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GitHub\Project-Ocondat\BlenderBIM\"/>
    </mc:Choice>
  </mc:AlternateContent>
  <xr:revisionPtr revIDLastSave="0" documentId="8_{712E67C8-C6EC-4BD6-AF75-A35ADB0FA67D}" xr6:coauthVersionLast="47" xr6:coauthVersionMax="47" xr10:uidLastSave="{00000000-0000-0000-0000-000000000000}"/>
  <bookViews>
    <workbookView xWindow="-108" yWindow="-108" windowWidth="23256" windowHeight="12456" activeTab="7"/>
  </bookViews>
  <sheets>
    <sheet name="MANUEL" sheetId="1" r:id="rId1"/>
    <sheet name="SHEETS" sheetId="2" r:id="rId2"/>
    <sheet name="sheetlist" sheetId="3" r:id="rId3"/>
    <sheet name="DRAWINGS" sheetId="4" r:id="rId4"/>
    <sheet name="drawings-views" sheetId="5" r:id="rId5"/>
    <sheet name="TEMPLATE_GEN_SETTINGS" sheetId="6" r:id="rId6"/>
    <sheet name="MATERIAL" sheetId="7" r:id="rId7"/>
    <sheet name="IfcRebar" sheetId="8" r:id="rId8"/>
    <sheet name="materials" sheetId="9" r:id="rId9"/>
    <sheet name="render_materials" sheetId="10" r:id="rId10"/>
    <sheet name="BASE" sheetId="11" r:id="rId11"/>
    <sheet name="building_storey" sheetId="12" r:id="rId12"/>
    <sheet name="grids" sheetId="13" r:id="rId13"/>
    <sheet name="ANNOTATION" sheetId="14" r:id="rId14"/>
    <sheet name="cut_patterns_base" sheetId="15" r:id="rId15"/>
    <sheet name="cut_patterns_cust" sheetId="16" r:id="rId16"/>
    <sheet name="lines" sheetId="17" r:id="rId17"/>
    <sheet name="line_pattern" sheetId="18" r:id="rId18"/>
    <sheet name="text" sheetId="19" r:id="rId19"/>
    <sheet name="dimension" sheetId="20" r:id="rId20"/>
    <sheet name="tags" sheetId="21" r:id="rId21"/>
    <sheet name="3D_TYPES" sheetId="22" r:id="rId22"/>
    <sheet name="walls_single_layer" sheetId="23" r:id="rId23"/>
    <sheet name="floors_single_layer" sheetId="24" r:id="rId24"/>
    <sheet name="fasteners" sheetId="25" r:id="rId25"/>
    <sheet name="RECT_PROFILES_BEAM_COLUMN" sheetId="26" r:id="rId26"/>
    <sheet name="profiles_rect" sheetId="27" r:id="rId27"/>
    <sheet name="profiles_round" sheetId="28" r:id="rId28"/>
    <sheet name="STEELPROFILES_BEAM_COLUMN" sheetId="29" r:id="rId29"/>
    <sheet name="IfcIShapeProfileDef" sheetId="30" r:id="rId30"/>
    <sheet name="IfcRectangleHollowProfileDef" sheetId="31" r:id="rId31"/>
    <sheet name="IfcCircleHollowProfileDef" sheetId="32" r:id="rId32"/>
    <sheet name="IfcTShapeProfileDef" sheetId="33" r:id="rId33"/>
    <sheet name="IfcLShapeProfileDef" sheetId="34" r:id="rId34"/>
    <sheet name="naakt_toepassingen" sheetId="35" r:id="rId35"/>
  </sheets>
  <externalReferences>
    <externalReference r:id="rId36"/>
  </externalReferences>
  <definedNames>
    <definedName name="GRONDSTOFFEN">"['file:///I:/ERA/Interne%20Projecten/I-9075/07.%20Management/Materiaal%20benamingen/20210114%20Materiaal%20basis%20archicad/20210114%20Materiaal%20basis%20archicad.xlsx'#$A_Grondstoffen.$A$2:.$A$20]"</definedName>
    <definedName name="madaster">"['file:///I:/ERA/Interne%20Projecten/I-9075/07.%20Management/Materiaal%20benamingen/20210114%20Materiaal%20basis%20archicad/20210114%20Materiaal%20basis%20archicad.xlsx'#$Madaster_classificatie.$A$2:.$B$8]"</definedName>
    <definedName name="materialen">"['https://d.docs.live.net/0e44b64d006d9565/Madaster%20Mac/Recent/Werkgroep%20Materialen/Madaster%20List%20Of%20Materials%202020.xlsx'#$materiaal_familie.$A$2:.$A$7]"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9" i="34" l="1"/>
  <c r="Q169" i="34"/>
  <c r="P169" i="34"/>
  <c r="O169" i="34"/>
  <c r="N169" i="34"/>
  <c r="M169" i="34"/>
  <c r="L169" i="34"/>
  <c r="K169" i="34"/>
  <c r="J169" i="34"/>
  <c r="I169" i="34"/>
  <c r="H169" i="34"/>
  <c r="G169" i="34"/>
  <c r="F169" i="34"/>
  <c r="E169" i="34"/>
  <c r="D169" i="34"/>
  <c r="C169" i="34"/>
  <c r="B169" i="34"/>
  <c r="A169" i="34"/>
  <c r="R168" i="34"/>
  <c r="Q168" i="34"/>
  <c r="P168" i="34"/>
  <c r="O168" i="34"/>
  <c r="N168" i="34"/>
  <c r="M168" i="34"/>
  <c r="L168" i="34"/>
  <c r="K168" i="34"/>
  <c r="J168" i="34"/>
  <c r="I168" i="34"/>
  <c r="H168" i="34"/>
  <c r="G168" i="34"/>
  <c r="F168" i="34"/>
  <c r="E168" i="34"/>
  <c r="D168" i="34"/>
  <c r="C168" i="34"/>
  <c r="B168" i="34"/>
  <c r="A168" i="34"/>
  <c r="R167" i="34"/>
  <c r="Q167" i="34"/>
  <c r="P167" i="34"/>
  <c r="O167" i="34"/>
  <c r="N167" i="34"/>
  <c r="M167" i="34"/>
  <c r="K167" i="34"/>
  <c r="J167" i="34"/>
  <c r="I167" i="34"/>
  <c r="H167" i="34"/>
  <c r="G167" i="34"/>
  <c r="F167" i="34"/>
  <c r="E167" i="34"/>
  <c r="D167" i="34"/>
  <c r="C167" i="34"/>
  <c r="B167" i="34"/>
  <c r="A167" i="34"/>
  <c r="R166" i="34"/>
  <c r="Q166" i="34"/>
  <c r="P166" i="34"/>
  <c r="O166" i="34"/>
  <c r="N166" i="34"/>
  <c r="M166" i="34"/>
  <c r="K166" i="34"/>
  <c r="J166" i="34"/>
  <c r="I166" i="34"/>
  <c r="H166" i="34"/>
  <c r="G166" i="34"/>
  <c r="F166" i="34"/>
  <c r="E166" i="34"/>
  <c r="D166" i="34"/>
  <c r="C166" i="34"/>
  <c r="B166" i="34"/>
  <c r="A166" i="34"/>
  <c r="R165" i="34"/>
  <c r="Q165" i="34"/>
  <c r="P165" i="34"/>
  <c r="O165" i="34"/>
  <c r="N165" i="34"/>
  <c r="M165" i="34"/>
  <c r="L165" i="34"/>
  <c r="K165" i="34"/>
  <c r="J165" i="34"/>
  <c r="I165" i="34"/>
  <c r="H165" i="34"/>
  <c r="G165" i="34"/>
  <c r="F165" i="34"/>
  <c r="E165" i="34"/>
  <c r="D165" i="34"/>
  <c r="C165" i="34"/>
  <c r="B165" i="34"/>
  <c r="A165" i="34"/>
  <c r="R164" i="34"/>
  <c r="Q164" i="34"/>
  <c r="P164" i="34"/>
  <c r="O164" i="34"/>
  <c r="N164" i="34"/>
  <c r="M164" i="34"/>
  <c r="L164" i="34"/>
  <c r="K164" i="34"/>
  <c r="J164" i="34"/>
  <c r="I164" i="34"/>
  <c r="H164" i="34"/>
  <c r="G164" i="34"/>
  <c r="F164" i="34"/>
  <c r="E164" i="34"/>
  <c r="D164" i="34"/>
  <c r="C164" i="34"/>
  <c r="B164" i="34"/>
  <c r="A164" i="34"/>
  <c r="R163" i="34"/>
  <c r="Q163" i="34"/>
  <c r="P163" i="34"/>
  <c r="O163" i="34"/>
  <c r="N163" i="34"/>
  <c r="M163" i="34"/>
  <c r="L163" i="34"/>
  <c r="K163" i="34"/>
  <c r="J163" i="34"/>
  <c r="I163" i="34"/>
  <c r="H163" i="34"/>
  <c r="G163" i="34"/>
  <c r="F163" i="34"/>
  <c r="E163" i="34"/>
  <c r="D163" i="34"/>
  <c r="C163" i="34"/>
  <c r="B163" i="34"/>
  <c r="A163" i="34"/>
  <c r="R162" i="34"/>
  <c r="Q162" i="34"/>
  <c r="P162" i="34"/>
  <c r="O162" i="34"/>
  <c r="N162" i="34"/>
  <c r="M162" i="34"/>
  <c r="K162" i="34"/>
  <c r="J162" i="34"/>
  <c r="I162" i="34"/>
  <c r="H162" i="34"/>
  <c r="G162" i="34"/>
  <c r="F162" i="34"/>
  <c r="E162" i="34"/>
  <c r="D162" i="34"/>
  <c r="C162" i="34"/>
  <c r="B162" i="34"/>
  <c r="A162" i="34"/>
  <c r="R161" i="34"/>
  <c r="Q161" i="34"/>
  <c r="P161" i="34"/>
  <c r="O161" i="34"/>
  <c r="N161" i="34"/>
  <c r="M161" i="34"/>
  <c r="L161" i="34"/>
  <c r="K161" i="34"/>
  <c r="J161" i="34"/>
  <c r="I161" i="34"/>
  <c r="H161" i="34"/>
  <c r="G161" i="34"/>
  <c r="F161" i="34"/>
  <c r="E161" i="34"/>
  <c r="D161" i="34"/>
  <c r="C161" i="34"/>
  <c r="B161" i="34"/>
  <c r="A161" i="34"/>
  <c r="R160" i="34"/>
  <c r="Q160" i="34"/>
  <c r="P160" i="34"/>
  <c r="O160" i="34"/>
  <c r="N160" i="34"/>
  <c r="M160" i="34"/>
  <c r="L160" i="34"/>
  <c r="K160" i="34"/>
  <c r="J160" i="34"/>
  <c r="I160" i="34"/>
  <c r="H160" i="34"/>
  <c r="G160" i="34"/>
  <c r="F160" i="34"/>
  <c r="E160" i="34"/>
  <c r="D160" i="34"/>
  <c r="C160" i="34"/>
  <c r="B160" i="34"/>
  <c r="A160" i="34"/>
  <c r="R159" i="34"/>
  <c r="Q159" i="34"/>
  <c r="P159" i="34"/>
  <c r="O159" i="34"/>
  <c r="N159" i="34"/>
  <c r="M159" i="34"/>
  <c r="K159" i="34"/>
  <c r="J159" i="34"/>
  <c r="I159" i="34"/>
  <c r="H159" i="34"/>
  <c r="G159" i="34"/>
  <c r="F159" i="34"/>
  <c r="E159" i="34"/>
  <c r="D159" i="34"/>
  <c r="C159" i="34"/>
  <c r="B159" i="34"/>
  <c r="A159" i="34"/>
  <c r="R158" i="34"/>
  <c r="Q158" i="34"/>
  <c r="P158" i="34"/>
  <c r="O158" i="34"/>
  <c r="N158" i="34"/>
  <c r="M158" i="34"/>
  <c r="K158" i="34"/>
  <c r="J158" i="34"/>
  <c r="I158" i="34"/>
  <c r="H158" i="34"/>
  <c r="G158" i="34"/>
  <c r="F158" i="34"/>
  <c r="E158" i="34"/>
  <c r="D158" i="34"/>
  <c r="C158" i="34"/>
  <c r="B158" i="34"/>
  <c r="A158" i="34"/>
  <c r="R157" i="34"/>
  <c r="Q157" i="34"/>
  <c r="P157" i="34"/>
  <c r="O157" i="34"/>
  <c r="N157" i="34"/>
  <c r="M157" i="34"/>
  <c r="K157" i="34"/>
  <c r="J157" i="34"/>
  <c r="I157" i="34"/>
  <c r="H157" i="34"/>
  <c r="G157" i="34"/>
  <c r="F157" i="34"/>
  <c r="E157" i="34"/>
  <c r="D157" i="34"/>
  <c r="C157" i="34"/>
  <c r="B157" i="34"/>
  <c r="A157" i="34"/>
  <c r="R156" i="34"/>
  <c r="Q156" i="34"/>
  <c r="P156" i="34"/>
  <c r="O156" i="34"/>
  <c r="N156" i="34"/>
  <c r="M156" i="34"/>
  <c r="K156" i="34"/>
  <c r="J156" i="34"/>
  <c r="I156" i="34"/>
  <c r="H156" i="34"/>
  <c r="G156" i="34"/>
  <c r="F156" i="34"/>
  <c r="E156" i="34"/>
  <c r="D156" i="34"/>
  <c r="C156" i="34"/>
  <c r="B156" i="34"/>
  <c r="A156" i="34"/>
  <c r="R155" i="34"/>
  <c r="Q155" i="34"/>
  <c r="P155" i="34"/>
  <c r="O155" i="34"/>
  <c r="N155" i="34"/>
  <c r="M155" i="34"/>
  <c r="K155" i="34"/>
  <c r="J155" i="34"/>
  <c r="I155" i="34"/>
  <c r="H155" i="34"/>
  <c r="G155" i="34"/>
  <c r="F155" i="34"/>
  <c r="E155" i="34"/>
  <c r="D155" i="34"/>
  <c r="C155" i="34"/>
  <c r="B155" i="34"/>
  <c r="A155" i="34"/>
  <c r="R154" i="34"/>
  <c r="Q154" i="34"/>
  <c r="P154" i="34"/>
  <c r="O154" i="34"/>
  <c r="N154" i="34"/>
  <c r="M154" i="34"/>
  <c r="L154" i="34"/>
  <c r="K154" i="34"/>
  <c r="J154" i="34"/>
  <c r="I154" i="34"/>
  <c r="H154" i="34"/>
  <c r="G154" i="34"/>
  <c r="F154" i="34"/>
  <c r="E154" i="34"/>
  <c r="D154" i="34"/>
  <c r="C154" i="34"/>
  <c r="B154" i="34"/>
  <c r="A154" i="34"/>
  <c r="R153" i="34"/>
  <c r="Q153" i="34"/>
  <c r="P153" i="34"/>
  <c r="O153" i="34"/>
  <c r="N153" i="34"/>
  <c r="M153" i="34"/>
  <c r="K153" i="34"/>
  <c r="J153" i="34"/>
  <c r="I153" i="34"/>
  <c r="H153" i="34"/>
  <c r="G153" i="34"/>
  <c r="F153" i="34"/>
  <c r="E153" i="34"/>
  <c r="D153" i="34"/>
  <c r="C153" i="34"/>
  <c r="B153" i="34"/>
  <c r="A153" i="34"/>
  <c r="R152" i="34"/>
  <c r="Q152" i="34"/>
  <c r="P152" i="34"/>
  <c r="O152" i="34"/>
  <c r="N152" i="34"/>
  <c r="M152" i="34"/>
  <c r="L152" i="34"/>
  <c r="K152" i="34"/>
  <c r="J152" i="34"/>
  <c r="I152" i="34"/>
  <c r="H152" i="34"/>
  <c r="G152" i="34"/>
  <c r="F152" i="34"/>
  <c r="E152" i="34"/>
  <c r="D152" i="34"/>
  <c r="C152" i="34"/>
  <c r="B152" i="34"/>
  <c r="A152" i="34"/>
  <c r="R151" i="34"/>
  <c r="Q151" i="34"/>
  <c r="P151" i="34"/>
  <c r="O151" i="34"/>
  <c r="N151" i="34"/>
  <c r="M151" i="34"/>
  <c r="K151" i="34"/>
  <c r="J151" i="34"/>
  <c r="I151" i="34"/>
  <c r="H151" i="34"/>
  <c r="G151" i="34"/>
  <c r="F151" i="34"/>
  <c r="E151" i="34"/>
  <c r="D151" i="34"/>
  <c r="C151" i="34"/>
  <c r="B151" i="34"/>
  <c r="A151" i="34"/>
  <c r="R150" i="34"/>
  <c r="Q150" i="34"/>
  <c r="P150" i="34"/>
  <c r="O150" i="34"/>
  <c r="N150" i="34"/>
  <c r="M150" i="34"/>
  <c r="K150" i="34"/>
  <c r="J150" i="34"/>
  <c r="I150" i="34"/>
  <c r="H150" i="34"/>
  <c r="G150" i="34"/>
  <c r="F150" i="34"/>
  <c r="E150" i="34"/>
  <c r="D150" i="34"/>
  <c r="C150" i="34"/>
  <c r="B150" i="34"/>
  <c r="A150" i="34"/>
  <c r="R149" i="34"/>
  <c r="Q149" i="34"/>
  <c r="P149" i="34"/>
  <c r="O149" i="34"/>
  <c r="N149" i="34"/>
  <c r="M149" i="34"/>
  <c r="K149" i="34"/>
  <c r="J149" i="34"/>
  <c r="I149" i="34"/>
  <c r="H149" i="34"/>
  <c r="G149" i="34"/>
  <c r="F149" i="34"/>
  <c r="E149" i="34"/>
  <c r="D149" i="34"/>
  <c r="C149" i="34"/>
  <c r="B149" i="34"/>
  <c r="A149" i="34"/>
  <c r="R148" i="34"/>
  <c r="Q148" i="34"/>
  <c r="P148" i="34"/>
  <c r="O148" i="34"/>
  <c r="N148" i="34"/>
  <c r="M148" i="34"/>
  <c r="K148" i="34"/>
  <c r="J148" i="34"/>
  <c r="I148" i="34"/>
  <c r="H148" i="34"/>
  <c r="G148" i="34"/>
  <c r="F148" i="34"/>
  <c r="E148" i="34"/>
  <c r="D148" i="34"/>
  <c r="C148" i="34"/>
  <c r="B148" i="34"/>
  <c r="A148" i="34"/>
  <c r="R147" i="34"/>
  <c r="Q147" i="34"/>
  <c r="P147" i="34"/>
  <c r="O147" i="34"/>
  <c r="N147" i="34"/>
  <c r="M147" i="34"/>
  <c r="K147" i="34"/>
  <c r="J147" i="34"/>
  <c r="I147" i="34"/>
  <c r="H147" i="34"/>
  <c r="G147" i="34"/>
  <c r="F147" i="34"/>
  <c r="E147" i="34"/>
  <c r="D147" i="34"/>
  <c r="C147" i="34"/>
  <c r="B147" i="34"/>
  <c r="A147" i="34"/>
  <c r="R146" i="34"/>
  <c r="Q146" i="34"/>
  <c r="P146" i="34"/>
  <c r="O146" i="34"/>
  <c r="N146" i="34"/>
  <c r="M146" i="34"/>
  <c r="K146" i="34"/>
  <c r="J146" i="34"/>
  <c r="I146" i="34"/>
  <c r="H146" i="34"/>
  <c r="G146" i="34"/>
  <c r="F146" i="34"/>
  <c r="E146" i="34"/>
  <c r="D146" i="34"/>
  <c r="C146" i="34"/>
  <c r="B146" i="34"/>
  <c r="A146" i="34"/>
  <c r="R145" i="34"/>
  <c r="Q145" i="34"/>
  <c r="P145" i="34"/>
  <c r="O145" i="34"/>
  <c r="N145" i="34"/>
  <c r="M145" i="34"/>
  <c r="L145" i="34"/>
  <c r="K145" i="34"/>
  <c r="J145" i="34"/>
  <c r="I145" i="34"/>
  <c r="H145" i="34"/>
  <c r="G145" i="34"/>
  <c r="F145" i="34"/>
  <c r="E145" i="34"/>
  <c r="D145" i="34"/>
  <c r="C145" i="34"/>
  <c r="B145" i="34"/>
  <c r="A145" i="34"/>
  <c r="R144" i="34"/>
  <c r="Q144" i="34"/>
  <c r="P144" i="34"/>
  <c r="O144" i="34"/>
  <c r="N144" i="34"/>
  <c r="M144" i="34"/>
  <c r="K144" i="34"/>
  <c r="J144" i="34"/>
  <c r="I144" i="34"/>
  <c r="H144" i="34"/>
  <c r="G144" i="34"/>
  <c r="F144" i="34"/>
  <c r="E144" i="34"/>
  <c r="D144" i="34"/>
  <c r="C144" i="34"/>
  <c r="B144" i="34"/>
  <c r="A144" i="34"/>
  <c r="R143" i="34"/>
  <c r="Q143" i="34"/>
  <c r="P143" i="34"/>
  <c r="O143" i="34"/>
  <c r="N143" i="34"/>
  <c r="M143" i="34"/>
  <c r="K143" i="34"/>
  <c r="J143" i="34"/>
  <c r="I143" i="34"/>
  <c r="H143" i="34"/>
  <c r="G143" i="34"/>
  <c r="F143" i="34"/>
  <c r="E143" i="34"/>
  <c r="D143" i="34"/>
  <c r="C143" i="34"/>
  <c r="B143" i="34"/>
  <c r="A143" i="34"/>
  <c r="R142" i="34"/>
  <c r="Q142" i="34"/>
  <c r="P142" i="34"/>
  <c r="O142" i="34"/>
  <c r="N142" i="34"/>
  <c r="M142" i="34"/>
  <c r="K142" i="34"/>
  <c r="J142" i="34"/>
  <c r="I142" i="34"/>
  <c r="H142" i="34"/>
  <c r="G142" i="34"/>
  <c r="F142" i="34"/>
  <c r="E142" i="34"/>
  <c r="D142" i="34"/>
  <c r="C142" i="34"/>
  <c r="B142" i="34"/>
  <c r="A142" i="34"/>
  <c r="R141" i="34"/>
  <c r="Q141" i="34"/>
  <c r="P141" i="34"/>
  <c r="O141" i="34"/>
  <c r="N141" i="34"/>
  <c r="M141" i="34"/>
  <c r="K141" i="34"/>
  <c r="J141" i="34"/>
  <c r="I141" i="34"/>
  <c r="H141" i="34"/>
  <c r="G141" i="34"/>
  <c r="F141" i="34"/>
  <c r="E141" i="34"/>
  <c r="D141" i="34"/>
  <c r="C141" i="34"/>
  <c r="B141" i="34"/>
  <c r="A141" i="34"/>
  <c r="R140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C140" i="34"/>
  <c r="B140" i="34"/>
  <c r="A140" i="34"/>
  <c r="R139" i="34"/>
  <c r="Q139" i="34"/>
  <c r="P139" i="34"/>
  <c r="O139" i="34"/>
  <c r="N139" i="34"/>
  <c r="M139" i="34"/>
  <c r="K139" i="34"/>
  <c r="J139" i="34"/>
  <c r="I139" i="34"/>
  <c r="H139" i="34"/>
  <c r="G139" i="34"/>
  <c r="F139" i="34"/>
  <c r="E139" i="34"/>
  <c r="D139" i="34"/>
  <c r="C139" i="34"/>
  <c r="B139" i="34"/>
  <c r="A139" i="34"/>
  <c r="R138" i="34"/>
  <c r="Q138" i="34"/>
  <c r="P138" i="34"/>
  <c r="O138" i="34"/>
  <c r="N138" i="34"/>
  <c r="M138" i="34"/>
  <c r="K138" i="34"/>
  <c r="J138" i="34"/>
  <c r="I138" i="34"/>
  <c r="H138" i="34"/>
  <c r="G138" i="34"/>
  <c r="F138" i="34"/>
  <c r="E138" i="34"/>
  <c r="D138" i="34"/>
  <c r="C138" i="34"/>
  <c r="B138" i="34"/>
  <c r="A138" i="34"/>
  <c r="R137" i="34"/>
  <c r="Q137" i="34"/>
  <c r="P137" i="34"/>
  <c r="O137" i="34"/>
  <c r="N137" i="34"/>
  <c r="M137" i="34"/>
  <c r="K137" i="34"/>
  <c r="J137" i="34"/>
  <c r="I137" i="34"/>
  <c r="H137" i="34"/>
  <c r="G137" i="34"/>
  <c r="F137" i="34"/>
  <c r="E137" i="34"/>
  <c r="D137" i="34"/>
  <c r="C137" i="34"/>
  <c r="B137" i="34"/>
  <c r="A137" i="34"/>
  <c r="R136" i="34"/>
  <c r="Q136" i="34"/>
  <c r="P136" i="34"/>
  <c r="O136" i="34"/>
  <c r="N136" i="34"/>
  <c r="M136" i="34"/>
  <c r="K136" i="34"/>
  <c r="J136" i="34"/>
  <c r="I136" i="34"/>
  <c r="H136" i="34"/>
  <c r="G136" i="34"/>
  <c r="F136" i="34"/>
  <c r="E136" i="34"/>
  <c r="D136" i="34"/>
  <c r="C136" i="34"/>
  <c r="B136" i="34"/>
  <c r="A136" i="34"/>
  <c r="R135" i="34"/>
  <c r="Q135" i="34"/>
  <c r="P135" i="34"/>
  <c r="O135" i="34"/>
  <c r="N135" i="34"/>
  <c r="M135" i="34"/>
  <c r="K135" i="34"/>
  <c r="J135" i="34"/>
  <c r="I135" i="34"/>
  <c r="H135" i="34"/>
  <c r="G135" i="34"/>
  <c r="F135" i="34"/>
  <c r="E135" i="34"/>
  <c r="D135" i="34"/>
  <c r="C135" i="34"/>
  <c r="B135" i="34"/>
  <c r="A135" i="34"/>
  <c r="R134" i="34"/>
  <c r="Q134" i="34"/>
  <c r="P134" i="34"/>
  <c r="O134" i="34"/>
  <c r="N134" i="34"/>
  <c r="M134" i="34"/>
  <c r="K134" i="34"/>
  <c r="J134" i="34"/>
  <c r="I134" i="34"/>
  <c r="H134" i="34"/>
  <c r="G134" i="34"/>
  <c r="F134" i="34"/>
  <c r="E134" i="34"/>
  <c r="D134" i="34"/>
  <c r="C134" i="34"/>
  <c r="B134" i="34"/>
  <c r="A134" i="34"/>
  <c r="R133" i="34"/>
  <c r="Q133" i="34"/>
  <c r="P133" i="34"/>
  <c r="O133" i="34"/>
  <c r="N133" i="34"/>
  <c r="M133" i="34"/>
  <c r="K133" i="34"/>
  <c r="J133" i="34"/>
  <c r="I133" i="34"/>
  <c r="H133" i="34"/>
  <c r="G133" i="34"/>
  <c r="F133" i="34"/>
  <c r="E133" i="34"/>
  <c r="D133" i="34"/>
  <c r="C133" i="34"/>
  <c r="B133" i="34"/>
  <c r="A133" i="34"/>
  <c r="R132" i="34"/>
  <c r="Q132" i="34"/>
  <c r="P132" i="34"/>
  <c r="O132" i="34"/>
  <c r="N132" i="34"/>
  <c r="M132" i="34"/>
  <c r="L132" i="34"/>
  <c r="K132" i="34"/>
  <c r="J132" i="34"/>
  <c r="I132" i="34"/>
  <c r="H132" i="34"/>
  <c r="G132" i="34"/>
  <c r="F132" i="34"/>
  <c r="E132" i="34"/>
  <c r="D132" i="34"/>
  <c r="C132" i="34"/>
  <c r="B132" i="34"/>
  <c r="A132" i="34"/>
  <c r="R131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C131" i="34"/>
  <c r="B131" i="34"/>
  <c r="A131" i="34"/>
  <c r="R130" i="34"/>
  <c r="Q130" i="34"/>
  <c r="P130" i="34"/>
  <c r="O130" i="34"/>
  <c r="N130" i="34"/>
  <c r="M130" i="34"/>
  <c r="K130" i="34"/>
  <c r="J130" i="34"/>
  <c r="I130" i="34"/>
  <c r="H130" i="34"/>
  <c r="G130" i="34"/>
  <c r="F130" i="34"/>
  <c r="E130" i="34"/>
  <c r="D130" i="34"/>
  <c r="C130" i="34"/>
  <c r="B130" i="34"/>
  <c r="A130" i="34"/>
  <c r="R129" i="34"/>
  <c r="Q129" i="34"/>
  <c r="P129" i="34"/>
  <c r="O129" i="34"/>
  <c r="N129" i="34"/>
  <c r="M129" i="34"/>
  <c r="K129" i="34"/>
  <c r="J129" i="34"/>
  <c r="I129" i="34"/>
  <c r="H129" i="34"/>
  <c r="G129" i="34"/>
  <c r="F129" i="34"/>
  <c r="E129" i="34"/>
  <c r="D129" i="34"/>
  <c r="C129" i="34"/>
  <c r="B129" i="34"/>
  <c r="A129" i="34"/>
  <c r="R128" i="34"/>
  <c r="Q128" i="34"/>
  <c r="P128" i="34"/>
  <c r="O128" i="34"/>
  <c r="N128" i="34"/>
  <c r="M128" i="34"/>
  <c r="K128" i="34"/>
  <c r="J128" i="34"/>
  <c r="I128" i="34"/>
  <c r="H128" i="34"/>
  <c r="G128" i="34"/>
  <c r="F128" i="34"/>
  <c r="E128" i="34"/>
  <c r="D128" i="34"/>
  <c r="C128" i="34"/>
  <c r="B128" i="34"/>
  <c r="A128" i="34"/>
  <c r="R127" i="34"/>
  <c r="Q127" i="34"/>
  <c r="P127" i="34"/>
  <c r="O127" i="34"/>
  <c r="N127" i="34"/>
  <c r="M127" i="34"/>
  <c r="K127" i="34"/>
  <c r="J127" i="34"/>
  <c r="I127" i="34"/>
  <c r="H127" i="34"/>
  <c r="G127" i="34"/>
  <c r="F127" i="34"/>
  <c r="E127" i="34"/>
  <c r="D127" i="34"/>
  <c r="C127" i="34"/>
  <c r="B127" i="34"/>
  <c r="A127" i="34"/>
  <c r="R126" i="34"/>
  <c r="Q126" i="34"/>
  <c r="P126" i="34"/>
  <c r="O126" i="34"/>
  <c r="N126" i="34"/>
  <c r="M126" i="34"/>
  <c r="K126" i="34"/>
  <c r="J126" i="34"/>
  <c r="I126" i="34"/>
  <c r="H126" i="34"/>
  <c r="G126" i="34"/>
  <c r="F126" i="34"/>
  <c r="E126" i="34"/>
  <c r="D126" i="34"/>
  <c r="C126" i="34"/>
  <c r="B126" i="34"/>
  <c r="A126" i="34"/>
  <c r="R125" i="34"/>
  <c r="Q125" i="34"/>
  <c r="P125" i="34"/>
  <c r="O125" i="34"/>
  <c r="N125" i="34"/>
  <c r="M125" i="34"/>
  <c r="K125" i="34"/>
  <c r="J125" i="34"/>
  <c r="I125" i="34"/>
  <c r="H125" i="34"/>
  <c r="G125" i="34"/>
  <c r="F125" i="34"/>
  <c r="E125" i="34"/>
  <c r="D125" i="34"/>
  <c r="C125" i="34"/>
  <c r="B125" i="34"/>
  <c r="A125" i="34"/>
  <c r="R124" i="34"/>
  <c r="Q124" i="34"/>
  <c r="P124" i="34"/>
  <c r="O124" i="34"/>
  <c r="N124" i="34"/>
  <c r="M124" i="34"/>
  <c r="L124" i="34"/>
  <c r="K124" i="34"/>
  <c r="J124" i="34"/>
  <c r="I124" i="34"/>
  <c r="H124" i="34"/>
  <c r="G124" i="34"/>
  <c r="F124" i="34"/>
  <c r="E124" i="34"/>
  <c r="D124" i="34"/>
  <c r="C124" i="34"/>
  <c r="B124" i="34"/>
  <c r="A124" i="34"/>
  <c r="R123" i="34"/>
  <c r="Q123" i="34"/>
  <c r="P123" i="34"/>
  <c r="O123" i="34"/>
  <c r="N123" i="34"/>
  <c r="M123" i="34"/>
  <c r="L123" i="34"/>
  <c r="K123" i="34"/>
  <c r="J123" i="34"/>
  <c r="I123" i="34"/>
  <c r="H123" i="34"/>
  <c r="G123" i="34"/>
  <c r="F123" i="34"/>
  <c r="E123" i="34"/>
  <c r="D123" i="34"/>
  <c r="C123" i="34"/>
  <c r="B123" i="34"/>
  <c r="A123" i="34"/>
  <c r="R122" i="34"/>
  <c r="Q122" i="34"/>
  <c r="P122" i="34"/>
  <c r="O122" i="34"/>
  <c r="N122" i="34"/>
  <c r="M122" i="34"/>
  <c r="K122" i="34"/>
  <c r="J122" i="34"/>
  <c r="I122" i="34"/>
  <c r="H122" i="34"/>
  <c r="G122" i="34"/>
  <c r="F122" i="34"/>
  <c r="E122" i="34"/>
  <c r="D122" i="34"/>
  <c r="C122" i="34"/>
  <c r="B122" i="34"/>
  <c r="A122" i="34"/>
  <c r="R121" i="34"/>
  <c r="Q121" i="34"/>
  <c r="P121" i="34"/>
  <c r="O121" i="34"/>
  <c r="N121" i="34"/>
  <c r="M121" i="34"/>
  <c r="K121" i="34"/>
  <c r="J121" i="34"/>
  <c r="I121" i="34"/>
  <c r="H121" i="34"/>
  <c r="G121" i="34"/>
  <c r="F121" i="34"/>
  <c r="E121" i="34"/>
  <c r="D121" i="34"/>
  <c r="C121" i="34"/>
  <c r="B121" i="34"/>
  <c r="A121" i="34"/>
  <c r="R120" i="34"/>
  <c r="Q120" i="34"/>
  <c r="P120" i="34"/>
  <c r="O120" i="34"/>
  <c r="N120" i="34"/>
  <c r="M120" i="34"/>
  <c r="K120" i="34"/>
  <c r="J120" i="34"/>
  <c r="I120" i="34"/>
  <c r="H120" i="34"/>
  <c r="G120" i="34"/>
  <c r="F120" i="34"/>
  <c r="E120" i="34"/>
  <c r="D120" i="34"/>
  <c r="C120" i="34"/>
  <c r="B120" i="34"/>
  <c r="A120" i="34"/>
  <c r="R119" i="34"/>
  <c r="Q119" i="34"/>
  <c r="P119" i="34"/>
  <c r="O119" i="34"/>
  <c r="N119" i="34"/>
  <c r="M119" i="34"/>
  <c r="L119" i="34"/>
  <c r="K119" i="34"/>
  <c r="J119" i="34"/>
  <c r="I119" i="34"/>
  <c r="H119" i="34"/>
  <c r="G119" i="34"/>
  <c r="F119" i="34"/>
  <c r="E119" i="34"/>
  <c r="D119" i="34"/>
  <c r="C119" i="34"/>
  <c r="B119" i="34"/>
  <c r="A119" i="34"/>
  <c r="R118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B118" i="34"/>
  <c r="A118" i="34"/>
  <c r="R117" i="34"/>
  <c r="Q117" i="34"/>
  <c r="P117" i="34"/>
  <c r="O117" i="34"/>
  <c r="N117" i="34"/>
  <c r="M117" i="34"/>
  <c r="K117" i="34"/>
  <c r="J117" i="34"/>
  <c r="I117" i="34"/>
  <c r="H117" i="34"/>
  <c r="G117" i="34"/>
  <c r="F117" i="34"/>
  <c r="E117" i="34"/>
  <c r="D117" i="34"/>
  <c r="C117" i="34"/>
  <c r="B117" i="34"/>
  <c r="A117" i="34"/>
  <c r="R116" i="34"/>
  <c r="Q116" i="34"/>
  <c r="P116" i="34"/>
  <c r="O116" i="34"/>
  <c r="N116" i="34"/>
  <c r="M116" i="34"/>
  <c r="K116" i="34"/>
  <c r="J116" i="34"/>
  <c r="I116" i="34"/>
  <c r="H116" i="34"/>
  <c r="G116" i="34"/>
  <c r="F116" i="34"/>
  <c r="E116" i="34"/>
  <c r="D116" i="34"/>
  <c r="C116" i="34"/>
  <c r="B116" i="34"/>
  <c r="A116" i="34"/>
  <c r="R115" i="34"/>
  <c r="Q115" i="34"/>
  <c r="P115" i="34"/>
  <c r="O115" i="34"/>
  <c r="N115" i="34"/>
  <c r="M115" i="34"/>
  <c r="L115" i="34"/>
  <c r="K115" i="34"/>
  <c r="J115" i="34"/>
  <c r="I115" i="34"/>
  <c r="H115" i="34"/>
  <c r="G115" i="34"/>
  <c r="F115" i="34"/>
  <c r="E115" i="34"/>
  <c r="D115" i="34"/>
  <c r="C115" i="34"/>
  <c r="B115" i="34"/>
  <c r="A115" i="34"/>
  <c r="R114" i="34"/>
  <c r="Q114" i="34"/>
  <c r="P114" i="34"/>
  <c r="O114" i="34"/>
  <c r="N114" i="34"/>
  <c r="M114" i="34"/>
  <c r="K114" i="34"/>
  <c r="J114" i="34"/>
  <c r="I114" i="34"/>
  <c r="H114" i="34"/>
  <c r="G114" i="34"/>
  <c r="F114" i="34"/>
  <c r="E114" i="34"/>
  <c r="D114" i="34"/>
  <c r="C114" i="34"/>
  <c r="B114" i="34"/>
  <c r="A114" i="34"/>
  <c r="R113" i="34"/>
  <c r="Q113" i="34"/>
  <c r="P113" i="34"/>
  <c r="O113" i="34"/>
  <c r="N113" i="34"/>
  <c r="M113" i="34"/>
  <c r="K113" i="34"/>
  <c r="J113" i="34"/>
  <c r="I113" i="34"/>
  <c r="H113" i="34"/>
  <c r="G113" i="34"/>
  <c r="F113" i="34"/>
  <c r="E113" i="34"/>
  <c r="D113" i="34"/>
  <c r="C113" i="34"/>
  <c r="B113" i="34"/>
  <c r="A113" i="34"/>
  <c r="R112" i="34"/>
  <c r="Q112" i="34"/>
  <c r="P112" i="34"/>
  <c r="O112" i="34"/>
  <c r="N112" i="34"/>
  <c r="M112" i="34"/>
  <c r="K112" i="34"/>
  <c r="J112" i="34"/>
  <c r="I112" i="34"/>
  <c r="H112" i="34"/>
  <c r="G112" i="34"/>
  <c r="F112" i="34"/>
  <c r="E112" i="34"/>
  <c r="D112" i="34"/>
  <c r="C112" i="34"/>
  <c r="B112" i="34"/>
  <c r="A112" i="34"/>
  <c r="R111" i="34"/>
  <c r="Q111" i="34"/>
  <c r="P111" i="34"/>
  <c r="O111" i="34"/>
  <c r="N111" i="34"/>
  <c r="M111" i="34"/>
  <c r="L111" i="34"/>
  <c r="K111" i="34"/>
  <c r="J111" i="34"/>
  <c r="I111" i="34"/>
  <c r="H111" i="34"/>
  <c r="G111" i="34"/>
  <c r="F111" i="34"/>
  <c r="E111" i="34"/>
  <c r="D111" i="34"/>
  <c r="C111" i="34"/>
  <c r="B111" i="34"/>
  <c r="A111" i="34"/>
  <c r="R110" i="34"/>
  <c r="Q110" i="34"/>
  <c r="P110" i="34"/>
  <c r="O110" i="34"/>
  <c r="N110" i="34"/>
  <c r="M110" i="34"/>
  <c r="L110" i="34"/>
  <c r="K110" i="34"/>
  <c r="J110" i="34"/>
  <c r="I110" i="34"/>
  <c r="H110" i="34"/>
  <c r="G110" i="34"/>
  <c r="F110" i="34"/>
  <c r="E110" i="34"/>
  <c r="D110" i="34"/>
  <c r="C110" i="34"/>
  <c r="B110" i="34"/>
  <c r="A110" i="34"/>
  <c r="R109" i="34"/>
  <c r="Q109" i="34"/>
  <c r="P109" i="34"/>
  <c r="O109" i="34"/>
  <c r="N109" i="34"/>
  <c r="M109" i="34"/>
  <c r="L109" i="34"/>
  <c r="K109" i="34"/>
  <c r="J109" i="34"/>
  <c r="I109" i="34"/>
  <c r="H109" i="34"/>
  <c r="G109" i="34"/>
  <c r="F109" i="34"/>
  <c r="E109" i="34"/>
  <c r="D109" i="34"/>
  <c r="C109" i="34"/>
  <c r="B109" i="34"/>
  <c r="A109" i="34"/>
  <c r="R108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C108" i="34"/>
  <c r="B108" i="34"/>
  <c r="A108" i="34"/>
  <c r="R107" i="34"/>
  <c r="Q107" i="34"/>
  <c r="P107" i="34"/>
  <c r="O107" i="34"/>
  <c r="N107" i="34"/>
  <c r="M107" i="34"/>
  <c r="K107" i="34"/>
  <c r="J107" i="34"/>
  <c r="I107" i="34"/>
  <c r="H107" i="34"/>
  <c r="G107" i="34"/>
  <c r="F107" i="34"/>
  <c r="E107" i="34"/>
  <c r="D107" i="34"/>
  <c r="C107" i="34"/>
  <c r="B107" i="34"/>
  <c r="A107" i="34"/>
  <c r="R106" i="34"/>
  <c r="Q106" i="34"/>
  <c r="P106" i="34"/>
  <c r="O106" i="34"/>
  <c r="N106" i="34"/>
  <c r="M106" i="34"/>
  <c r="K106" i="34"/>
  <c r="J106" i="34"/>
  <c r="I106" i="34"/>
  <c r="H106" i="34"/>
  <c r="G106" i="34"/>
  <c r="F106" i="34"/>
  <c r="E106" i="34"/>
  <c r="D106" i="34"/>
  <c r="C106" i="34"/>
  <c r="B106" i="34"/>
  <c r="A106" i="34"/>
  <c r="R105" i="34"/>
  <c r="Q105" i="34"/>
  <c r="P105" i="34"/>
  <c r="O105" i="34"/>
  <c r="N105" i="34"/>
  <c r="M105" i="34"/>
  <c r="K105" i="34"/>
  <c r="J105" i="34"/>
  <c r="I105" i="34"/>
  <c r="H105" i="34"/>
  <c r="G105" i="34"/>
  <c r="F105" i="34"/>
  <c r="E105" i="34"/>
  <c r="D105" i="34"/>
  <c r="C105" i="34"/>
  <c r="B105" i="34"/>
  <c r="A105" i="34"/>
  <c r="R104" i="34"/>
  <c r="Q104" i="34"/>
  <c r="P104" i="34"/>
  <c r="O104" i="34"/>
  <c r="N104" i="34"/>
  <c r="M104" i="34"/>
  <c r="K104" i="34"/>
  <c r="J104" i="34"/>
  <c r="I104" i="34"/>
  <c r="H104" i="34"/>
  <c r="G104" i="34"/>
  <c r="F104" i="34"/>
  <c r="E104" i="34"/>
  <c r="D104" i="34"/>
  <c r="C104" i="34"/>
  <c r="B104" i="34"/>
  <c r="A104" i="34"/>
  <c r="R103" i="34"/>
  <c r="Q103" i="34"/>
  <c r="P103" i="34"/>
  <c r="O103" i="34"/>
  <c r="N103" i="34"/>
  <c r="M103" i="34"/>
  <c r="K103" i="34"/>
  <c r="J103" i="34"/>
  <c r="I103" i="34"/>
  <c r="H103" i="34"/>
  <c r="G103" i="34"/>
  <c r="F103" i="34"/>
  <c r="E103" i="34"/>
  <c r="D103" i="34"/>
  <c r="C103" i="34"/>
  <c r="B103" i="34"/>
  <c r="A103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C102" i="34"/>
  <c r="B102" i="34"/>
  <c r="A102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B101" i="34"/>
  <c r="A101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C100" i="34"/>
  <c r="B100" i="34"/>
  <c r="A100" i="34"/>
  <c r="R99" i="34"/>
  <c r="Q99" i="34"/>
  <c r="P99" i="34"/>
  <c r="O99" i="34"/>
  <c r="N99" i="34"/>
  <c r="M99" i="34"/>
  <c r="K99" i="34"/>
  <c r="J99" i="34"/>
  <c r="I99" i="34"/>
  <c r="H99" i="34"/>
  <c r="G99" i="34"/>
  <c r="F99" i="34"/>
  <c r="E99" i="34"/>
  <c r="D99" i="34"/>
  <c r="C99" i="34"/>
  <c r="B99" i="34"/>
  <c r="A99" i="34"/>
  <c r="R98" i="34"/>
  <c r="Q98" i="34"/>
  <c r="P98" i="34"/>
  <c r="O98" i="34"/>
  <c r="N98" i="34"/>
  <c r="M98" i="34"/>
  <c r="K98" i="34"/>
  <c r="J98" i="34"/>
  <c r="I98" i="34"/>
  <c r="H98" i="34"/>
  <c r="G98" i="34"/>
  <c r="F98" i="34"/>
  <c r="E98" i="34"/>
  <c r="D98" i="34"/>
  <c r="C98" i="34"/>
  <c r="B98" i="34"/>
  <c r="A98" i="34"/>
  <c r="R97" i="34"/>
  <c r="Q97" i="34"/>
  <c r="P97" i="34"/>
  <c r="O97" i="34"/>
  <c r="N97" i="34"/>
  <c r="M97" i="34"/>
  <c r="K97" i="34"/>
  <c r="J97" i="34"/>
  <c r="I97" i="34"/>
  <c r="H97" i="34"/>
  <c r="G97" i="34"/>
  <c r="F97" i="34"/>
  <c r="E97" i="34"/>
  <c r="D97" i="34"/>
  <c r="C97" i="34"/>
  <c r="B97" i="34"/>
  <c r="A97" i="34"/>
  <c r="R96" i="34"/>
  <c r="Q96" i="34"/>
  <c r="P96" i="34"/>
  <c r="O96" i="34"/>
  <c r="N96" i="34"/>
  <c r="M96" i="34"/>
  <c r="K96" i="34"/>
  <c r="J96" i="34"/>
  <c r="I96" i="34"/>
  <c r="H96" i="34"/>
  <c r="G96" i="34"/>
  <c r="F96" i="34"/>
  <c r="E96" i="34"/>
  <c r="D96" i="34"/>
  <c r="C96" i="34"/>
  <c r="B96" i="34"/>
  <c r="A96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B95" i="34"/>
  <c r="A95" i="34"/>
  <c r="R94" i="34"/>
  <c r="Q94" i="34"/>
  <c r="P94" i="34"/>
  <c r="O94" i="34"/>
  <c r="N94" i="34"/>
  <c r="M94" i="34"/>
  <c r="K94" i="34"/>
  <c r="J94" i="34"/>
  <c r="I94" i="34"/>
  <c r="H94" i="34"/>
  <c r="G94" i="34"/>
  <c r="F94" i="34"/>
  <c r="E94" i="34"/>
  <c r="D94" i="34"/>
  <c r="C94" i="34"/>
  <c r="B94" i="34"/>
  <c r="A94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C93" i="34"/>
  <c r="B93" i="34"/>
  <c r="A93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C92" i="34"/>
  <c r="B92" i="34"/>
  <c r="A92" i="34"/>
  <c r="R91" i="34"/>
  <c r="Q91" i="34"/>
  <c r="P91" i="34"/>
  <c r="O91" i="34"/>
  <c r="N91" i="34"/>
  <c r="M91" i="34"/>
  <c r="K91" i="34"/>
  <c r="J91" i="34"/>
  <c r="I91" i="34"/>
  <c r="H91" i="34"/>
  <c r="G91" i="34"/>
  <c r="F91" i="34"/>
  <c r="E91" i="34"/>
  <c r="D91" i="34"/>
  <c r="C91" i="34"/>
  <c r="B91" i="34"/>
  <c r="A91" i="34"/>
  <c r="R90" i="34"/>
  <c r="Q90" i="34"/>
  <c r="P90" i="34"/>
  <c r="O90" i="34"/>
  <c r="N90" i="34"/>
  <c r="M90" i="34"/>
  <c r="K90" i="34"/>
  <c r="J90" i="34"/>
  <c r="I90" i="34"/>
  <c r="H90" i="34"/>
  <c r="G90" i="34"/>
  <c r="F90" i="34"/>
  <c r="E90" i="34"/>
  <c r="D90" i="34"/>
  <c r="C90" i="34"/>
  <c r="B90" i="34"/>
  <c r="A90" i="34"/>
  <c r="R89" i="34"/>
  <c r="Q89" i="34"/>
  <c r="P89" i="34"/>
  <c r="O89" i="34"/>
  <c r="N89" i="34"/>
  <c r="M89" i="34"/>
  <c r="K89" i="34"/>
  <c r="J89" i="34"/>
  <c r="I89" i="34"/>
  <c r="H89" i="34"/>
  <c r="G89" i="34"/>
  <c r="F89" i="34"/>
  <c r="E89" i="34"/>
  <c r="D89" i="34"/>
  <c r="C89" i="34"/>
  <c r="B89" i="34"/>
  <c r="A89" i="34"/>
  <c r="R88" i="34"/>
  <c r="Q88" i="34"/>
  <c r="P88" i="34"/>
  <c r="O88" i="34"/>
  <c r="N88" i="34"/>
  <c r="M88" i="34"/>
  <c r="K88" i="34"/>
  <c r="J88" i="34"/>
  <c r="I88" i="34"/>
  <c r="H88" i="34"/>
  <c r="G88" i="34"/>
  <c r="F88" i="34"/>
  <c r="E88" i="34"/>
  <c r="D88" i="34"/>
  <c r="C88" i="34"/>
  <c r="B88" i="34"/>
  <c r="A88" i="34"/>
  <c r="R87" i="34"/>
  <c r="Q87" i="34"/>
  <c r="P87" i="34"/>
  <c r="O87" i="34"/>
  <c r="N87" i="34"/>
  <c r="M87" i="34"/>
  <c r="K87" i="34"/>
  <c r="J87" i="34"/>
  <c r="I87" i="34"/>
  <c r="H87" i="34"/>
  <c r="G87" i="34"/>
  <c r="F87" i="34"/>
  <c r="E87" i="34"/>
  <c r="D87" i="34"/>
  <c r="C87" i="34"/>
  <c r="B87" i="34"/>
  <c r="A87" i="34"/>
  <c r="R86" i="34"/>
  <c r="Q86" i="34"/>
  <c r="P86" i="34"/>
  <c r="O86" i="34"/>
  <c r="N86" i="34"/>
  <c r="M86" i="34"/>
  <c r="K86" i="34"/>
  <c r="J86" i="34"/>
  <c r="I86" i="34"/>
  <c r="H86" i="34"/>
  <c r="G86" i="34"/>
  <c r="F86" i="34"/>
  <c r="E86" i="34"/>
  <c r="D86" i="34"/>
  <c r="C86" i="34"/>
  <c r="B86" i="34"/>
  <c r="A86" i="34"/>
  <c r="R85" i="34"/>
  <c r="Q85" i="34"/>
  <c r="P85" i="34"/>
  <c r="O85" i="34"/>
  <c r="N85" i="34"/>
  <c r="M85" i="34"/>
  <c r="K85" i="34"/>
  <c r="J85" i="34"/>
  <c r="I85" i="34"/>
  <c r="H85" i="34"/>
  <c r="G85" i="34"/>
  <c r="F85" i="34"/>
  <c r="E85" i="34"/>
  <c r="D85" i="34"/>
  <c r="C85" i="34"/>
  <c r="B85" i="34"/>
  <c r="A85" i="34"/>
  <c r="R84" i="34"/>
  <c r="Q84" i="34"/>
  <c r="P84" i="34"/>
  <c r="O84" i="34"/>
  <c r="N84" i="34"/>
  <c r="M84" i="34"/>
  <c r="K84" i="34"/>
  <c r="J84" i="34"/>
  <c r="I84" i="34"/>
  <c r="H84" i="34"/>
  <c r="G84" i="34"/>
  <c r="F84" i="34"/>
  <c r="E84" i="34"/>
  <c r="D84" i="34"/>
  <c r="C84" i="34"/>
  <c r="B84" i="34"/>
  <c r="A84" i="34"/>
  <c r="R83" i="34"/>
  <c r="Q83" i="34"/>
  <c r="P83" i="34"/>
  <c r="O83" i="34"/>
  <c r="N83" i="34"/>
  <c r="M83" i="34"/>
  <c r="K83" i="34"/>
  <c r="J83" i="34"/>
  <c r="I83" i="34"/>
  <c r="H83" i="34"/>
  <c r="G83" i="34"/>
  <c r="F83" i="34"/>
  <c r="E83" i="34"/>
  <c r="D83" i="34"/>
  <c r="C83" i="34"/>
  <c r="B83" i="34"/>
  <c r="A83" i="34"/>
  <c r="R82" i="34"/>
  <c r="Q82" i="34"/>
  <c r="P82" i="34"/>
  <c r="O82" i="34"/>
  <c r="N82" i="34"/>
  <c r="M82" i="34"/>
  <c r="K82" i="34"/>
  <c r="J82" i="34"/>
  <c r="I82" i="34"/>
  <c r="H82" i="34"/>
  <c r="G82" i="34"/>
  <c r="F82" i="34"/>
  <c r="E82" i="34"/>
  <c r="D82" i="34"/>
  <c r="C82" i="34"/>
  <c r="B82" i="34"/>
  <c r="A82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B81" i="34"/>
  <c r="A81" i="34"/>
  <c r="R80" i="34"/>
  <c r="Q80" i="34"/>
  <c r="P80" i="34"/>
  <c r="O80" i="34"/>
  <c r="N80" i="34"/>
  <c r="M80" i="34"/>
  <c r="K80" i="34"/>
  <c r="J80" i="34"/>
  <c r="I80" i="34"/>
  <c r="H80" i="34"/>
  <c r="G80" i="34"/>
  <c r="F80" i="34"/>
  <c r="E80" i="34"/>
  <c r="D80" i="34"/>
  <c r="C80" i="34"/>
  <c r="B80" i="34"/>
  <c r="A80" i="34"/>
  <c r="R79" i="34"/>
  <c r="Q79" i="34"/>
  <c r="P79" i="34"/>
  <c r="O79" i="34"/>
  <c r="N79" i="34"/>
  <c r="M79" i="34"/>
  <c r="K79" i="34"/>
  <c r="J79" i="34"/>
  <c r="I79" i="34"/>
  <c r="H79" i="34"/>
  <c r="G79" i="34"/>
  <c r="F79" i="34"/>
  <c r="E79" i="34"/>
  <c r="D79" i="34"/>
  <c r="C79" i="34"/>
  <c r="B79" i="34"/>
  <c r="A79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C78" i="34"/>
  <c r="B78" i="34"/>
  <c r="A78" i="34"/>
  <c r="R77" i="34"/>
  <c r="Q77" i="34"/>
  <c r="P77" i="34"/>
  <c r="O77" i="34"/>
  <c r="N77" i="34"/>
  <c r="M77" i="34"/>
  <c r="K77" i="34"/>
  <c r="J77" i="34"/>
  <c r="I77" i="34"/>
  <c r="H77" i="34"/>
  <c r="G77" i="34"/>
  <c r="F77" i="34"/>
  <c r="E77" i="34"/>
  <c r="D77" i="34"/>
  <c r="C77" i="34"/>
  <c r="B77" i="34"/>
  <c r="A77" i="34"/>
  <c r="R76" i="34"/>
  <c r="Q76" i="34"/>
  <c r="P76" i="34"/>
  <c r="O76" i="34"/>
  <c r="N76" i="34"/>
  <c r="M76" i="34"/>
  <c r="K76" i="34"/>
  <c r="J76" i="34"/>
  <c r="I76" i="34"/>
  <c r="H76" i="34"/>
  <c r="G76" i="34"/>
  <c r="F76" i="34"/>
  <c r="E76" i="34"/>
  <c r="D76" i="34"/>
  <c r="C76" i="34"/>
  <c r="B76" i="34"/>
  <c r="A76" i="34"/>
  <c r="R75" i="34"/>
  <c r="Q75" i="34"/>
  <c r="P75" i="34"/>
  <c r="O75" i="34"/>
  <c r="N75" i="34"/>
  <c r="M75" i="34"/>
  <c r="K75" i="34"/>
  <c r="J75" i="34"/>
  <c r="I75" i="34"/>
  <c r="H75" i="34"/>
  <c r="G75" i="34"/>
  <c r="F75" i="34"/>
  <c r="E75" i="34"/>
  <c r="D75" i="34"/>
  <c r="C75" i="34"/>
  <c r="B75" i="34"/>
  <c r="A75" i="34"/>
  <c r="R74" i="34"/>
  <c r="Q74" i="34"/>
  <c r="P74" i="34"/>
  <c r="O74" i="34"/>
  <c r="N74" i="34"/>
  <c r="M74" i="34"/>
  <c r="K74" i="34"/>
  <c r="J74" i="34"/>
  <c r="I74" i="34"/>
  <c r="H74" i="34"/>
  <c r="G74" i="34"/>
  <c r="F74" i="34"/>
  <c r="E74" i="34"/>
  <c r="D74" i="34"/>
  <c r="C74" i="34"/>
  <c r="B74" i="34"/>
  <c r="A74" i="34"/>
  <c r="R73" i="34"/>
  <c r="Q73" i="34"/>
  <c r="P73" i="34"/>
  <c r="O73" i="34"/>
  <c r="N73" i="34"/>
  <c r="M73" i="34"/>
  <c r="K73" i="34"/>
  <c r="J73" i="34"/>
  <c r="I73" i="34"/>
  <c r="H73" i="34"/>
  <c r="G73" i="34"/>
  <c r="F73" i="34"/>
  <c r="E73" i="34"/>
  <c r="D73" i="34"/>
  <c r="C73" i="34"/>
  <c r="B73" i="34"/>
  <c r="A73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72" i="34"/>
  <c r="A72" i="34"/>
  <c r="R71" i="34"/>
  <c r="Q71" i="34"/>
  <c r="P71" i="34"/>
  <c r="O71" i="34"/>
  <c r="N71" i="34"/>
  <c r="M71" i="34"/>
  <c r="K71" i="34"/>
  <c r="J71" i="34"/>
  <c r="I71" i="34"/>
  <c r="H71" i="34"/>
  <c r="G71" i="34"/>
  <c r="F71" i="34"/>
  <c r="E71" i="34"/>
  <c r="D71" i="34"/>
  <c r="C71" i="34"/>
  <c r="B71" i="34"/>
  <c r="A71" i="34"/>
  <c r="R70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C70" i="34"/>
  <c r="B70" i="34"/>
  <c r="A70" i="34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C69" i="34"/>
  <c r="B69" i="34"/>
  <c r="A69" i="34"/>
  <c r="R68" i="34"/>
  <c r="Q68" i="34"/>
  <c r="P68" i="34"/>
  <c r="O68" i="34"/>
  <c r="N68" i="34"/>
  <c r="M68" i="34"/>
  <c r="K68" i="34"/>
  <c r="J68" i="34"/>
  <c r="I68" i="34"/>
  <c r="H68" i="34"/>
  <c r="G68" i="34"/>
  <c r="F68" i="34"/>
  <c r="E68" i="34"/>
  <c r="D68" i="34"/>
  <c r="C68" i="34"/>
  <c r="B68" i="34"/>
  <c r="A68" i="34"/>
  <c r="R67" i="34"/>
  <c r="Q67" i="34"/>
  <c r="P67" i="34"/>
  <c r="O67" i="34"/>
  <c r="N67" i="34"/>
  <c r="M67" i="34"/>
  <c r="K67" i="34"/>
  <c r="J67" i="34"/>
  <c r="I67" i="34"/>
  <c r="H67" i="34"/>
  <c r="G67" i="34"/>
  <c r="F67" i="34"/>
  <c r="E67" i="34"/>
  <c r="D67" i="34"/>
  <c r="C67" i="34"/>
  <c r="B67" i="34"/>
  <c r="A67" i="34"/>
  <c r="R66" i="34"/>
  <c r="Q66" i="34"/>
  <c r="P66" i="34"/>
  <c r="O66" i="34"/>
  <c r="N66" i="34"/>
  <c r="M66" i="34"/>
  <c r="K66" i="34"/>
  <c r="J66" i="34"/>
  <c r="I66" i="34"/>
  <c r="H66" i="34"/>
  <c r="G66" i="34"/>
  <c r="F66" i="34"/>
  <c r="E66" i="34"/>
  <c r="D66" i="34"/>
  <c r="C66" i="34"/>
  <c r="B66" i="34"/>
  <c r="A66" i="34"/>
  <c r="R65" i="34"/>
  <c r="Q65" i="34"/>
  <c r="P65" i="34"/>
  <c r="O65" i="34"/>
  <c r="N65" i="34"/>
  <c r="M65" i="34"/>
  <c r="K65" i="34"/>
  <c r="J65" i="34"/>
  <c r="I65" i="34"/>
  <c r="H65" i="34"/>
  <c r="G65" i="34"/>
  <c r="F65" i="34"/>
  <c r="E65" i="34"/>
  <c r="D65" i="34"/>
  <c r="C65" i="34"/>
  <c r="B65" i="34"/>
  <c r="A65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A64" i="34"/>
  <c r="R63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C63" i="34"/>
  <c r="B63" i="34"/>
  <c r="A63" i="34"/>
  <c r="R62" i="34"/>
  <c r="Q62" i="34"/>
  <c r="P62" i="34"/>
  <c r="O62" i="34"/>
  <c r="N62" i="34"/>
  <c r="M62" i="34"/>
  <c r="K62" i="34"/>
  <c r="J62" i="34"/>
  <c r="I62" i="34"/>
  <c r="H62" i="34"/>
  <c r="G62" i="34"/>
  <c r="F62" i="34"/>
  <c r="E62" i="34"/>
  <c r="D62" i="34"/>
  <c r="C62" i="34"/>
  <c r="B62" i="34"/>
  <c r="A62" i="34"/>
  <c r="R61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A61" i="34"/>
  <c r="R60" i="34"/>
  <c r="Q60" i="34"/>
  <c r="P60" i="34"/>
  <c r="O60" i="34"/>
  <c r="N60" i="34"/>
  <c r="M60" i="34"/>
  <c r="K60" i="34"/>
  <c r="J60" i="34"/>
  <c r="I60" i="34"/>
  <c r="H60" i="34"/>
  <c r="G60" i="34"/>
  <c r="F60" i="34"/>
  <c r="E60" i="34"/>
  <c r="D60" i="34"/>
  <c r="C60" i="34"/>
  <c r="B60" i="34"/>
  <c r="A60" i="34"/>
  <c r="R59" i="34"/>
  <c r="Q59" i="34"/>
  <c r="P59" i="34"/>
  <c r="O59" i="34"/>
  <c r="N59" i="34"/>
  <c r="M59" i="34"/>
  <c r="K59" i="34"/>
  <c r="J59" i="34"/>
  <c r="I59" i="34"/>
  <c r="H59" i="34"/>
  <c r="G59" i="34"/>
  <c r="F59" i="34"/>
  <c r="E59" i="34"/>
  <c r="D59" i="34"/>
  <c r="C59" i="34"/>
  <c r="B59" i="34"/>
  <c r="A59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A58" i="34"/>
  <c r="R57" i="34"/>
  <c r="Q57" i="34"/>
  <c r="P57" i="34"/>
  <c r="O57" i="34"/>
  <c r="N57" i="34"/>
  <c r="M57" i="34"/>
  <c r="K57" i="34"/>
  <c r="J57" i="34"/>
  <c r="I57" i="34"/>
  <c r="H57" i="34"/>
  <c r="G57" i="34"/>
  <c r="F57" i="34"/>
  <c r="E57" i="34"/>
  <c r="D57" i="34"/>
  <c r="C57" i="34"/>
  <c r="B57" i="34"/>
  <c r="A57" i="34"/>
  <c r="R56" i="34"/>
  <c r="Q56" i="34"/>
  <c r="P56" i="34"/>
  <c r="O56" i="34"/>
  <c r="N56" i="34"/>
  <c r="M56" i="34"/>
  <c r="K56" i="34"/>
  <c r="J56" i="34"/>
  <c r="I56" i="34"/>
  <c r="H56" i="34"/>
  <c r="G56" i="34"/>
  <c r="F56" i="34"/>
  <c r="E56" i="34"/>
  <c r="D56" i="34"/>
  <c r="C56" i="34"/>
  <c r="B56" i="34"/>
  <c r="A56" i="34"/>
  <c r="R55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A55" i="34"/>
  <c r="R54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B54" i="34"/>
  <c r="A54" i="34"/>
  <c r="R53" i="34"/>
  <c r="Q53" i="34"/>
  <c r="P53" i="34"/>
  <c r="O53" i="34"/>
  <c r="N53" i="34"/>
  <c r="M53" i="34"/>
  <c r="K53" i="34"/>
  <c r="J53" i="34"/>
  <c r="I53" i="34"/>
  <c r="H53" i="34"/>
  <c r="G53" i="34"/>
  <c r="F53" i="34"/>
  <c r="E53" i="34"/>
  <c r="D53" i="34"/>
  <c r="C53" i="34"/>
  <c r="B53" i="34"/>
  <c r="A53" i="34"/>
  <c r="R52" i="34"/>
  <c r="Q52" i="34"/>
  <c r="P52" i="34"/>
  <c r="O52" i="34"/>
  <c r="N52" i="34"/>
  <c r="M52" i="34"/>
  <c r="K52" i="34"/>
  <c r="J52" i="34"/>
  <c r="I52" i="34"/>
  <c r="H52" i="34"/>
  <c r="G52" i="34"/>
  <c r="F52" i="34"/>
  <c r="E52" i="34"/>
  <c r="D52" i="34"/>
  <c r="C52" i="34"/>
  <c r="B52" i="34"/>
  <c r="A52" i="34"/>
  <c r="R51" i="34"/>
  <c r="Q51" i="34"/>
  <c r="P51" i="34"/>
  <c r="O51" i="34"/>
  <c r="N51" i="34"/>
  <c r="M51" i="34"/>
  <c r="K51" i="34"/>
  <c r="J51" i="34"/>
  <c r="I51" i="34"/>
  <c r="H51" i="34"/>
  <c r="G51" i="34"/>
  <c r="F51" i="34"/>
  <c r="E51" i="34"/>
  <c r="D51" i="34"/>
  <c r="C51" i="34"/>
  <c r="B51" i="34"/>
  <c r="A51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50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49" i="34"/>
  <c r="A49" i="34"/>
  <c r="R48" i="34"/>
  <c r="Q48" i="34"/>
  <c r="P48" i="34"/>
  <c r="O48" i="34"/>
  <c r="N48" i="34"/>
  <c r="M48" i="34"/>
  <c r="K48" i="34"/>
  <c r="J48" i="34"/>
  <c r="I48" i="34"/>
  <c r="H48" i="34"/>
  <c r="G48" i="34"/>
  <c r="F48" i="34"/>
  <c r="E48" i="34"/>
  <c r="D48" i="34"/>
  <c r="C48" i="34"/>
  <c r="B48" i="34"/>
  <c r="A48" i="34"/>
  <c r="R47" i="34"/>
  <c r="Q47" i="34"/>
  <c r="P47" i="34"/>
  <c r="O47" i="34"/>
  <c r="N47" i="34"/>
  <c r="M47" i="34"/>
  <c r="K47" i="34"/>
  <c r="J47" i="34"/>
  <c r="I47" i="34"/>
  <c r="H47" i="34"/>
  <c r="G47" i="34"/>
  <c r="F47" i="34"/>
  <c r="E47" i="34"/>
  <c r="D47" i="34"/>
  <c r="C47" i="34"/>
  <c r="B47" i="34"/>
  <c r="A47" i="34"/>
  <c r="R46" i="34"/>
  <c r="Q46" i="34"/>
  <c r="P46" i="34"/>
  <c r="O46" i="34"/>
  <c r="N46" i="34"/>
  <c r="M46" i="34"/>
  <c r="K46" i="34"/>
  <c r="J46" i="34"/>
  <c r="I46" i="34"/>
  <c r="H46" i="34"/>
  <c r="G46" i="34"/>
  <c r="F46" i="34"/>
  <c r="E46" i="34"/>
  <c r="D46" i="34"/>
  <c r="C46" i="34"/>
  <c r="B46" i="34"/>
  <c r="A46" i="34"/>
  <c r="R45" i="34"/>
  <c r="Q45" i="34"/>
  <c r="P45" i="34"/>
  <c r="O45" i="34"/>
  <c r="N45" i="34"/>
  <c r="M45" i="34"/>
  <c r="K45" i="34"/>
  <c r="J45" i="34"/>
  <c r="I45" i="34"/>
  <c r="H45" i="34"/>
  <c r="G45" i="34"/>
  <c r="F45" i="34"/>
  <c r="E45" i="34"/>
  <c r="D45" i="34"/>
  <c r="C45" i="34"/>
  <c r="B45" i="34"/>
  <c r="A45" i="34"/>
  <c r="R44" i="34"/>
  <c r="Q44" i="34"/>
  <c r="P44" i="34"/>
  <c r="O44" i="34"/>
  <c r="N44" i="34"/>
  <c r="M44" i="34"/>
  <c r="K44" i="34"/>
  <c r="J44" i="34"/>
  <c r="I44" i="34"/>
  <c r="H44" i="34"/>
  <c r="G44" i="34"/>
  <c r="F44" i="34"/>
  <c r="E44" i="34"/>
  <c r="D44" i="34"/>
  <c r="C44" i="34"/>
  <c r="B44" i="34"/>
  <c r="A44" i="34"/>
  <c r="R43" i="34"/>
  <c r="Q43" i="34"/>
  <c r="P43" i="34"/>
  <c r="O43" i="34"/>
  <c r="N43" i="34"/>
  <c r="M43" i="34"/>
  <c r="K43" i="34"/>
  <c r="J43" i="34"/>
  <c r="I43" i="34"/>
  <c r="H43" i="34"/>
  <c r="G43" i="34"/>
  <c r="F43" i="34"/>
  <c r="E43" i="34"/>
  <c r="D43" i="34"/>
  <c r="C43" i="34"/>
  <c r="B43" i="34"/>
  <c r="A43" i="34"/>
  <c r="R42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A42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41" i="34"/>
  <c r="R40" i="34"/>
  <c r="Q40" i="34"/>
  <c r="P40" i="34"/>
  <c r="O40" i="34"/>
  <c r="N40" i="34"/>
  <c r="M40" i="34"/>
  <c r="K40" i="34"/>
  <c r="J40" i="34"/>
  <c r="I40" i="34"/>
  <c r="H40" i="34"/>
  <c r="G40" i="34"/>
  <c r="F40" i="34"/>
  <c r="E40" i="34"/>
  <c r="D40" i="34"/>
  <c r="C40" i="34"/>
  <c r="B40" i="34"/>
  <c r="A40" i="34"/>
  <c r="R39" i="34"/>
  <c r="Q39" i="34"/>
  <c r="P39" i="34"/>
  <c r="O39" i="34"/>
  <c r="N39" i="34"/>
  <c r="M39" i="34"/>
  <c r="K39" i="34"/>
  <c r="J39" i="34"/>
  <c r="I39" i="34"/>
  <c r="H39" i="34"/>
  <c r="G39" i="34"/>
  <c r="F39" i="34"/>
  <c r="E39" i="34"/>
  <c r="D39" i="34"/>
  <c r="C39" i="34"/>
  <c r="B39" i="34"/>
  <c r="A39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A38" i="34"/>
  <c r="R37" i="34"/>
  <c r="Q37" i="34"/>
  <c r="P37" i="34"/>
  <c r="O37" i="34"/>
  <c r="N37" i="34"/>
  <c r="M37" i="34"/>
  <c r="K37" i="34"/>
  <c r="J37" i="34"/>
  <c r="I37" i="34"/>
  <c r="H37" i="34"/>
  <c r="G37" i="34"/>
  <c r="F37" i="34"/>
  <c r="E37" i="34"/>
  <c r="D37" i="34"/>
  <c r="C37" i="34"/>
  <c r="B37" i="34"/>
  <c r="A37" i="34"/>
  <c r="R36" i="34"/>
  <c r="Q36" i="34"/>
  <c r="P36" i="34"/>
  <c r="O36" i="34"/>
  <c r="N36" i="34"/>
  <c r="M36" i="34"/>
  <c r="K36" i="34"/>
  <c r="J36" i="34"/>
  <c r="I36" i="34"/>
  <c r="H36" i="34"/>
  <c r="G36" i="34"/>
  <c r="F36" i="34"/>
  <c r="E36" i="34"/>
  <c r="D36" i="34"/>
  <c r="C36" i="34"/>
  <c r="B36" i="34"/>
  <c r="A36" i="34"/>
  <c r="R35" i="34"/>
  <c r="Q35" i="34"/>
  <c r="P35" i="34"/>
  <c r="O35" i="34"/>
  <c r="N35" i="34"/>
  <c r="M35" i="34"/>
  <c r="K35" i="34"/>
  <c r="J35" i="34"/>
  <c r="I35" i="34"/>
  <c r="H35" i="34"/>
  <c r="G35" i="34"/>
  <c r="F35" i="34"/>
  <c r="E35" i="34"/>
  <c r="D35" i="34"/>
  <c r="C35" i="34"/>
  <c r="B35" i="34"/>
  <c r="A35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34" i="34"/>
  <c r="A34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A33" i="34"/>
  <c r="R32" i="34"/>
  <c r="Q32" i="34"/>
  <c r="P32" i="34"/>
  <c r="O32" i="34"/>
  <c r="N32" i="34"/>
  <c r="M32" i="34"/>
  <c r="K32" i="34"/>
  <c r="J32" i="34"/>
  <c r="I32" i="34"/>
  <c r="H32" i="34"/>
  <c r="G32" i="34"/>
  <c r="F32" i="34"/>
  <c r="E32" i="34"/>
  <c r="D32" i="34"/>
  <c r="C32" i="34"/>
  <c r="B32" i="34"/>
  <c r="A32" i="34"/>
  <c r="R31" i="34"/>
  <c r="Q31" i="34"/>
  <c r="P31" i="34"/>
  <c r="O31" i="34"/>
  <c r="N31" i="34"/>
  <c r="M31" i="34"/>
  <c r="K31" i="34"/>
  <c r="J31" i="34"/>
  <c r="I31" i="34"/>
  <c r="H31" i="34"/>
  <c r="G31" i="34"/>
  <c r="F31" i="34"/>
  <c r="E31" i="34"/>
  <c r="D31" i="34"/>
  <c r="C31" i="34"/>
  <c r="B31" i="34"/>
  <c r="A31" i="34"/>
  <c r="R30" i="34"/>
  <c r="Q30" i="34"/>
  <c r="P30" i="34"/>
  <c r="O30" i="34"/>
  <c r="N30" i="34"/>
  <c r="M30" i="34"/>
  <c r="K30" i="34"/>
  <c r="J30" i="34"/>
  <c r="I30" i="34"/>
  <c r="H30" i="34"/>
  <c r="G30" i="34"/>
  <c r="F30" i="34"/>
  <c r="E30" i="34"/>
  <c r="D30" i="34"/>
  <c r="C30" i="34"/>
  <c r="B30" i="34"/>
  <c r="A30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A29" i="34"/>
  <c r="R28" i="34"/>
  <c r="Q28" i="34"/>
  <c r="P28" i="34"/>
  <c r="O28" i="34"/>
  <c r="N28" i="34"/>
  <c r="M28" i="34"/>
  <c r="K28" i="34"/>
  <c r="J28" i="34"/>
  <c r="I28" i="34"/>
  <c r="H28" i="34"/>
  <c r="G28" i="34"/>
  <c r="F28" i="34"/>
  <c r="E28" i="34"/>
  <c r="D28" i="34"/>
  <c r="C28" i="34"/>
  <c r="B28" i="34"/>
  <c r="A28" i="34"/>
  <c r="R27" i="34"/>
  <c r="Q27" i="34"/>
  <c r="P27" i="34"/>
  <c r="O27" i="34"/>
  <c r="N27" i="34"/>
  <c r="M27" i="34"/>
  <c r="K27" i="34"/>
  <c r="J27" i="34"/>
  <c r="I27" i="34"/>
  <c r="H27" i="34"/>
  <c r="G27" i="34"/>
  <c r="F27" i="34"/>
  <c r="E27" i="34"/>
  <c r="D27" i="34"/>
  <c r="C27" i="34"/>
  <c r="B27" i="34"/>
  <c r="A27" i="34"/>
  <c r="R26" i="34"/>
  <c r="Q26" i="34"/>
  <c r="P26" i="34"/>
  <c r="O26" i="34"/>
  <c r="N26" i="34"/>
  <c r="M26" i="34"/>
  <c r="K26" i="34"/>
  <c r="J26" i="34"/>
  <c r="I26" i="34"/>
  <c r="H26" i="34"/>
  <c r="G26" i="34"/>
  <c r="F26" i="34"/>
  <c r="E26" i="34"/>
  <c r="D26" i="34"/>
  <c r="C26" i="34"/>
  <c r="B26" i="34"/>
  <c r="A26" i="34"/>
  <c r="R25" i="34"/>
  <c r="Q25" i="34"/>
  <c r="P25" i="34"/>
  <c r="O25" i="34"/>
  <c r="N25" i="34"/>
  <c r="M25" i="34"/>
  <c r="K25" i="34"/>
  <c r="J25" i="34"/>
  <c r="I25" i="34"/>
  <c r="H25" i="34"/>
  <c r="G25" i="34"/>
  <c r="F25" i="34"/>
  <c r="E25" i="34"/>
  <c r="D25" i="34"/>
  <c r="C25" i="34"/>
  <c r="B25" i="34"/>
  <c r="A25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24" i="34"/>
  <c r="R23" i="34"/>
  <c r="Q23" i="34"/>
  <c r="P23" i="34"/>
  <c r="O23" i="34"/>
  <c r="N23" i="34"/>
  <c r="M23" i="34"/>
  <c r="K23" i="34"/>
  <c r="J23" i="34"/>
  <c r="I23" i="34"/>
  <c r="H23" i="34"/>
  <c r="G23" i="34"/>
  <c r="F23" i="34"/>
  <c r="E23" i="34"/>
  <c r="D23" i="34"/>
  <c r="C23" i="34"/>
  <c r="B23" i="34"/>
  <c r="A23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A22" i="34"/>
  <c r="R21" i="34"/>
  <c r="Q21" i="34"/>
  <c r="P21" i="34"/>
  <c r="O21" i="34"/>
  <c r="N21" i="34"/>
  <c r="M21" i="34"/>
  <c r="K21" i="34"/>
  <c r="J21" i="34"/>
  <c r="I21" i="34"/>
  <c r="H21" i="34"/>
  <c r="G21" i="34"/>
  <c r="F21" i="34"/>
  <c r="E21" i="34"/>
  <c r="D21" i="34"/>
  <c r="C21" i="34"/>
  <c r="B21" i="34"/>
  <c r="A21" i="34"/>
  <c r="R20" i="34"/>
  <c r="Q20" i="34"/>
  <c r="P20" i="34"/>
  <c r="O20" i="34"/>
  <c r="N20" i="34"/>
  <c r="M20" i="34"/>
  <c r="K20" i="34"/>
  <c r="J20" i="34"/>
  <c r="I20" i="34"/>
  <c r="H20" i="34"/>
  <c r="G20" i="34"/>
  <c r="F20" i="34"/>
  <c r="E20" i="34"/>
  <c r="D20" i="34"/>
  <c r="C20" i="34"/>
  <c r="B20" i="34"/>
  <c r="A20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A19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A18" i="34"/>
  <c r="R17" i="34"/>
  <c r="Q17" i="34"/>
  <c r="P17" i="34"/>
  <c r="O17" i="34"/>
  <c r="N17" i="34"/>
  <c r="M17" i="34"/>
  <c r="K17" i="34"/>
  <c r="J17" i="34"/>
  <c r="I17" i="34"/>
  <c r="H17" i="34"/>
  <c r="G17" i="34"/>
  <c r="F17" i="34"/>
  <c r="E17" i="34"/>
  <c r="D17" i="34"/>
  <c r="C17" i="34"/>
  <c r="B17" i="34"/>
  <c r="A17" i="34"/>
  <c r="R16" i="34"/>
  <c r="Q16" i="34"/>
  <c r="P16" i="34"/>
  <c r="O16" i="34"/>
  <c r="N16" i="34"/>
  <c r="M16" i="34"/>
  <c r="K16" i="34"/>
  <c r="J16" i="34"/>
  <c r="I16" i="34"/>
  <c r="H16" i="34"/>
  <c r="G16" i="34"/>
  <c r="F16" i="34"/>
  <c r="E16" i="34"/>
  <c r="D16" i="34"/>
  <c r="C16" i="34"/>
  <c r="B16" i="34"/>
  <c r="A16" i="34"/>
  <c r="R15" i="34"/>
  <c r="Q15" i="34"/>
  <c r="P15" i="34"/>
  <c r="O15" i="34"/>
  <c r="N15" i="34"/>
  <c r="M15" i="34"/>
  <c r="K15" i="34"/>
  <c r="J15" i="34"/>
  <c r="I15" i="34"/>
  <c r="H15" i="34"/>
  <c r="G15" i="34"/>
  <c r="F15" i="34"/>
  <c r="E15" i="34"/>
  <c r="D15" i="34"/>
  <c r="C15" i="34"/>
  <c r="B15" i="34"/>
  <c r="A15" i="34"/>
  <c r="R14" i="34"/>
  <c r="Q14" i="34"/>
  <c r="P14" i="34"/>
  <c r="O14" i="34"/>
  <c r="N14" i="34"/>
  <c r="M14" i="34"/>
  <c r="K14" i="34"/>
  <c r="J14" i="34"/>
  <c r="I14" i="34"/>
  <c r="H14" i="34"/>
  <c r="G14" i="34"/>
  <c r="F14" i="34"/>
  <c r="E14" i="34"/>
  <c r="D14" i="34"/>
  <c r="C14" i="34"/>
  <c r="B14" i="34"/>
  <c r="A14" i="34"/>
  <c r="R13" i="34"/>
  <c r="Q13" i="34"/>
  <c r="P13" i="34"/>
  <c r="O13" i="34"/>
  <c r="N13" i="34"/>
  <c r="M13" i="34"/>
  <c r="K13" i="34"/>
  <c r="J13" i="34"/>
  <c r="I13" i="34"/>
  <c r="H13" i="34"/>
  <c r="G13" i="34"/>
  <c r="F13" i="34"/>
  <c r="E13" i="34"/>
  <c r="D13" i="34"/>
  <c r="C13" i="34"/>
  <c r="B13" i="34"/>
  <c r="A13" i="34"/>
  <c r="R12" i="34"/>
  <c r="Q12" i="34"/>
  <c r="P12" i="34"/>
  <c r="O12" i="34"/>
  <c r="N12" i="34"/>
  <c r="M12" i="34"/>
  <c r="K12" i="34"/>
  <c r="J12" i="34"/>
  <c r="I12" i="34"/>
  <c r="H12" i="34"/>
  <c r="G12" i="34"/>
  <c r="F12" i="34"/>
  <c r="E12" i="34"/>
  <c r="D12" i="34"/>
  <c r="C12" i="34"/>
  <c r="B12" i="34"/>
  <c r="A12" i="34"/>
  <c r="R11" i="34"/>
  <c r="Q11" i="34"/>
  <c r="P11" i="34"/>
  <c r="O11" i="34"/>
  <c r="N11" i="34"/>
  <c r="M11" i="34"/>
  <c r="K11" i="34"/>
  <c r="J11" i="34"/>
  <c r="I11" i="34"/>
  <c r="H11" i="34"/>
  <c r="G11" i="34"/>
  <c r="F11" i="34"/>
  <c r="E11" i="34"/>
  <c r="D11" i="34"/>
  <c r="C11" i="34"/>
  <c r="B11" i="34"/>
  <c r="A11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R9" i="34"/>
  <c r="Q9" i="34"/>
  <c r="P9" i="34"/>
  <c r="O9" i="34"/>
  <c r="N9" i="34"/>
  <c r="M9" i="34"/>
  <c r="K9" i="34"/>
  <c r="J9" i="34"/>
  <c r="I9" i="34"/>
  <c r="H9" i="34"/>
  <c r="G9" i="34"/>
  <c r="F9" i="34"/>
  <c r="E9" i="34"/>
  <c r="D9" i="34"/>
  <c r="C9" i="34"/>
  <c r="B9" i="34"/>
  <c r="A9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R7" i="34"/>
  <c r="Q7" i="34"/>
  <c r="P7" i="34"/>
  <c r="O7" i="34"/>
  <c r="N7" i="34"/>
  <c r="M7" i="34"/>
  <c r="K7" i="34"/>
  <c r="J7" i="34"/>
  <c r="I7" i="34"/>
  <c r="H7" i="34"/>
  <c r="G7" i="34"/>
  <c r="F7" i="34"/>
  <c r="E7" i="34"/>
  <c r="D7" i="34"/>
  <c r="C7" i="34"/>
  <c r="B7" i="34"/>
  <c r="A7" i="34"/>
  <c r="R6" i="34"/>
  <c r="Q6" i="34"/>
  <c r="P6" i="34"/>
  <c r="O6" i="34"/>
  <c r="N6" i="34"/>
  <c r="M6" i="34"/>
  <c r="K6" i="34"/>
  <c r="J6" i="34"/>
  <c r="I6" i="34"/>
  <c r="H6" i="34"/>
  <c r="G6" i="34"/>
  <c r="F6" i="34"/>
  <c r="E6" i="34"/>
  <c r="D6" i="34"/>
  <c r="C6" i="34"/>
  <c r="B6" i="34"/>
  <c r="A6" i="34"/>
  <c r="R5" i="34"/>
  <c r="Q5" i="34"/>
  <c r="P5" i="34"/>
  <c r="O5" i="34"/>
  <c r="N5" i="34"/>
  <c r="M5" i="34"/>
  <c r="K5" i="34"/>
  <c r="J5" i="34"/>
  <c r="I5" i="34"/>
  <c r="H5" i="34"/>
  <c r="G5" i="34"/>
  <c r="F5" i="34"/>
  <c r="E5" i="34"/>
  <c r="D5" i="34"/>
  <c r="C5" i="34"/>
  <c r="B5" i="34"/>
  <c r="A5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R3" i="34"/>
  <c r="Q3" i="34"/>
  <c r="P3" i="34"/>
  <c r="O3" i="34"/>
  <c r="N3" i="34"/>
  <c r="M3" i="34"/>
  <c r="K3" i="34"/>
  <c r="J3" i="34"/>
  <c r="I3" i="34"/>
  <c r="H3" i="34"/>
  <c r="G3" i="34"/>
  <c r="F3" i="34"/>
  <c r="E3" i="34"/>
  <c r="D3" i="34"/>
  <c r="C3" i="34"/>
  <c r="B3" i="34"/>
  <c r="A3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A2" i="34"/>
  <c r="M1" i="34"/>
  <c r="K1" i="34"/>
  <c r="J1" i="34"/>
  <c r="I1" i="34"/>
  <c r="H1" i="34"/>
  <c r="G1" i="34"/>
  <c r="F1" i="34"/>
  <c r="E1" i="34"/>
  <c r="D1" i="34"/>
  <c r="C1" i="34"/>
  <c r="B1" i="34"/>
  <c r="V28" i="33"/>
  <c r="U28" i="33"/>
  <c r="T28" i="33"/>
  <c r="S28" i="33"/>
  <c r="R28" i="33"/>
  <c r="Q28" i="33"/>
  <c r="P28" i="33"/>
  <c r="O28" i="33"/>
  <c r="N28" i="33"/>
  <c r="L28" i="33"/>
  <c r="K28" i="33"/>
  <c r="J28" i="33"/>
  <c r="I28" i="33"/>
  <c r="H28" i="33"/>
  <c r="G28" i="33"/>
  <c r="F28" i="33"/>
  <c r="E28" i="33"/>
  <c r="D28" i="33"/>
  <c r="C28" i="33"/>
  <c r="B28" i="33"/>
  <c r="A28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A27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A26" i="33"/>
  <c r="V25" i="33"/>
  <c r="U25" i="33"/>
  <c r="T25" i="33"/>
  <c r="S25" i="33"/>
  <c r="R25" i="33"/>
  <c r="Q25" i="33"/>
  <c r="P25" i="33"/>
  <c r="O25" i="33"/>
  <c r="N25" i="33"/>
  <c r="L25" i="33"/>
  <c r="K25" i="33"/>
  <c r="J25" i="33"/>
  <c r="I25" i="33"/>
  <c r="H25" i="33"/>
  <c r="G25" i="33"/>
  <c r="F25" i="33"/>
  <c r="E25" i="33"/>
  <c r="D25" i="33"/>
  <c r="C25" i="33"/>
  <c r="B25" i="33"/>
  <c r="A25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A24" i="33"/>
  <c r="V23" i="33"/>
  <c r="U23" i="33"/>
  <c r="T23" i="33"/>
  <c r="S23" i="33"/>
  <c r="R23" i="33"/>
  <c r="Q23" i="33"/>
  <c r="P23" i="33"/>
  <c r="O23" i="33"/>
  <c r="N23" i="33"/>
  <c r="L23" i="33"/>
  <c r="K23" i="33"/>
  <c r="J23" i="33"/>
  <c r="I23" i="33"/>
  <c r="H23" i="33"/>
  <c r="G23" i="33"/>
  <c r="F23" i="33"/>
  <c r="E23" i="33"/>
  <c r="D23" i="33"/>
  <c r="C23" i="33"/>
  <c r="B23" i="33"/>
  <c r="A23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A22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A21" i="33"/>
  <c r="V20" i="33"/>
  <c r="U20" i="33"/>
  <c r="T20" i="33"/>
  <c r="S20" i="33"/>
  <c r="R20" i="33"/>
  <c r="Q20" i="33"/>
  <c r="P20" i="33"/>
  <c r="O20" i="33"/>
  <c r="N20" i="33"/>
  <c r="L20" i="33"/>
  <c r="K20" i="33"/>
  <c r="J20" i="33"/>
  <c r="I20" i="33"/>
  <c r="H20" i="33"/>
  <c r="G20" i="33"/>
  <c r="F20" i="33"/>
  <c r="E20" i="33"/>
  <c r="D20" i="33"/>
  <c r="C20" i="33"/>
  <c r="B20" i="33"/>
  <c r="A20" i="33"/>
  <c r="V19" i="33"/>
  <c r="U19" i="33"/>
  <c r="T19" i="33"/>
  <c r="S19" i="33"/>
  <c r="R19" i="33"/>
  <c r="Q19" i="33"/>
  <c r="P19" i="33"/>
  <c r="O19" i="33"/>
  <c r="N19" i="33"/>
  <c r="L19" i="33"/>
  <c r="K19" i="33"/>
  <c r="J19" i="33"/>
  <c r="I19" i="33"/>
  <c r="H19" i="33"/>
  <c r="G19" i="33"/>
  <c r="F19" i="33"/>
  <c r="E19" i="33"/>
  <c r="D19" i="33"/>
  <c r="C19" i="33"/>
  <c r="B19" i="33"/>
  <c r="A19" i="33"/>
  <c r="V18" i="33"/>
  <c r="U18" i="33"/>
  <c r="T18" i="33"/>
  <c r="S18" i="33"/>
  <c r="R18" i="33"/>
  <c r="Q18" i="33"/>
  <c r="P18" i="33"/>
  <c r="O18" i="33"/>
  <c r="N18" i="33"/>
  <c r="L18" i="33"/>
  <c r="K18" i="33"/>
  <c r="J18" i="33"/>
  <c r="I18" i="33"/>
  <c r="H18" i="33"/>
  <c r="G18" i="33"/>
  <c r="F18" i="33"/>
  <c r="E18" i="33"/>
  <c r="D18" i="33"/>
  <c r="C18" i="33"/>
  <c r="B18" i="33"/>
  <c r="A18" i="33"/>
  <c r="V17" i="33"/>
  <c r="U17" i="33"/>
  <c r="T17" i="33"/>
  <c r="S17" i="33"/>
  <c r="R17" i="33"/>
  <c r="Q17" i="33"/>
  <c r="P17" i="33"/>
  <c r="O17" i="33"/>
  <c r="N17" i="33"/>
  <c r="L17" i="33"/>
  <c r="K17" i="33"/>
  <c r="J17" i="33"/>
  <c r="I17" i="33"/>
  <c r="H17" i="33"/>
  <c r="G17" i="33"/>
  <c r="F17" i="33"/>
  <c r="E17" i="33"/>
  <c r="D17" i="33"/>
  <c r="C17" i="33"/>
  <c r="B17" i="33"/>
  <c r="A17" i="33"/>
  <c r="V16" i="33"/>
  <c r="U16" i="33"/>
  <c r="T16" i="33"/>
  <c r="S16" i="33"/>
  <c r="R16" i="33"/>
  <c r="Q16" i="33"/>
  <c r="P16" i="33"/>
  <c r="O16" i="33"/>
  <c r="N16" i="33"/>
  <c r="L16" i="33"/>
  <c r="K16" i="33"/>
  <c r="J16" i="33"/>
  <c r="I16" i="33"/>
  <c r="H16" i="33"/>
  <c r="G16" i="33"/>
  <c r="F16" i="33"/>
  <c r="E16" i="33"/>
  <c r="D16" i="33"/>
  <c r="C16" i="33"/>
  <c r="B16" i="33"/>
  <c r="A16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A15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A14" i="33"/>
  <c r="V13" i="33"/>
  <c r="U13" i="33"/>
  <c r="T13" i="33"/>
  <c r="S13" i="33"/>
  <c r="R13" i="33"/>
  <c r="Q13" i="33"/>
  <c r="P13" i="33"/>
  <c r="O13" i="33"/>
  <c r="N13" i="33"/>
  <c r="L13" i="33"/>
  <c r="K13" i="33"/>
  <c r="J13" i="33"/>
  <c r="I13" i="33"/>
  <c r="H13" i="33"/>
  <c r="G13" i="33"/>
  <c r="F13" i="33"/>
  <c r="E13" i="33"/>
  <c r="D13" i="33"/>
  <c r="C13" i="33"/>
  <c r="B13" i="33"/>
  <c r="A13" i="33"/>
  <c r="V12" i="33"/>
  <c r="U12" i="33"/>
  <c r="T12" i="33"/>
  <c r="S12" i="33"/>
  <c r="R12" i="33"/>
  <c r="Q12" i="33"/>
  <c r="P12" i="33"/>
  <c r="O12" i="33"/>
  <c r="N12" i="33"/>
  <c r="L12" i="33"/>
  <c r="K12" i="33"/>
  <c r="J12" i="33"/>
  <c r="I12" i="33"/>
  <c r="H12" i="33"/>
  <c r="G12" i="33"/>
  <c r="F12" i="33"/>
  <c r="E12" i="33"/>
  <c r="D12" i="33"/>
  <c r="C12" i="33"/>
  <c r="B12" i="33"/>
  <c r="A12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A11" i="33"/>
  <c r="V10" i="33"/>
  <c r="U10" i="33"/>
  <c r="T10" i="33"/>
  <c r="S10" i="33"/>
  <c r="R10" i="33"/>
  <c r="Q10" i="33"/>
  <c r="P10" i="33"/>
  <c r="O10" i="33"/>
  <c r="N10" i="33"/>
  <c r="L10" i="33"/>
  <c r="K10" i="33"/>
  <c r="J10" i="33"/>
  <c r="I10" i="33"/>
  <c r="H10" i="33"/>
  <c r="G10" i="33"/>
  <c r="F10" i="33"/>
  <c r="E10" i="33"/>
  <c r="D10" i="33"/>
  <c r="C10" i="33"/>
  <c r="B10" i="33"/>
  <c r="A10" i="33"/>
  <c r="V9" i="33"/>
  <c r="U9" i="33"/>
  <c r="T9" i="33"/>
  <c r="S9" i="33"/>
  <c r="R9" i="33"/>
  <c r="Q9" i="33"/>
  <c r="P9" i="33"/>
  <c r="O9" i="33"/>
  <c r="N9" i="33"/>
  <c r="L9" i="33"/>
  <c r="K9" i="33"/>
  <c r="J9" i="33"/>
  <c r="I9" i="33"/>
  <c r="H9" i="33"/>
  <c r="G9" i="33"/>
  <c r="F9" i="33"/>
  <c r="E9" i="33"/>
  <c r="D9" i="33"/>
  <c r="C9" i="33"/>
  <c r="B9" i="33"/>
  <c r="A9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A8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A7" i="33"/>
  <c r="V6" i="33"/>
  <c r="U6" i="33"/>
  <c r="T6" i="33"/>
  <c r="S6" i="33"/>
  <c r="R6" i="33"/>
  <c r="Q6" i="33"/>
  <c r="P6" i="33"/>
  <c r="O6" i="33"/>
  <c r="N6" i="33"/>
  <c r="L6" i="33"/>
  <c r="K6" i="33"/>
  <c r="J6" i="33"/>
  <c r="I6" i="33"/>
  <c r="H6" i="33"/>
  <c r="G6" i="33"/>
  <c r="F6" i="33"/>
  <c r="E6" i="33"/>
  <c r="D6" i="33"/>
  <c r="C6" i="33"/>
  <c r="B6" i="33"/>
  <c r="A6" i="33"/>
  <c r="V5" i="33"/>
  <c r="U5" i="33"/>
  <c r="T5" i="33"/>
  <c r="S5" i="33"/>
  <c r="R5" i="33"/>
  <c r="Q5" i="33"/>
  <c r="P5" i="33"/>
  <c r="O5" i="33"/>
  <c r="N5" i="33"/>
  <c r="L5" i="33"/>
  <c r="K5" i="33"/>
  <c r="J5" i="33"/>
  <c r="I5" i="33"/>
  <c r="H5" i="33"/>
  <c r="G5" i="33"/>
  <c r="F5" i="33"/>
  <c r="E5" i="33"/>
  <c r="D5" i="33"/>
  <c r="C5" i="33"/>
  <c r="B5" i="33"/>
  <c r="A5" i="33"/>
  <c r="V4" i="33"/>
  <c r="U4" i="33"/>
  <c r="T4" i="33"/>
  <c r="S4" i="33"/>
  <c r="R4" i="33"/>
  <c r="Q4" i="33"/>
  <c r="P4" i="33"/>
  <c r="O4" i="33"/>
  <c r="N4" i="33"/>
  <c r="L4" i="33"/>
  <c r="K4" i="33"/>
  <c r="J4" i="33"/>
  <c r="I4" i="33"/>
  <c r="H4" i="33"/>
  <c r="G4" i="33"/>
  <c r="F4" i="33"/>
  <c r="E4" i="33"/>
  <c r="D4" i="33"/>
  <c r="C4" i="33"/>
  <c r="B4" i="33"/>
  <c r="A4" i="33"/>
  <c r="V3" i="33"/>
  <c r="U3" i="33"/>
  <c r="T3" i="33"/>
  <c r="S3" i="33"/>
  <c r="R3" i="33"/>
  <c r="Q3" i="33"/>
  <c r="P3" i="33"/>
  <c r="O3" i="33"/>
  <c r="N3" i="33"/>
  <c r="L3" i="33"/>
  <c r="K3" i="33"/>
  <c r="J3" i="33"/>
  <c r="I3" i="33"/>
  <c r="H3" i="33"/>
  <c r="G3" i="33"/>
  <c r="F3" i="33"/>
  <c r="E3" i="33"/>
  <c r="D3" i="33"/>
  <c r="C3" i="33"/>
  <c r="B3" i="33"/>
  <c r="A3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A2" i="33"/>
  <c r="R1" i="33"/>
  <c r="Q1" i="33"/>
  <c r="P1" i="33"/>
  <c r="O1" i="33"/>
  <c r="N1" i="33"/>
  <c r="L1" i="33"/>
  <c r="K1" i="33"/>
  <c r="J1" i="33"/>
  <c r="I1" i="33"/>
  <c r="H1" i="33"/>
  <c r="G1" i="33"/>
  <c r="F1" i="33"/>
  <c r="E1" i="33"/>
  <c r="D1" i="33"/>
  <c r="C1" i="33"/>
  <c r="B1" i="33"/>
  <c r="K65" i="32"/>
  <c r="J65" i="32"/>
  <c r="I65" i="32"/>
  <c r="H65" i="32"/>
  <c r="G65" i="32"/>
  <c r="E65" i="32"/>
  <c r="D65" i="32"/>
  <c r="C65" i="32"/>
  <c r="B65" i="32"/>
  <c r="A65" i="32"/>
  <c r="K64" i="32"/>
  <c r="J64" i="32"/>
  <c r="I64" i="32"/>
  <c r="H64" i="32"/>
  <c r="G64" i="32"/>
  <c r="E64" i="32"/>
  <c r="D64" i="32"/>
  <c r="C64" i="32"/>
  <c r="B64" i="32"/>
  <c r="A64" i="32"/>
  <c r="K63" i="32"/>
  <c r="J63" i="32"/>
  <c r="I63" i="32"/>
  <c r="H63" i="32"/>
  <c r="G63" i="32"/>
  <c r="F63" i="32"/>
  <c r="E63" i="32"/>
  <c r="D63" i="32"/>
  <c r="C63" i="32"/>
  <c r="B63" i="32"/>
  <c r="A63" i="32"/>
  <c r="K62" i="32"/>
  <c r="J62" i="32"/>
  <c r="I62" i="32"/>
  <c r="H62" i="32"/>
  <c r="G62" i="32"/>
  <c r="E62" i="32"/>
  <c r="D62" i="32"/>
  <c r="C62" i="32"/>
  <c r="B62" i="32"/>
  <c r="A62" i="32"/>
  <c r="K61" i="32"/>
  <c r="J61" i="32"/>
  <c r="I61" i="32"/>
  <c r="H61" i="32"/>
  <c r="G61" i="32"/>
  <c r="E61" i="32"/>
  <c r="D61" i="32"/>
  <c r="C61" i="32"/>
  <c r="B61" i="32"/>
  <c r="A61" i="32"/>
  <c r="K60" i="32"/>
  <c r="J60" i="32"/>
  <c r="I60" i="32"/>
  <c r="H60" i="32"/>
  <c r="G60" i="32"/>
  <c r="F60" i="32"/>
  <c r="E60" i="32"/>
  <c r="D60" i="32"/>
  <c r="C60" i="32"/>
  <c r="B60" i="32"/>
  <c r="A60" i="32"/>
  <c r="K59" i="32"/>
  <c r="J59" i="32"/>
  <c r="I59" i="32"/>
  <c r="H59" i="32"/>
  <c r="G59" i="32"/>
  <c r="E59" i="32"/>
  <c r="D59" i="32"/>
  <c r="C59" i="32"/>
  <c r="B59" i="32"/>
  <c r="A59" i="32"/>
  <c r="K58" i="32"/>
  <c r="J58" i="32"/>
  <c r="I58" i="32"/>
  <c r="H58" i="32"/>
  <c r="G58" i="32"/>
  <c r="F58" i="32"/>
  <c r="E58" i="32"/>
  <c r="D58" i="32"/>
  <c r="C58" i="32"/>
  <c r="B58" i="32"/>
  <c r="A58" i="32"/>
  <c r="K57" i="32"/>
  <c r="J57" i="32"/>
  <c r="I57" i="32"/>
  <c r="H57" i="32"/>
  <c r="G57" i="32"/>
  <c r="F57" i="32"/>
  <c r="E57" i="32"/>
  <c r="D57" i="32"/>
  <c r="C57" i="32"/>
  <c r="B57" i="32"/>
  <c r="A57" i="32"/>
  <c r="K56" i="32"/>
  <c r="J56" i="32"/>
  <c r="I56" i="32"/>
  <c r="H56" i="32"/>
  <c r="G56" i="32"/>
  <c r="E56" i="32"/>
  <c r="D56" i="32"/>
  <c r="C56" i="32"/>
  <c r="B56" i="32"/>
  <c r="A56" i="32"/>
  <c r="K55" i="32"/>
  <c r="J55" i="32"/>
  <c r="I55" i="32"/>
  <c r="H55" i="32"/>
  <c r="G55" i="32"/>
  <c r="E55" i="32"/>
  <c r="D55" i="32"/>
  <c r="C55" i="32"/>
  <c r="B55" i="32"/>
  <c r="A55" i="32"/>
  <c r="K54" i="32"/>
  <c r="J54" i="32"/>
  <c r="I54" i="32"/>
  <c r="H54" i="32"/>
  <c r="G54" i="32"/>
  <c r="F54" i="32"/>
  <c r="E54" i="32"/>
  <c r="D54" i="32"/>
  <c r="C54" i="32"/>
  <c r="B54" i="32"/>
  <c r="A54" i="32"/>
  <c r="K53" i="32"/>
  <c r="J53" i="32"/>
  <c r="I53" i="32"/>
  <c r="H53" i="32"/>
  <c r="G53" i="32"/>
  <c r="E53" i="32"/>
  <c r="D53" i="32"/>
  <c r="C53" i="32"/>
  <c r="B53" i="32"/>
  <c r="A53" i="32"/>
  <c r="K52" i="32"/>
  <c r="J52" i="32"/>
  <c r="I52" i="32"/>
  <c r="H52" i="32"/>
  <c r="G52" i="32"/>
  <c r="E52" i="32"/>
  <c r="D52" i="32"/>
  <c r="C52" i="32"/>
  <c r="B52" i="32"/>
  <c r="A52" i="32"/>
  <c r="K51" i="32"/>
  <c r="J51" i="32"/>
  <c r="I51" i="32"/>
  <c r="H51" i="32"/>
  <c r="G51" i="32"/>
  <c r="F51" i="32"/>
  <c r="E51" i="32"/>
  <c r="D51" i="32"/>
  <c r="C51" i="32"/>
  <c r="B51" i="32"/>
  <c r="A51" i="32"/>
  <c r="K50" i="32"/>
  <c r="J50" i="32"/>
  <c r="I50" i="32"/>
  <c r="H50" i="32"/>
  <c r="G50" i="32"/>
  <c r="E50" i="32"/>
  <c r="D50" i="32"/>
  <c r="C50" i="32"/>
  <c r="B50" i="32"/>
  <c r="A50" i="32"/>
  <c r="K49" i="32"/>
  <c r="J49" i="32"/>
  <c r="I49" i="32"/>
  <c r="H49" i="32"/>
  <c r="G49" i="32"/>
  <c r="E49" i="32"/>
  <c r="D49" i="32"/>
  <c r="C49" i="32"/>
  <c r="B49" i="32"/>
  <c r="A49" i="32"/>
  <c r="K48" i="32"/>
  <c r="J48" i="32"/>
  <c r="I48" i="32"/>
  <c r="H48" i="32"/>
  <c r="G48" i="32"/>
  <c r="E48" i="32"/>
  <c r="D48" i="32"/>
  <c r="C48" i="32"/>
  <c r="B48" i="32"/>
  <c r="A48" i="32"/>
  <c r="K47" i="32"/>
  <c r="J47" i="32"/>
  <c r="I47" i="32"/>
  <c r="H47" i="32"/>
  <c r="G47" i="32"/>
  <c r="E47" i="32"/>
  <c r="D47" i="32"/>
  <c r="C47" i="32"/>
  <c r="B47" i="32"/>
  <c r="A47" i="32"/>
  <c r="K46" i="32"/>
  <c r="J46" i="32"/>
  <c r="I46" i="32"/>
  <c r="H46" i="32"/>
  <c r="G46" i="32"/>
  <c r="F46" i="32"/>
  <c r="E46" i="32"/>
  <c r="D46" i="32"/>
  <c r="C46" i="32"/>
  <c r="B46" i="32"/>
  <c r="A46" i="32"/>
  <c r="K45" i="32"/>
  <c r="J45" i="32"/>
  <c r="I45" i="32"/>
  <c r="H45" i="32"/>
  <c r="G45" i="32"/>
  <c r="F45" i="32"/>
  <c r="E45" i="32"/>
  <c r="D45" i="32"/>
  <c r="C45" i="32"/>
  <c r="B45" i="32"/>
  <c r="A45" i="32"/>
  <c r="K44" i="32"/>
  <c r="J44" i="32"/>
  <c r="I44" i="32"/>
  <c r="H44" i="32"/>
  <c r="G44" i="32"/>
  <c r="E44" i="32"/>
  <c r="D44" i="32"/>
  <c r="C44" i="32"/>
  <c r="B44" i="32"/>
  <c r="A44" i="32"/>
  <c r="K43" i="32"/>
  <c r="J43" i="32"/>
  <c r="I43" i="32"/>
  <c r="H43" i="32"/>
  <c r="G43" i="32"/>
  <c r="F43" i="32"/>
  <c r="E43" i="32"/>
  <c r="D43" i="32"/>
  <c r="C43" i="32"/>
  <c r="B43" i="32"/>
  <c r="A43" i="32"/>
  <c r="K42" i="32"/>
  <c r="J42" i="32"/>
  <c r="I42" i="32"/>
  <c r="H42" i="32"/>
  <c r="G42" i="32"/>
  <c r="E42" i="32"/>
  <c r="D42" i="32"/>
  <c r="C42" i="32"/>
  <c r="B42" i="32"/>
  <c r="A42" i="32"/>
  <c r="K41" i="32"/>
  <c r="J41" i="32"/>
  <c r="I41" i="32"/>
  <c r="H41" i="32"/>
  <c r="G41" i="32"/>
  <c r="F41" i="32"/>
  <c r="E41" i="32"/>
  <c r="D41" i="32"/>
  <c r="C41" i="32"/>
  <c r="B41" i="32"/>
  <c r="A41" i="32"/>
  <c r="K40" i="32"/>
  <c r="J40" i="32"/>
  <c r="I40" i="32"/>
  <c r="H40" i="32"/>
  <c r="G40" i="32"/>
  <c r="E40" i="32"/>
  <c r="D40" i="32"/>
  <c r="C40" i="32"/>
  <c r="B40" i="32"/>
  <c r="A40" i="32"/>
  <c r="K39" i="32"/>
  <c r="J39" i="32"/>
  <c r="I39" i="32"/>
  <c r="H39" i="32"/>
  <c r="G39" i="32"/>
  <c r="E39" i="32"/>
  <c r="D39" i="32"/>
  <c r="C39" i="32"/>
  <c r="B39" i="32"/>
  <c r="A39" i="32"/>
  <c r="K38" i="32"/>
  <c r="J38" i="32"/>
  <c r="I38" i="32"/>
  <c r="H38" i="32"/>
  <c r="G38" i="32"/>
  <c r="E38" i="32"/>
  <c r="D38" i="32"/>
  <c r="C38" i="32"/>
  <c r="B38" i="32"/>
  <c r="A38" i="32"/>
  <c r="K37" i="32"/>
  <c r="J37" i="32"/>
  <c r="I37" i="32"/>
  <c r="H37" i="32"/>
  <c r="G37" i="32"/>
  <c r="F37" i="32"/>
  <c r="E37" i="32"/>
  <c r="D37" i="32"/>
  <c r="C37" i="32"/>
  <c r="B37" i="32"/>
  <c r="A37" i="32"/>
  <c r="K36" i="32"/>
  <c r="J36" i="32"/>
  <c r="I36" i="32"/>
  <c r="H36" i="32"/>
  <c r="G36" i="32"/>
  <c r="F36" i="32"/>
  <c r="E36" i="32"/>
  <c r="D36" i="32"/>
  <c r="C36" i="32"/>
  <c r="B36" i="32"/>
  <c r="A36" i="32"/>
  <c r="K35" i="32"/>
  <c r="J35" i="32"/>
  <c r="I35" i="32"/>
  <c r="H35" i="32"/>
  <c r="G35" i="32"/>
  <c r="E35" i="32"/>
  <c r="D35" i="32"/>
  <c r="C35" i="32"/>
  <c r="B35" i="32"/>
  <c r="A35" i="32"/>
  <c r="K34" i="32"/>
  <c r="J34" i="32"/>
  <c r="I34" i="32"/>
  <c r="H34" i="32"/>
  <c r="G34" i="32"/>
  <c r="E34" i="32"/>
  <c r="D34" i="32"/>
  <c r="C34" i="32"/>
  <c r="B34" i="32"/>
  <c r="A34" i="32"/>
  <c r="K33" i="32"/>
  <c r="J33" i="32"/>
  <c r="I33" i="32"/>
  <c r="H33" i="32"/>
  <c r="G33" i="32"/>
  <c r="E33" i="32"/>
  <c r="D33" i="32"/>
  <c r="C33" i="32"/>
  <c r="B33" i="32"/>
  <c r="A33" i="32"/>
  <c r="K32" i="32"/>
  <c r="J32" i="32"/>
  <c r="I32" i="32"/>
  <c r="H32" i="32"/>
  <c r="G32" i="32"/>
  <c r="E32" i="32"/>
  <c r="D32" i="32"/>
  <c r="C32" i="32"/>
  <c r="B32" i="32"/>
  <c r="A32" i="32"/>
  <c r="K31" i="32"/>
  <c r="J31" i="32"/>
  <c r="I31" i="32"/>
  <c r="H31" i="32"/>
  <c r="G31" i="32"/>
  <c r="E31" i="32"/>
  <c r="D31" i="32"/>
  <c r="C31" i="32"/>
  <c r="B31" i="32"/>
  <c r="A31" i="32"/>
  <c r="K30" i="32"/>
  <c r="J30" i="32"/>
  <c r="I30" i="32"/>
  <c r="H30" i="32"/>
  <c r="G30" i="32"/>
  <c r="F30" i="32"/>
  <c r="E30" i="32"/>
  <c r="D30" i="32"/>
  <c r="C30" i="32"/>
  <c r="B30" i="32"/>
  <c r="A30" i="32"/>
  <c r="K29" i="32"/>
  <c r="J29" i="32"/>
  <c r="I29" i="32"/>
  <c r="H29" i="32"/>
  <c r="G29" i="32"/>
  <c r="F29" i="32"/>
  <c r="E29" i="32"/>
  <c r="D29" i="32"/>
  <c r="C29" i="32"/>
  <c r="B29" i="32"/>
  <c r="A29" i="32"/>
  <c r="K28" i="32"/>
  <c r="J28" i="32"/>
  <c r="I28" i="32"/>
  <c r="H28" i="32"/>
  <c r="G28" i="32"/>
  <c r="F28" i="32"/>
  <c r="E28" i="32"/>
  <c r="D28" i="32"/>
  <c r="C28" i="32"/>
  <c r="B28" i="32"/>
  <c r="A28" i="32"/>
  <c r="K27" i="32"/>
  <c r="J27" i="32"/>
  <c r="I27" i="32"/>
  <c r="H27" i="32"/>
  <c r="G27" i="32"/>
  <c r="F27" i="32"/>
  <c r="E27" i="32"/>
  <c r="D27" i="32"/>
  <c r="C27" i="32"/>
  <c r="B27" i="32"/>
  <c r="A27" i="32"/>
  <c r="K26" i="32"/>
  <c r="J26" i="32"/>
  <c r="I26" i="32"/>
  <c r="H26" i="32"/>
  <c r="G26" i="32"/>
  <c r="E26" i="32"/>
  <c r="D26" i="32"/>
  <c r="C26" i="32"/>
  <c r="B26" i="32"/>
  <c r="A26" i="32"/>
  <c r="K25" i="32"/>
  <c r="J25" i="32"/>
  <c r="I25" i="32"/>
  <c r="H25" i="32"/>
  <c r="G25" i="32"/>
  <c r="F25" i="32"/>
  <c r="E25" i="32"/>
  <c r="D25" i="32"/>
  <c r="C25" i="32"/>
  <c r="B25" i="32"/>
  <c r="A25" i="32"/>
  <c r="K24" i="32"/>
  <c r="J24" i="32"/>
  <c r="I24" i="32"/>
  <c r="H24" i="32"/>
  <c r="G24" i="32"/>
  <c r="F24" i="32"/>
  <c r="E24" i="32"/>
  <c r="D24" i="32"/>
  <c r="C24" i="32"/>
  <c r="B24" i="32"/>
  <c r="A24" i="32"/>
  <c r="K23" i="32"/>
  <c r="J23" i="32"/>
  <c r="I23" i="32"/>
  <c r="H23" i="32"/>
  <c r="G23" i="32"/>
  <c r="E23" i="32"/>
  <c r="D23" i="32"/>
  <c r="C23" i="32"/>
  <c r="B23" i="32"/>
  <c r="A23" i="32"/>
  <c r="K22" i="32"/>
  <c r="J22" i="32"/>
  <c r="I22" i="32"/>
  <c r="H22" i="32"/>
  <c r="G22" i="32"/>
  <c r="E22" i="32"/>
  <c r="D22" i="32"/>
  <c r="C22" i="32"/>
  <c r="B22" i="32"/>
  <c r="A22" i="32"/>
  <c r="K21" i="32"/>
  <c r="J21" i="32"/>
  <c r="I21" i="32"/>
  <c r="H21" i="32"/>
  <c r="G21" i="32"/>
  <c r="E21" i="32"/>
  <c r="D21" i="32"/>
  <c r="C21" i="32"/>
  <c r="B21" i="32"/>
  <c r="A21" i="32"/>
  <c r="K20" i="32"/>
  <c r="J20" i="32"/>
  <c r="I20" i="32"/>
  <c r="H20" i="32"/>
  <c r="G20" i="32"/>
  <c r="E20" i="32"/>
  <c r="D20" i="32"/>
  <c r="C20" i="32"/>
  <c r="B20" i="32"/>
  <c r="A20" i="32"/>
  <c r="K19" i="32"/>
  <c r="J19" i="32"/>
  <c r="I19" i="32"/>
  <c r="H19" i="32"/>
  <c r="G19" i="32"/>
  <c r="E19" i="32"/>
  <c r="D19" i="32"/>
  <c r="C19" i="32"/>
  <c r="B19" i="32"/>
  <c r="A19" i="32"/>
  <c r="K18" i="32"/>
  <c r="J18" i="32"/>
  <c r="I18" i="32"/>
  <c r="H18" i="32"/>
  <c r="G18" i="32"/>
  <c r="F18" i="32"/>
  <c r="E18" i="32"/>
  <c r="D18" i="32"/>
  <c r="C18" i="32"/>
  <c r="B18" i="32"/>
  <c r="A18" i="32"/>
  <c r="K17" i="32"/>
  <c r="J17" i="32"/>
  <c r="I17" i="32"/>
  <c r="H17" i="32"/>
  <c r="G17" i="32"/>
  <c r="F17" i="32"/>
  <c r="E17" i="32"/>
  <c r="D17" i="32"/>
  <c r="C17" i="32"/>
  <c r="B17" i="32"/>
  <c r="A17" i="32"/>
  <c r="K16" i="32"/>
  <c r="J16" i="32"/>
  <c r="I16" i="32"/>
  <c r="H16" i="32"/>
  <c r="G16" i="32"/>
  <c r="F16" i="32"/>
  <c r="E16" i="32"/>
  <c r="D16" i="32"/>
  <c r="C16" i="32"/>
  <c r="B16" i="32"/>
  <c r="A16" i="32"/>
  <c r="K15" i="32"/>
  <c r="J15" i="32"/>
  <c r="I15" i="32"/>
  <c r="H15" i="32"/>
  <c r="G15" i="32"/>
  <c r="E15" i="32"/>
  <c r="D15" i="32"/>
  <c r="C15" i="32"/>
  <c r="B15" i="32"/>
  <c r="A15" i="32"/>
  <c r="K14" i="32"/>
  <c r="J14" i="32"/>
  <c r="I14" i="32"/>
  <c r="H14" i="32"/>
  <c r="G14" i="32"/>
  <c r="F14" i="32"/>
  <c r="E14" i="32"/>
  <c r="D14" i="32"/>
  <c r="C14" i="32"/>
  <c r="B14" i="32"/>
  <c r="A14" i="32"/>
  <c r="K13" i="32"/>
  <c r="J13" i="32"/>
  <c r="I13" i="32"/>
  <c r="H13" i="32"/>
  <c r="G13" i="32"/>
  <c r="E13" i="32"/>
  <c r="D13" i="32"/>
  <c r="C13" i="32"/>
  <c r="B13" i="32"/>
  <c r="A13" i="32"/>
  <c r="K12" i="32"/>
  <c r="J12" i="32"/>
  <c r="I12" i="32"/>
  <c r="H12" i="32"/>
  <c r="G12" i="32"/>
  <c r="F12" i="32"/>
  <c r="E12" i="32"/>
  <c r="D12" i="32"/>
  <c r="C12" i="32"/>
  <c r="B12" i="32"/>
  <c r="A12" i="32"/>
  <c r="K11" i="32"/>
  <c r="J11" i="32"/>
  <c r="I11" i="32"/>
  <c r="H11" i="32"/>
  <c r="G11" i="32"/>
  <c r="E11" i="32"/>
  <c r="D11" i="32"/>
  <c r="C11" i="32"/>
  <c r="B11" i="32"/>
  <c r="A11" i="32"/>
  <c r="K10" i="32"/>
  <c r="J10" i="32"/>
  <c r="I10" i="32"/>
  <c r="H10" i="32"/>
  <c r="G10" i="32"/>
  <c r="E10" i="32"/>
  <c r="D10" i="32"/>
  <c r="C10" i="32"/>
  <c r="B10" i="32"/>
  <c r="A10" i="32"/>
  <c r="K9" i="32"/>
  <c r="J9" i="32"/>
  <c r="I9" i="32"/>
  <c r="H9" i="32"/>
  <c r="G9" i="32"/>
  <c r="F9" i="32"/>
  <c r="E9" i="32"/>
  <c r="D9" i="32"/>
  <c r="C9" i="32"/>
  <c r="B9" i="32"/>
  <c r="A9" i="32"/>
  <c r="K8" i="32"/>
  <c r="J8" i="32"/>
  <c r="I8" i="32"/>
  <c r="H8" i="32"/>
  <c r="G8" i="32"/>
  <c r="E8" i="32"/>
  <c r="D8" i="32"/>
  <c r="C8" i="32"/>
  <c r="B8" i="32"/>
  <c r="A8" i="32"/>
  <c r="K7" i="32"/>
  <c r="J7" i="32"/>
  <c r="I7" i="32"/>
  <c r="H7" i="32"/>
  <c r="G7" i="32"/>
  <c r="E7" i="32"/>
  <c r="D7" i="32"/>
  <c r="C7" i="32"/>
  <c r="B7" i="32"/>
  <c r="A7" i="32"/>
  <c r="K6" i="32"/>
  <c r="J6" i="32"/>
  <c r="I6" i="32"/>
  <c r="H6" i="32"/>
  <c r="G6" i="32"/>
  <c r="F6" i="32"/>
  <c r="E6" i="32"/>
  <c r="D6" i="32"/>
  <c r="C6" i="32"/>
  <c r="B6" i="32"/>
  <c r="A6" i="32"/>
  <c r="K5" i="32"/>
  <c r="J5" i="32"/>
  <c r="I5" i="32"/>
  <c r="H5" i="32"/>
  <c r="G5" i="32"/>
  <c r="F5" i="32"/>
  <c r="E5" i="32"/>
  <c r="D5" i="32"/>
  <c r="C5" i="32"/>
  <c r="B5" i="32"/>
  <c r="A5" i="32"/>
  <c r="K4" i="32"/>
  <c r="J4" i="32"/>
  <c r="I4" i="32"/>
  <c r="H4" i="32"/>
  <c r="G4" i="32"/>
  <c r="E4" i="32"/>
  <c r="D4" i="32"/>
  <c r="C4" i="32"/>
  <c r="B4" i="32"/>
  <c r="A4" i="32"/>
  <c r="K3" i="32"/>
  <c r="J3" i="32"/>
  <c r="I3" i="32"/>
  <c r="H3" i="32"/>
  <c r="G3" i="32"/>
  <c r="E3" i="32"/>
  <c r="D3" i="32"/>
  <c r="C3" i="32"/>
  <c r="B3" i="32"/>
  <c r="A3" i="32"/>
  <c r="K2" i="32"/>
  <c r="J2" i="32"/>
  <c r="I2" i="32"/>
  <c r="H2" i="32"/>
  <c r="G2" i="32"/>
  <c r="F2" i="32"/>
  <c r="E2" i="32"/>
  <c r="D2" i="32"/>
  <c r="C2" i="32"/>
  <c r="B2" i="32"/>
  <c r="A2" i="32"/>
  <c r="G1" i="32"/>
  <c r="E1" i="32"/>
  <c r="D1" i="32"/>
  <c r="C1" i="32"/>
  <c r="B1" i="32"/>
  <c r="M346" i="31"/>
  <c r="L346" i="31"/>
  <c r="K346" i="31"/>
  <c r="J346" i="31"/>
  <c r="I346" i="31"/>
  <c r="H346" i="31"/>
  <c r="G346" i="31"/>
  <c r="F346" i="31"/>
  <c r="E346" i="31"/>
  <c r="D346" i="31"/>
  <c r="C346" i="31"/>
  <c r="B346" i="31"/>
  <c r="A346" i="31"/>
  <c r="M345" i="31"/>
  <c r="L345" i="31"/>
  <c r="K345" i="31"/>
  <c r="J345" i="31"/>
  <c r="I345" i="31"/>
  <c r="H345" i="31"/>
  <c r="G345" i="31"/>
  <c r="F345" i="31"/>
  <c r="E345" i="31"/>
  <c r="D345" i="31"/>
  <c r="C345" i="31"/>
  <c r="B345" i="31"/>
  <c r="A345" i="31"/>
  <c r="M344" i="31"/>
  <c r="L344" i="31"/>
  <c r="K344" i="31"/>
  <c r="J344" i="31"/>
  <c r="H344" i="31"/>
  <c r="G344" i="31"/>
  <c r="F344" i="31"/>
  <c r="E344" i="31"/>
  <c r="D344" i="31"/>
  <c r="C344" i="31"/>
  <c r="B344" i="31"/>
  <c r="A344" i="31"/>
  <c r="M343" i="31"/>
  <c r="L343" i="31"/>
  <c r="K343" i="31"/>
  <c r="J343" i="31"/>
  <c r="H343" i="31"/>
  <c r="G343" i="31"/>
  <c r="F343" i="31"/>
  <c r="E343" i="31"/>
  <c r="D343" i="31"/>
  <c r="C343" i="31"/>
  <c r="B343" i="31"/>
  <c r="A343" i="31"/>
  <c r="M342" i="31"/>
  <c r="L342" i="31"/>
  <c r="K342" i="31"/>
  <c r="J342" i="31"/>
  <c r="I342" i="31"/>
  <c r="H342" i="31"/>
  <c r="G342" i="31"/>
  <c r="F342" i="31"/>
  <c r="E342" i="31"/>
  <c r="D342" i="31"/>
  <c r="C342" i="31"/>
  <c r="B342" i="31"/>
  <c r="A342" i="31"/>
  <c r="M341" i="31"/>
  <c r="L341" i="31"/>
  <c r="K341" i="31"/>
  <c r="J341" i="31"/>
  <c r="H341" i="31"/>
  <c r="G341" i="31"/>
  <c r="F341" i="31"/>
  <c r="E341" i="31"/>
  <c r="D341" i="31"/>
  <c r="C341" i="31"/>
  <c r="B341" i="31"/>
  <c r="A341" i="31"/>
  <c r="M340" i="31"/>
  <c r="L340" i="31"/>
  <c r="K340" i="31"/>
  <c r="J340" i="31"/>
  <c r="I340" i="31"/>
  <c r="H340" i="31"/>
  <c r="G340" i="31"/>
  <c r="F340" i="31"/>
  <c r="E340" i="31"/>
  <c r="D340" i="31"/>
  <c r="C340" i="31"/>
  <c r="B340" i="31"/>
  <c r="A340" i="31"/>
  <c r="M339" i="31"/>
  <c r="L339" i="31"/>
  <c r="K339" i="31"/>
  <c r="J339" i="31"/>
  <c r="H339" i="31"/>
  <c r="G339" i="31"/>
  <c r="F339" i="31"/>
  <c r="E339" i="31"/>
  <c r="D339" i="31"/>
  <c r="C339" i="31"/>
  <c r="B339" i="31"/>
  <c r="A339" i="31"/>
  <c r="M338" i="31"/>
  <c r="L338" i="31"/>
  <c r="K338" i="31"/>
  <c r="J338" i="31"/>
  <c r="H338" i="31"/>
  <c r="G338" i="31"/>
  <c r="F338" i="31"/>
  <c r="E338" i="31"/>
  <c r="D338" i="31"/>
  <c r="C338" i="31"/>
  <c r="B338" i="31"/>
  <c r="A338" i="31"/>
  <c r="M337" i="31"/>
  <c r="L337" i="31"/>
  <c r="K337" i="31"/>
  <c r="J337" i="31"/>
  <c r="I337" i="31"/>
  <c r="H337" i="31"/>
  <c r="G337" i="31"/>
  <c r="F337" i="31"/>
  <c r="E337" i="31"/>
  <c r="D337" i="31"/>
  <c r="C337" i="31"/>
  <c r="B337" i="31"/>
  <c r="A337" i="31"/>
  <c r="M336" i="31"/>
  <c r="L336" i="31"/>
  <c r="K336" i="31"/>
  <c r="J336" i="31"/>
  <c r="H336" i="31"/>
  <c r="G336" i="31"/>
  <c r="F336" i="31"/>
  <c r="E336" i="31"/>
  <c r="D336" i="31"/>
  <c r="C336" i="31"/>
  <c r="B336" i="31"/>
  <c r="A336" i="31"/>
  <c r="M335" i="31"/>
  <c r="L335" i="31"/>
  <c r="K335" i="31"/>
  <c r="J335" i="31"/>
  <c r="H335" i="31"/>
  <c r="G335" i="31"/>
  <c r="F335" i="31"/>
  <c r="E335" i="31"/>
  <c r="D335" i="31"/>
  <c r="C335" i="31"/>
  <c r="B335" i="31"/>
  <c r="A335" i="31"/>
  <c r="M334" i="31"/>
  <c r="L334" i="31"/>
  <c r="K334" i="31"/>
  <c r="J334" i="31"/>
  <c r="I334" i="31"/>
  <c r="H334" i="31"/>
  <c r="G334" i="31"/>
  <c r="F334" i="31"/>
  <c r="E334" i="31"/>
  <c r="D334" i="31"/>
  <c r="C334" i="31"/>
  <c r="B334" i="31"/>
  <c r="A334" i="31"/>
  <c r="M333" i="31"/>
  <c r="L333" i="31"/>
  <c r="K333" i="31"/>
  <c r="J333" i="31"/>
  <c r="I333" i="31"/>
  <c r="H333" i="31"/>
  <c r="G333" i="31"/>
  <c r="F333" i="31"/>
  <c r="E333" i="31"/>
  <c r="D333" i="31"/>
  <c r="C333" i="31"/>
  <c r="B333" i="31"/>
  <c r="A333" i="31"/>
  <c r="M332" i="31"/>
  <c r="L332" i="31"/>
  <c r="K332" i="31"/>
  <c r="J332" i="31"/>
  <c r="H332" i="31"/>
  <c r="G332" i="31"/>
  <c r="F332" i="31"/>
  <c r="E332" i="31"/>
  <c r="D332" i="31"/>
  <c r="C332" i="31"/>
  <c r="B332" i="31"/>
  <c r="A332" i="31"/>
  <c r="M331" i="31"/>
  <c r="L331" i="31"/>
  <c r="K331" i="31"/>
  <c r="J331" i="31"/>
  <c r="I331" i="31"/>
  <c r="H331" i="31"/>
  <c r="G331" i="31"/>
  <c r="F331" i="31"/>
  <c r="E331" i="31"/>
  <c r="D331" i="31"/>
  <c r="C331" i="31"/>
  <c r="B331" i="31"/>
  <c r="A331" i="31"/>
  <c r="M330" i="31"/>
  <c r="L330" i="31"/>
  <c r="K330" i="31"/>
  <c r="J330" i="31"/>
  <c r="I330" i="31"/>
  <c r="H330" i="31"/>
  <c r="G330" i="31"/>
  <c r="F330" i="31"/>
  <c r="E330" i="31"/>
  <c r="D330" i="31"/>
  <c r="C330" i="31"/>
  <c r="B330" i="31"/>
  <c r="A330" i="31"/>
  <c r="M329" i="31"/>
  <c r="L329" i="31"/>
  <c r="K329" i="31"/>
  <c r="J329" i="31"/>
  <c r="I329" i="31"/>
  <c r="H329" i="31"/>
  <c r="G329" i="31"/>
  <c r="F329" i="31"/>
  <c r="E329" i="31"/>
  <c r="D329" i="31"/>
  <c r="C329" i="31"/>
  <c r="B329" i="31"/>
  <c r="A329" i="31"/>
  <c r="M328" i="31"/>
  <c r="L328" i="31"/>
  <c r="K328" i="31"/>
  <c r="J328" i="31"/>
  <c r="H328" i="31"/>
  <c r="G328" i="31"/>
  <c r="F328" i="31"/>
  <c r="E328" i="31"/>
  <c r="D328" i="31"/>
  <c r="C328" i="31"/>
  <c r="B328" i="31"/>
  <c r="A328" i="31"/>
  <c r="M327" i="31"/>
  <c r="L327" i="31"/>
  <c r="K327" i="31"/>
  <c r="J327" i="31"/>
  <c r="I327" i="31"/>
  <c r="H327" i="31"/>
  <c r="G327" i="31"/>
  <c r="F327" i="31"/>
  <c r="E327" i="31"/>
  <c r="D327" i="31"/>
  <c r="C327" i="31"/>
  <c r="B327" i="31"/>
  <c r="A327" i="31"/>
  <c r="M326" i="31"/>
  <c r="L326" i="31"/>
  <c r="K326" i="31"/>
  <c r="J326" i="31"/>
  <c r="I326" i="31"/>
  <c r="H326" i="31"/>
  <c r="G326" i="31"/>
  <c r="F326" i="31"/>
  <c r="E326" i="31"/>
  <c r="D326" i="31"/>
  <c r="C326" i="31"/>
  <c r="B326" i="31"/>
  <c r="A326" i="31"/>
  <c r="M325" i="31"/>
  <c r="L325" i="31"/>
  <c r="K325" i="31"/>
  <c r="J325" i="31"/>
  <c r="H325" i="31"/>
  <c r="G325" i="31"/>
  <c r="F325" i="31"/>
  <c r="E325" i="31"/>
  <c r="D325" i="31"/>
  <c r="C325" i="31"/>
  <c r="B325" i="31"/>
  <c r="A325" i="31"/>
  <c r="M324" i="31"/>
  <c r="L324" i="31"/>
  <c r="K324" i="31"/>
  <c r="J324" i="31"/>
  <c r="I324" i="31"/>
  <c r="H324" i="31"/>
  <c r="G324" i="31"/>
  <c r="F324" i="31"/>
  <c r="E324" i="31"/>
  <c r="D324" i="31"/>
  <c r="C324" i="31"/>
  <c r="B324" i="31"/>
  <c r="A324" i="31"/>
  <c r="M323" i="31"/>
  <c r="L323" i="31"/>
  <c r="K323" i="31"/>
  <c r="J323" i="31"/>
  <c r="I323" i="31"/>
  <c r="H323" i="31"/>
  <c r="G323" i="31"/>
  <c r="F323" i="31"/>
  <c r="E323" i="31"/>
  <c r="D323" i="31"/>
  <c r="C323" i="31"/>
  <c r="B323" i="31"/>
  <c r="A323" i="31"/>
  <c r="M322" i="31"/>
  <c r="L322" i="31"/>
  <c r="K322" i="31"/>
  <c r="J322" i="31"/>
  <c r="H322" i="31"/>
  <c r="G322" i="31"/>
  <c r="F322" i="31"/>
  <c r="E322" i="31"/>
  <c r="D322" i="31"/>
  <c r="C322" i="31"/>
  <c r="B322" i="31"/>
  <c r="A322" i="31"/>
  <c r="M321" i="31"/>
  <c r="L321" i="31"/>
  <c r="K321" i="31"/>
  <c r="J321" i="31"/>
  <c r="H321" i="31"/>
  <c r="G321" i="31"/>
  <c r="F321" i="31"/>
  <c r="E321" i="31"/>
  <c r="D321" i="31"/>
  <c r="C321" i="31"/>
  <c r="B321" i="31"/>
  <c r="A321" i="31"/>
  <c r="M320" i="31"/>
  <c r="L320" i="31"/>
  <c r="K320" i="31"/>
  <c r="J320" i="31"/>
  <c r="I320" i="31"/>
  <c r="H320" i="31"/>
  <c r="G320" i="31"/>
  <c r="F320" i="31"/>
  <c r="E320" i="31"/>
  <c r="D320" i="31"/>
  <c r="C320" i="31"/>
  <c r="B320" i="31"/>
  <c r="A320" i="31"/>
  <c r="M319" i="31"/>
  <c r="L319" i="31"/>
  <c r="K319" i="31"/>
  <c r="J319" i="31"/>
  <c r="I319" i="31"/>
  <c r="H319" i="31"/>
  <c r="G319" i="31"/>
  <c r="F319" i="31"/>
  <c r="E319" i="31"/>
  <c r="D319" i="31"/>
  <c r="C319" i="31"/>
  <c r="B319" i="31"/>
  <c r="A319" i="31"/>
  <c r="M318" i="31"/>
  <c r="L318" i="31"/>
  <c r="K318" i="31"/>
  <c r="J318" i="31"/>
  <c r="H318" i="31"/>
  <c r="G318" i="31"/>
  <c r="F318" i="31"/>
  <c r="E318" i="31"/>
  <c r="D318" i="31"/>
  <c r="C318" i="31"/>
  <c r="B318" i="31"/>
  <c r="A318" i="31"/>
  <c r="M317" i="31"/>
  <c r="L317" i="31"/>
  <c r="K317" i="31"/>
  <c r="J317" i="31"/>
  <c r="H317" i="31"/>
  <c r="G317" i="31"/>
  <c r="F317" i="31"/>
  <c r="E317" i="31"/>
  <c r="D317" i="31"/>
  <c r="C317" i="31"/>
  <c r="B317" i="31"/>
  <c r="A317" i="31"/>
  <c r="M316" i="31"/>
  <c r="L316" i="31"/>
  <c r="K316" i="31"/>
  <c r="J316" i="31"/>
  <c r="I316" i="31"/>
  <c r="H316" i="31"/>
  <c r="G316" i="31"/>
  <c r="F316" i="31"/>
  <c r="E316" i="31"/>
  <c r="D316" i="31"/>
  <c r="C316" i="31"/>
  <c r="B316" i="31"/>
  <c r="A316" i="31"/>
  <c r="M315" i="31"/>
  <c r="L315" i="31"/>
  <c r="K315" i="31"/>
  <c r="J315" i="31"/>
  <c r="I315" i="31"/>
  <c r="H315" i="31"/>
  <c r="G315" i="31"/>
  <c r="F315" i="31"/>
  <c r="E315" i="31"/>
  <c r="D315" i="31"/>
  <c r="C315" i="31"/>
  <c r="B315" i="31"/>
  <c r="A315" i="31"/>
  <c r="M314" i="31"/>
  <c r="L314" i="31"/>
  <c r="K314" i="31"/>
  <c r="J314" i="31"/>
  <c r="H314" i="31"/>
  <c r="G314" i="31"/>
  <c r="F314" i="31"/>
  <c r="E314" i="31"/>
  <c r="D314" i="31"/>
  <c r="C314" i="31"/>
  <c r="B314" i="31"/>
  <c r="A314" i="31"/>
  <c r="M313" i="31"/>
  <c r="L313" i="31"/>
  <c r="K313" i="31"/>
  <c r="J313" i="31"/>
  <c r="I313" i="31"/>
  <c r="H313" i="31"/>
  <c r="G313" i="31"/>
  <c r="F313" i="31"/>
  <c r="E313" i="31"/>
  <c r="D313" i="31"/>
  <c r="C313" i="31"/>
  <c r="B313" i="31"/>
  <c r="A313" i="31"/>
  <c r="M312" i="31"/>
  <c r="L312" i="31"/>
  <c r="K312" i="31"/>
  <c r="J312" i="31"/>
  <c r="H312" i="31"/>
  <c r="G312" i="31"/>
  <c r="F312" i="31"/>
  <c r="E312" i="31"/>
  <c r="D312" i="31"/>
  <c r="C312" i="31"/>
  <c r="B312" i="31"/>
  <c r="A312" i="31"/>
  <c r="M311" i="31"/>
  <c r="L311" i="31"/>
  <c r="K311" i="31"/>
  <c r="J311" i="31"/>
  <c r="H311" i="31"/>
  <c r="G311" i="31"/>
  <c r="F311" i="31"/>
  <c r="E311" i="31"/>
  <c r="D311" i="31"/>
  <c r="C311" i="31"/>
  <c r="B311" i="31"/>
  <c r="A311" i="31"/>
  <c r="M310" i="31"/>
  <c r="L310" i="31"/>
  <c r="K310" i="31"/>
  <c r="J310" i="31"/>
  <c r="I310" i="31"/>
  <c r="H310" i="31"/>
  <c r="G310" i="31"/>
  <c r="F310" i="31"/>
  <c r="E310" i="31"/>
  <c r="D310" i="31"/>
  <c r="C310" i="31"/>
  <c r="B310" i="31"/>
  <c r="A310" i="31"/>
  <c r="M309" i="31"/>
  <c r="L309" i="31"/>
  <c r="K309" i="31"/>
  <c r="J309" i="31"/>
  <c r="H309" i="31"/>
  <c r="G309" i="31"/>
  <c r="F309" i="31"/>
  <c r="E309" i="31"/>
  <c r="D309" i="31"/>
  <c r="C309" i="31"/>
  <c r="B309" i="31"/>
  <c r="A309" i="31"/>
  <c r="M308" i="31"/>
  <c r="L308" i="31"/>
  <c r="K308" i="31"/>
  <c r="J308" i="31"/>
  <c r="I308" i="31"/>
  <c r="H308" i="31"/>
  <c r="G308" i="31"/>
  <c r="F308" i="31"/>
  <c r="E308" i="31"/>
  <c r="D308" i="31"/>
  <c r="C308" i="31"/>
  <c r="B308" i="31"/>
  <c r="A308" i="31"/>
  <c r="M307" i="31"/>
  <c r="L307" i="31"/>
  <c r="K307" i="31"/>
  <c r="J307" i="31"/>
  <c r="I307" i="31"/>
  <c r="H307" i="31"/>
  <c r="G307" i="31"/>
  <c r="F307" i="31"/>
  <c r="E307" i="31"/>
  <c r="D307" i="31"/>
  <c r="C307" i="31"/>
  <c r="B307" i="31"/>
  <c r="A307" i="31"/>
  <c r="M306" i="31"/>
  <c r="L306" i="31"/>
  <c r="K306" i="31"/>
  <c r="J306" i="31"/>
  <c r="H306" i="31"/>
  <c r="G306" i="31"/>
  <c r="F306" i="31"/>
  <c r="E306" i="31"/>
  <c r="D306" i="31"/>
  <c r="C306" i="31"/>
  <c r="B306" i="31"/>
  <c r="A306" i="31"/>
  <c r="M305" i="31"/>
  <c r="L305" i="31"/>
  <c r="K305" i="31"/>
  <c r="J305" i="31"/>
  <c r="I305" i="31"/>
  <c r="H305" i="31"/>
  <c r="G305" i="31"/>
  <c r="F305" i="31"/>
  <c r="E305" i="31"/>
  <c r="D305" i="31"/>
  <c r="C305" i="31"/>
  <c r="B305" i="31"/>
  <c r="A305" i="31"/>
  <c r="M304" i="31"/>
  <c r="L304" i="31"/>
  <c r="K304" i="31"/>
  <c r="J304" i="31"/>
  <c r="I304" i="31"/>
  <c r="H304" i="31"/>
  <c r="G304" i="31"/>
  <c r="F304" i="31"/>
  <c r="E304" i="31"/>
  <c r="D304" i="31"/>
  <c r="C304" i="31"/>
  <c r="B304" i="31"/>
  <c r="A304" i="31"/>
  <c r="M303" i="31"/>
  <c r="L303" i="31"/>
  <c r="K303" i="31"/>
  <c r="J303" i="31"/>
  <c r="H303" i="31"/>
  <c r="G303" i="31"/>
  <c r="F303" i="31"/>
  <c r="E303" i="31"/>
  <c r="D303" i="31"/>
  <c r="C303" i="31"/>
  <c r="B303" i="31"/>
  <c r="A303" i="31"/>
  <c r="M302" i="31"/>
  <c r="L302" i="31"/>
  <c r="K302" i="31"/>
  <c r="J302" i="31"/>
  <c r="I302" i="31"/>
  <c r="H302" i="31"/>
  <c r="G302" i="31"/>
  <c r="F302" i="31"/>
  <c r="E302" i="31"/>
  <c r="D302" i="31"/>
  <c r="C302" i="31"/>
  <c r="B302" i="31"/>
  <c r="A302" i="31"/>
  <c r="M301" i="31"/>
  <c r="L301" i="31"/>
  <c r="K301" i="31"/>
  <c r="J301" i="31"/>
  <c r="H301" i="31"/>
  <c r="G301" i="31"/>
  <c r="F301" i="31"/>
  <c r="E301" i="31"/>
  <c r="D301" i="31"/>
  <c r="C301" i="31"/>
  <c r="B301" i="31"/>
  <c r="A301" i="31"/>
  <c r="M300" i="31"/>
  <c r="L300" i="31"/>
  <c r="K300" i="31"/>
  <c r="J300" i="31"/>
  <c r="H300" i="31"/>
  <c r="G300" i="31"/>
  <c r="F300" i="31"/>
  <c r="E300" i="31"/>
  <c r="D300" i="31"/>
  <c r="C300" i="31"/>
  <c r="B300" i="31"/>
  <c r="A300" i="31"/>
  <c r="M299" i="31"/>
  <c r="L299" i="31"/>
  <c r="K299" i="31"/>
  <c r="J299" i="31"/>
  <c r="H299" i="31"/>
  <c r="G299" i="31"/>
  <c r="F299" i="31"/>
  <c r="E299" i="31"/>
  <c r="D299" i="31"/>
  <c r="C299" i="31"/>
  <c r="B299" i="31"/>
  <c r="A299" i="31"/>
  <c r="M298" i="31"/>
  <c r="L298" i="31"/>
  <c r="K298" i="31"/>
  <c r="J298" i="31"/>
  <c r="H298" i="31"/>
  <c r="G298" i="31"/>
  <c r="F298" i="31"/>
  <c r="E298" i="31"/>
  <c r="D298" i="31"/>
  <c r="C298" i="31"/>
  <c r="B298" i="31"/>
  <c r="A298" i="31"/>
  <c r="M297" i="31"/>
  <c r="L297" i="31"/>
  <c r="K297" i="31"/>
  <c r="J297" i="31"/>
  <c r="H297" i="31"/>
  <c r="G297" i="31"/>
  <c r="F297" i="31"/>
  <c r="E297" i="31"/>
  <c r="D297" i="31"/>
  <c r="C297" i="31"/>
  <c r="B297" i="31"/>
  <c r="A297" i="31"/>
  <c r="M296" i="31"/>
  <c r="L296" i="31"/>
  <c r="K296" i="31"/>
  <c r="J296" i="31"/>
  <c r="H296" i="31"/>
  <c r="G296" i="31"/>
  <c r="F296" i="31"/>
  <c r="E296" i="31"/>
  <c r="D296" i="31"/>
  <c r="C296" i="31"/>
  <c r="B296" i="31"/>
  <c r="A296" i="31"/>
  <c r="M295" i="31"/>
  <c r="L295" i="31"/>
  <c r="K295" i="31"/>
  <c r="J295" i="31"/>
  <c r="I295" i="31"/>
  <c r="H295" i="31"/>
  <c r="G295" i="31"/>
  <c r="F295" i="31"/>
  <c r="E295" i="31"/>
  <c r="D295" i="31"/>
  <c r="C295" i="31"/>
  <c r="B295" i="31"/>
  <c r="A295" i="31"/>
  <c r="M294" i="31"/>
  <c r="L294" i="31"/>
  <c r="K294" i="31"/>
  <c r="J294" i="31"/>
  <c r="H294" i="31"/>
  <c r="G294" i="31"/>
  <c r="F294" i="31"/>
  <c r="E294" i="31"/>
  <c r="D294" i="31"/>
  <c r="C294" i="31"/>
  <c r="B294" i="31"/>
  <c r="A294" i="31"/>
  <c r="M293" i="31"/>
  <c r="L293" i="31"/>
  <c r="K293" i="31"/>
  <c r="J293" i="31"/>
  <c r="H293" i="31"/>
  <c r="G293" i="31"/>
  <c r="F293" i="31"/>
  <c r="E293" i="31"/>
  <c r="D293" i="31"/>
  <c r="C293" i="31"/>
  <c r="B293" i="31"/>
  <c r="A293" i="31"/>
  <c r="M292" i="31"/>
  <c r="L292" i="31"/>
  <c r="K292" i="31"/>
  <c r="J292" i="31"/>
  <c r="H292" i="31"/>
  <c r="G292" i="31"/>
  <c r="F292" i="31"/>
  <c r="E292" i="31"/>
  <c r="D292" i="31"/>
  <c r="C292" i="31"/>
  <c r="B292" i="31"/>
  <c r="A292" i="31"/>
  <c r="M291" i="31"/>
  <c r="L291" i="31"/>
  <c r="K291" i="31"/>
  <c r="J291" i="31"/>
  <c r="I291" i="31"/>
  <c r="H291" i="31"/>
  <c r="G291" i="31"/>
  <c r="F291" i="31"/>
  <c r="E291" i="31"/>
  <c r="D291" i="31"/>
  <c r="C291" i="31"/>
  <c r="B291" i="31"/>
  <c r="A291" i="31"/>
  <c r="M290" i="31"/>
  <c r="L290" i="31"/>
  <c r="K290" i="31"/>
  <c r="J290" i="31"/>
  <c r="H290" i="31"/>
  <c r="G290" i="31"/>
  <c r="F290" i="31"/>
  <c r="E290" i="31"/>
  <c r="D290" i="31"/>
  <c r="C290" i="31"/>
  <c r="B290" i="31"/>
  <c r="A290" i="31"/>
  <c r="M289" i="31"/>
  <c r="L289" i="31"/>
  <c r="K289" i="31"/>
  <c r="J289" i="31"/>
  <c r="I289" i="31"/>
  <c r="H289" i="31"/>
  <c r="G289" i="31"/>
  <c r="F289" i="31"/>
  <c r="E289" i="31"/>
  <c r="D289" i="31"/>
  <c r="C289" i="31"/>
  <c r="B289" i="31"/>
  <c r="A289" i="31"/>
  <c r="M288" i="31"/>
  <c r="L288" i="31"/>
  <c r="K288" i="31"/>
  <c r="J288" i="31"/>
  <c r="I288" i="31"/>
  <c r="H288" i="31"/>
  <c r="G288" i="31"/>
  <c r="F288" i="31"/>
  <c r="E288" i="31"/>
  <c r="D288" i="31"/>
  <c r="C288" i="31"/>
  <c r="B288" i="31"/>
  <c r="A288" i="31"/>
  <c r="M287" i="31"/>
  <c r="L287" i="31"/>
  <c r="K287" i="31"/>
  <c r="J287" i="31"/>
  <c r="I287" i="31"/>
  <c r="H287" i="31"/>
  <c r="G287" i="31"/>
  <c r="F287" i="31"/>
  <c r="E287" i="31"/>
  <c r="D287" i="31"/>
  <c r="C287" i="31"/>
  <c r="B287" i="31"/>
  <c r="A287" i="31"/>
  <c r="M286" i="31"/>
  <c r="L286" i="31"/>
  <c r="K286" i="31"/>
  <c r="J286" i="31"/>
  <c r="I286" i="31"/>
  <c r="H286" i="31"/>
  <c r="G286" i="31"/>
  <c r="F286" i="31"/>
  <c r="E286" i="31"/>
  <c r="D286" i="31"/>
  <c r="C286" i="31"/>
  <c r="B286" i="31"/>
  <c r="A286" i="31"/>
  <c r="M285" i="31"/>
  <c r="L285" i="31"/>
  <c r="K285" i="31"/>
  <c r="J285" i="31"/>
  <c r="H285" i="31"/>
  <c r="G285" i="31"/>
  <c r="F285" i="31"/>
  <c r="E285" i="31"/>
  <c r="D285" i="31"/>
  <c r="C285" i="31"/>
  <c r="B285" i="31"/>
  <c r="A285" i="31"/>
  <c r="M284" i="31"/>
  <c r="L284" i="31"/>
  <c r="K284" i="31"/>
  <c r="J284" i="31"/>
  <c r="I284" i="31"/>
  <c r="H284" i="31"/>
  <c r="G284" i="31"/>
  <c r="F284" i="31"/>
  <c r="E284" i="31"/>
  <c r="D284" i="31"/>
  <c r="C284" i="31"/>
  <c r="B284" i="31"/>
  <c r="A284" i="31"/>
  <c r="M283" i="31"/>
  <c r="L283" i="31"/>
  <c r="K283" i="31"/>
  <c r="J283" i="31"/>
  <c r="H283" i="31"/>
  <c r="G283" i="31"/>
  <c r="F283" i="31"/>
  <c r="E283" i="31"/>
  <c r="D283" i="31"/>
  <c r="C283" i="31"/>
  <c r="B283" i="31"/>
  <c r="A283" i="31"/>
  <c r="M282" i="31"/>
  <c r="L282" i="31"/>
  <c r="K282" i="31"/>
  <c r="J282" i="31"/>
  <c r="H282" i="31"/>
  <c r="G282" i="31"/>
  <c r="F282" i="31"/>
  <c r="E282" i="31"/>
  <c r="D282" i="31"/>
  <c r="C282" i="31"/>
  <c r="B282" i="31"/>
  <c r="A282" i="31"/>
  <c r="M281" i="31"/>
  <c r="L281" i="31"/>
  <c r="K281" i="31"/>
  <c r="J281" i="31"/>
  <c r="H281" i="31"/>
  <c r="G281" i="31"/>
  <c r="F281" i="31"/>
  <c r="E281" i="31"/>
  <c r="D281" i="31"/>
  <c r="C281" i="31"/>
  <c r="B281" i="31"/>
  <c r="A281" i="31"/>
  <c r="M280" i="31"/>
  <c r="L280" i="31"/>
  <c r="K280" i="31"/>
  <c r="J280" i="31"/>
  <c r="I280" i="31"/>
  <c r="H280" i="31"/>
  <c r="G280" i="31"/>
  <c r="F280" i="31"/>
  <c r="E280" i="31"/>
  <c r="D280" i="31"/>
  <c r="C280" i="31"/>
  <c r="B280" i="31"/>
  <c r="A280" i="31"/>
  <c r="M279" i="31"/>
  <c r="L279" i="31"/>
  <c r="K279" i="31"/>
  <c r="J279" i="31"/>
  <c r="H279" i="31"/>
  <c r="G279" i="31"/>
  <c r="F279" i="31"/>
  <c r="E279" i="31"/>
  <c r="D279" i="31"/>
  <c r="C279" i="31"/>
  <c r="B279" i="31"/>
  <c r="A279" i="31"/>
  <c r="M278" i="31"/>
  <c r="L278" i="31"/>
  <c r="K278" i="31"/>
  <c r="J278" i="31"/>
  <c r="H278" i="31"/>
  <c r="G278" i="31"/>
  <c r="F278" i="31"/>
  <c r="E278" i="31"/>
  <c r="D278" i="31"/>
  <c r="C278" i="31"/>
  <c r="B278" i="31"/>
  <c r="A278" i="31"/>
  <c r="M277" i="31"/>
  <c r="L277" i="31"/>
  <c r="K277" i="31"/>
  <c r="J277" i="31"/>
  <c r="H277" i="31"/>
  <c r="G277" i="31"/>
  <c r="F277" i="31"/>
  <c r="E277" i="31"/>
  <c r="D277" i="31"/>
  <c r="C277" i="31"/>
  <c r="B277" i="31"/>
  <c r="A277" i="31"/>
  <c r="M276" i="31"/>
  <c r="L276" i="31"/>
  <c r="K276" i="31"/>
  <c r="J276" i="31"/>
  <c r="H276" i="31"/>
  <c r="G276" i="31"/>
  <c r="F276" i="31"/>
  <c r="E276" i="31"/>
  <c r="D276" i="31"/>
  <c r="C276" i="31"/>
  <c r="B276" i="31"/>
  <c r="A276" i="31"/>
  <c r="M275" i="31"/>
  <c r="L275" i="31"/>
  <c r="K275" i="31"/>
  <c r="J275" i="31"/>
  <c r="I275" i="31"/>
  <c r="H275" i="31"/>
  <c r="G275" i="31"/>
  <c r="F275" i="31"/>
  <c r="E275" i="31"/>
  <c r="D275" i="31"/>
  <c r="C275" i="31"/>
  <c r="B275" i="31"/>
  <c r="A275" i="31"/>
  <c r="M274" i="31"/>
  <c r="L274" i="31"/>
  <c r="K274" i="31"/>
  <c r="J274" i="31"/>
  <c r="H274" i="31"/>
  <c r="G274" i="31"/>
  <c r="F274" i="31"/>
  <c r="E274" i="31"/>
  <c r="D274" i="31"/>
  <c r="C274" i="31"/>
  <c r="B274" i="31"/>
  <c r="A274" i="31"/>
  <c r="M273" i="31"/>
  <c r="L273" i="31"/>
  <c r="K273" i="31"/>
  <c r="J273" i="31"/>
  <c r="I273" i="31"/>
  <c r="H273" i="31"/>
  <c r="G273" i="31"/>
  <c r="F273" i="31"/>
  <c r="E273" i="31"/>
  <c r="D273" i="31"/>
  <c r="C273" i="31"/>
  <c r="B273" i="31"/>
  <c r="A273" i="31"/>
  <c r="M272" i="31"/>
  <c r="L272" i="31"/>
  <c r="K272" i="31"/>
  <c r="J272" i="31"/>
  <c r="H272" i="31"/>
  <c r="G272" i="31"/>
  <c r="F272" i="31"/>
  <c r="E272" i="31"/>
  <c r="D272" i="31"/>
  <c r="C272" i="31"/>
  <c r="B272" i="31"/>
  <c r="A272" i="31"/>
  <c r="M271" i="31"/>
  <c r="L271" i="31"/>
  <c r="K271" i="31"/>
  <c r="J271" i="31"/>
  <c r="I271" i="31"/>
  <c r="H271" i="31"/>
  <c r="G271" i="31"/>
  <c r="F271" i="31"/>
  <c r="E271" i="31"/>
  <c r="D271" i="31"/>
  <c r="C271" i="31"/>
  <c r="B271" i="31"/>
  <c r="A271" i="31"/>
  <c r="M270" i="31"/>
  <c r="L270" i="31"/>
  <c r="K270" i="31"/>
  <c r="J270" i="31"/>
  <c r="H270" i="31"/>
  <c r="G270" i="31"/>
  <c r="F270" i="31"/>
  <c r="E270" i="31"/>
  <c r="D270" i="31"/>
  <c r="C270" i="31"/>
  <c r="B270" i="31"/>
  <c r="A270" i="31"/>
  <c r="M269" i="31"/>
  <c r="L269" i="31"/>
  <c r="K269" i="31"/>
  <c r="J269" i="31"/>
  <c r="H269" i="31"/>
  <c r="G269" i="31"/>
  <c r="F269" i="31"/>
  <c r="E269" i="31"/>
  <c r="D269" i="31"/>
  <c r="C269" i="31"/>
  <c r="B269" i="31"/>
  <c r="A269" i="31"/>
  <c r="M268" i="31"/>
  <c r="L268" i="31"/>
  <c r="K268" i="31"/>
  <c r="J268" i="31"/>
  <c r="I268" i="31"/>
  <c r="H268" i="31"/>
  <c r="G268" i="31"/>
  <c r="F268" i="31"/>
  <c r="E268" i="31"/>
  <c r="D268" i="31"/>
  <c r="C268" i="31"/>
  <c r="B268" i="31"/>
  <c r="A268" i="31"/>
  <c r="M267" i="31"/>
  <c r="L267" i="31"/>
  <c r="K267" i="31"/>
  <c r="J267" i="31"/>
  <c r="I267" i="31"/>
  <c r="H267" i="31"/>
  <c r="G267" i="31"/>
  <c r="F267" i="31"/>
  <c r="E267" i="31"/>
  <c r="D267" i="31"/>
  <c r="C267" i="31"/>
  <c r="B267" i="31"/>
  <c r="A267" i="31"/>
  <c r="M266" i="31"/>
  <c r="L266" i="31"/>
  <c r="K266" i="31"/>
  <c r="J266" i="31"/>
  <c r="H266" i="31"/>
  <c r="G266" i="31"/>
  <c r="F266" i="31"/>
  <c r="E266" i="31"/>
  <c r="D266" i="31"/>
  <c r="C266" i="31"/>
  <c r="B266" i="31"/>
  <c r="A266" i="31"/>
  <c r="M265" i="31"/>
  <c r="L265" i="31"/>
  <c r="K265" i="31"/>
  <c r="J265" i="31"/>
  <c r="I265" i="31"/>
  <c r="H265" i="31"/>
  <c r="G265" i="31"/>
  <c r="F265" i="31"/>
  <c r="E265" i="31"/>
  <c r="D265" i="31"/>
  <c r="C265" i="31"/>
  <c r="B265" i="31"/>
  <c r="A265" i="31"/>
  <c r="M264" i="31"/>
  <c r="L264" i="31"/>
  <c r="K264" i="31"/>
  <c r="J264" i="31"/>
  <c r="I264" i="31"/>
  <c r="H264" i="31"/>
  <c r="G264" i="31"/>
  <c r="F264" i="31"/>
  <c r="E264" i="31"/>
  <c r="D264" i="31"/>
  <c r="C264" i="31"/>
  <c r="B264" i="31"/>
  <c r="A264" i="31"/>
  <c r="M263" i="31"/>
  <c r="L263" i="31"/>
  <c r="K263" i="31"/>
  <c r="J263" i="31"/>
  <c r="H263" i="31"/>
  <c r="G263" i="31"/>
  <c r="F263" i="31"/>
  <c r="E263" i="31"/>
  <c r="D263" i="31"/>
  <c r="C263" i="31"/>
  <c r="B263" i="31"/>
  <c r="A263" i="31"/>
  <c r="M262" i="31"/>
  <c r="L262" i="31"/>
  <c r="K262" i="31"/>
  <c r="J262" i="31"/>
  <c r="I262" i="31"/>
  <c r="H262" i="31"/>
  <c r="G262" i="31"/>
  <c r="F262" i="31"/>
  <c r="E262" i="31"/>
  <c r="D262" i="31"/>
  <c r="C262" i="31"/>
  <c r="B262" i="31"/>
  <c r="A262" i="31"/>
  <c r="M261" i="31"/>
  <c r="L261" i="31"/>
  <c r="K261" i="31"/>
  <c r="J261" i="31"/>
  <c r="H261" i="31"/>
  <c r="G261" i="31"/>
  <c r="F261" i="31"/>
  <c r="E261" i="31"/>
  <c r="D261" i="31"/>
  <c r="C261" i="31"/>
  <c r="B261" i="31"/>
  <c r="A261" i="31"/>
  <c r="M260" i="31"/>
  <c r="L260" i="31"/>
  <c r="K260" i="31"/>
  <c r="J260" i="31"/>
  <c r="I260" i="31"/>
  <c r="H260" i="31"/>
  <c r="G260" i="31"/>
  <c r="F260" i="31"/>
  <c r="E260" i="31"/>
  <c r="D260" i="31"/>
  <c r="C260" i="31"/>
  <c r="B260" i="31"/>
  <c r="A260" i="31"/>
  <c r="M259" i="31"/>
  <c r="L259" i="31"/>
  <c r="K259" i="31"/>
  <c r="J259" i="31"/>
  <c r="H259" i="31"/>
  <c r="G259" i="31"/>
  <c r="F259" i="31"/>
  <c r="E259" i="31"/>
  <c r="D259" i="31"/>
  <c r="C259" i="31"/>
  <c r="B259" i="31"/>
  <c r="A259" i="31"/>
  <c r="M258" i="31"/>
  <c r="L258" i="31"/>
  <c r="K258" i="31"/>
  <c r="J258" i="31"/>
  <c r="H258" i="31"/>
  <c r="G258" i="31"/>
  <c r="F258" i="31"/>
  <c r="E258" i="31"/>
  <c r="D258" i="31"/>
  <c r="C258" i="31"/>
  <c r="B258" i="31"/>
  <c r="A258" i="31"/>
  <c r="M257" i="31"/>
  <c r="L257" i="31"/>
  <c r="K257" i="31"/>
  <c r="J257" i="31"/>
  <c r="I257" i="31"/>
  <c r="H257" i="31"/>
  <c r="G257" i="31"/>
  <c r="F257" i="31"/>
  <c r="E257" i="31"/>
  <c r="D257" i="31"/>
  <c r="C257" i="31"/>
  <c r="B257" i="31"/>
  <c r="A257" i="31"/>
  <c r="M256" i="31"/>
  <c r="L256" i="31"/>
  <c r="K256" i="31"/>
  <c r="J256" i="31"/>
  <c r="H256" i="31"/>
  <c r="G256" i="31"/>
  <c r="F256" i="31"/>
  <c r="E256" i="31"/>
  <c r="D256" i="31"/>
  <c r="C256" i="31"/>
  <c r="B256" i="31"/>
  <c r="A256" i="31"/>
  <c r="M255" i="31"/>
  <c r="L255" i="31"/>
  <c r="K255" i="31"/>
  <c r="J255" i="31"/>
  <c r="H255" i="31"/>
  <c r="G255" i="31"/>
  <c r="F255" i="31"/>
  <c r="E255" i="31"/>
  <c r="D255" i="31"/>
  <c r="C255" i="31"/>
  <c r="B255" i="31"/>
  <c r="A255" i="31"/>
  <c r="M254" i="31"/>
  <c r="L254" i="31"/>
  <c r="K254" i="31"/>
  <c r="J254" i="31"/>
  <c r="I254" i="31"/>
  <c r="H254" i="31"/>
  <c r="G254" i="31"/>
  <c r="F254" i="31"/>
  <c r="E254" i="31"/>
  <c r="D254" i="31"/>
  <c r="C254" i="31"/>
  <c r="B254" i="31"/>
  <c r="A254" i="31"/>
  <c r="M253" i="31"/>
  <c r="L253" i="31"/>
  <c r="K253" i="31"/>
  <c r="J253" i="31"/>
  <c r="I253" i="31"/>
  <c r="H253" i="31"/>
  <c r="G253" i="31"/>
  <c r="F253" i="31"/>
  <c r="E253" i="31"/>
  <c r="D253" i="31"/>
  <c r="C253" i="31"/>
  <c r="B253" i="31"/>
  <c r="A253" i="31"/>
  <c r="M252" i="31"/>
  <c r="L252" i="31"/>
  <c r="K252" i="31"/>
  <c r="J252" i="31"/>
  <c r="H252" i="31"/>
  <c r="G252" i="31"/>
  <c r="F252" i="31"/>
  <c r="E252" i="31"/>
  <c r="D252" i="31"/>
  <c r="C252" i="31"/>
  <c r="B252" i="31"/>
  <c r="A252" i="31"/>
  <c r="M251" i="31"/>
  <c r="L251" i="31"/>
  <c r="K251" i="31"/>
  <c r="J251" i="31"/>
  <c r="I251" i="31"/>
  <c r="H251" i="31"/>
  <c r="G251" i="31"/>
  <c r="F251" i="31"/>
  <c r="E251" i="31"/>
  <c r="D251" i="31"/>
  <c r="C251" i="31"/>
  <c r="B251" i="31"/>
  <c r="A251" i="31"/>
  <c r="M250" i="31"/>
  <c r="L250" i="31"/>
  <c r="K250" i="31"/>
  <c r="J250" i="31"/>
  <c r="I250" i="31"/>
  <c r="H250" i="31"/>
  <c r="G250" i="31"/>
  <c r="F250" i="31"/>
  <c r="E250" i="31"/>
  <c r="D250" i="31"/>
  <c r="C250" i="31"/>
  <c r="B250" i="31"/>
  <c r="A250" i="31"/>
  <c r="M249" i="31"/>
  <c r="L249" i="31"/>
  <c r="K249" i="31"/>
  <c r="J249" i="31"/>
  <c r="H249" i="31"/>
  <c r="G249" i="31"/>
  <c r="F249" i="31"/>
  <c r="E249" i="31"/>
  <c r="D249" i="31"/>
  <c r="C249" i="31"/>
  <c r="B249" i="31"/>
  <c r="A249" i="31"/>
  <c r="M248" i="31"/>
  <c r="L248" i="31"/>
  <c r="K248" i="31"/>
  <c r="J248" i="31"/>
  <c r="H248" i="31"/>
  <c r="G248" i="31"/>
  <c r="F248" i="31"/>
  <c r="E248" i="31"/>
  <c r="D248" i="31"/>
  <c r="C248" i="31"/>
  <c r="B248" i="31"/>
  <c r="A248" i="31"/>
  <c r="M247" i="31"/>
  <c r="L247" i="31"/>
  <c r="K247" i="31"/>
  <c r="J247" i="31"/>
  <c r="H247" i="31"/>
  <c r="G247" i="31"/>
  <c r="F247" i="31"/>
  <c r="E247" i="31"/>
  <c r="D247" i="31"/>
  <c r="C247" i="31"/>
  <c r="B247" i="31"/>
  <c r="A247" i="31"/>
  <c r="M246" i="31"/>
  <c r="L246" i="31"/>
  <c r="K246" i="31"/>
  <c r="J246" i="31"/>
  <c r="I246" i="31"/>
  <c r="H246" i="31"/>
  <c r="G246" i="31"/>
  <c r="F246" i="31"/>
  <c r="E246" i="31"/>
  <c r="D246" i="31"/>
  <c r="C246" i="31"/>
  <c r="B246" i="31"/>
  <c r="A246" i="31"/>
  <c r="M245" i="31"/>
  <c r="L245" i="31"/>
  <c r="K245" i="31"/>
  <c r="J245" i="31"/>
  <c r="H245" i="31"/>
  <c r="G245" i="31"/>
  <c r="F245" i="31"/>
  <c r="E245" i="31"/>
  <c r="D245" i="31"/>
  <c r="C245" i="31"/>
  <c r="B245" i="31"/>
  <c r="A245" i="31"/>
  <c r="M244" i="31"/>
  <c r="L244" i="31"/>
  <c r="K244" i="31"/>
  <c r="J244" i="31"/>
  <c r="H244" i="31"/>
  <c r="G244" i="31"/>
  <c r="F244" i="31"/>
  <c r="E244" i="31"/>
  <c r="D244" i="31"/>
  <c r="C244" i="31"/>
  <c r="B244" i="31"/>
  <c r="A244" i="31"/>
  <c r="M243" i="31"/>
  <c r="L243" i="31"/>
  <c r="K243" i="31"/>
  <c r="J243" i="31"/>
  <c r="I243" i="31"/>
  <c r="H243" i="31"/>
  <c r="G243" i="31"/>
  <c r="F243" i="31"/>
  <c r="E243" i="31"/>
  <c r="D243" i="31"/>
  <c r="C243" i="31"/>
  <c r="B243" i="31"/>
  <c r="A243" i="31"/>
  <c r="M242" i="31"/>
  <c r="L242" i="31"/>
  <c r="K242" i="31"/>
  <c r="J242" i="31"/>
  <c r="I242" i="31"/>
  <c r="H242" i="31"/>
  <c r="G242" i="31"/>
  <c r="F242" i="31"/>
  <c r="E242" i="31"/>
  <c r="D242" i="31"/>
  <c r="C242" i="31"/>
  <c r="B242" i="31"/>
  <c r="A242" i="31"/>
  <c r="M241" i="31"/>
  <c r="L241" i="31"/>
  <c r="K241" i="31"/>
  <c r="J241" i="31"/>
  <c r="H241" i="31"/>
  <c r="G241" i="31"/>
  <c r="F241" i="31"/>
  <c r="E241" i="31"/>
  <c r="D241" i="31"/>
  <c r="C241" i="31"/>
  <c r="B241" i="31"/>
  <c r="A241" i="31"/>
  <c r="M240" i="31"/>
  <c r="L240" i="31"/>
  <c r="K240" i="31"/>
  <c r="J240" i="31"/>
  <c r="I240" i="31"/>
  <c r="H240" i="31"/>
  <c r="G240" i="31"/>
  <c r="F240" i="31"/>
  <c r="E240" i="31"/>
  <c r="D240" i="31"/>
  <c r="C240" i="31"/>
  <c r="B240" i="31"/>
  <c r="A240" i="31"/>
  <c r="M239" i="31"/>
  <c r="L239" i="31"/>
  <c r="K239" i="31"/>
  <c r="J239" i="31"/>
  <c r="H239" i="31"/>
  <c r="G239" i="31"/>
  <c r="F239" i="31"/>
  <c r="E239" i="31"/>
  <c r="D239" i="31"/>
  <c r="C239" i="31"/>
  <c r="B239" i="31"/>
  <c r="A239" i="31"/>
  <c r="M238" i="31"/>
  <c r="L238" i="31"/>
  <c r="K238" i="31"/>
  <c r="J238" i="31"/>
  <c r="H238" i="31"/>
  <c r="G238" i="31"/>
  <c r="F238" i="31"/>
  <c r="E238" i="31"/>
  <c r="D238" i="31"/>
  <c r="C238" i="31"/>
  <c r="B238" i="31"/>
  <c r="A238" i="31"/>
  <c r="M237" i="31"/>
  <c r="L237" i="31"/>
  <c r="K237" i="31"/>
  <c r="J237" i="31"/>
  <c r="H237" i="31"/>
  <c r="G237" i="31"/>
  <c r="F237" i="31"/>
  <c r="E237" i="31"/>
  <c r="D237" i="31"/>
  <c r="C237" i="31"/>
  <c r="B237" i="31"/>
  <c r="A237" i="31"/>
  <c r="M236" i="31"/>
  <c r="L236" i="31"/>
  <c r="K236" i="31"/>
  <c r="J236" i="31"/>
  <c r="I236" i="31"/>
  <c r="H236" i="31"/>
  <c r="G236" i="31"/>
  <c r="F236" i="31"/>
  <c r="E236" i="31"/>
  <c r="D236" i="31"/>
  <c r="C236" i="31"/>
  <c r="B236" i="31"/>
  <c r="A236" i="31"/>
  <c r="M235" i="31"/>
  <c r="L235" i="31"/>
  <c r="K235" i="31"/>
  <c r="J235" i="31"/>
  <c r="I235" i="31"/>
  <c r="H235" i="31"/>
  <c r="G235" i="31"/>
  <c r="F235" i="31"/>
  <c r="E235" i="31"/>
  <c r="D235" i="31"/>
  <c r="C235" i="31"/>
  <c r="B235" i="31"/>
  <c r="A235" i="31"/>
  <c r="M234" i="31"/>
  <c r="L234" i="31"/>
  <c r="K234" i="31"/>
  <c r="J234" i="31"/>
  <c r="H234" i="31"/>
  <c r="G234" i="31"/>
  <c r="F234" i="31"/>
  <c r="E234" i="31"/>
  <c r="D234" i="31"/>
  <c r="C234" i="31"/>
  <c r="B234" i="31"/>
  <c r="A234" i="31"/>
  <c r="M233" i="31"/>
  <c r="L233" i="31"/>
  <c r="K233" i="31"/>
  <c r="J233" i="31"/>
  <c r="H233" i="31"/>
  <c r="G233" i="31"/>
  <c r="F233" i="31"/>
  <c r="E233" i="31"/>
  <c r="D233" i="31"/>
  <c r="C233" i="31"/>
  <c r="B233" i="31"/>
  <c r="A233" i="31"/>
  <c r="M232" i="31"/>
  <c r="L232" i="31"/>
  <c r="K232" i="31"/>
  <c r="J232" i="31"/>
  <c r="H232" i="31"/>
  <c r="G232" i="31"/>
  <c r="F232" i="31"/>
  <c r="E232" i="31"/>
  <c r="D232" i="31"/>
  <c r="C232" i="31"/>
  <c r="B232" i="31"/>
  <c r="A232" i="31"/>
  <c r="M231" i="31"/>
  <c r="L231" i="31"/>
  <c r="K231" i="31"/>
  <c r="J231" i="31"/>
  <c r="H231" i="31"/>
  <c r="G231" i="31"/>
  <c r="F231" i="31"/>
  <c r="E231" i="31"/>
  <c r="D231" i="31"/>
  <c r="C231" i="31"/>
  <c r="B231" i="31"/>
  <c r="A231" i="31"/>
  <c r="M230" i="31"/>
  <c r="L230" i="31"/>
  <c r="K230" i="31"/>
  <c r="J230" i="31"/>
  <c r="H230" i="31"/>
  <c r="G230" i="31"/>
  <c r="F230" i="31"/>
  <c r="E230" i="31"/>
  <c r="D230" i="31"/>
  <c r="C230" i="31"/>
  <c r="B230" i="31"/>
  <c r="A230" i="31"/>
  <c r="M229" i="31"/>
  <c r="L229" i="31"/>
  <c r="K229" i="31"/>
  <c r="J229" i="31"/>
  <c r="H229" i="31"/>
  <c r="G229" i="31"/>
  <c r="F229" i="31"/>
  <c r="E229" i="31"/>
  <c r="D229" i="31"/>
  <c r="C229" i="31"/>
  <c r="B229" i="31"/>
  <c r="A229" i="31"/>
  <c r="M228" i="31"/>
  <c r="L228" i="31"/>
  <c r="K228" i="31"/>
  <c r="J228" i="31"/>
  <c r="I228" i="31"/>
  <c r="H228" i="31"/>
  <c r="G228" i="31"/>
  <c r="F228" i="31"/>
  <c r="E228" i="31"/>
  <c r="D228" i="31"/>
  <c r="C228" i="31"/>
  <c r="B228" i="31"/>
  <c r="A228" i="31"/>
  <c r="M227" i="31"/>
  <c r="L227" i="31"/>
  <c r="K227" i="31"/>
  <c r="J227" i="31"/>
  <c r="H227" i="31"/>
  <c r="G227" i="31"/>
  <c r="F227" i="31"/>
  <c r="E227" i="31"/>
  <c r="D227" i="31"/>
  <c r="C227" i="31"/>
  <c r="B227" i="31"/>
  <c r="A227" i="31"/>
  <c r="M226" i="31"/>
  <c r="L226" i="31"/>
  <c r="K226" i="31"/>
  <c r="J226" i="31"/>
  <c r="H226" i="31"/>
  <c r="G226" i="31"/>
  <c r="F226" i="31"/>
  <c r="E226" i="31"/>
  <c r="D226" i="31"/>
  <c r="C226" i="31"/>
  <c r="B226" i="31"/>
  <c r="A226" i="31"/>
  <c r="M225" i="31"/>
  <c r="L225" i="31"/>
  <c r="K225" i="31"/>
  <c r="J225" i="31"/>
  <c r="H225" i="31"/>
  <c r="G225" i="31"/>
  <c r="F225" i="31"/>
  <c r="E225" i="31"/>
  <c r="D225" i="31"/>
  <c r="C225" i="31"/>
  <c r="B225" i="31"/>
  <c r="A225" i="31"/>
  <c r="M224" i="31"/>
  <c r="L224" i="31"/>
  <c r="K224" i="31"/>
  <c r="J224" i="31"/>
  <c r="I224" i="31"/>
  <c r="H224" i="31"/>
  <c r="G224" i="31"/>
  <c r="F224" i="31"/>
  <c r="E224" i="31"/>
  <c r="D224" i="31"/>
  <c r="C224" i="31"/>
  <c r="B224" i="31"/>
  <c r="A224" i="31"/>
  <c r="M223" i="31"/>
  <c r="L223" i="31"/>
  <c r="K223" i="31"/>
  <c r="J223" i="31"/>
  <c r="H223" i="31"/>
  <c r="G223" i="31"/>
  <c r="F223" i="31"/>
  <c r="E223" i="31"/>
  <c r="D223" i="31"/>
  <c r="C223" i="31"/>
  <c r="B223" i="31"/>
  <c r="A223" i="31"/>
  <c r="M222" i="31"/>
  <c r="L222" i="31"/>
  <c r="K222" i="31"/>
  <c r="J222" i="31"/>
  <c r="H222" i="31"/>
  <c r="G222" i="31"/>
  <c r="F222" i="31"/>
  <c r="E222" i="31"/>
  <c r="D222" i="31"/>
  <c r="C222" i="31"/>
  <c r="B222" i="31"/>
  <c r="A222" i="31"/>
  <c r="M221" i="31"/>
  <c r="L221" i="31"/>
  <c r="K221" i="31"/>
  <c r="J221" i="31"/>
  <c r="H221" i="31"/>
  <c r="G221" i="31"/>
  <c r="F221" i="31"/>
  <c r="E221" i="31"/>
  <c r="D221" i="31"/>
  <c r="C221" i="31"/>
  <c r="B221" i="31"/>
  <c r="A221" i="31"/>
  <c r="M220" i="31"/>
  <c r="L220" i="31"/>
  <c r="K220" i="31"/>
  <c r="J220" i="31"/>
  <c r="H220" i="31"/>
  <c r="G220" i="31"/>
  <c r="F220" i="31"/>
  <c r="E220" i="31"/>
  <c r="D220" i="31"/>
  <c r="C220" i="31"/>
  <c r="B220" i="31"/>
  <c r="A220" i="31"/>
  <c r="M219" i="31"/>
  <c r="L219" i="31"/>
  <c r="K219" i="31"/>
  <c r="J219" i="31"/>
  <c r="I219" i="31"/>
  <c r="H219" i="31"/>
  <c r="G219" i="31"/>
  <c r="F219" i="31"/>
  <c r="E219" i="31"/>
  <c r="D219" i="31"/>
  <c r="C219" i="31"/>
  <c r="B219" i="31"/>
  <c r="A219" i="31"/>
  <c r="M218" i="31"/>
  <c r="L218" i="31"/>
  <c r="K218" i="31"/>
  <c r="J218" i="31"/>
  <c r="H218" i="31"/>
  <c r="G218" i="31"/>
  <c r="F218" i="31"/>
  <c r="E218" i="31"/>
  <c r="D218" i="31"/>
  <c r="C218" i="31"/>
  <c r="B218" i="31"/>
  <c r="A218" i="31"/>
  <c r="M217" i="31"/>
  <c r="L217" i="31"/>
  <c r="K217" i="31"/>
  <c r="J217" i="31"/>
  <c r="I217" i="31"/>
  <c r="H217" i="31"/>
  <c r="G217" i="31"/>
  <c r="F217" i="31"/>
  <c r="E217" i="31"/>
  <c r="D217" i="31"/>
  <c r="C217" i="31"/>
  <c r="B217" i="31"/>
  <c r="A217" i="31"/>
  <c r="M216" i="31"/>
  <c r="L216" i="31"/>
  <c r="K216" i="31"/>
  <c r="J216" i="31"/>
  <c r="H216" i="31"/>
  <c r="G216" i="31"/>
  <c r="F216" i="31"/>
  <c r="E216" i="31"/>
  <c r="D216" i="31"/>
  <c r="C216" i="31"/>
  <c r="B216" i="31"/>
  <c r="A216" i="31"/>
  <c r="M215" i="31"/>
  <c r="L215" i="31"/>
  <c r="K215" i="31"/>
  <c r="J215" i="31"/>
  <c r="H215" i="31"/>
  <c r="G215" i="31"/>
  <c r="F215" i="31"/>
  <c r="E215" i="31"/>
  <c r="D215" i="31"/>
  <c r="C215" i="31"/>
  <c r="B215" i="31"/>
  <c r="A215" i="31"/>
  <c r="M214" i="31"/>
  <c r="L214" i="31"/>
  <c r="K214" i="31"/>
  <c r="J214" i="31"/>
  <c r="H214" i="31"/>
  <c r="G214" i="31"/>
  <c r="F214" i="31"/>
  <c r="E214" i="31"/>
  <c r="D214" i="31"/>
  <c r="C214" i="31"/>
  <c r="B214" i="31"/>
  <c r="A214" i="31"/>
  <c r="M213" i="31"/>
  <c r="L213" i="31"/>
  <c r="K213" i="31"/>
  <c r="J213" i="31"/>
  <c r="H213" i="31"/>
  <c r="G213" i="31"/>
  <c r="F213" i="31"/>
  <c r="E213" i="31"/>
  <c r="D213" i="31"/>
  <c r="C213" i="31"/>
  <c r="B213" i="31"/>
  <c r="A213" i="31"/>
  <c r="M212" i="31"/>
  <c r="L212" i="31"/>
  <c r="K212" i="31"/>
  <c r="J212" i="31"/>
  <c r="H212" i="31"/>
  <c r="G212" i="31"/>
  <c r="F212" i="31"/>
  <c r="E212" i="31"/>
  <c r="D212" i="31"/>
  <c r="C212" i="31"/>
  <c r="B212" i="31"/>
  <c r="A212" i="31"/>
  <c r="M211" i="31"/>
  <c r="L211" i="31"/>
  <c r="K211" i="31"/>
  <c r="J211" i="31"/>
  <c r="I211" i="31"/>
  <c r="H211" i="31"/>
  <c r="G211" i="31"/>
  <c r="F211" i="31"/>
  <c r="E211" i="31"/>
  <c r="D211" i="31"/>
  <c r="C211" i="31"/>
  <c r="B211" i="31"/>
  <c r="A211" i="31"/>
  <c r="M210" i="31"/>
  <c r="L210" i="31"/>
  <c r="K210" i="31"/>
  <c r="J210" i="31"/>
  <c r="I210" i="31"/>
  <c r="H210" i="31"/>
  <c r="G210" i="31"/>
  <c r="F210" i="31"/>
  <c r="E210" i="31"/>
  <c r="D210" i="31"/>
  <c r="C210" i="31"/>
  <c r="B210" i="31"/>
  <c r="A210" i="31"/>
  <c r="M209" i="31"/>
  <c r="L209" i="31"/>
  <c r="K209" i="31"/>
  <c r="J209" i="31"/>
  <c r="I209" i="31"/>
  <c r="H209" i="31"/>
  <c r="G209" i="31"/>
  <c r="F209" i="31"/>
  <c r="E209" i="31"/>
  <c r="D209" i="31"/>
  <c r="C209" i="31"/>
  <c r="B209" i="31"/>
  <c r="A209" i="31"/>
  <c r="M208" i="31"/>
  <c r="L208" i="31"/>
  <c r="K208" i="31"/>
  <c r="J208" i="31"/>
  <c r="I208" i="31"/>
  <c r="H208" i="31"/>
  <c r="G208" i="31"/>
  <c r="F208" i="31"/>
  <c r="E208" i="31"/>
  <c r="D208" i="31"/>
  <c r="C208" i="31"/>
  <c r="B208" i="31"/>
  <c r="A208" i="31"/>
  <c r="M207" i="31"/>
  <c r="L207" i="31"/>
  <c r="K207" i="31"/>
  <c r="J207" i="31"/>
  <c r="H207" i="31"/>
  <c r="G207" i="31"/>
  <c r="F207" i="31"/>
  <c r="E207" i="31"/>
  <c r="D207" i="31"/>
  <c r="C207" i="31"/>
  <c r="B207" i="31"/>
  <c r="A207" i="31"/>
  <c r="M206" i="31"/>
  <c r="L206" i="31"/>
  <c r="K206" i="31"/>
  <c r="J206" i="31"/>
  <c r="H206" i="31"/>
  <c r="G206" i="31"/>
  <c r="F206" i="31"/>
  <c r="E206" i="31"/>
  <c r="D206" i="31"/>
  <c r="C206" i="31"/>
  <c r="B206" i="31"/>
  <c r="A206" i="31"/>
  <c r="M205" i="31"/>
  <c r="L205" i="31"/>
  <c r="K205" i="31"/>
  <c r="J205" i="31"/>
  <c r="H205" i="31"/>
  <c r="G205" i="31"/>
  <c r="F205" i="31"/>
  <c r="E205" i="31"/>
  <c r="D205" i="31"/>
  <c r="C205" i="31"/>
  <c r="B205" i="31"/>
  <c r="A205" i="31"/>
  <c r="M204" i="31"/>
  <c r="L204" i="31"/>
  <c r="K204" i="31"/>
  <c r="J204" i="31"/>
  <c r="H204" i="31"/>
  <c r="G204" i="31"/>
  <c r="F204" i="31"/>
  <c r="E204" i="31"/>
  <c r="D204" i="31"/>
  <c r="C204" i="31"/>
  <c r="B204" i="31"/>
  <c r="A204" i="31"/>
  <c r="M203" i="31"/>
  <c r="L203" i="31"/>
  <c r="K203" i="31"/>
  <c r="J203" i="31"/>
  <c r="H203" i="31"/>
  <c r="G203" i="31"/>
  <c r="F203" i="31"/>
  <c r="E203" i="31"/>
  <c r="D203" i="31"/>
  <c r="C203" i="31"/>
  <c r="B203" i="31"/>
  <c r="A203" i="31"/>
  <c r="M202" i="31"/>
  <c r="L202" i="31"/>
  <c r="K202" i="31"/>
  <c r="J202" i="31"/>
  <c r="I202" i="31"/>
  <c r="H202" i="31"/>
  <c r="G202" i="31"/>
  <c r="F202" i="31"/>
  <c r="E202" i="31"/>
  <c r="D202" i="31"/>
  <c r="C202" i="31"/>
  <c r="B202" i="31"/>
  <c r="A202" i="31"/>
  <c r="M201" i="31"/>
  <c r="L201" i="31"/>
  <c r="K201" i="31"/>
  <c r="J201" i="31"/>
  <c r="H201" i="31"/>
  <c r="G201" i="31"/>
  <c r="F201" i="31"/>
  <c r="E201" i="31"/>
  <c r="D201" i="31"/>
  <c r="C201" i="31"/>
  <c r="B201" i="31"/>
  <c r="A201" i="31"/>
  <c r="M200" i="31"/>
  <c r="L200" i="31"/>
  <c r="K200" i="31"/>
  <c r="J200" i="31"/>
  <c r="H200" i="31"/>
  <c r="G200" i="31"/>
  <c r="F200" i="31"/>
  <c r="E200" i="31"/>
  <c r="D200" i="31"/>
  <c r="C200" i="31"/>
  <c r="B200" i="31"/>
  <c r="A200" i="31"/>
  <c r="M199" i="31"/>
  <c r="L199" i="31"/>
  <c r="K199" i="31"/>
  <c r="J199" i="31"/>
  <c r="H199" i="31"/>
  <c r="G199" i="31"/>
  <c r="F199" i="31"/>
  <c r="E199" i="31"/>
  <c r="D199" i="31"/>
  <c r="C199" i="31"/>
  <c r="B199" i="31"/>
  <c r="A199" i="31"/>
  <c r="M198" i="31"/>
  <c r="L198" i="31"/>
  <c r="K198" i="31"/>
  <c r="J198" i="31"/>
  <c r="H198" i="31"/>
  <c r="G198" i="31"/>
  <c r="F198" i="31"/>
  <c r="E198" i="31"/>
  <c r="D198" i="31"/>
  <c r="C198" i="31"/>
  <c r="B198" i="31"/>
  <c r="A198" i="31"/>
  <c r="M197" i="31"/>
  <c r="L197" i="31"/>
  <c r="K197" i="31"/>
  <c r="J197" i="31"/>
  <c r="H197" i="31"/>
  <c r="G197" i="31"/>
  <c r="F197" i="31"/>
  <c r="E197" i="31"/>
  <c r="D197" i="31"/>
  <c r="C197" i="31"/>
  <c r="B197" i="31"/>
  <c r="A197" i="31"/>
  <c r="M196" i="31"/>
  <c r="L196" i="31"/>
  <c r="K196" i="31"/>
  <c r="J196" i="31"/>
  <c r="H196" i="31"/>
  <c r="G196" i="31"/>
  <c r="F196" i="31"/>
  <c r="E196" i="31"/>
  <c r="D196" i="31"/>
  <c r="C196" i="31"/>
  <c r="B196" i="31"/>
  <c r="A196" i="31"/>
  <c r="M195" i="31"/>
  <c r="L195" i="31"/>
  <c r="K195" i="31"/>
  <c r="J195" i="31"/>
  <c r="I195" i="31"/>
  <c r="H195" i="31"/>
  <c r="G195" i="31"/>
  <c r="F195" i="31"/>
  <c r="E195" i="31"/>
  <c r="D195" i="31"/>
  <c r="C195" i="31"/>
  <c r="B195" i="31"/>
  <c r="A195" i="31"/>
  <c r="M194" i="31"/>
  <c r="L194" i="31"/>
  <c r="K194" i="31"/>
  <c r="J194" i="31"/>
  <c r="I194" i="31"/>
  <c r="H194" i="31"/>
  <c r="G194" i="31"/>
  <c r="F194" i="31"/>
  <c r="E194" i="31"/>
  <c r="D194" i="31"/>
  <c r="C194" i="31"/>
  <c r="B194" i="31"/>
  <c r="A194" i="31"/>
  <c r="M193" i="31"/>
  <c r="L193" i="31"/>
  <c r="K193" i="31"/>
  <c r="J193" i="31"/>
  <c r="H193" i="31"/>
  <c r="G193" i="31"/>
  <c r="F193" i="31"/>
  <c r="E193" i="31"/>
  <c r="D193" i="31"/>
  <c r="C193" i="31"/>
  <c r="B193" i="31"/>
  <c r="A193" i="31"/>
  <c r="M192" i="31"/>
  <c r="L192" i="31"/>
  <c r="K192" i="31"/>
  <c r="J192" i="31"/>
  <c r="H192" i="31"/>
  <c r="G192" i="31"/>
  <c r="F192" i="31"/>
  <c r="E192" i="31"/>
  <c r="D192" i="31"/>
  <c r="C192" i="31"/>
  <c r="B192" i="31"/>
  <c r="A192" i="31"/>
  <c r="M191" i="31"/>
  <c r="L191" i="31"/>
  <c r="K191" i="31"/>
  <c r="J191" i="31"/>
  <c r="I191" i="31"/>
  <c r="H191" i="31"/>
  <c r="G191" i="31"/>
  <c r="F191" i="31"/>
  <c r="E191" i="31"/>
  <c r="D191" i="31"/>
  <c r="C191" i="31"/>
  <c r="B191" i="31"/>
  <c r="A191" i="31"/>
  <c r="M190" i="31"/>
  <c r="L190" i="31"/>
  <c r="K190" i="31"/>
  <c r="J190" i="31"/>
  <c r="I190" i="31"/>
  <c r="H190" i="31"/>
  <c r="G190" i="31"/>
  <c r="F190" i="31"/>
  <c r="E190" i="31"/>
  <c r="D190" i="31"/>
  <c r="C190" i="31"/>
  <c r="B190" i="31"/>
  <c r="A190" i="31"/>
  <c r="M189" i="31"/>
  <c r="L189" i="31"/>
  <c r="K189" i="31"/>
  <c r="J189" i="31"/>
  <c r="H189" i="31"/>
  <c r="G189" i="31"/>
  <c r="F189" i="31"/>
  <c r="E189" i="31"/>
  <c r="D189" i="31"/>
  <c r="C189" i="31"/>
  <c r="B189" i="31"/>
  <c r="A189" i="31"/>
  <c r="M188" i="31"/>
  <c r="L188" i="31"/>
  <c r="K188" i="31"/>
  <c r="J188" i="31"/>
  <c r="H188" i="31"/>
  <c r="G188" i="31"/>
  <c r="F188" i="31"/>
  <c r="E188" i="31"/>
  <c r="D188" i="31"/>
  <c r="C188" i="31"/>
  <c r="B188" i="31"/>
  <c r="A188" i="31"/>
  <c r="M187" i="31"/>
  <c r="L187" i="31"/>
  <c r="K187" i="31"/>
  <c r="J187" i="31"/>
  <c r="I187" i="31"/>
  <c r="H187" i="31"/>
  <c r="G187" i="31"/>
  <c r="F187" i="31"/>
  <c r="E187" i="31"/>
  <c r="D187" i="31"/>
  <c r="C187" i="31"/>
  <c r="B187" i="31"/>
  <c r="A187" i="31"/>
  <c r="M186" i="31"/>
  <c r="L186" i="31"/>
  <c r="K186" i="31"/>
  <c r="J186" i="31"/>
  <c r="I186" i="31"/>
  <c r="H186" i="31"/>
  <c r="G186" i="31"/>
  <c r="F186" i="31"/>
  <c r="E186" i="31"/>
  <c r="D186" i="31"/>
  <c r="C186" i="31"/>
  <c r="B186" i="31"/>
  <c r="A186" i="31"/>
  <c r="M185" i="31"/>
  <c r="L185" i="31"/>
  <c r="K185" i="31"/>
  <c r="J185" i="31"/>
  <c r="H185" i="31"/>
  <c r="G185" i="31"/>
  <c r="F185" i="31"/>
  <c r="E185" i="31"/>
  <c r="D185" i="31"/>
  <c r="C185" i="31"/>
  <c r="B185" i="31"/>
  <c r="A185" i="31"/>
  <c r="M184" i="31"/>
  <c r="L184" i="31"/>
  <c r="K184" i="31"/>
  <c r="J184" i="31"/>
  <c r="I184" i="31"/>
  <c r="H184" i="31"/>
  <c r="G184" i="31"/>
  <c r="F184" i="31"/>
  <c r="E184" i="31"/>
  <c r="D184" i="31"/>
  <c r="C184" i="31"/>
  <c r="B184" i="31"/>
  <c r="A184" i="31"/>
  <c r="M183" i="31"/>
  <c r="L183" i="31"/>
  <c r="K183" i="31"/>
  <c r="J183" i="31"/>
  <c r="I183" i="31"/>
  <c r="H183" i="31"/>
  <c r="G183" i="31"/>
  <c r="F183" i="31"/>
  <c r="E183" i="31"/>
  <c r="D183" i="31"/>
  <c r="C183" i="31"/>
  <c r="B183" i="31"/>
  <c r="A183" i="31"/>
  <c r="M182" i="31"/>
  <c r="L182" i="31"/>
  <c r="K182" i="31"/>
  <c r="J182" i="31"/>
  <c r="H182" i="31"/>
  <c r="G182" i="31"/>
  <c r="F182" i="31"/>
  <c r="E182" i="31"/>
  <c r="D182" i="31"/>
  <c r="C182" i="31"/>
  <c r="B182" i="31"/>
  <c r="A182" i="31"/>
  <c r="M181" i="31"/>
  <c r="L181" i="31"/>
  <c r="K181" i="31"/>
  <c r="J181" i="31"/>
  <c r="H181" i="31"/>
  <c r="G181" i="31"/>
  <c r="F181" i="31"/>
  <c r="E181" i="31"/>
  <c r="D181" i="31"/>
  <c r="C181" i="31"/>
  <c r="B181" i="31"/>
  <c r="A181" i="31"/>
  <c r="M180" i="31"/>
  <c r="L180" i="31"/>
  <c r="K180" i="31"/>
  <c r="J180" i="31"/>
  <c r="H180" i="31"/>
  <c r="G180" i="31"/>
  <c r="F180" i="31"/>
  <c r="E180" i="31"/>
  <c r="D180" i="31"/>
  <c r="C180" i="31"/>
  <c r="B180" i="31"/>
  <c r="A180" i="31"/>
  <c r="M179" i="31"/>
  <c r="L179" i="31"/>
  <c r="K179" i="31"/>
  <c r="J179" i="31"/>
  <c r="I179" i="31"/>
  <c r="H179" i="31"/>
  <c r="G179" i="31"/>
  <c r="F179" i="31"/>
  <c r="E179" i="31"/>
  <c r="D179" i="31"/>
  <c r="C179" i="31"/>
  <c r="B179" i="31"/>
  <c r="A179" i="31"/>
  <c r="M178" i="31"/>
  <c r="L178" i="31"/>
  <c r="K178" i="31"/>
  <c r="J178" i="31"/>
  <c r="H178" i="31"/>
  <c r="G178" i="31"/>
  <c r="F178" i="31"/>
  <c r="E178" i="31"/>
  <c r="D178" i="31"/>
  <c r="C178" i="31"/>
  <c r="B178" i="31"/>
  <c r="A178" i="31"/>
  <c r="M177" i="31"/>
  <c r="L177" i="31"/>
  <c r="K177" i="31"/>
  <c r="J177" i="31"/>
  <c r="I177" i="31"/>
  <c r="H177" i="31"/>
  <c r="G177" i="31"/>
  <c r="F177" i="31"/>
  <c r="E177" i="31"/>
  <c r="D177" i="31"/>
  <c r="C177" i="31"/>
  <c r="B177" i="31"/>
  <c r="A177" i="31"/>
  <c r="M176" i="31"/>
  <c r="L176" i="31"/>
  <c r="K176" i="31"/>
  <c r="J176" i="31"/>
  <c r="I176" i="31"/>
  <c r="H176" i="31"/>
  <c r="G176" i="31"/>
  <c r="F176" i="31"/>
  <c r="E176" i="31"/>
  <c r="D176" i="31"/>
  <c r="C176" i="31"/>
  <c r="B176" i="31"/>
  <c r="A176" i="31"/>
  <c r="M175" i="31"/>
  <c r="L175" i="31"/>
  <c r="K175" i="31"/>
  <c r="J175" i="31"/>
  <c r="I175" i="31"/>
  <c r="H175" i="31"/>
  <c r="G175" i="31"/>
  <c r="F175" i="31"/>
  <c r="E175" i="31"/>
  <c r="D175" i="31"/>
  <c r="C175" i="31"/>
  <c r="B175" i="31"/>
  <c r="A175" i="31"/>
  <c r="M174" i="31"/>
  <c r="L174" i="31"/>
  <c r="K174" i="31"/>
  <c r="J174" i="31"/>
  <c r="H174" i="31"/>
  <c r="G174" i="31"/>
  <c r="F174" i="31"/>
  <c r="E174" i="31"/>
  <c r="D174" i="31"/>
  <c r="C174" i="31"/>
  <c r="B174" i="31"/>
  <c r="A174" i="31"/>
  <c r="M173" i="31"/>
  <c r="L173" i="31"/>
  <c r="K173" i="31"/>
  <c r="J173" i="31"/>
  <c r="H173" i="31"/>
  <c r="G173" i="31"/>
  <c r="F173" i="31"/>
  <c r="E173" i="31"/>
  <c r="D173" i="31"/>
  <c r="C173" i="31"/>
  <c r="B173" i="31"/>
  <c r="A173" i="31"/>
  <c r="M172" i="31"/>
  <c r="L172" i="31"/>
  <c r="K172" i="31"/>
  <c r="J172" i="31"/>
  <c r="H172" i="31"/>
  <c r="G172" i="31"/>
  <c r="F172" i="31"/>
  <c r="E172" i="31"/>
  <c r="D172" i="31"/>
  <c r="C172" i="31"/>
  <c r="B172" i="31"/>
  <c r="A172" i="31"/>
  <c r="M171" i="31"/>
  <c r="L171" i="31"/>
  <c r="K171" i="31"/>
  <c r="J171" i="31"/>
  <c r="I171" i="31"/>
  <c r="H171" i="31"/>
  <c r="G171" i="31"/>
  <c r="F171" i="31"/>
  <c r="E171" i="31"/>
  <c r="D171" i="31"/>
  <c r="C171" i="31"/>
  <c r="B171" i="31"/>
  <c r="A171" i="31"/>
  <c r="M170" i="31"/>
  <c r="L170" i="31"/>
  <c r="K170" i="31"/>
  <c r="J170" i="31"/>
  <c r="I170" i="31"/>
  <c r="H170" i="31"/>
  <c r="G170" i="31"/>
  <c r="F170" i="31"/>
  <c r="E170" i="31"/>
  <c r="D170" i="31"/>
  <c r="C170" i="31"/>
  <c r="B170" i="31"/>
  <c r="A170" i="31"/>
  <c r="M169" i="31"/>
  <c r="L169" i="31"/>
  <c r="K169" i="31"/>
  <c r="J169" i="31"/>
  <c r="H169" i="31"/>
  <c r="G169" i="31"/>
  <c r="F169" i="31"/>
  <c r="E169" i="31"/>
  <c r="D169" i="31"/>
  <c r="C169" i="31"/>
  <c r="B169" i="31"/>
  <c r="A169" i="31"/>
  <c r="M168" i="31"/>
  <c r="L168" i="31"/>
  <c r="K168" i="31"/>
  <c r="J168" i="31"/>
  <c r="I168" i="31"/>
  <c r="H168" i="31"/>
  <c r="G168" i="31"/>
  <c r="F168" i="31"/>
  <c r="E168" i="31"/>
  <c r="D168" i="31"/>
  <c r="C168" i="31"/>
  <c r="B168" i="31"/>
  <c r="A168" i="31"/>
  <c r="M167" i="31"/>
  <c r="L167" i="31"/>
  <c r="K167" i="31"/>
  <c r="J167" i="31"/>
  <c r="I167" i="31"/>
  <c r="H167" i="31"/>
  <c r="G167" i="31"/>
  <c r="F167" i="31"/>
  <c r="E167" i="31"/>
  <c r="D167" i="31"/>
  <c r="C167" i="31"/>
  <c r="B167" i="31"/>
  <c r="A167" i="31"/>
  <c r="M166" i="31"/>
  <c r="L166" i="31"/>
  <c r="K166" i="31"/>
  <c r="J166" i="31"/>
  <c r="H166" i="31"/>
  <c r="G166" i="31"/>
  <c r="F166" i="31"/>
  <c r="E166" i="31"/>
  <c r="D166" i="31"/>
  <c r="C166" i="31"/>
  <c r="B166" i="31"/>
  <c r="A166" i="31"/>
  <c r="M165" i="31"/>
  <c r="L165" i="31"/>
  <c r="K165" i="31"/>
  <c r="J165" i="31"/>
  <c r="H165" i="31"/>
  <c r="G165" i="31"/>
  <c r="F165" i="31"/>
  <c r="E165" i="31"/>
  <c r="D165" i="31"/>
  <c r="C165" i="31"/>
  <c r="B165" i="31"/>
  <c r="A165" i="31"/>
  <c r="M164" i="31"/>
  <c r="L164" i="31"/>
  <c r="K164" i="31"/>
  <c r="J164" i="31"/>
  <c r="H164" i="31"/>
  <c r="G164" i="31"/>
  <c r="F164" i="31"/>
  <c r="E164" i="31"/>
  <c r="D164" i="31"/>
  <c r="C164" i="31"/>
  <c r="B164" i="31"/>
  <c r="A164" i="31"/>
  <c r="M163" i="31"/>
  <c r="L163" i="31"/>
  <c r="K163" i="31"/>
  <c r="J163" i="31"/>
  <c r="H163" i="31"/>
  <c r="G163" i="31"/>
  <c r="F163" i="31"/>
  <c r="E163" i="31"/>
  <c r="D163" i="31"/>
  <c r="C163" i="31"/>
  <c r="B163" i="31"/>
  <c r="A163" i="31"/>
  <c r="M162" i="31"/>
  <c r="L162" i="31"/>
  <c r="K162" i="31"/>
  <c r="J162" i="31"/>
  <c r="H162" i="31"/>
  <c r="G162" i="31"/>
  <c r="F162" i="31"/>
  <c r="E162" i="31"/>
  <c r="D162" i="31"/>
  <c r="C162" i="31"/>
  <c r="B162" i="31"/>
  <c r="A162" i="31"/>
  <c r="M161" i="31"/>
  <c r="L161" i="31"/>
  <c r="K161" i="31"/>
  <c r="J161" i="31"/>
  <c r="H161" i="31"/>
  <c r="G161" i="31"/>
  <c r="F161" i="31"/>
  <c r="E161" i="31"/>
  <c r="D161" i="31"/>
  <c r="C161" i="31"/>
  <c r="B161" i="31"/>
  <c r="A161" i="31"/>
  <c r="M160" i="31"/>
  <c r="L160" i="31"/>
  <c r="K160" i="31"/>
  <c r="J160" i="31"/>
  <c r="H160" i="31"/>
  <c r="G160" i="31"/>
  <c r="F160" i="31"/>
  <c r="E160" i="31"/>
  <c r="D160" i="31"/>
  <c r="C160" i="31"/>
  <c r="B160" i="31"/>
  <c r="A160" i="31"/>
  <c r="M159" i="31"/>
  <c r="L159" i="31"/>
  <c r="K159" i="31"/>
  <c r="J159" i="31"/>
  <c r="I159" i="31"/>
  <c r="H159" i="31"/>
  <c r="G159" i="31"/>
  <c r="F159" i="31"/>
  <c r="E159" i="31"/>
  <c r="D159" i="31"/>
  <c r="C159" i="31"/>
  <c r="B159" i="31"/>
  <c r="A159" i="31"/>
  <c r="M158" i="31"/>
  <c r="L158" i="31"/>
  <c r="K158" i="31"/>
  <c r="J158" i="31"/>
  <c r="H158" i="31"/>
  <c r="G158" i="31"/>
  <c r="F158" i="31"/>
  <c r="E158" i="31"/>
  <c r="D158" i="31"/>
  <c r="C158" i="31"/>
  <c r="B158" i="31"/>
  <c r="A158" i="31"/>
  <c r="M157" i="31"/>
  <c r="L157" i="31"/>
  <c r="K157" i="31"/>
  <c r="J157" i="31"/>
  <c r="H157" i="31"/>
  <c r="G157" i="31"/>
  <c r="F157" i="31"/>
  <c r="E157" i="31"/>
  <c r="D157" i="31"/>
  <c r="C157" i="31"/>
  <c r="B157" i="31"/>
  <c r="A157" i="31"/>
  <c r="M156" i="31"/>
  <c r="L156" i="31"/>
  <c r="K156" i="31"/>
  <c r="J156" i="31"/>
  <c r="I156" i="31"/>
  <c r="H156" i="31"/>
  <c r="G156" i="31"/>
  <c r="F156" i="31"/>
  <c r="E156" i="31"/>
  <c r="D156" i="31"/>
  <c r="C156" i="31"/>
  <c r="B156" i="31"/>
  <c r="A156" i="31"/>
  <c r="M155" i="31"/>
  <c r="L155" i="31"/>
  <c r="K155" i="31"/>
  <c r="J155" i="31"/>
  <c r="I155" i="31"/>
  <c r="H155" i="31"/>
  <c r="G155" i="31"/>
  <c r="F155" i="31"/>
  <c r="E155" i="31"/>
  <c r="D155" i="31"/>
  <c r="C155" i="31"/>
  <c r="B155" i="31"/>
  <c r="A155" i="31"/>
  <c r="M154" i="31"/>
  <c r="L154" i="31"/>
  <c r="K154" i="31"/>
  <c r="J154" i="31"/>
  <c r="I154" i="31"/>
  <c r="H154" i="31"/>
  <c r="G154" i="31"/>
  <c r="F154" i="31"/>
  <c r="E154" i="31"/>
  <c r="D154" i="31"/>
  <c r="C154" i="31"/>
  <c r="B154" i="31"/>
  <c r="A154" i="31"/>
  <c r="M153" i="31"/>
  <c r="L153" i="31"/>
  <c r="K153" i="31"/>
  <c r="J153" i="31"/>
  <c r="I153" i="31"/>
  <c r="H153" i="31"/>
  <c r="G153" i="31"/>
  <c r="F153" i="31"/>
  <c r="E153" i="31"/>
  <c r="D153" i="31"/>
  <c r="C153" i="31"/>
  <c r="B153" i="31"/>
  <c r="A153" i="31"/>
  <c r="M152" i="31"/>
  <c r="L152" i="31"/>
  <c r="K152" i="31"/>
  <c r="J152" i="31"/>
  <c r="H152" i="31"/>
  <c r="G152" i="31"/>
  <c r="F152" i="31"/>
  <c r="E152" i="31"/>
  <c r="D152" i="31"/>
  <c r="C152" i="31"/>
  <c r="B152" i="31"/>
  <c r="A152" i="31"/>
  <c r="M151" i="31"/>
  <c r="L151" i="31"/>
  <c r="K151" i="31"/>
  <c r="J151" i="31"/>
  <c r="I151" i="31"/>
  <c r="H151" i="31"/>
  <c r="G151" i="31"/>
  <c r="F151" i="31"/>
  <c r="E151" i="31"/>
  <c r="D151" i="31"/>
  <c r="C151" i="31"/>
  <c r="B151" i="31"/>
  <c r="A151" i="31"/>
  <c r="M150" i="31"/>
  <c r="L150" i="31"/>
  <c r="K150" i="31"/>
  <c r="J150" i="31"/>
  <c r="I150" i="31"/>
  <c r="H150" i="31"/>
  <c r="G150" i="31"/>
  <c r="F150" i="31"/>
  <c r="E150" i="31"/>
  <c r="D150" i="31"/>
  <c r="C150" i="31"/>
  <c r="B150" i="31"/>
  <c r="A150" i="31"/>
  <c r="M149" i="31"/>
  <c r="L149" i="31"/>
  <c r="K149" i="31"/>
  <c r="J149" i="31"/>
  <c r="H149" i="31"/>
  <c r="G149" i="31"/>
  <c r="F149" i="31"/>
  <c r="E149" i="31"/>
  <c r="D149" i="31"/>
  <c r="C149" i="31"/>
  <c r="B149" i="31"/>
  <c r="A149" i="31"/>
  <c r="M148" i="31"/>
  <c r="L148" i="31"/>
  <c r="K148" i="31"/>
  <c r="J148" i="31"/>
  <c r="H148" i="31"/>
  <c r="G148" i="31"/>
  <c r="F148" i="31"/>
  <c r="E148" i="31"/>
  <c r="D148" i="31"/>
  <c r="C148" i="31"/>
  <c r="B148" i="31"/>
  <c r="A148" i="31"/>
  <c r="M147" i="31"/>
  <c r="L147" i="31"/>
  <c r="K147" i="31"/>
  <c r="J147" i="31"/>
  <c r="I147" i="31"/>
  <c r="H147" i="31"/>
  <c r="G147" i="31"/>
  <c r="F147" i="31"/>
  <c r="E147" i="31"/>
  <c r="D147" i="31"/>
  <c r="C147" i="31"/>
  <c r="B147" i="31"/>
  <c r="A147" i="31"/>
  <c r="M146" i="31"/>
  <c r="L146" i="31"/>
  <c r="K146" i="31"/>
  <c r="J146" i="31"/>
  <c r="H146" i="31"/>
  <c r="G146" i="31"/>
  <c r="F146" i="31"/>
  <c r="E146" i="31"/>
  <c r="D146" i="31"/>
  <c r="C146" i="31"/>
  <c r="B146" i="31"/>
  <c r="A146" i="31"/>
  <c r="M145" i="31"/>
  <c r="L145" i="31"/>
  <c r="K145" i="31"/>
  <c r="J145" i="31"/>
  <c r="I145" i="31"/>
  <c r="H145" i="31"/>
  <c r="G145" i="31"/>
  <c r="F145" i="31"/>
  <c r="E145" i="31"/>
  <c r="D145" i="31"/>
  <c r="C145" i="31"/>
  <c r="B145" i="31"/>
  <c r="A145" i="31"/>
  <c r="M144" i="31"/>
  <c r="L144" i="31"/>
  <c r="K144" i="31"/>
  <c r="J144" i="31"/>
  <c r="I144" i="31"/>
  <c r="H144" i="31"/>
  <c r="G144" i="31"/>
  <c r="F144" i="31"/>
  <c r="E144" i="31"/>
  <c r="D144" i="31"/>
  <c r="C144" i="31"/>
  <c r="B144" i="31"/>
  <c r="A144" i="31"/>
  <c r="M143" i="31"/>
  <c r="L143" i="31"/>
  <c r="K143" i="31"/>
  <c r="J143" i="31"/>
  <c r="H143" i="31"/>
  <c r="G143" i="31"/>
  <c r="F143" i="31"/>
  <c r="E143" i="31"/>
  <c r="D143" i="31"/>
  <c r="C143" i="31"/>
  <c r="B143" i="31"/>
  <c r="A143" i="31"/>
  <c r="M142" i="31"/>
  <c r="L142" i="31"/>
  <c r="K142" i="31"/>
  <c r="J142" i="31"/>
  <c r="I142" i="31"/>
  <c r="H142" i="31"/>
  <c r="G142" i="31"/>
  <c r="F142" i="31"/>
  <c r="E142" i="31"/>
  <c r="D142" i="31"/>
  <c r="C142" i="31"/>
  <c r="B142" i="31"/>
  <c r="A142" i="31"/>
  <c r="M141" i="31"/>
  <c r="L141" i="31"/>
  <c r="K141" i="31"/>
  <c r="J141" i="31"/>
  <c r="H141" i="31"/>
  <c r="G141" i="31"/>
  <c r="F141" i="31"/>
  <c r="E141" i="31"/>
  <c r="D141" i="31"/>
  <c r="C141" i="31"/>
  <c r="B141" i="31"/>
  <c r="A141" i="31"/>
  <c r="M140" i="31"/>
  <c r="L140" i="31"/>
  <c r="K140" i="31"/>
  <c r="J140" i="31"/>
  <c r="I140" i="31"/>
  <c r="H140" i="31"/>
  <c r="G140" i="31"/>
  <c r="F140" i="31"/>
  <c r="E140" i="31"/>
  <c r="D140" i="31"/>
  <c r="C140" i="31"/>
  <c r="B140" i="31"/>
  <c r="A140" i="31"/>
  <c r="M139" i="31"/>
  <c r="L139" i="31"/>
  <c r="K139" i="31"/>
  <c r="J139" i="31"/>
  <c r="H139" i="31"/>
  <c r="G139" i="31"/>
  <c r="F139" i="31"/>
  <c r="E139" i="31"/>
  <c r="D139" i="31"/>
  <c r="C139" i="31"/>
  <c r="B139" i="31"/>
  <c r="A139" i="31"/>
  <c r="M138" i="31"/>
  <c r="L138" i="31"/>
  <c r="K138" i="31"/>
  <c r="J138" i="31"/>
  <c r="H138" i="31"/>
  <c r="G138" i="31"/>
  <c r="F138" i="31"/>
  <c r="E138" i="31"/>
  <c r="D138" i="31"/>
  <c r="C138" i="31"/>
  <c r="B138" i="31"/>
  <c r="A138" i="31"/>
  <c r="M137" i="31"/>
  <c r="L137" i="31"/>
  <c r="K137" i="31"/>
  <c r="J137" i="31"/>
  <c r="I137" i="31"/>
  <c r="H137" i="31"/>
  <c r="G137" i="31"/>
  <c r="F137" i="31"/>
  <c r="E137" i="31"/>
  <c r="D137" i="31"/>
  <c r="C137" i="31"/>
  <c r="B137" i="31"/>
  <c r="A137" i="31"/>
  <c r="M136" i="31"/>
  <c r="L136" i="31"/>
  <c r="K136" i="31"/>
  <c r="J136" i="31"/>
  <c r="I136" i="31"/>
  <c r="H136" i="31"/>
  <c r="G136" i="31"/>
  <c r="F136" i="31"/>
  <c r="E136" i="31"/>
  <c r="D136" i="31"/>
  <c r="C136" i="31"/>
  <c r="B136" i="31"/>
  <c r="A136" i="31"/>
  <c r="M135" i="31"/>
  <c r="L135" i="31"/>
  <c r="K135" i="31"/>
  <c r="J135" i="31"/>
  <c r="I135" i="31"/>
  <c r="H135" i="31"/>
  <c r="G135" i="31"/>
  <c r="F135" i="31"/>
  <c r="E135" i="31"/>
  <c r="D135" i="31"/>
  <c r="C135" i="31"/>
  <c r="B135" i="31"/>
  <c r="A135" i="31"/>
  <c r="M134" i="31"/>
  <c r="L134" i="31"/>
  <c r="K134" i="31"/>
  <c r="J134" i="31"/>
  <c r="I134" i="31"/>
  <c r="H134" i="31"/>
  <c r="G134" i="31"/>
  <c r="F134" i="31"/>
  <c r="E134" i="31"/>
  <c r="D134" i="31"/>
  <c r="C134" i="31"/>
  <c r="B134" i="31"/>
  <c r="A134" i="31"/>
  <c r="M133" i="31"/>
  <c r="L133" i="31"/>
  <c r="K133" i="31"/>
  <c r="J133" i="31"/>
  <c r="I133" i="31"/>
  <c r="H133" i="31"/>
  <c r="G133" i="31"/>
  <c r="F133" i="31"/>
  <c r="E133" i="31"/>
  <c r="D133" i="31"/>
  <c r="C133" i="31"/>
  <c r="B133" i="31"/>
  <c r="A133" i="31"/>
  <c r="M132" i="31"/>
  <c r="L132" i="31"/>
  <c r="K132" i="31"/>
  <c r="J132" i="31"/>
  <c r="H132" i="31"/>
  <c r="G132" i="31"/>
  <c r="F132" i="31"/>
  <c r="E132" i="31"/>
  <c r="D132" i="31"/>
  <c r="C132" i="31"/>
  <c r="B132" i="31"/>
  <c r="A132" i="31"/>
  <c r="M131" i="31"/>
  <c r="L131" i="31"/>
  <c r="K131" i="31"/>
  <c r="J131" i="31"/>
  <c r="I131" i="31"/>
  <c r="H131" i="31"/>
  <c r="G131" i="31"/>
  <c r="F131" i="31"/>
  <c r="E131" i="31"/>
  <c r="D131" i="31"/>
  <c r="C131" i="31"/>
  <c r="B131" i="31"/>
  <c r="A131" i="31"/>
  <c r="M130" i="31"/>
  <c r="L130" i="31"/>
  <c r="K130" i="31"/>
  <c r="J130" i="31"/>
  <c r="H130" i="31"/>
  <c r="G130" i="31"/>
  <c r="F130" i="31"/>
  <c r="E130" i="31"/>
  <c r="D130" i="31"/>
  <c r="C130" i="31"/>
  <c r="B130" i="31"/>
  <c r="A130" i="31"/>
  <c r="M129" i="31"/>
  <c r="L129" i="31"/>
  <c r="K129" i="31"/>
  <c r="J129" i="31"/>
  <c r="I129" i="31"/>
  <c r="H129" i="31"/>
  <c r="G129" i="31"/>
  <c r="F129" i="31"/>
  <c r="E129" i="31"/>
  <c r="D129" i="31"/>
  <c r="C129" i="31"/>
  <c r="B129" i="31"/>
  <c r="A129" i="31"/>
  <c r="M128" i="31"/>
  <c r="L128" i="31"/>
  <c r="K128" i="31"/>
  <c r="J128" i="31"/>
  <c r="H128" i="31"/>
  <c r="G128" i="31"/>
  <c r="F128" i="31"/>
  <c r="E128" i="31"/>
  <c r="D128" i="31"/>
  <c r="C128" i="31"/>
  <c r="B128" i="31"/>
  <c r="A128" i="31"/>
  <c r="M127" i="31"/>
  <c r="L127" i="31"/>
  <c r="K127" i="31"/>
  <c r="J127" i="31"/>
  <c r="H127" i="31"/>
  <c r="G127" i="31"/>
  <c r="F127" i="31"/>
  <c r="E127" i="31"/>
  <c r="D127" i="31"/>
  <c r="C127" i="31"/>
  <c r="B127" i="31"/>
  <c r="A127" i="31"/>
  <c r="M126" i="31"/>
  <c r="L126" i="31"/>
  <c r="K126" i="31"/>
  <c r="J126" i="31"/>
  <c r="I126" i="31"/>
  <c r="H126" i="31"/>
  <c r="G126" i="31"/>
  <c r="F126" i="31"/>
  <c r="E126" i="31"/>
  <c r="D126" i="31"/>
  <c r="C126" i="31"/>
  <c r="B126" i="31"/>
  <c r="A126" i="31"/>
  <c r="M125" i="31"/>
  <c r="L125" i="31"/>
  <c r="K125" i="31"/>
  <c r="J125" i="31"/>
  <c r="I125" i="31"/>
  <c r="H125" i="31"/>
  <c r="G125" i="31"/>
  <c r="F125" i="31"/>
  <c r="E125" i="31"/>
  <c r="D125" i="31"/>
  <c r="C125" i="31"/>
  <c r="B125" i="31"/>
  <c r="A125" i="31"/>
  <c r="M124" i="31"/>
  <c r="L124" i="31"/>
  <c r="K124" i="31"/>
  <c r="J124" i="31"/>
  <c r="H124" i="31"/>
  <c r="G124" i="31"/>
  <c r="F124" i="31"/>
  <c r="E124" i="31"/>
  <c r="D124" i="31"/>
  <c r="C124" i="31"/>
  <c r="B124" i="31"/>
  <c r="A124" i="31"/>
  <c r="M123" i="31"/>
  <c r="L123" i="31"/>
  <c r="K123" i="31"/>
  <c r="J123" i="31"/>
  <c r="H123" i="31"/>
  <c r="G123" i="31"/>
  <c r="F123" i="31"/>
  <c r="E123" i="31"/>
  <c r="D123" i="31"/>
  <c r="C123" i="31"/>
  <c r="B123" i="31"/>
  <c r="A123" i="31"/>
  <c r="M122" i="31"/>
  <c r="L122" i="31"/>
  <c r="K122" i="31"/>
  <c r="J122" i="31"/>
  <c r="H122" i="31"/>
  <c r="G122" i="31"/>
  <c r="F122" i="31"/>
  <c r="E122" i="31"/>
  <c r="D122" i="31"/>
  <c r="C122" i="31"/>
  <c r="B122" i="31"/>
  <c r="A122" i="31"/>
  <c r="M121" i="31"/>
  <c r="L121" i="31"/>
  <c r="K121" i="31"/>
  <c r="J121" i="31"/>
  <c r="H121" i="31"/>
  <c r="G121" i="31"/>
  <c r="F121" i="31"/>
  <c r="E121" i="31"/>
  <c r="D121" i="31"/>
  <c r="C121" i="31"/>
  <c r="B121" i="31"/>
  <c r="A121" i="31"/>
  <c r="M120" i="31"/>
  <c r="L120" i="31"/>
  <c r="K120" i="31"/>
  <c r="J120" i="31"/>
  <c r="I120" i="31"/>
  <c r="H120" i="31"/>
  <c r="G120" i="31"/>
  <c r="F120" i="31"/>
  <c r="E120" i="31"/>
  <c r="D120" i="31"/>
  <c r="C120" i="31"/>
  <c r="B120" i="31"/>
  <c r="A120" i="31"/>
  <c r="M119" i="31"/>
  <c r="L119" i="31"/>
  <c r="K119" i="31"/>
  <c r="J119" i="31"/>
  <c r="I119" i="31"/>
  <c r="H119" i="31"/>
  <c r="G119" i="31"/>
  <c r="F119" i="31"/>
  <c r="E119" i="31"/>
  <c r="D119" i="31"/>
  <c r="C119" i="31"/>
  <c r="B119" i="31"/>
  <c r="A119" i="31"/>
  <c r="M118" i="31"/>
  <c r="L118" i="31"/>
  <c r="K118" i="31"/>
  <c r="J118" i="31"/>
  <c r="H118" i="31"/>
  <c r="G118" i="31"/>
  <c r="F118" i="31"/>
  <c r="E118" i="31"/>
  <c r="D118" i="31"/>
  <c r="C118" i="31"/>
  <c r="B118" i="31"/>
  <c r="A118" i="31"/>
  <c r="M117" i="31"/>
  <c r="L117" i="31"/>
  <c r="K117" i="31"/>
  <c r="J117" i="31"/>
  <c r="H117" i="31"/>
  <c r="G117" i="31"/>
  <c r="F117" i="31"/>
  <c r="E117" i="31"/>
  <c r="D117" i="31"/>
  <c r="C117" i="31"/>
  <c r="B117" i="31"/>
  <c r="A117" i="31"/>
  <c r="M116" i="31"/>
  <c r="L116" i="31"/>
  <c r="K116" i="31"/>
  <c r="J116" i="31"/>
  <c r="H116" i="31"/>
  <c r="G116" i="31"/>
  <c r="F116" i="31"/>
  <c r="E116" i="31"/>
  <c r="D116" i="31"/>
  <c r="C116" i="31"/>
  <c r="B116" i="31"/>
  <c r="A116" i="31"/>
  <c r="M115" i="31"/>
  <c r="L115" i="31"/>
  <c r="K115" i="31"/>
  <c r="J115" i="31"/>
  <c r="I115" i="31"/>
  <c r="H115" i="31"/>
  <c r="G115" i="31"/>
  <c r="F115" i="31"/>
  <c r="E115" i="31"/>
  <c r="D115" i="31"/>
  <c r="C115" i="31"/>
  <c r="B115" i="31"/>
  <c r="A115" i="31"/>
  <c r="M114" i="31"/>
  <c r="L114" i="31"/>
  <c r="K114" i="31"/>
  <c r="J114" i="31"/>
  <c r="H114" i="31"/>
  <c r="G114" i="31"/>
  <c r="F114" i="31"/>
  <c r="E114" i="31"/>
  <c r="D114" i="31"/>
  <c r="C114" i="31"/>
  <c r="B114" i="31"/>
  <c r="A114" i="31"/>
  <c r="M113" i="31"/>
  <c r="L113" i="31"/>
  <c r="K113" i="31"/>
  <c r="J113" i="31"/>
  <c r="H113" i="31"/>
  <c r="G113" i="31"/>
  <c r="F113" i="31"/>
  <c r="E113" i="31"/>
  <c r="D113" i="31"/>
  <c r="C113" i="31"/>
  <c r="B113" i="31"/>
  <c r="A113" i="31"/>
  <c r="M112" i="31"/>
  <c r="L112" i="31"/>
  <c r="K112" i="31"/>
  <c r="J112" i="31"/>
  <c r="H112" i="31"/>
  <c r="G112" i="31"/>
  <c r="F112" i="31"/>
  <c r="E112" i="31"/>
  <c r="D112" i="31"/>
  <c r="C112" i="31"/>
  <c r="B112" i="31"/>
  <c r="A112" i="31"/>
  <c r="M111" i="31"/>
  <c r="L111" i="31"/>
  <c r="K111" i="31"/>
  <c r="J111" i="31"/>
  <c r="H111" i="31"/>
  <c r="G111" i="31"/>
  <c r="F111" i="31"/>
  <c r="E111" i="31"/>
  <c r="D111" i="31"/>
  <c r="C111" i="31"/>
  <c r="B111" i="31"/>
  <c r="A111" i="31"/>
  <c r="M110" i="31"/>
  <c r="L110" i="31"/>
  <c r="K110" i="31"/>
  <c r="J110" i="31"/>
  <c r="I110" i="31"/>
  <c r="H110" i="31"/>
  <c r="G110" i="31"/>
  <c r="F110" i="31"/>
  <c r="E110" i="31"/>
  <c r="D110" i="31"/>
  <c r="C110" i="31"/>
  <c r="B110" i="31"/>
  <c r="A110" i="31"/>
  <c r="M109" i="31"/>
  <c r="L109" i="31"/>
  <c r="K109" i="31"/>
  <c r="J109" i="31"/>
  <c r="H109" i="31"/>
  <c r="G109" i="31"/>
  <c r="F109" i="31"/>
  <c r="E109" i="31"/>
  <c r="D109" i="31"/>
  <c r="C109" i="31"/>
  <c r="B109" i="31"/>
  <c r="A109" i="31"/>
  <c r="M108" i="31"/>
  <c r="L108" i="31"/>
  <c r="K108" i="31"/>
  <c r="J108" i="31"/>
  <c r="H108" i="31"/>
  <c r="G108" i="31"/>
  <c r="F108" i="31"/>
  <c r="E108" i="31"/>
  <c r="D108" i="31"/>
  <c r="C108" i="31"/>
  <c r="B108" i="31"/>
  <c r="A108" i="31"/>
  <c r="M107" i="31"/>
  <c r="L107" i="31"/>
  <c r="K107" i="31"/>
  <c r="J107" i="31"/>
  <c r="I107" i="31"/>
  <c r="H107" i="31"/>
  <c r="G107" i="31"/>
  <c r="F107" i="31"/>
  <c r="E107" i="31"/>
  <c r="D107" i="31"/>
  <c r="C107" i="31"/>
  <c r="B107" i="31"/>
  <c r="A107" i="31"/>
  <c r="M106" i="31"/>
  <c r="L106" i="31"/>
  <c r="K106" i="31"/>
  <c r="J106" i="31"/>
  <c r="H106" i="31"/>
  <c r="G106" i="31"/>
  <c r="F106" i="31"/>
  <c r="E106" i="31"/>
  <c r="D106" i="31"/>
  <c r="C106" i="31"/>
  <c r="B106" i="31"/>
  <c r="A106" i="31"/>
  <c r="M105" i="31"/>
  <c r="L105" i="31"/>
  <c r="K105" i="31"/>
  <c r="J105" i="31"/>
  <c r="H105" i="31"/>
  <c r="G105" i="31"/>
  <c r="F105" i="31"/>
  <c r="E105" i="31"/>
  <c r="D105" i="31"/>
  <c r="C105" i="31"/>
  <c r="B105" i="31"/>
  <c r="A105" i="31"/>
  <c r="M104" i="31"/>
  <c r="L104" i="31"/>
  <c r="K104" i="31"/>
  <c r="J104" i="31"/>
  <c r="H104" i="31"/>
  <c r="G104" i="31"/>
  <c r="F104" i="31"/>
  <c r="E104" i="31"/>
  <c r="D104" i="31"/>
  <c r="C104" i="31"/>
  <c r="B104" i="31"/>
  <c r="A104" i="31"/>
  <c r="M103" i="31"/>
  <c r="L103" i="31"/>
  <c r="K103" i="31"/>
  <c r="J103" i="31"/>
  <c r="I103" i="31"/>
  <c r="H103" i="31"/>
  <c r="G103" i="31"/>
  <c r="F103" i="31"/>
  <c r="E103" i="31"/>
  <c r="D103" i="31"/>
  <c r="C103" i="31"/>
  <c r="B103" i="31"/>
  <c r="A103" i="31"/>
  <c r="M102" i="31"/>
  <c r="L102" i="31"/>
  <c r="K102" i="31"/>
  <c r="J102" i="31"/>
  <c r="H102" i="31"/>
  <c r="G102" i="31"/>
  <c r="F102" i="31"/>
  <c r="E102" i="31"/>
  <c r="D102" i="31"/>
  <c r="C102" i="31"/>
  <c r="B102" i="31"/>
  <c r="A102" i="31"/>
  <c r="M101" i="31"/>
  <c r="L101" i="31"/>
  <c r="K101" i="31"/>
  <c r="J101" i="31"/>
  <c r="H101" i="31"/>
  <c r="G101" i="31"/>
  <c r="F101" i="31"/>
  <c r="E101" i="31"/>
  <c r="D101" i="31"/>
  <c r="C101" i="31"/>
  <c r="B101" i="31"/>
  <c r="A101" i="31"/>
  <c r="M100" i="31"/>
  <c r="L100" i="31"/>
  <c r="K100" i="31"/>
  <c r="J100" i="31"/>
  <c r="H100" i="31"/>
  <c r="G100" i="31"/>
  <c r="F100" i="31"/>
  <c r="E100" i="31"/>
  <c r="D100" i="31"/>
  <c r="C100" i="31"/>
  <c r="B100" i="31"/>
  <c r="A100" i="31"/>
  <c r="M99" i="31"/>
  <c r="L99" i="31"/>
  <c r="K99" i="31"/>
  <c r="J99" i="31"/>
  <c r="I99" i="31"/>
  <c r="H99" i="31"/>
  <c r="G99" i="31"/>
  <c r="F99" i="31"/>
  <c r="E99" i="31"/>
  <c r="D99" i="31"/>
  <c r="C99" i="31"/>
  <c r="B99" i="31"/>
  <c r="A99" i="31"/>
  <c r="M98" i="31"/>
  <c r="L98" i="31"/>
  <c r="K98" i="31"/>
  <c r="J98" i="31"/>
  <c r="H98" i="31"/>
  <c r="G98" i="31"/>
  <c r="F98" i="31"/>
  <c r="E98" i="31"/>
  <c r="D98" i="31"/>
  <c r="C98" i="31"/>
  <c r="B98" i="31"/>
  <c r="A98" i="31"/>
  <c r="M97" i="31"/>
  <c r="L97" i="31"/>
  <c r="K97" i="31"/>
  <c r="J97" i="31"/>
  <c r="H97" i="31"/>
  <c r="G97" i="31"/>
  <c r="F97" i="31"/>
  <c r="E97" i="31"/>
  <c r="D97" i="31"/>
  <c r="C97" i="31"/>
  <c r="B97" i="31"/>
  <c r="A97" i="31"/>
  <c r="M96" i="31"/>
  <c r="L96" i="31"/>
  <c r="K96" i="31"/>
  <c r="J96" i="31"/>
  <c r="H96" i="31"/>
  <c r="G96" i="31"/>
  <c r="F96" i="31"/>
  <c r="E96" i="31"/>
  <c r="D96" i="31"/>
  <c r="C96" i="31"/>
  <c r="B96" i="31"/>
  <c r="A96" i="31"/>
  <c r="M95" i="31"/>
  <c r="L95" i="31"/>
  <c r="K95" i="31"/>
  <c r="J95" i="31"/>
  <c r="I95" i="31"/>
  <c r="H95" i="31"/>
  <c r="G95" i="31"/>
  <c r="F95" i="31"/>
  <c r="E95" i="31"/>
  <c r="D95" i="31"/>
  <c r="C95" i="31"/>
  <c r="B95" i="31"/>
  <c r="A95" i="31"/>
  <c r="M94" i="31"/>
  <c r="L94" i="31"/>
  <c r="K94" i="31"/>
  <c r="J94" i="31"/>
  <c r="H94" i="31"/>
  <c r="G94" i="31"/>
  <c r="F94" i="31"/>
  <c r="E94" i="31"/>
  <c r="D94" i="31"/>
  <c r="C94" i="31"/>
  <c r="B94" i="31"/>
  <c r="A94" i="31"/>
  <c r="M93" i="31"/>
  <c r="L93" i="31"/>
  <c r="K93" i="31"/>
  <c r="J93" i="31"/>
  <c r="H93" i="31"/>
  <c r="G93" i="31"/>
  <c r="F93" i="31"/>
  <c r="E93" i="31"/>
  <c r="D93" i="31"/>
  <c r="C93" i="31"/>
  <c r="B93" i="31"/>
  <c r="A93" i="31"/>
  <c r="M92" i="31"/>
  <c r="L92" i="31"/>
  <c r="K92" i="31"/>
  <c r="J92" i="31"/>
  <c r="H92" i="31"/>
  <c r="G92" i="31"/>
  <c r="F92" i="31"/>
  <c r="E92" i="31"/>
  <c r="D92" i="31"/>
  <c r="C92" i="31"/>
  <c r="B92" i="31"/>
  <c r="A92" i="31"/>
  <c r="M91" i="31"/>
  <c r="L91" i="31"/>
  <c r="K91" i="31"/>
  <c r="J91" i="31"/>
  <c r="I91" i="31"/>
  <c r="H91" i="31"/>
  <c r="G91" i="31"/>
  <c r="F91" i="31"/>
  <c r="E91" i="31"/>
  <c r="D91" i="31"/>
  <c r="C91" i="31"/>
  <c r="B91" i="31"/>
  <c r="A91" i="31"/>
  <c r="M90" i="31"/>
  <c r="L90" i="31"/>
  <c r="K90" i="31"/>
  <c r="J90" i="31"/>
  <c r="H90" i="31"/>
  <c r="G90" i="31"/>
  <c r="F90" i="31"/>
  <c r="E90" i="31"/>
  <c r="D90" i="31"/>
  <c r="C90" i="31"/>
  <c r="B90" i="31"/>
  <c r="A90" i="31"/>
  <c r="M89" i="31"/>
  <c r="L89" i="31"/>
  <c r="K89" i="31"/>
  <c r="J89" i="31"/>
  <c r="I89" i="31"/>
  <c r="H89" i="31"/>
  <c r="G89" i="31"/>
  <c r="F89" i="31"/>
  <c r="E89" i="31"/>
  <c r="D89" i="31"/>
  <c r="C89" i="31"/>
  <c r="B89" i="31"/>
  <c r="A89" i="31"/>
  <c r="M88" i="31"/>
  <c r="L88" i="31"/>
  <c r="K88" i="31"/>
  <c r="J88" i="31"/>
  <c r="H88" i="31"/>
  <c r="G88" i="31"/>
  <c r="F88" i="31"/>
  <c r="E88" i="31"/>
  <c r="D88" i="31"/>
  <c r="C88" i="31"/>
  <c r="B88" i="31"/>
  <c r="A88" i="31"/>
  <c r="M87" i="31"/>
  <c r="L87" i="31"/>
  <c r="K87" i="31"/>
  <c r="J87" i="31"/>
  <c r="I87" i="31"/>
  <c r="H87" i="31"/>
  <c r="G87" i="31"/>
  <c r="F87" i="31"/>
  <c r="E87" i="31"/>
  <c r="D87" i="31"/>
  <c r="C87" i="31"/>
  <c r="B87" i="31"/>
  <c r="A87" i="31"/>
  <c r="M86" i="31"/>
  <c r="L86" i="31"/>
  <c r="K86" i="31"/>
  <c r="J86" i="31"/>
  <c r="I86" i="31"/>
  <c r="H86" i="31"/>
  <c r="G86" i="31"/>
  <c r="F86" i="31"/>
  <c r="E86" i="31"/>
  <c r="D86" i="31"/>
  <c r="C86" i="31"/>
  <c r="B86" i="31"/>
  <c r="A86" i="31"/>
  <c r="M85" i="31"/>
  <c r="L85" i="31"/>
  <c r="K85" i="31"/>
  <c r="J85" i="31"/>
  <c r="H85" i="31"/>
  <c r="G85" i="31"/>
  <c r="F85" i="31"/>
  <c r="E85" i="31"/>
  <c r="D85" i="31"/>
  <c r="C85" i="31"/>
  <c r="B85" i="31"/>
  <c r="A85" i="31"/>
  <c r="M84" i="31"/>
  <c r="L84" i="31"/>
  <c r="K84" i="31"/>
  <c r="J84" i="31"/>
  <c r="I84" i="31"/>
  <c r="H84" i="31"/>
  <c r="G84" i="31"/>
  <c r="F84" i="31"/>
  <c r="E84" i="31"/>
  <c r="D84" i="31"/>
  <c r="C84" i="31"/>
  <c r="B84" i="31"/>
  <c r="A84" i="31"/>
  <c r="M83" i="31"/>
  <c r="L83" i="31"/>
  <c r="K83" i="31"/>
  <c r="J83" i="31"/>
  <c r="H83" i="31"/>
  <c r="G83" i="31"/>
  <c r="F83" i="31"/>
  <c r="E83" i="31"/>
  <c r="D83" i="31"/>
  <c r="C83" i="31"/>
  <c r="B83" i="31"/>
  <c r="A83" i="31"/>
  <c r="M82" i="31"/>
  <c r="L82" i="31"/>
  <c r="K82" i="31"/>
  <c r="J82" i="31"/>
  <c r="I82" i="31"/>
  <c r="H82" i="31"/>
  <c r="G82" i="31"/>
  <c r="F82" i="31"/>
  <c r="E82" i="31"/>
  <c r="D82" i="31"/>
  <c r="C82" i="31"/>
  <c r="B82" i="31"/>
  <c r="A82" i="31"/>
  <c r="M81" i="31"/>
  <c r="L81" i="31"/>
  <c r="K81" i="31"/>
  <c r="J81" i="31"/>
  <c r="H81" i="31"/>
  <c r="G81" i="31"/>
  <c r="F81" i="31"/>
  <c r="E81" i="31"/>
  <c r="D81" i="31"/>
  <c r="C81" i="31"/>
  <c r="B81" i="31"/>
  <c r="A81" i="31"/>
  <c r="M80" i="31"/>
  <c r="L80" i="31"/>
  <c r="K80" i="31"/>
  <c r="J80" i="31"/>
  <c r="H80" i="31"/>
  <c r="G80" i="31"/>
  <c r="F80" i="31"/>
  <c r="E80" i="31"/>
  <c r="D80" i="31"/>
  <c r="C80" i="31"/>
  <c r="B80" i="31"/>
  <c r="A80" i="31"/>
  <c r="M79" i="31"/>
  <c r="L79" i="31"/>
  <c r="K79" i="31"/>
  <c r="J79" i="31"/>
  <c r="H79" i="31"/>
  <c r="G79" i="31"/>
  <c r="F79" i="31"/>
  <c r="E79" i="31"/>
  <c r="D79" i="31"/>
  <c r="C79" i="31"/>
  <c r="B79" i="31"/>
  <c r="A79" i="31"/>
  <c r="M78" i="31"/>
  <c r="L78" i="31"/>
  <c r="K78" i="31"/>
  <c r="J78" i="31"/>
  <c r="H78" i="31"/>
  <c r="G78" i="31"/>
  <c r="F78" i="31"/>
  <c r="E78" i="31"/>
  <c r="D78" i="31"/>
  <c r="C78" i="31"/>
  <c r="B78" i="31"/>
  <c r="A78" i="31"/>
  <c r="M77" i="31"/>
  <c r="L77" i="31"/>
  <c r="K77" i="31"/>
  <c r="J77" i="31"/>
  <c r="H77" i="31"/>
  <c r="G77" i="31"/>
  <c r="F77" i="31"/>
  <c r="E77" i="31"/>
  <c r="D77" i="31"/>
  <c r="C77" i="31"/>
  <c r="B77" i="31"/>
  <c r="A77" i="31"/>
  <c r="M76" i="31"/>
  <c r="L76" i="31"/>
  <c r="K76" i="31"/>
  <c r="J76" i="31"/>
  <c r="H76" i="31"/>
  <c r="G76" i="31"/>
  <c r="F76" i="31"/>
  <c r="E76" i="31"/>
  <c r="D76" i="31"/>
  <c r="C76" i="31"/>
  <c r="B76" i="31"/>
  <c r="A76" i="31"/>
  <c r="M75" i="31"/>
  <c r="L75" i="31"/>
  <c r="K75" i="31"/>
  <c r="J75" i="31"/>
  <c r="I75" i="31"/>
  <c r="H75" i="31"/>
  <c r="G75" i="31"/>
  <c r="F75" i="31"/>
  <c r="E75" i="31"/>
  <c r="D75" i="31"/>
  <c r="C75" i="31"/>
  <c r="B75" i="31"/>
  <c r="A75" i="31"/>
  <c r="M74" i="31"/>
  <c r="L74" i="31"/>
  <c r="K74" i="31"/>
  <c r="J74" i="31"/>
  <c r="I74" i="31"/>
  <c r="H74" i="31"/>
  <c r="G74" i="31"/>
  <c r="F74" i="31"/>
  <c r="E74" i="31"/>
  <c r="D74" i="31"/>
  <c r="C74" i="31"/>
  <c r="B74" i="31"/>
  <c r="A74" i="31"/>
  <c r="M73" i="31"/>
  <c r="L73" i="31"/>
  <c r="K73" i="31"/>
  <c r="J73" i="31"/>
  <c r="H73" i="31"/>
  <c r="G73" i="31"/>
  <c r="F73" i="31"/>
  <c r="E73" i="31"/>
  <c r="D73" i="31"/>
  <c r="C73" i="31"/>
  <c r="B73" i="31"/>
  <c r="A73" i="31"/>
  <c r="M72" i="31"/>
  <c r="L72" i="31"/>
  <c r="K72" i="31"/>
  <c r="J72" i="31"/>
  <c r="H72" i="31"/>
  <c r="G72" i="31"/>
  <c r="F72" i="31"/>
  <c r="E72" i="31"/>
  <c r="D72" i="31"/>
  <c r="C72" i="31"/>
  <c r="B72" i="31"/>
  <c r="A72" i="31"/>
  <c r="M71" i="31"/>
  <c r="L71" i="31"/>
  <c r="K71" i="31"/>
  <c r="J71" i="31"/>
  <c r="I71" i="31"/>
  <c r="H71" i="31"/>
  <c r="G71" i="31"/>
  <c r="F71" i="31"/>
  <c r="E71" i="31"/>
  <c r="D71" i="31"/>
  <c r="C71" i="31"/>
  <c r="B71" i="31"/>
  <c r="A71" i="31"/>
  <c r="M70" i="31"/>
  <c r="L70" i="31"/>
  <c r="K70" i="31"/>
  <c r="J70" i="31"/>
  <c r="I70" i="31"/>
  <c r="H70" i="31"/>
  <c r="G70" i="31"/>
  <c r="F70" i="31"/>
  <c r="E70" i="31"/>
  <c r="D70" i="31"/>
  <c r="C70" i="31"/>
  <c r="B70" i="31"/>
  <c r="A70" i="31"/>
  <c r="M69" i="31"/>
  <c r="L69" i="31"/>
  <c r="K69" i="31"/>
  <c r="J69" i="31"/>
  <c r="H69" i="31"/>
  <c r="G69" i="31"/>
  <c r="F69" i="31"/>
  <c r="E69" i="31"/>
  <c r="D69" i="31"/>
  <c r="C69" i="31"/>
  <c r="B69" i="31"/>
  <c r="A69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A68" i="31"/>
  <c r="M67" i="31"/>
  <c r="L67" i="31"/>
  <c r="K67" i="31"/>
  <c r="J67" i="31"/>
  <c r="I67" i="31"/>
  <c r="H67" i="31"/>
  <c r="G67" i="31"/>
  <c r="F67" i="31"/>
  <c r="E67" i="31"/>
  <c r="D67" i="31"/>
  <c r="C67" i="31"/>
  <c r="B67" i="31"/>
  <c r="A67" i="31"/>
  <c r="M66" i="31"/>
  <c r="L66" i="31"/>
  <c r="K66" i="31"/>
  <c r="J66" i="31"/>
  <c r="I66" i="31"/>
  <c r="H66" i="31"/>
  <c r="G66" i="31"/>
  <c r="F66" i="31"/>
  <c r="E66" i="31"/>
  <c r="D66" i="31"/>
  <c r="C66" i="31"/>
  <c r="B66" i="31"/>
  <c r="A66" i="31"/>
  <c r="M65" i="31"/>
  <c r="L65" i="31"/>
  <c r="K65" i="31"/>
  <c r="J65" i="31"/>
  <c r="I65" i="31"/>
  <c r="H65" i="31"/>
  <c r="G65" i="31"/>
  <c r="F65" i="31"/>
  <c r="E65" i="31"/>
  <c r="D65" i="31"/>
  <c r="C65" i="31"/>
  <c r="B65" i="31"/>
  <c r="A65" i="31"/>
  <c r="M64" i="31"/>
  <c r="L64" i="31"/>
  <c r="K64" i="31"/>
  <c r="J64" i="31"/>
  <c r="I64" i="31"/>
  <c r="H64" i="31"/>
  <c r="G64" i="31"/>
  <c r="F64" i="31"/>
  <c r="E64" i="31"/>
  <c r="D64" i="31"/>
  <c r="C64" i="31"/>
  <c r="B64" i="31"/>
  <c r="A64" i="31"/>
  <c r="M63" i="31"/>
  <c r="L63" i="31"/>
  <c r="K63" i="31"/>
  <c r="J63" i="31"/>
  <c r="I63" i="31"/>
  <c r="H63" i="31"/>
  <c r="G63" i="31"/>
  <c r="F63" i="31"/>
  <c r="E63" i="31"/>
  <c r="D63" i="31"/>
  <c r="C63" i="31"/>
  <c r="B63" i="31"/>
  <c r="A63" i="31"/>
  <c r="M62" i="31"/>
  <c r="L62" i="31"/>
  <c r="K62" i="31"/>
  <c r="J62" i="31"/>
  <c r="H62" i="31"/>
  <c r="G62" i="31"/>
  <c r="F62" i="31"/>
  <c r="E62" i="31"/>
  <c r="D62" i="31"/>
  <c r="C62" i="31"/>
  <c r="B62" i="31"/>
  <c r="A62" i="31"/>
  <c r="M61" i="31"/>
  <c r="L61" i="31"/>
  <c r="K61" i="31"/>
  <c r="J61" i="31"/>
  <c r="H61" i="31"/>
  <c r="G61" i="31"/>
  <c r="F61" i="31"/>
  <c r="E61" i="31"/>
  <c r="D61" i="31"/>
  <c r="C61" i="31"/>
  <c r="B61" i="31"/>
  <c r="A61" i="31"/>
  <c r="M60" i="31"/>
  <c r="L60" i="31"/>
  <c r="K60" i="31"/>
  <c r="J60" i="31"/>
  <c r="I60" i="31"/>
  <c r="H60" i="31"/>
  <c r="G60" i="31"/>
  <c r="F60" i="31"/>
  <c r="E60" i="31"/>
  <c r="D60" i="31"/>
  <c r="C60" i="31"/>
  <c r="B60" i="31"/>
  <c r="A60" i="31"/>
  <c r="M59" i="31"/>
  <c r="L59" i="31"/>
  <c r="K59" i="31"/>
  <c r="J59" i="31"/>
  <c r="I59" i="31"/>
  <c r="H59" i="31"/>
  <c r="G59" i="31"/>
  <c r="F59" i="31"/>
  <c r="E59" i="31"/>
  <c r="D59" i="31"/>
  <c r="C59" i="31"/>
  <c r="B59" i="31"/>
  <c r="A59" i="31"/>
  <c r="M58" i="31"/>
  <c r="L58" i="31"/>
  <c r="K58" i="31"/>
  <c r="J58" i="31"/>
  <c r="H58" i="31"/>
  <c r="G58" i="31"/>
  <c r="F58" i="31"/>
  <c r="E58" i="31"/>
  <c r="D58" i="31"/>
  <c r="C58" i="31"/>
  <c r="B58" i="31"/>
  <c r="A58" i="31"/>
  <c r="M57" i="31"/>
  <c r="L57" i="31"/>
  <c r="K57" i="31"/>
  <c r="J57" i="31"/>
  <c r="I57" i="31"/>
  <c r="H57" i="31"/>
  <c r="G57" i="31"/>
  <c r="F57" i="31"/>
  <c r="E57" i="31"/>
  <c r="D57" i="31"/>
  <c r="C57" i="31"/>
  <c r="B57" i="31"/>
  <c r="A57" i="31"/>
  <c r="M56" i="31"/>
  <c r="L56" i="31"/>
  <c r="K56" i="31"/>
  <c r="J56" i="31"/>
  <c r="I56" i="31"/>
  <c r="H56" i="31"/>
  <c r="G56" i="31"/>
  <c r="F56" i="31"/>
  <c r="E56" i="31"/>
  <c r="D56" i="31"/>
  <c r="C56" i="31"/>
  <c r="B56" i="31"/>
  <c r="A56" i="31"/>
  <c r="M55" i="31"/>
  <c r="L55" i="31"/>
  <c r="K55" i="31"/>
  <c r="J55" i="31"/>
  <c r="H55" i="31"/>
  <c r="G55" i="31"/>
  <c r="F55" i="31"/>
  <c r="E55" i="31"/>
  <c r="D55" i="31"/>
  <c r="C55" i="31"/>
  <c r="B55" i="31"/>
  <c r="A55" i="31"/>
  <c r="M54" i="31"/>
  <c r="L54" i="31"/>
  <c r="K54" i="31"/>
  <c r="J54" i="31"/>
  <c r="I54" i="31"/>
  <c r="H54" i="31"/>
  <c r="G54" i="31"/>
  <c r="F54" i="31"/>
  <c r="E54" i="31"/>
  <c r="D54" i="31"/>
  <c r="C54" i="31"/>
  <c r="B54" i="31"/>
  <c r="A54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A53" i="31"/>
  <c r="M52" i="31"/>
  <c r="L52" i="31"/>
  <c r="K52" i="31"/>
  <c r="J52" i="31"/>
  <c r="H52" i="31"/>
  <c r="G52" i="31"/>
  <c r="F52" i="31"/>
  <c r="E52" i="31"/>
  <c r="D52" i="31"/>
  <c r="C52" i="31"/>
  <c r="B52" i="31"/>
  <c r="A52" i="31"/>
  <c r="M51" i="31"/>
  <c r="L51" i="31"/>
  <c r="K51" i="31"/>
  <c r="J51" i="31"/>
  <c r="H51" i="31"/>
  <c r="G51" i="31"/>
  <c r="F51" i="31"/>
  <c r="E51" i="31"/>
  <c r="D51" i="31"/>
  <c r="C51" i="31"/>
  <c r="B51" i="31"/>
  <c r="A51" i="31"/>
  <c r="M50" i="31"/>
  <c r="L50" i="31"/>
  <c r="K50" i="31"/>
  <c r="J50" i="31"/>
  <c r="H50" i="31"/>
  <c r="G50" i="31"/>
  <c r="F50" i="31"/>
  <c r="E50" i="31"/>
  <c r="D50" i="31"/>
  <c r="C50" i="31"/>
  <c r="B50" i="31"/>
  <c r="A50" i="31"/>
  <c r="M49" i="31"/>
  <c r="L49" i="31"/>
  <c r="K49" i="31"/>
  <c r="J49" i="31"/>
  <c r="H49" i="31"/>
  <c r="G49" i="31"/>
  <c r="F49" i="31"/>
  <c r="E49" i="31"/>
  <c r="D49" i="31"/>
  <c r="C49" i="31"/>
  <c r="B49" i="31"/>
  <c r="A49" i="31"/>
  <c r="M48" i="31"/>
  <c r="L48" i="31"/>
  <c r="K48" i="31"/>
  <c r="J48" i="31"/>
  <c r="H48" i="31"/>
  <c r="G48" i="31"/>
  <c r="F48" i="31"/>
  <c r="E48" i="31"/>
  <c r="D48" i="31"/>
  <c r="C48" i="31"/>
  <c r="B48" i="31"/>
  <c r="A48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M46" i="31"/>
  <c r="L46" i="31"/>
  <c r="K46" i="31"/>
  <c r="J46" i="31"/>
  <c r="H46" i="31"/>
  <c r="G46" i="31"/>
  <c r="F46" i="31"/>
  <c r="E46" i="31"/>
  <c r="D46" i="31"/>
  <c r="C46" i="31"/>
  <c r="B46" i="31"/>
  <c r="A46" i="31"/>
  <c r="M45" i="31"/>
  <c r="L45" i="31"/>
  <c r="K45" i="31"/>
  <c r="J45" i="31"/>
  <c r="H45" i="31"/>
  <c r="G45" i="31"/>
  <c r="F45" i="31"/>
  <c r="E45" i="31"/>
  <c r="D45" i="31"/>
  <c r="C45" i="31"/>
  <c r="B45" i="31"/>
  <c r="A45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A44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A43" i="31"/>
  <c r="M42" i="31"/>
  <c r="L42" i="31"/>
  <c r="K42" i="31"/>
  <c r="J42" i="31"/>
  <c r="H42" i="31"/>
  <c r="G42" i="31"/>
  <c r="F42" i="31"/>
  <c r="E42" i="31"/>
  <c r="D42" i="31"/>
  <c r="C42" i="31"/>
  <c r="B42" i="31"/>
  <c r="A42" i="31"/>
  <c r="M41" i="31"/>
  <c r="L41" i="31"/>
  <c r="K41" i="31"/>
  <c r="J41" i="31"/>
  <c r="H41" i="31"/>
  <c r="G41" i="31"/>
  <c r="F41" i="31"/>
  <c r="E41" i="31"/>
  <c r="D41" i="31"/>
  <c r="C41" i="31"/>
  <c r="B41" i="31"/>
  <c r="A41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40" i="31"/>
  <c r="M39" i="31"/>
  <c r="L39" i="31"/>
  <c r="K39" i="31"/>
  <c r="J39" i="31"/>
  <c r="H39" i="31"/>
  <c r="G39" i="31"/>
  <c r="F39" i="31"/>
  <c r="E39" i="31"/>
  <c r="D39" i="31"/>
  <c r="C39" i="31"/>
  <c r="B39" i="31"/>
  <c r="A39" i="31"/>
  <c r="M38" i="31"/>
  <c r="L38" i="31"/>
  <c r="K38" i="31"/>
  <c r="J38" i="31"/>
  <c r="H38" i="31"/>
  <c r="G38" i="31"/>
  <c r="F38" i="31"/>
  <c r="E38" i="31"/>
  <c r="D38" i="31"/>
  <c r="C38" i="31"/>
  <c r="B38" i="31"/>
  <c r="A38" i="31"/>
  <c r="M37" i="31"/>
  <c r="L37" i="31"/>
  <c r="K37" i="31"/>
  <c r="J37" i="31"/>
  <c r="H37" i="31"/>
  <c r="G37" i="31"/>
  <c r="F37" i="31"/>
  <c r="E37" i="31"/>
  <c r="D37" i="31"/>
  <c r="C37" i="31"/>
  <c r="B37" i="31"/>
  <c r="A37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36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35" i="31"/>
  <c r="M34" i="31"/>
  <c r="L34" i="31"/>
  <c r="K34" i="31"/>
  <c r="J34" i="31"/>
  <c r="H34" i="31"/>
  <c r="G34" i="31"/>
  <c r="F34" i="31"/>
  <c r="E34" i="31"/>
  <c r="D34" i="31"/>
  <c r="C34" i="31"/>
  <c r="B34" i="31"/>
  <c r="A34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33" i="31"/>
  <c r="M32" i="31"/>
  <c r="L32" i="31"/>
  <c r="K32" i="31"/>
  <c r="J32" i="31"/>
  <c r="H32" i="31"/>
  <c r="G32" i="31"/>
  <c r="F32" i="31"/>
  <c r="E32" i="31"/>
  <c r="D32" i="31"/>
  <c r="C32" i="31"/>
  <c r="B32" i="31"/>
  <c r="A32" i="31"/>
  <c r="M31" i="31"/>
  <c r="L31" i="31"/>
  <c r="K31" i="31"/>
  <c r="J31" i="31"/>
  <c r="H31" i="31"/>
  <c r="G31" i="31"/>
  <c r="F31" i="31"/>
  <c r="E31" i="31"/>
  <c r="D31" i="31"/>
  <c r="C31" i="31"/>
  <c r="B31" i="31"/>
  <c r="A31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30" i="31"/>
  <c r="M29" i="31"/>
  <c r="L29" i="31"/>
  <c r="K29" i="31"/>
  <c r="J29" i="31"/>
  <c r="H29" i="31"/>
  <c r="G29" i="31"/>
  <c r="F29" i="31"/>
  <c r="E29" i="31"/>
  <c r="D29" i="31"/>
  <c r="C29" i="31"/>
  <c r="B29" i="31"/>
  <c r="A29" i="31"/>
  <c r="M28" i="31"/>
  <c r="L28" i="31"/>
  <c r="K28" i="31"/>
  <c r="J28" i="31"/>
  <c r="H28" i="31"/>
  <c r="G28" i="31"/>
  <c r="F28" i="31"/>
  <c r="E28" i="31"/>
  <c r="D28" i="31"/>
  <c r="C28" i="31"/>
  <c r="B28" i="31"/>
  <c r="A28" i="31"/>
  <c r="M27" i="31"/>
  <c r="L27" i="31"/>
  <c r="K27" i="31"/>
  <c r="J27" i="31"/>
  <c r="H27" i="31"/>
  <c r="G27" i="31"/>
  <c r="F27" i="31"/>
  <c r="E27" i="31"/>
  <c r="D27" i="31"/>
  <c r="C27" i="31"/>
  <c r="B27" i="31"/>
  <c r="A27" i="31"/>
  <c r="M26" i="31"/>
  <c r="L26" i="31"/>
  <c r="K26" i="31"/>
  <c r="J26" i="31"/>
  <c r="H26" i="31"/>
  <c r="G26" i="31"/>
  <c r="F26" i="31"/>
  <c r="E26" i="31"/>
  <c r="D26" i="31"/>
  <c r="C26" i="31"/>
  <c r="B26" i="31"/>
  <c r="A26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25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24" i="31"/>
  <c r="M23" i="31"/>
  <c r="L23" i="31"/>
  <c r="K23" i="31"/>
  <c r="J23" i="31"/>
  <c r="H23" i="31"/>
  <c r="G23" i="31"/>
  <c r="F23" i="31"/>
  <c r="E23" i="31"/>
  <c r="D23" i="31"/>
  <c r="C23" i="31"/>
  <c r="B23" i="31"/>
  <c r="A23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22" i="31"/>
  <c r="M21" i="31"/>
  <c r="L21" i="31"/>
  <c r="K21" i="31"/>
  <c r="J21" i="31"/>
  <c r="H21" i="31"/>
  <c r="G21" i="31"/>
  <c r="F21" i="31"/>
  <c r="E21" i="31"/>
  <c r="D21" i="31"/>
  <c r="C21" i="31"/>
  <c r="B21" i="31"/>
  <c r="A21" i="31"/>
  <c r="M20" i="31"/>
  <c r="L20" i="31"/>
  <c r="K20" i="31"/>
  <c r="J20" i="31"/>
  <c r="H20" i="31"/>
  <c r="G20" i="31"/>
  <c r="F20" i="31"/>
  <c r="E20" i="31"/>
  <c r="D20" i="31"/>
  <c r="C20" i="31"/>
  <c r="B20" i="31"/>
  <c r="A20" i="31"/>
  <c r="M19" i="31"/>
  <c r="L19" i="31"/>
  <c r="K19" i="31"/>
  <c r="J19" i="31"/>
  <c r="H19" i="31"/>
  <c r="G19" i="31"/>
  <c r="F19" i="31"/>
  <c r="E19" i="31"/>
  <c r="D19" i="31"/>
  <c r="C19" i="31"/>
  <c r="B19" i="31"/>
  <c r="A19" i="31"/>
  <c r="M18" i="31"/>
  <c r="L18" i="31"/>
  <c r="K18" i="31"/>
  <c r="J18" i="31"/>
  <c r="H18" i="31"/>
  <c r="G18" i="31"/>
  <c r="F18" i="31"/>
  <c r="E18" i="31"/>
  <c r="D18" i="31"/>
  <c r="C18" i="31"/>
  <c r="B18" i="31"/>
  <c r="A18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17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16" i="31"/>
  <c r="M15" i="31"/>
  <c r="L15" i="31"/>
  <c r="K15" i="31"/>
  <c r="J15" i="31"/>
  <c r="H15" i="31"/>
  <c r="G15" i="31"/>
  <c r="F15" i="31"/>
  <c r="E15" i="31"/>
  <c r="D15" i="31"/>
  <c r="C15" i="31"/>
  <c r="B15" i="31"/>
  <c r="A15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14" i="31"/>
  <c r="M13" i="31"/>
  <c r="L13" i="31"/>
  <c r="K13" i="31"/>
  <c r="J13" i="31"/>
  <c r="H13" i="31"/>
  <c r="G13" i="31"/>
  <c r="F13" i="31"/>
  <c r="E13" i="31"/>
  <c r="D13" i="31"/>
  <c r="C13" i="31"/>
  <c r="B13" i="31"/>
  <c r="A13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11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10" i="31"/>
  <c r="M9" i="31"/>
  <c r="L9" i="31"/>
  <c r="K9" i="31"/>
  <c r="J9" i="31"/>
  <c r="H9" i="31"/>
  <c r="G9" i="31"/>
  <c r="F9" i="31"/>
  <c r="E9" i="31"/>
  <c r="D9" i="31"/>
  <c r="C9" i="31"/>
  <c r="B9" i="31"/>
  <c r="A9" i="31"/>
  <c r="M8" i="31"/>
  <c r="L8" i="31"/>
  <c r="K8" i="31"/>
  <c r="J8" i="31"/>
  <c r="H8" i="31"/>
  <c r="G8" i="31"/>
  <c r="F8" i="31"/>
  <c r="E8" i="31"/>
  <c r="D8" i="31"/>
  <c r="C8" i="31"/>
  <c r="B8" i="31"/>
  <c r="A8" i="31"/>
  <c r="M7" i="31"/>
  <c r="L7" i="31"/>
  <c r="K7" i="31"/>
  <c r="J7" i="31"/>
  <c r="H7" i="31"/>
  <c r="G7" i="31"/>
  <c r="F7" i="31"/>
  <c r="E7" i="31"/>
  <c r="D7" i="31"/>
  <c r="C7" i="31"/>
  <c r="B7" i="31"/>
  <c r="A7" i="31"/>
  <c r="M6" i="31"/>
  <c r="L6" i="31"/>
  <c r="K6" i="31"/>
  <c r="J6" i="31"/>
  <c r="H6" i="31"/>
  <c r="G6" i="31"/>
  <c r="F6" i="31"/>
  <c r="E6" i="31"/>
  <c r="D6" i="31"/>
  <c r="C6" i="31"/>
  <c r="B6" i="31"/>
  <c r="A6" i="31"/>
  <c r="M5" i="31"/>
  <c r="L5" i="31"/>
  <c r="K5" i="31"/>
  <c r="J5" i="31"/>
  <c r="H5" i="31"/>
  <c r="G5" i="31"/>
  <c r="F5" i="31"/>
  <c r="E5" i="31"/>
  <c r="D5" i="31"/>
  <c r="C5" i="31"/>
  <c r="B5" i="31"/>
  <c r="A5" i="31"/>
  <c r="M4" i="31"/>
  <c r="L4" i="31"/>
  <c r="K4" i="31"/>
  <c r="J4" i="31"/>
  <c r="I4" i="31"/>
  <c r="H4" i="31"/>
  <c r="G4" i="31"/>
  <c r="F4" i="31"/>
  <c r="E4" i="31"/>
  <c r="D4" i="31"/>
  <c r="C4" i="31"/>
  <c r="B4" i="31"/>
  <c r="A4" i="31"/>
  <c r="M3" i="31"/>
  <c r="L3" i="31"/>
  <c r="K3" i="31"/>
  <c r="J3" i="31"/>
  <c r="I3" i="31"/>
  <c r="H3" i="31"/>
  <c r="G3" i="31"/>
  <c r="F3" i="31"/>
  <c r="E3" i="31"/>
  <c r="D3" i="31"/>
  <c r="C3" i="31"/>
  <c r="B3" i="31"/>
  <c r="A3" i="31"/>
  <c r="M2" i="31"/>
  <c r="L2" i="31"/>
  <c r="K2" i="31"/>
  <c r="J2" i="31"/>
  <c r="I2" i="31"/>
  <c r="H2" i="31"/>
  <c r="G2" i="31"/>
  <c r="F2" i="31"/>
  <c r="E2" i="31"/>
  <c r="D2" i="31"/>
  <c r="C2" i="31"/>
  <c r="B2" i="31"/>
  <c r="A2" i="31"/>
  <c r="J1" i="31"/>
  <c r="H1" i="31"/>
  <c r="G1" i="31"/>
  <c r="F1" i="31"/>
  <c r="E1" i="31"/>
  <c r="D1" i="31"/>
  <c r="C1" i="31"/>
  <c r="B1" i="31"/>
  <c r="O268" i="30"/>
  <c r="N268" i="30"/>
  <c r="M268" i="30"/>
  <c r="L268" i="30"/>
  <c r="K268" i="30"/>
  <c r="J268" i="30"/>
  <c r="H268" i="30"/>
  <c r="G268" i="30"/>
  <c r="F268" i="30"/>
  <c r="E268" i="30"/>
  <c r="D268" i="30"/>
  <c r="C268" i="30"/>
  <c r="B268" i="30"/>
  <c r="A268" i="30"/>
  <c r="O267" i="30"/>
  <c r="N267" i="30"/>
  <c r="M267" i="30"/>
  <c r="L267" i="30"/>
  <c r="K267" i="30"/>
  <c r="J267" i="30"/>
  <c r="H267" i="30"/>
  <c r="G267" i="30"/>
  <c r="F267" i="30"/>
  <c r="E267" i="30"/>
  <c r="D267" i="30"/>
  <c r="C267" i="30"/>
  <c r="B267" i="30"/>
  <c r="A267" i="30"/>
  <c r="O266" i="30"/>
  <c r="N266" i="30"/>
  <c r="M266" i="30"/>
  <c r="L266" i="30"/>
  <c r="K266" i="30"/>
  <c r="J266" i="30"/>
  <c r="H266" i="30"/>
  <c r="G266" i="30"/>
  <c r="F266" i="30"/>
  <c r="E266" i="30"/>
  <c r="D266" i="30"/>
  <c r="C266" i="30"/>
  <c r="B266" i="30"/>
  <c r="A266" i="30"/>
  <c r="O265" i="30"/>
  <c r="N265" i="30"/>
  <c r="M265" i="30"/>
  <c r="L265" i="30"/>
  <c r="K265" i="30"/>
  <c r="J265" i="30"/>
  <c r="H265" i="30"/>
  <c r="G265" i="30"/>
  <c r="F265" i="30"/>
  <c r="E265" i="30"/>
  <c r="D265" i="30"/>
  <c r="C265" i="30"/>
  <c r="B265" i="30"/>
  <c r="A265" i="30"/>
  <c r="O264" i="30"/>
  <c r="N264" i="30"/>
  <c r="M264" i="30"/>
  <c r="L264" i="30"/>
  <c r="K264" i="30"/>
  <c r="J264" i="30"/>
  <c r="I264" i="30"/>
  <c r="H264" i="30"/>
  <c r="G264" i="30"/>
  <c r="F264" i="30"/>
  <c r="E264" i="30"/>
  <c r="D264" i="30"/>
  <c r="C264" i="30"/>
  <c r="B264" i="30"/>
  <c r="A264" i="30"/>
  <c r="O263" i="30"/>
  <c r="N263" i="30"/>
  <c r="M263" i="30"/>
  <c r="L263" i="30"/>
  <c r="K263" i="30"/>
  <c r="J263" i="30"/>
  <c r="H263" i="30"/>
  <c r="G263" i="30"/>
  <c r="F263" i="30"/>
  <c r="E263" i="30"/>
  <c r="D263" i="30"/>
  <c r="C263" i="30"/>
  <c r="B263" i="30"/>
  <c r="A263" i="30"/>
  <c r="O262" i="30"/>
  <c r="N262" i="30"/>
  <c r="M262" i="30"/>
  <c r="L262" i="30"/>
  <c r="K262" i="30"/>
  <c r="J262" i="30"/>
  <c r="H262" i="30"/>
  <c r="G262" i="30"/>
  <c r="F262" i="30"/>
  <c r="E262" i="30"/>
  <c r="D262" i="30"/>
  <c r="C262" i="30"/>
  <c r="B262" i="30"/>
  <c r="A262" i="30"/>
  <c r="O261" i="30"/>
  <c r="N261" i="30"/>
  <c r="M261" i="30"/>
  <c r="L261" i="30"/>
  <c r="K261" i="30"/>
  <c r="J261" i="30"/>
  <c r="H261" i="30"/>
  <c r="G261" i="30"/>
  <c r="F261" i="30"/>
  <c r="E261" i="30"/>
  <c r="D261" i="30"/>
  <c r="C261" i="30"/>
  <c r="B261" i="30"/>
  <c r="A261" i="30"/>
  <c r="O260" i="30"/>
  <c r="N260" i="30"/>
  <c r="M260" i="30"/>
  <c r="L260" i="30"/>
  <c r="K260" i="30"/>
  <c r="J260" i="30"/>
  <c r="I260" i="30"/>
  <c r="H260" i="30"/>
  <c r="G260" i="30"/>
  <c r="F260" i="30"/>
  <c r="E260" i="30"/>
  <c r="D260" i="30"/>
  <c r="C260" i="30"/>
  <c r="B260" i="30"/>
  <c r="A260" i="30"/>
  <c r="O259" i="30"/>
  <c r="N259" i="30"/>
  <c r="M259" i="30"/>
  <c r="L259" i="30"/>
  <c r="K259" i="30"/>
  <c r="J259" i="30"/>
  <c r="I259" i="30"/>
  <c r="H259" i="30"/>
  <c r="G259" i="30"/>
  <c r="F259" i="30"/>
  <c r="E259" i="30"/>
  <c r="D259" i="30"/>
  <c r="C259" i="30"/>
  <c r="B259" i="30"/>
  <c r="A259" i="30"/>
  <c r="O258" i="30"/>
  <c r="N258" i="30"/>
  <c r="M258" i="30"/>
  <c r="L258" i="30"/>
  <c r="K258" i="30"/>
  <c r="J258" i="30"/>
  <c r="H258" i="30"/>
  <c r="G258" i="30"/>
  <c r="F258" i="30"/>
  <c r="E258" i="30"/>
  <c r="D258" i="30"/>
  <c r="C258" i="30"/>
  <c r="B258" i="30"/>
  <c r="A258" i="30"/>
  <c r="O257" i="30"/>
  <c r="N257" i="30"/>
  <c r="M257" i="30"/>
  <c r="L257" i="30"/>
  <c r="K257" i="30"/>
  <c r="J257" i="30"/>
  <c r="H257" i="30"/>
  <c r="G257" i="30"/>
  <c r="F257" i="30"/>
  <c r="E257" i="30"/>
  <c r="D257" i="30"/>
  <c r="C257" i="30"/>
  <c r="B257" i="30"/>
  <c r="A257" i="30"/>
  <c r="O256" i="30"/>
  <c r="N256" i="30"/>
  <c r="M256" i="30"/>
  <c r="L256" i="30"/>
  <c r="K256" i="30"/>
  <c r="J256" i="30"/>
  <c r="I256" i="30"/>
  <c r="H256" i="30"/>
  <c r="G256" i="30"/>
  <c r="F256" i="30"/>
  <c r="E256" i="30"/>
  <c r="D256" i="30"/>
  <c r="C256" i="30"/>
  <c r="B256" i="30"/>
  <c r="A256" i="30"/>
  <c r="O255" i="30"/>
  <c r="N255" i="30"/>
  <c r="M255" i="30"/>
  <c r="L255" i="30"/>
  <c r="K255" i="30"/>
  <c r="J255" i="30"/>
  <c r="I255" i="30"/>
  <c r="H255" i="30"/>
  <c r="G255" i="30"/>
  <c r="F255" i="30"/>
  <c r="E255" i="30"/>
  <c r="D255" i="30"/>
  <c r="C255" i="30"/>
  <c r="B255" i="30"/>
  <c r="A255" i="30"/>
  <c r="O254" i="30"/>
  <c r="N254" i="30"/>
  <c r="M254" i="30"/>
  <c r="L254" i="30"/>
  <c r="K254" i="30"/>
  <c r="J254" i="30"/>
  <c r="H254" i="30"/>
  <c r="G254" i="30"/>
  <c r="F254" i="30"/>
  <c r="E254" i="30"/>
  <c r="D254" i="30"/>
  <c r="C254" i="30"/>
  <c r="B254" i="30"/>
  <c r="A254" i="30"/>
  <c r="O253" i="30"/>
  <c r="N253" i="30"/>
  <c r="M253" i="30"/>
  <c r="L253" i="30"/>
  <c r="K253" i="30"/>
  <c r="J253" i="30"/>
  <c r="H253" i="30"/>
  <c r="G253" i="30"/>
  <c r="F253" i="30"/>
  <c r="E253" i="30"/>
  <c r="D253" i="30"/>
  <c r="C253" i="30"/>
  <c r="B253" i="30"/>
  <c r="A253" i="30"/>
  <c r="O252" i="30"/>
  <c r="N252" i="30"/>
  <c r="M252" i="30"/>
  <c r="L252" i="30"/>
  <c r="K252" i="30"/>
  <c r="J252" i="30"/>
  <c r="H252" i="30"/>
  <c r="G252" i="30"/>
  <c r="F252" i="30"/>
  <c r="E252" i="30"/>
  <c r="D252" i="30"/>
  <c r="C252" i="30"/>
  <c r="B252" i="30"/>
  <c r="A252" i="30"/>
  <c r="O251" i="30"/>
  <c r="N251" i="30"/>
  <c r="M251" i="30"/>
  <c r="L251" i="30"/>
  <c r="K251" i="30"/>
  <c r="J251" i="30"/>
  <c r="I251" i="30"/>
  <c r="H251" i="30"/>
  <c r="G251" i="30"/>
  <c r="F251" i="30"/>
  <c r="E251" i="30"/>
  <c r="D251" i="30"/>
  <c r="C251" i="30"/>
  <c r="B251" i="30"/>
  <c r="A251" i="30"/>
  <c r="O250" i="30"/>
  <c r="N250" i="30"/>
  <c r="M250" i="30"/>
  <c r="L250" i="30"/>
  <c r="K250" i="30"/>
  <c r="J250" i="30"/>
  <c r="H250" i="30"/>
  <c r="G250" i="30"/>
  <c r="F250" i="30"/>
  <c r="E250" i="30"/>
  <c r="D250" i="30"/>
  <c r="C250" i="30"/>
  <c r="B250" i="30"/>
  <c r="A250" i="30"/>
  <c r="O249" i="30"/>
  <c r="N249" i="30"/>
  <c r="M249" i="30"/>
  <c r="L249" i="30"/>
  <c r="K249" i="30"/>
  <c r="J249" i="30"/>
  <c r="I249" i="30"/>
  <c r="H249" i="30"/>
  <c r="G249" i="30"/>
  <c r="F249" i="30"/>
  <c r="E249" i="30"/>
  <c r="D249" i="30"/>
  <c r="C249" i="30"/>
  <c r="B249" i="30"/>
  <c r="A249" i="30"/>
  <c r="O248" i="30"/>
  <c r="N248" i="30"/>
  <c r="M248" i="30"/>
  <c r="L248" i="30"/>
  <c r="K248" i="30"/>
  <c r="J248" i="30"/>
  <c r="H248" i="30"/>
  <c r="G248" i="30"/>
  <c r="F248" i="30"/>
  <c r="E248" i="30"/>
  <c r="D248" i="30"/>
  <c r="C248" i="30"/>
  <c r="B248" i="30"/>
  <c r="A248" i="30"/>
  <c r="O247" i="30"/>
  <c r="N247" i="30"/>
  <c r="M247" i="30"/>
  <c r="L247" i="30"/>
  <c r="K247" i="30"/>
  <c r="J247" i="30"/>
  <c r="H247" i="30"/>
  <c r="G247" i="30"/>
  <c r="F247" i="30"/>
  <c r="E247" i="30"/>
  <c r="D247" i="30"/>
  <c r="C247" i="30"/>
  <c r="B247" i="30"/>
  <c r="A247" i="30"/>
  <c r="O246" i="30"/>
  <c r="N246" i="30"/>
  <c r="M246" i="30"/>
  <c r="L246" i="30"/>
  <c r="K246" i="30"/>
  <c r="J246" i="30"/>
  <c r="H246" i="30"/>
  <c r="G246" i="30"/>
  <c r="F246" i="30"/>
  <c r="E246" i="30"/>
  <c r="D246" i="30"/>
  <c r="C246" i="30"/>
  <c r="B246" i="30"/>
  <c r="A246" i="30"/>
  <c r="O245" i="30"/>
  <c r="N245" i="30"/>
  <c r="M245" i="30"/>
  <c r="L245" i="30"/>
  <c r="K245" i="30"/>
  <c r="J245" i="30"/>
  <c r="I245" i="30"/>
  <c r="H245" i="30"/>
  <c r="G245" i="30"/>
  <c r="F245" i="30"/>
  <c r="E245" i="30"/>
  <c r="D245" i="30"/>
  <c r="C245" i="30"/>
  <c r="B245" i="30"/>
  <c r="A245" i="30"/>
  <c r="O244" i="30"/>
  <c r="N244" i="30"/>
  <c r="M244" i="30"/>
  <c r="L244" i="30"/>
  <c r="K244" i="30"/>
  <c r="J244" i="30"/>
  <c r="I244" i="30"/>
  <c r="H244" i="30"/>
  <c r="G244" i="30"/>
  <c r="F244" i="30"/>
  <c r="E244" i="30"/>
  <c r="D244" i="30"/>
  <c r="C244" i="30"/>
  <c r="B244" i="30"/>
  <c r="A244" i="30"/>
  <c r="O243" i="30"/>
  <c r="N243" i="30"/>
  <c r="M243" i="30"/>
  <c r="L243" i="30"/>
  <c r="K243" i="30"/>
  <c r="J243" i="30"/>
  <c r="H243" i="30"/>
  <c r="G243" i="30"/>
  <c r="F243" i="30"/>
  <c r="E243" i="30"/>
  <c r="D243" i="30"/>
  <c r="C243" i="30"/>
  <c r="B243" i="30"/>
  <c r="A243" i="30"/>
  <c r="O242" i="30"/>
  <c r="N242" i="30"/>
  <c r="M242" i="30"/>
  <c r="L242" i="30"/>
  <c r="K242" i="30"/>
  <c r="J242" i="30"/>
  <c r="H242" i="30"/>
  <c r="G242" i="30"/>
  <c r="F242" i="30"/>
  <c r="E242" i="30"/>
  <c r="D242" i="30"/>
  <c r="C242" i="30"/>
  <c r="B242" i="30"/>
  <c r="A242" i="30"/>
  <c r="O241" i="30"/>
  <c r="N241" i="30"/>
  <c r="M241" i="30"/>
  <c r="L241" i="30"/>
  <c r="K241" i="30"/>
  <c r="J241" i="30"/>
  <c r="H241" i="30"/>
  <c r="G241" i="30"/>
  <c r="F241" i="30"/>
  <c r="E241" i="30"/>
  <c r="D241" i="30"/>
  <c r="C241" i="30"/>
  <c r="B241" i="30"/>
  <c r="A241" i="30"/>
  <c r="O240" i="30"/>
  <c r="N240" i="30"/>
  <c r="M240" i="30"/>
  <c r="L240" i="30"/>
  <c r="K240" i="30"/>
  <c r="J240" i="30"/>
  <c r="I240" i="30"/>
  <c r="H240" i="30"/>
  <c r="G240" i="30"/>
  <c r="F240" i="30"/>
  <c r="E240" i="30"/>
  <c r="D240" i="30"/>
  <c r="C240" i="30"/>
  <c r="B240" i="30"/>
  <c r="A240" i="30"/>
  <c r="O239" i="30"/>
  <c r="N239" i="30"/>
  <c r="M239" i="30"/>
  <c r="L239" i="30"/>
  <c r="K239" i="30"/>
  <c r="J239" i="30"/>
  <c r="H239" i="30"/>
  <c r="G239" i="30"/>
  <c r="F239" i="30"/>
  <c r="E239" i="30"/>
  <c r="D239" i="30"/>
  <c r="C239" i="30"/>
  <c r="B239" i="30"/>
  <c r="A239" i="30"/>
  <c r="O238" i="30"/>
  <c r="N238" i="30"/>
  <c r="M238" i="30"/>
  <c r="L238" i="30"/>
  <c r="K238" i="30"/>
  <c r="J238" i="30"/>
  <c r="H238" i="30"/>
  <c r="G238" i="30"/>
  <c r="F238" i="30"/>
  <c r="E238" i="30"/>
  <c r="D238" i="30"/>
  <c r="C238" i="30"/>
  <c r="B238" i="30"/>
  <c r="A238" i="30"/>
  <c r="O237" i="30"/>
  <c r="N237" i="30"/>
  <c r="M237" i="30"/>
  <c r="L237" i="30"/>
  <c r="K237" i="30"/>
  <c r="J237" i="30"/>
  <c r="I237" i="30"/>
  <c r="H237" i="30"/>
  <c r="G237" i="30"/>
  <c r="F237" i="30"/>
  <c r="E237" i="30"/>
  <c r="D237" i="30"/>
  <c r="C237" i="30"/>
  <c r="B237" i="30"/>
  <c r="A237" i="30"/>
  <c r="O236" i="30"/>
  <c r="N236" i="30"/>
  <c r="M236" i="30"/>
  <c r="L236" i="30"/>
  <c r="K236" i="30"/>
  <c r="J236" i="30"/>
  <c r="H236" i="30"/>
  <c r="G236" i="30"/>
  <c r="F236" i="30"/>
  <c r="E236" i="30"/>
  <c r="D236" i="30"/>
  <c r="C236" i="30"/>
  <c r="B236" i="30"/>
  <c r="A236" i="30"/>
  <c r="O235" i="30"/>
  <c r="N235" i="30"/>
  <c r="M235" i="30"/>
  <c r="L235" i="30"/>
  <c r="K235" i="30"/>
  <c r="J235" i="30"/>
  <c r="I235" i="30"/>
  <c r="H235" i="30"/>
  <c r="G235" i="30"/>
  <c r="F235" i="30"/>
  <c r="E235" i="30"/>
  <c r="D235" i="30"/>
  <c r="C235" i="30"/>
  <c r="B235" i="30"/>
  <c r="A235" i="30"/>
  <c r="O234" i="30"/>
  <c r="N234" i="30"/>
  <c r="M234" i="30"/>
  <c r="L234" i="30"/>
  <c r="K234" i="30"/>
  <c r="J234" i="30"/>
  <c r="H234" i="30"/>
  <c r="G234" i="30"/>
  <c r="F234" i="30"/>
  <c r="E234" i="30"/>
  <c r="D234" i="30"/>
  <c r="C234" i="30"/>
  <c r="B234" i="30"/>
  <c r="A234" i="30"/>
  <c r="O233" i="30"/>
  <c r="N233" i="30"/>
  <c r="M233" i="30"/>
  <c r="L233" i="30"/>
  <c r="K233" i="30"/>
  <c r="J233" i="30"/>
  <c r="I233" i="30"/>
  <c r="H233" i="30"/>
  <c r="G233" i="30"/>
  <c r="F233" i="30"/>
  <c r="E233" i="30"/>
  <c r="D233" i="30"/>
  <c r="C233" i="30"/>
  <c r="B233" i="30"/>
  <c r="A233" i="30"/>
  <c r="O232" i="30"/>
  <c r="N232" i="30"/>
  <c r="M232" i="30"/>
  <c r="L232" i="30"/>
  <c r="K232" i="30"/>
  <c r="J232" i="30"/>
  <c r="H232" i="30"/>
  <c r="G232" i="30"/>
  <c r="F232" i="30"/>
  <c r="E232" i="30"/>
  <c r="D232" i="30"/>
  <c r="C232" i="30"/>
  <c r="B232" i="30"/>
  <c r="A232" i="30"/>
  <c r="O231" i="30"/>
  <c r="N231" i="30"/>
  <c r="M231" i="30"/>
  <c r="L231" i="30"/>
  <c r="K231" i="30"/>
  <c r="J231" i="30"/>
  <c r="H231" i="30"/>
  <c r="G231" i="30"/>
  <c r="F231" i="30"/>
  <c r="E231" i="30"/>
  <c r="D231" i="30"/>
  <c r="C231" i="30"/>
  <c r="B231" i="30"/>
  <c r="A231" i="30"/>
  <c r="O230" i="30"/>
  <c r="N230" i="30"/>
  <c r="M230" i="30"/>
  <c r="L230" i="30"/>
  <c r="K230" i="30"/>
  <c r="J230" i="30"/>
  <c r="H230" i="30"/>
  <c r="G230" i="30"/>
  <c r="F230" i="30"/>
  <c r="E230" i="30"/>
  <c r="D230" i="30"/>
  <c r="C230" i="30"/>
  <c r="B230" i="30"/>
  <c r="A230" i="30"/>
  <c r="O229" i="30"/>
  <c r="N229" i="30"/>
  <c r="M229" i="30"/>
  <c r="L229" i="30"/>
  <c r="K229" i="30"/>
  <c r="J229" i="30"/>
  <c r="H229" i="30"/>
  <c r="G229" i="30"/>
  <c r="F229" i="30"/>
  <c r="E229" i="30"/>
  <c r="D229" i="30"/>
  <c r="C229" i="30"/>
  <c r="B229" i="30"/>
  <c r="A229" i="30"/>
  <c r="O228" i="30"/>
  <c r="N228" i="30"/>
  <c r="M228" i="30"/>
  <c r="L228" i="30"/>
  <c r="K228" i="30"/>
  <c r="J228" i="30"/>
  <c r="I228" i="30"/>
  <c r="H228" i="30"/>
  <c r="G228" i="30"/>
  <c r="F228" i="30"/>
  <c r="E228" i="30"/>
  <c r="D228" i="30"/>
  <c r="C228" i="30"/>
  <c r="B228" i="30"/>
  <c r="A228" i="30"/>
  <c r="O227" i="30"/>
  <c r="N227" i="30"/>
  <c r="M227" i="30"/>
  <c r="L227" i="30"/>
  <c r="K227" i="30"/>
  <c r="J227" i="30"/>
  <c r="H227" i="30"/>
  <c r="G227" i="30"/>
  <c r="F227" i="30"/>
  <c r="E227" i="30"/>
  <c r="D227" i="30"/>
  <c r="C227" i="30"/>
  <c r="B227" i="30"/>
  <c r="A227" i="30"/>
  <c r="O226" i="30"/>
  <c r="N226" i="30"/>
  <c r="M226" i="30"/>
  <c r="L226" i="30"/>
  <c r="K226" i="30"/>
  <c r="J226" i="30"/>
  <c r="H226" i="30"/>
  <c r="G226" i="30"/>
  <c r="F226" i="30"/>
  <c r="E226" i="30"/>
  <c r="D226" i="30"/>
  <c r="C226" i="30"/>
  <c r="B226" i="30"/>
  <c r="A226" i="30"/>
  <c r="O225" i="30"/>
  <c r="N225" i="30"/>
  <c r="M225" i="30"/>
  <c r="L225" i="30"/>
  <c r="K225" i="30"/>
  <c r="J225" i="30"/>
  <c r="H225" i="30"/>
  <c r="G225" i="30"/>
  <c r="F225" i="30"/>
  <c r="E225" i="30"/>
  <c r="D225" i="30"/>
  <c r="C225" i="30"/>
  <c r="B225" i="30"/>
  <c r="A225" i="30"/>
  <c r="O224" i="30"/>
  <c r="N224" i="30"/>
  <c r="M224" i="30"/>
  <c r="L224" i="30"/>
  <c r="K224" i="30"/>
  <c r="J224" i="30"/>
  <c r="I224" i="30"/>
  <c r="H224" i="30"/>
  <c r="G224" i="30"/>
  <c r="F224" i="30"/>
  <c r="E224" i="30"/>
  <c r="D224" i="30"/>
  <c r="C224" i="30"/>
  <c r="B224" i="30"/>
  <c r="A224" i="30"/>
  <c r="O223" i="30"/>
  <c r="N223" i="30"/>
  <c r="M223" i="30"/>
  <c r="L223" i="30"/>
  <c r="K223" i="30"/>
  <c r="J223" i="30"/>
  <c r="H223" i="30"/>
  <c r="G223" i="30"/>
  <c r="F223" i="30"/>
  <c r="E223" i="30"/>
  <c r="D223" i="30"/>
  <c r="C223" i="30"/>
  <c r="B223" i="30"/>
  <c r="A223" i="30"/>
  <c r="O222" i="30"/>
  <c r="N222" i="30"/>
  <c r="M222" i="30"/>
  <c r="L222" i="30"/>
  <c r="K222" i="30"/>
  <c r="J222" i="30"/>
  <c r="H222" i="30"/>
  <c r="G222" i="30"/>
  <c r="F222" i="30"/>
  <c r="E222" i="30"/>
  <c r="D222" i="30"/>
  <c r="C222" i="30"/>
  <c r="B222" i="30"/>
  <c r="A222" i="30"/>
  <c r="O221" i="30"/>
  <c r="N221" i="30"/>
  <c r="M221" i="30"/>
  <c r="L221" i="30"/>
  <c r="K221" i="30"/>
  <c r="J221" i="30"/>
  <c r="H221" i="30"/>
  <c r="G221" i="30"/>
  <c r="F221" i="30"/>
  <c r="E221" i="30"/>
  <c r="D221" i="30"/>
  <c r="C221" i="30"/>
  <c r="B221" i="30"/>
  <c r="A221" i="30"/>
  <c r="O220" i="30"/>
  <c r="N220" i="30"/>
  <c r="M220" i="30"/>
  <c r="L220" i="30"/>
  <c r="K220" i="30"/>
  <c r="J220" i="30"/>
  <c r="I220" i="30"/>
  <c r="H220" i="30"/>
  <c r="G220" i="30"/>
  <c r="F220" i="30"/>
  <c r="E220" i="30"/>
  <c r="D220" i="30"/>
  <c r="C220" i="30"/>
  <c r="B220" i="30"/>
  <c r="A220" i="30"/>
  <c r="O219" i="30"/>
  <c r="N219" i="30"/>
  <c r="M219" i="30"/>
  <c r="L219" i="30"/>
  <c r="K219" i="30"/>
  <c r="J219" i="30"/>
  <c r="I219" i="30"/>
  <c r="H219" i="30"/>
  <c r="G219" i="30"/>
  <c r="F219" i="30"/>
  <c r="E219" i="30"/>
  <c r="D219" i="30"/>
  <c r="C219" i="30"/>
  <c r="B219" i="30"/>
  <c r="A219" i="30"/>
  <c r="O218" i="30"/>
  <c r="N218" i="30"/>
  <c r="M218" i="30"/>
  <c r="L218" i="30"/>
  <c r="K218" i="30"/>
  <c r="J218" i="30"/>
  <c r="H218" i="30"/>
  <c r="G218" i="30"/>
  <c r="F218" i="30"/>
  <c r="E218" i="30"/>
  <c r="D218" i="30"/>
  <c r="C218" i="30"/>
  <c r="B218" i="30"/>
  <c r="A218" i="30"/>
  <c r="O217" i="30"/>
  <c r="N217" i="30"/>
  <c r="M217" i="30"/>
  <c r="L217" i="30"/>
  <c r="K217" i="30"/>
  <c r="J217" i="30"/>
  <c r="H217" i="30"/>
  <c r="G217" i="30"/>
  <c r="F217" i="30"/>
  <c r="E217" i="30"/>
  <c r="D217" i="30"/>
  <c r="C217" i="30"/>
  <c r="B217" i="30"/>
  <c r="A217" i="30"/>
  <c r="O216" i="30"/>
  <c r="N216" i="30"/>
  <c r="M216" i="30"/>
  <c r="L216" i="30"/>
  <c r="K216" i="30"/>
  <c r="J216" i="30"/>
  <c r="I216" i="30"/>
  <c r="H216" i="30"/>
  <c r="G216" i="30"/>
  <c r="F216" i="30"/>
  <c r="E216" i="30"/>
  <c r="D216" i="30"/>
  <c r="C216" i="30"/>
  <c r="B216" i="30"/>
  <c r="A216" i="30"/>
  <c r="O215" i="30"/>
  <c r="N215" i="30"/>
  <c r="M215" i="30"/>
  <c r="L215" i="30"/>
  <c r="K215" i="30"/>
  <c r="J215" i="30"/>
  <c r="I215" i="30"/>
  <c r="H215" i="30"/>
  <c r="G215" i="30"/>
  <c r="F215" i="30"/>
  <c r="E215" i="30"/>
  <c r="D215" i="30"/>
  <c r="C215" i="30"/>
  <c r="B215" i="30"/>
  <c r="A215" i="30"/>
  <c r="O214" i="30"/>
  <c r="N214" i="30"/>
  <c r="M214" i="30"/>
  <c r="L214" i="30"/>
  <c r="K214" i="30"/>
  <c r="J214" i="30"/>
  <c r="H214" i="30"/>
  <c r="G214" i="30"/>
  <c r="F214" i="30"/>
  <c r="E214" i="30"/>
  <c r="D214" i="30"/>
  <c r="C214" i="30"/>
  <c r="B214" i="30"/>
  <c r="A214" i="30"/>
  <c r="O213" i="30"/>
  <c r="N213" i="30"/>
  <c r="M213" i="30"/>
  <c r="L213" i="30"/>
  <c r="K213" i="30"/>
  <c r="J213" i="30"/>
  <c r="I213" i="30"/>
  <c r="H213" i="30"/>
  <c r="G213" i="30"/>
  <c r="F213" i="30"/>
  <c r="E213" i="30"/>
  <c r="D213" i="30"/>
  <c r="C213" i="30"/>
  <c r="B213" i="30"/>
  <c r="A213" i="30"/>
  <c r="O212" i="30"/>
  <c r="N212" i="30"/>
  <c r="M212" i="30"/>
  <c r="L212" i="30"/>
  <c r="K212" i="30"/>
  <c r="J212" i="30"/>
  <c r="H212" i="30"/>
  <c r="G212" i="30"/>
  <c r="F212" i="30"/>
  <c r="E212" i="30"/>
  <c r="D212" i="30"/>
  <c r="C212" i="30"/>
  <c r="B212" i="30"/>
  <c r="A212" i="30"/>
  <c r="O211" i="30"/>
  <c r="N211" i="30"/>
  <c r="M211" i="30"/>
  <c r="L211" i="30"/>
  <c r="K211" i="30"/>
  <c r="J211" i="30"/>
  <c r="H211" i="30"/>
  <c r="G211" i="30"/>
  <c r="F211" i="30"/>
  <c r="E211" i="30"/>
  <c r="D211" i="30"/>
  <c r="C211" i="30"/>
  <c r="B211" i="30"/>
  <c r="A211" i="30"/>
  <c r="O210" i="30"/>
  <c r="N210" i="30"/>
  <c r="M210" i="30"/>
  <c r="L210" i="30"/>
  <c r="K210" i="30"/>
  <c r="J210" i="30"/>
  <c r="H210" i="30"/>
  <c r="G210" i="30"/>
  <c r="F210" i="30"/>
  <c r="E210" i="30"/>
  <c r="D210" i="30"/>
  <c r="C210" i="30"/>
  <c r="B210" i="30"/>
  <c r="A210" i="30"/>
  <c r="O209" i="30"/>
  <c r="N209" i="30"/>
  <c r="M209" i="30"/>
  <c r="L209" i="30"/>
  <c r="K209" i="30"/>
  <c r="J209" i="30"/>
  <c r="I209" i="30"/>
  <c r="H209" i="30"/>
  <c r="G209" i="30"/>
  <c r="F209" i="30"/>
  <c r="E209" i="30"/>
  <c r="D209" i="30"/>
  <c r="C209" i="30"/>
  <c r="B209" i="30"/>
  <c r="A209" i="30"/>
  <c r="O208" i="30"/>
  <c r="N208" i="30"/>
  <c r="M208" i="30"/>
  <c r="L208" i="30"/>
  <c r="K208" i="30"/>
  <c r="J208" i="30"/>
  <c r="H208" i="30"/>
  <c r="G208" i="30"/>
  <c r="F208" i="30"/>
  <c r="E208" i="30"/>
  <c r="D208" i="30"/>
  <c r="C208" i="30"/>
  <c r="B208" i="30"/>
  <c r="A208" i="30"/>
  <c r="O207" i="30"/>
  <c r="N207" i="30"/>
  <c r="M207" i="30"/>
  <c r="L207" i="30"/>
  <c r="K207" i="30"/>
  <c r="J207" i="30"/>
  <c r="H207" i="30"/>
  <c r="G207" i="30"/>
  <c r="F207" i="30"/>
  <c r="E207" i="30"/>
  <c r="D207" i="30"/>
  <c r="C207" i="30"/>
  <c r="B207" i="30"/>
  <c r="A207" i="30"/>
  <c r="O206" i="30"/>
  <c r="N206" i="30"/>
  <c r="M206" i="30"/>
  <c r="L206" i="30"/>
  <c r="K206" i="30"/>
  <c r="J206" i="30"/>
  <c r="H206" i="30"/>
  <c r="G206" i="30"/>
  <c r="F206" i="30"/>
  <c r="E206" i="30"/>
  <c r="D206" i="30"/>
  <c r="C206" i="30"/>
  <c r="B206" i="30"/>
  <c r="A206" i="30"/>
  <c r="O205" i="30"/>
  <c r="N205" i="30"/>
  <c r="M205" i="30"/>
  <c r="L205" i="30"/>
  <c r="K205" i="30"/>
  <c r="J205" i="30"/>
  <c r="I205" i="30"/>
  <c r="H205" i="30"/>
  <c r="G205" i="30"/>
  <c r="F205" i="30"/>
  <c r="E205" i="30"/>
  <c r="D205" i="30"/>
  <c r="C205" i="30"/>
  <c r="B205" i="30"/>
  <c r="A205" i="30"/>
  <c r="O204" i="30"/>
  <c r="N204" i="30"/>
  <c r="M204" i="30"/>
  <c r="L204" i="30"/>
  <c r="K204" i="30"/>
  <c r="J204" i="30"/>
  <c r="I204" i="30"/>
  <c r="H204" i="30"/>
  <c r="G204" i="30"/>
  <c r="F204" i="30"/>
  <c r="E204" i="30"/>
  <c r="D204" i="30"/>
  <c r="C204" i="30"/>
  <c r="B204" i="30"/>
  <c r="A204" i="30"/>
  <c r="O203" i="30"/>
  <c r="N203" i="30"/>
  <c r="M203" i="30"/>
  <c r="L203" i="30"/>
  <c r="K203" i="30"/>
  <c r="J203" i="30"/>
  <c r="H203" i="30"/>
  <c r="G203" i="30"/>
  <c r="F203" i="30"/>
  <c r="E203" i="30"/>
  <c r="D203" i="30"/>
  <c r="C203" i="30"/>
  <c r="B203" i="30"/>
  <c r="A203" i="30"/>
  <c r="O202" i="30"/>
  <c r="N202" i="30"/>
  <c r="M202" i="30"/>
  <c r="L202" i="30"/>
  <c r="K202" i="30"/>
  <c r="J202" i="30"/>
  <c r="H202" i="30"/>
  <c r="G202" i="30"/>
  <c r="F202" i="30"/>
  <c r="E202" i="30"/>
  <c r="D202" i="30"/>
  <c r="C202" i="30"/>
  <c r="B202" i="30"/>
  <c r="A202" i="30"/>
  <c r="O201" i="30"/>
  <c r="N201" i="30"/>
  <c r="M201" i="30"/>
  <c r="L201" i="30"/>
  <c r="K201" i="30"/>
  <c r="J201" i="30"/>
  <c r="H201" i="30"/>
  <c r="G201" i="30"/>
  <c r="F201" i="30"/>
  <c r="E201" i="30"/>
  <c r="D201" i="30"/>
  <c r="C201" i="30"/>
  <c r="B201" i="30"/>
  <c r="A201" i="30"/>
  <c r="O200" i="30"/>
  <c r="N200" i="30"/>
  <c r="M200" i="30"/>
  <c r="L200" i="30"/>
  <c r="K200" i="30"/>
  <c r="J200" i="30"/>
  <c r="H200" i="30"/>
  <c r="G200" i="30"/>
  <c r="F200" i="30"/>
  <c r="E200" i="30"/>
  <c r="D200" i="30"/>
  <c r="C200" i="30"/>
  <c r="B200" i="30"/>
  <c r="A200" i="30"/>
  <c r="O199" i="30"/>
  <c r="N199" i="30"/>
  <c r="M199" i="30"/>
  <c r="L199" i="30"/>
  <c r="K199" i="30"/>
  <c r="J199" i="30"/>
  <c r="I199" i="30"/>
  <c r="H199" i="30"/>
  <c r="G199" i="30"/>
  <c r="F199" i="30"/>
  <c r="E199" i="30"/>
  <c r="D199" i="30"/>
  <c r="C199" i="30"/>
  <c r="B199" i="30"/>
  <c r="A199" i="30"/>
  <c r="O198" i="30"/>
  <c r="N198" i="30"/>
  <c r="M198" i="30"/>
  <c r="L198" i="30"/>
  <c r="K198" i="30"/>
  <c r="J198" i="30"/>
  <c r="H198" i="30"/>
  <c r="G198" i="30"/>
  <c r="F198" i="30"/>
  <c r="E198" i="30"/>
  <c r="D198" i="30"/>
  <c r="C198" i="30"/>
  <c r="B198" i="30"/>
  <c r="A198" i="30"/>
  <c r="O197" i="30"/>
  <c r="N197" i="30"/>
  <c r="M197" i="30"/>
  <c r="L197" i="30"/>
  <c r="K197" i="30"/>
  <c r="J197" i="30"/>
  <c r="H197" i="30"/>
  <c r="G197" i="30"/>
  <c r="F197" i="30"/>
  <c r="E197" i="30"/>
  <c r="D197" i="30"/>
  <c r="C197" i="30"/>
  <c r="B197" i="30"/>
  <c r="A197" i="30"/>
  <c r="O196" i="30"/>
  <c r="N196" i="30"/>
  <c r="M196" i="30"/>
  <c r="L196" i="30"/>
  <c r="K196" i="30"/>
  <c r="J196" i="30"/>
  <c r="H196" i="30"/>
  <c r="G196" i="30"/>
  <c r="F196" i="30"/>
  <c r="E196" i="30"/>
  <c r="D196" i="30"/>
  <c r="C196" i="30"/>
  <c r="B196" i="30"/>
  <c r="A196" i="30"/>
  <c r="O195" i="30"/>
  <c r="N195" i="30"/>
  <c r="M195" i="30"/>
  <c r="L195" i="30"/>
  <c r="K195" i="30"/>
  <c r="J195" i="30"/>
  <c r="I195" i="30"/>
  <c r="H195" i="30"/>
  <c r="G195" i="30"/>
  <c r="F195" i="30"/>
  <c r="E195" i="30"/>
  <c r="D195" i="30"/>
  <c r="C195" i="30"/>
  <c r="B195" i="30"/>
  <c r="A195" i="30"/>
  <c r="O194" i="30"/>
  <c r="N194" i="30"/>
  <c r="M194" i="30"/>
  <c r="L194" i="30"/>
  <c r="K194" i="30"/>
  <c r="J194" i="30"/>
  <c r="H194" i="30"/>
  <c r="G194" i="30"/>
  <c r="F194" i="30"/>
  <c r="E194" i="30"/>
  <c r="D194" i="30"/>
  <c r="C194" i="30"/>
  <c r="B194" i="30"/>
  <c r="A194" i="30"/>
  <c r="O193" i="30"/>
  <c r="N193" i="30"/>
  <c r="M193" i="30"/>
  <c r="L193" i="30"/>
  <c r="K193" i="30"/>
  <c r="J193" i="30"/>
  <c r="H193" i="30"/>
  <c r="G193" i="30"/>
  <c r="F193" i="30"/>
  <c r="E193" i="30"/>
  <c r="D193" i="30"/>
  <c r="C193" i="30"/>
  <c r="B193" i="30"/>
  <c r="A193" i="30"/>
  <c r="O192" i="30"/>
  <c r="N192" i="30"/>
  <c r="M192" i="30"/>
  <c r="L192" i="30"/>
  <c r="K192" i="30"/>
  <c r="J192" i="30"/>
  <c r="I192" i="30"/>
  <c r="H192" i="30"/>
  <c r="G192" i="30"/>
  <c r="F192" i="30"/>
  <c r="E192" i="30"/>
  <c r="D192" i="30"/>
  <c r="C192" i="30"/>
  <c r="B192" i="30"/>
  <c r="A192" i="30"/>
  <c r="O191" i="30"/>
  <c r="N191" i="30"/>
  <c r="M191" i="30"/>
  <c r="L191" i="30"/>
  <c r="K191" i="30"/>
  <c r="J191" i="30"/>
  <c r="H191" i="30"/>
  <c r="G191" i="30"/>
  <c r="F191" i="30"/>
  <c r="E191" i="30"/>
  <c r="D191" i="30"/>
  <c r="C191" i="30"/>
  <c r="B191" i="30"/>
  <c r="A191" i="30"/>
  <c r="O190" i="30"/>
  <c r="N190" i="30"/>
  <c r="M190" i="30"/>
  <c r="L190" i="30"/>
  <c r="K190" i="30"/>
  <c r="J190" i="30"/>
  <c r="H190" i="30"/>
  <c r="G190" i="30"/>
  <c r="F190" i="30"/>
  <c r="E190" i="30"/>
  <c r="D190" i="30"/>
  <c r="C190" i="30"/>
  <c r="B190" i="30"/>
  <c r="A190" i="30"/>
  <c r="O189" i="30"/>
  <c r="N189" i="30"/>
  <c r="M189" i="30"/>
  <c r="L189" i="30"/>
  <c r="K189" i="30"/>
  <c r="J189" i="30"/>
  <c r="H189" i="30"/>
  <c r="G189" i="30"/>
  <c r="F189" i="30"/>
  <c r="E189" i="30"/>
  <c r="D189" i="30"/>
  <c r="C189" i="30"/>
  <c r="B189" i="30"/>
  <c r="A189" i="30"/>
  <c r="O188" i="30"/>
  <c r="N188" i="30"/>
  <c r="M188" i="30"/>
  <c r="L188" i="30"/>
  <c r="K188" i="30"/>
  <c r="J188" i="30"/>
  <c r="I188" i="30"/>
  <c r="H188" i="30"/>
  <c r="G188" i="30"/>
  <c r="F188" i="30"/>
  <c r="E188" i="30"/>
  <c r="D188" i="30"/>
  <c r="C188" i="30"/>
  <c r="B188" i="30"/>
  <c r="A188" i="30"/>
  <c r="O187" i="30"/>
  <c r="N187" i="30"/>
  <c r="M187" i="30"/>
  <c r="L187" i="30"/>
  <c r="K187" i="30"/>
  <c r="J187" i="30"/>
  <c r="H187" i="30"/>
  <c r="G187" i="30"/>
  <c r="F187" i="30"/>
  <c r="E187" i="30"/>
  <c r="D187" i="30"/>
  <c r="C187" i="30"/>
  <c r="B187" i="30"/>
  <c r="A187" i="30"/>
  <c r="O186" i="30"/>
  <c r="N186" i="30"/>
  <c r="M186" i="30"/>
  <c r="L186" i="30"/>
  <c r="K186" i="30"/>
  <c r="J186" i="30"/>
  <c r="H186" i="30"/>
  <c r="G186" i="30"/>
  <c r="F186" i="30"/>
  <c r="E186" i="30"/>
  <c r="D186" i="30"/>
  <c r="C186" i="30"/>
  <c r="B186" i="30"/>
  <c r="A186" i="30"/>
  <c r="O185" i="30"/>
  <c r="N185" i="30"/>
  <c r="M185" i="30"/>
  <c r="L185" i="30"/>
  <c r="K185" i="30"/>
  <c r="J185" i="30"/>
  <c r="I185" i="30"/>
  <c r="H185" i="30"/>
  <c r="G185" i="30"/>
  <c r="F185" i="30"/>
  <c r="E185" i="30"/>
  <c r="D185" i="30"/>
  <c r="C185" i="30"/>
  <c r="B185" i="30"/>
  <c r="A185" i="30"/>
  <c r="O184" i="30"/>
  <c r="N184" i="30"/>
  <c r="M184" i="30"/>
  <c r="L184" i="30"/>
  <c r="K184" i="30"/>
  <c r="J184" i="30"/>
  <c r="H184" i="30"/>
  <c r="G184" i="30"/>
  <c r="F184" i="30"/>
  <c r="E184" i="30"/>
  <c r="D184" i="30"/>
  <c r="C184" i="30"/>
  <c r="B184" i="30"/>
  <c r="A184" i="30"/>
  <c r="O183" i="30"/>
  <c r="N183" i="30"/>
  <c r="M183" i="30"/>
  <c r="L183" i="30"/>
  <c r="K183" i="30"/>
  <c r="J183" i="30"/>
  <c r="H183" i="30"/>
  <c r="G183" i="30"/>
  <c r="F183" i="30"/>
  <c r="E183" i="30"/>
  <c r="D183" i="30"/>
  <c r="C183" i="30"/>
  <c r="B183" i="30"/>
  <c r="A183" i="30"/>
  <c r="O182" i="30"/>
  <c r="N182" i="30"/>
  <c r="M182" i="30"/>
  <c r="L182" i="30"/>
  <c r="K182" i="30"/>
  <c r="J182" i="30"/>
  <c r="H182" i="30"/>
  <c r="G182" i="30"/>
  <c r="F182" i="30"/>
  <c r="E182" i="30"/>
  <c r="D182" i="30"/>
  <c r="C182" i="30"/>
  <c r="B182" i="30"/>
  <c r="A182" i="30"/>
  <c r="O181" i="30"/>
  <c r="N181" i="30"/>
  <c r="M181" i="30"/>
  <c r="L181" i="30"/>
  <c r="K181" i="30"/>
  <c r="J181" i="30"/>
  <c r="H181" i="30"/>
  <c r="G181" i="30"/>
  <c r="F181" i="30"/>
  <c r="E181" i="30"/>
  <c r="D181" i="30"/>
  <c r="C181" i="30"/>
  <c r="B181" i="30"/>
  <c r="A181" i="30"/>
  <c r="O180" i="30"/>
  <c r="N180" i="30"/>
  <c r="M180" i="30"/>
  <c r="L180" i="30"/>
  <c r="K180" i="30"/>
  <c r="J180" i="30"/>
  <c r="H180" i="30"/>
  <c r="G180" i="30"/>
  <c r="F180" i="30"/>
  <c r="E180" i="30"/>
  <c r="D180" i="30"/>
  <c r="C180" i="30"/>
  <c r="B180" i="30"/>
  <c r="A180" i="30"/>
  <c r="O179" i="30"/>
  <c r="N179" i="30"/>
  <c r="M179" i="30"/>
  <c r="L179" i="30"/>
  <c r="K179" i="30"/>
  <c r="J179" i="30"/>
  <c r="I179" i="30"/>
  <c r="H179" i="30"/>
  <c r="G179" i="30"/>
  <c r="F179" i="30"/>
  <c r="E179" i="30"/>
  <c r="D179" i="30"/>
  <c r="C179" i="30"/>
  <c r="B179" i="30"/>
  <c r="A179" i="30"/>
  <c r="O178" i="30"/>
  <c r="N178" i="30"/>
  <c r="M178" i="30"/>
  <c r="L178" i="30"/>
  <c r="K178" i="30"/>
  <c r="J178" i="30"/>
  <c r="H178" i="30"/>
  <c r="G178" i="30"/>
  <c r="F178" i="30"/>
  <c r="E178" i="30"/>
  <c r="D178" i="30"/>
  <c r="C178" i="30"/>
  <c r="B178" i="30"/>
  <c r="A178" i="30"/>
  <c r="O177" i="30"/>
  <c r="N177" i="30"/>
  <c r="M177" i="30"/>
  <c r="L177" i="30"/>
  <c r="K177" i="30"/>
  <c r="J177" i="30"/>
  <c r="I177" i="30"/>
  <c r="H177" i="30"/>
  <c r="G177" i="30"/>
  <c r="F177" i="30"/>
  <c r="E177" i="30"/>
  <c r="D177" i="30"/>
  <c r="C177" i="30"/>
  <c r="B177" i="30"/>
  <c r="A177" i="30"/>
  <c r="O176" i="30"/>
  <c r="N176" i="30"/>
  <c r="M176" i="30"/>
  <c r="L176" i="30"/>
  <c r="K176" i="30"/>
  <c r="J176" i="30"/>
  <c r="H176" i="30"/>
  <c r="G176" i="30"/>
  <c r="F176" i="30"/>
  <c r="E176" i="30"/>
  <c r="D176" i="30"/>
  <c r="C176" i="30"/>
  <c r="B176" i="30"/>
  <c r="A176" i="30"/>
  <c r="O175" i="30"/>
  <c r="N175" i="30"/>
  <c r="M175" i="30"/>
  <c r="L175" i="30"/>
  <c r="K175" i="30"/>
  <c r="J175" i="30"/>
  <c r="H175" i="30"/>
  <c r="G175" i="30"/>
  <c r="F175" i="30"/>
  <c r="E175" i="30"/>
  <c r="D175" i="30"/>
  <c r="C175" i="30"/>
  <c r="B175" i="30"/>
  <c r="A175" i="30"/>
  <c r="O174" i="30"/>
  <c r="N174" i="30"/>
  <c r="M174" i="30"/>
  <c r="L174" i="30"/>
  <c r="K174" i="30"/>
  <c r="J174" i="30"/>
  <c r="H174" i="30"/>
  <c r="G174" i="30"/>
  <c r="F174" i="30"/>
  <c r="E174" i="30"/>
  <c r="D174" i="30"/>
  <c r="C174" i="30"/>
  <c r="B174" i="30"/>
  <c r="A174" i="30"/>
  <c r="O173" i="30"/>
  <c r="N173" i="30"/>
  <c r="M173" i="30"/>
  <c r="L173" i="30"/>
  <c r="K173" i="30"/>
  <c r="J173" i="30"/>
  <c r="I173" i="30"/>
  <c r="H173" i="30"/>
  <c r="G173" i="30"/>
  <c r="F173" i="30"/>
  <c r="E173" i="30"/>
  <c r="D173" i="30"/>
  <c r="C173" i="30"/>
  <c r="B173" i="30"/>
  <c r="A173" i="30"/>
  <c r="O172" i="30"/>
  <c r="N172" i="30"/>
  <c r="M172" i="30"/>
  <c r="L172" i="30"/>
  <c r="K172" i="30"/>
  <c r="J172" i="30"/>
  <c r="H172" i="30"/>
  <c r="G172" i="30"/>
  <c r="F172" i="30"/>
  <c r="E172" i="30"/>
  <c r="D172" i="30"/>
  <c r="C172" i="30"/>
  <c r="B172" i="30"/>
  <c r="A172" i="30"/>
  <c r="O171" i="30"/>
  <c r="N171" i="30"/>
  <c r="M171" i="30"/>
  <c r="L171" i="30"/>
  <c r="K171" i="30"/>
  <c r="J171" i="30"/>
  <c r="H171" i="30"/>
  <c r="G171" i="30"/>
  <c r="F171" i="30"/>
  <c r="E171" i="30"/>
  <c r="D171" i="30"/>
  <c r="C171" i="30"/>
  <c r="B171" i="30"/>
  <c r="A171" i="30"/>
  <c r="O170" i="30"/>
  <c r="N170" i="30"/>
  <c r="M170" i="30"/>
  <c r="L170" i="30"/>
  <c r="K170" i="30"/>
  <c r="J170" i="30"/>
  <c r="H170" i="30"/>
  <c r="G170" i="30"/>
  <c r="F170" i="30"/>
  <c r="E170" i="30"/>
  <c r="D170" i="30"/>
  <c r="C170" i="30"/>
  <c r="B170" i="30"/>
  <c r="A170" i="30"/>
  <c r="O169" i="30"/>
  <c r="N169" i="30"/>
  <c r="M169" i="30"/>
  <c r="L169" i="30"/>
  <c r="K169" i="30"/>
  <c r="J169" i="30"/>
  <c r="I169" i="30"/>
  <c r="H169" i="30"/>
  <c r="G169" i="30"/>
  <c r="F169" i="30"/>
  <c r="E169" i="30"/>
  <c r="D169" i="30"/>
  <c r="C169" i="30"/>
  <c r="B169" i="30"/>
  <c r="A169" i="30"/>
  <c r="O168" i="30"/>
  <c r="N168" i="30"/>
  <c r="M168" i="30"/>
  <c r="L168" i="30"/>
  <c r="K168" i="30"/>
  <c r="J168" i="30"/>
  <c r="H168" i="30"/>
  <c r="G168" i="30"/>
  <c r="F168" i="30"/>
  <c r="E168" i="30"/>
  <c r="D168" i="30"/>
  <c r="C168" i="30"/>
  <c r="B168" i="30"/>
  <c r="A168" i="30"/>
  <c r="O167" i="30"/>
  <c r="N167" i="30"/>
  <c r="M167" i="30"/>
  <c r="L167" i="30"/>
  <c r="K167" i="30"/>
  <c r="J167" i="30"/>
  <c r="I167" i="30"/>
  <c r="H167" i="30"/>
  <c r="G167" i="30"/>
  <c r="F167" i="30"/>
  <c r="E167" i="30"/>
  <c r="D167" i="30"/>
  <c r="C167" i="30"/>
  <c r="B167" i="30"/>
  <c r="A167" i="30"/>
  <c r="O166" i="30"/>
  <c r="N166" i="30"/>
  <c r="M166" i="30"/>
  <c r="L166" i="30"/>
  <c r="K166" i="30"/>
  <c r="J166" i="30"/>
  <c r="H166" i="30"/>
  <c r="G166" i="30"/>
  <c r="F166" i="30"/>
  <c r="E166" i="30"/>
  <c r="D166" i="30"/>
  <c r="C166" i="30"/>
  <c r="B166" i="30"/>
  <c r="A166" i="30"/>
  <c r="O165" i="30"/>
  <c r="N165" i="30"/>
  <c r="M165" i="30"/>
  <c r="L165" i="30"/>
  <c r="K165" i="30"/>
  <c r="J165" i="30"/>
  <c r="H165" i="30"/>
  <c r="G165" i="30"/>
  <c r="F165" i="30"/>
  <c r="E165" i="30"/>
  <c r="D165" i="30"/>
  <c r="C165" i="30"/>
  <c r="B165" i="30"/>
  <c r="A165" i="30"/>
  <c r="O164" i="30"/>
  <c r="N164" i="30"/>
  <c r="M164" i="30"/>
  <c r="L164" i="30"/>
  <c r="K164" i="30"/>
  <c r="J164" i="30"/>
  <c r="H164" i="30"/>
  <c r="G164" i="30"/>
  <c r="F164" i="30"/>
  <c r="E164" i="30"/>
  <c r="D164" i="30"/>
  <c r="C164" i="30"/>
  <c r="B164" i="30"/>
  <c r="A164" i="30"/>
  <c r="O163" i="30"/>
  <c r="N163" i="30"/>
  <c r="M163" i="30"/>
  <c r="L163" i="30"/>
  <c r="K163" i="30"/>
  <c r="J163" i="30"/>
  <c r="I163" i="30"/>
  <c r="H163" i="30"/>
  <c r="G163" i="30"/>
  <c r="F163" i="30"/>
  <c r="E163" i="30"/>
  <c r="D163" i="30"/>
  <c r="C163" i="30"/>
  <c r="B163" i="30"/>
  <c r="A163" i="30"/>
  <c r="O162" i="30"/>
  <c r="N162" i="30"/>
  <c r="M162" i="30"/>
  <c r="L162" i="30"/>
  <c r="K162" i="30"/>
  <c r="J162" i="30"/>
  <c r="H162" i="30"/>
  <c r="G162" i="30"/>
  <c r="F162" i="30"/>
  <c r="E162" i="30"/>
  <c r="D162" i="30"/>
  <c r="C162" i="30"/>
  <c r="B162" i="30"/>
  <c r="A162" i="30"/>
  <c r="O161" i="30"/>
  <c r="N161" i="30"/>
  <c r="M161" i="30"/>
  <c r="L161" i="30"/>
  <c r="K161" i="30"/>
  <c r="J161" i="30"/>
  <c r="H161" i="30"/>
  <c r="G161" i="30"/>
  <c r="F161" i="30"/>
  <c r="E161" i="30"/>
  <c r="D161" i="30"/>
  <c r="C161" i="30"/>
  <c r="B161" i="30"/>
  <c r="A161" i="30"/>
  <c r="O160" i="30"/>
  <c r="N160" i="30"/>
  <c r="M160" i="30"/>
  <c r="L160" i="30"/>
  <c r="K160" i="30"/>
  <c r="J160" i="30"/>
  <c r="I160" i="30"/>
  <c r="H160" i="30"/>
  <c r="G160" i="30"/>
  <c r="F160" i="30"/>
  <c r="E160" i="30"/>
  <c r="D160" i="30"/>
  <c r="C160" i="30"/>
  <c r="B160" i="30"/>
  <c r="A160" i="30"/>
  <c r="O159" i="30"/>
  <c r="N159" i="30"/>
  <c r="M159" i="30"/>
  <c r="L159" i="30"/>
  <c r="K159" i="30"/>
  <c r="J159" i="30"/>
  <c r="H159" i="30"/>
  <c r="G159" i="30"/>
  <c r="F159" i="30"/>
  <c r="E159" i="30"/>
  <c r="D159" i="30"/>
  <c r="C159" i="30"/>
  <c r="B159" i="30"/>
  <c r="A159" i="30"/>
  <c r="O158" i="30"/>
  <c r="N158" i="30"/>
  <c r="M158" i="30"/>
  <c r="L158" i="30"/>
  <c r="K158" i="30"/>
  <c r="J158" i="30"/>
  <c r="H158" i="30"/>
  <c r="G158" i="30"/>
  <c r="F158" i="30"/>
  <c r="E158" i="30"/>
  <c r="D158" i="30"/>
  <c r="C158" i="30"/>
  <c r="B158" i="30"/>
  <c r="A158" i="30"/>
  <c r="O157" i="30"/>
  <c r="N157" i="30"/>
  <c r="M157" i="30"/>
  <c r="L157" i="30"/>
  <c r="K157" i="30"/>
  <c r="J157" i="30"/>
  <c r="H157" i="30"/>
  <c r="G157" i="30"/>
  <c r="F157" i="30"/>
  <c r="E157" i="30"/>
  <c r="D157" i="30"/>
  <c r="C157" i="30"/>
  <c r="B157" i="30"/>
  <c r="A157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C156" i="30"/>
  <c r="B156" i="30"/>
  <c r="A156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B155" i="30"/>
  <c r="A155" i="30"/>
  <c r="O154" i="30"/>
  <c r="N154" i="30"/>
  <c r="M154" i="30"/>
  <c r="L154" i="30"/>
  <c r="K154" i="30"/>
  <c r="J154" i="30"/>
  <c r="H154" i="30"/>
  <c r="G154" i="30"/>
  <c r="F154" i="30"/>
  <c r="E154" i="30"/>
  <c r="D154" i="30"/>
  <c r="C154" i="30"/>
  <c r="B154" i="30"/>
  <c r="A154" i="30"/>
  <c r="O153" i="30"/>
  <c r="N153" i="30"/>
  <c r="M153" i="30"/>
  <c r="L153" i="30"/>
  <c r="K153" i="30"/>
  <c r="J153" i="30"/>
  <c r="H153" i="30"/>
  <c r="G153" i="30"/>
  <c r="F153" i="30"/>
  <c r="E153" i="30"/>
  <c r="D153" i="30"/>
  <c r="C153" i="30"/>
  <c r="B153" i="30"/>
  <c r="A153" i="30"/>
  <c r="O152" i="30"/>
  <c r="N152" i="30"/>
  <c r="M152" i="30"/>
  <c r="L152" i="30"/>
  <c r="K152" i="30"/>
  <c r="J152" i="30"/>
  <c r="H152" i="30"/>
  <c r="G152" i="30"/>
  <c r="F152" i="30"/>
  <c r="E152" i="30"/>
  <c r="D152" i="30"/>
  <c r="C152" i="30"/>
  <c r="B152" i="30"/>
  <c r="A152" i="30"/>
  <c r="O151" i="30"/>
  <c r="N151" i="30"/>
  <c r="M151" i="30"/>
  <c r="L151" i="30"/>
  <c r="K151" i="30"/>
  <c r="J151" i="30"/>
  <c r="H151" i="30"/>
  <c r="G151" i="30"/>
  <c r="F151" i="30"/>
  <c r="E151" i="30"/>
  <c r="D151" i="30"/>
  <c r="C151" i="30"/>
  <c r="B151" i="30"/>
  <c r="A151" i="30"/>
  <c r="O150" i="30"/>
  <c r="N150" i="30"/>
  <c r="M150" i="30"/>
  <c r="L150" i="30"/>
  <c r="K150" i="30"/>
  <c r="J150" i="30"/>
  <c r="H150" i="30"/>
  <c r="G150" i="30"/>
  <c r="F150" i="30"/>
  <c r="E150" i="30"/>
  <c r="D150" i="30"/>
  <c r="C150" i="30"/>
  <c r="B150" i="30"/>
  <c r="A150" i="30"/>
  <c r="O149" i="30"/>
  <c r="N149" i="30"/>
  <c r="M149" i="30"/>
  <c r="L149" i="30"/>
  <c r="K149" i="30"/>
  <c r="J149" i="30"/>
  <c r="H149" i="30"/>
  <c r="G149" i="30"/>
  <c r="F149" i="30"/>
  <c r="E149" i="30"/>
  <c r="D149" i="30"/>
  <c r="C149" i="30"/>
  <c r="B149" i="30"/>
  <c r="A149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B148" i="30"/>
  <c r="A148" i="30"/>
  <c r="O147" i="30"/>
  <c r="N147" i="30"/>
  <c r="M147" i="30"/>
  <c r="L147" i="30"/>
  <c r="K147" i="30"/>
  <c r="J147" i="30"/>
  <c r="H147" i="30"/>
  <c r="G147" i="30"/>
  <c r="F147" i="30"/>
  <c r="E147" i="30"/>
  <c r="D147" i="30"/>
  <c r="C147" i="30"/>
  <c r="B147" i="30"/>
  <c r="A147" i="30"/>
  <c r="O146" i="30"/>
  <c r="N146" i="30"/>
  <c r="M146" i="30"/>
  <c r="L146" i="30"/>
  <c r="K146" i="30"/>
  <c r="J146" i="30"/>
  <c r="H146" i="30"/>
  <c r="G146" i="30"/>
  <c r="F146" i="30"/>
  <c r="E146" i="30"/>
  <c r="D146" i="30"/>
  <c r="C146" i="30"/>
  <c r="B146" i="30"/>
  <c r="A146" i="30"/>
  <c r="O145" i="30"/>
  <c r="N145" i="30"/>
  <c r="M145" i="30"/>
  <c r="L145" i="30"/>
  <c r="K145" i="30"/>
  <c r="J145" i="30"/>
  <c r="H145" i="30"/>
  <c r="G145" i="30"/>
  <c r="F145" i="30"/>
  <c r="E145" i="30"/>
  <c r="D145" i="30"/>
  <c r="C145" i="30"/>
  <c r="B145" i="30"/>
  <c r="A145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B144" i="30"/>
  <c r="A144" i="30"/>
  <c r="O143" i="30"/>
  <c r="N143" i="30"/>
  <c r="M143" i="30"/>
  <c r="L143" i="30"/>
  <c r="K143" i="30"/>
  <c r="J143" i="30"/>
  <c r="H143" i="30"/>
  <c r="G143" i="30"/>
  <c r="F143" i="30"/>
  <c r="E143" i="30"/>
  <c r="D143" i="30"/>
  <c r="C143" i="30"/>
  <c r="B143" i="30"/>
  <c r="A143" i="30"/>
  <c r="O142" i="30"/>
  <c r="N142" i="30"/>
  <c r="M142" i="30"/>
  <c r="L142" i="30"/>
  <c r="K142" i="30"/>
  <c r="J142" i="30"/>
  <c r="H142" i="30"/>
  <c r="G142" i="30"/>
  <c r="F142" i="30"/>
  <c r="E142" i="30"/>
  <c r="D142" i="30"/>
  <c r="C142" i="30"/>
  <c r="B142" i="30"/>
  <c r="A142" i="30"/>
  <c r="O141" i="30"/>
  <c r="N141" i="30"/>
  <c r="M141" i="30"/>
  <c r="L141" i="30"/>
  <c r="K141" i="30"/>
  <c r="J141" i="30"/>
  <c r="H141" i="30"/>
  <c r="G141" i="30"/>
  <c r="F141" i="30"/>
  <c r="E141" i="30"/>
  <c r="D141" i="30"/>
  <c r="C141" i="30"/>
  <c r="B141" i="30"/>
  <c r="A141" i="30"/>
  <c r="O140" i="30"/>
  <c r="N140" i="30"/>
  <c r="M140" i="30"/>
  <c r="L140" i="30"/>
  <c r="K140" i="30"/>
  <c r="J140" i="30"/>
  <c r="I140" i="30"/>
  <c r="H140" i="30"/>
  <c r="G140" i="30"/>
  <c r="F140" i="30"/>
  <c r="E140" i="30"/>
  <c r="D140" i="30"/>
  <c r="C140" i="30"/>
  <c r="B140" i="30"/>
  <c r="A140" i="30"/>
  <c r="O139" i="30"/>
  <c r="N139" i="30"/>
  <c r="M139" i="30"/>
  <c r="L139" i="30"/>
  <c r="K139" i="30"/>
  <c r="J139" i="30"/>
  <c r="H139" i="30"/>
  <c r="G139" i="30"/>
  <c r="F139" i="30"/>
  <c r="E139" i="30"/>
  <c r="D139" i="30"/>
  <c r="C139" i="30"/>
  <c r="B139" i="30"/>
  <c r="A139" i="30"/>
  <c r="O138" i="30"/>
  <c r="N138" i="30"/>
  <c r="M138" i="30"/>
  <c r="L138" i="30"/>
  <c r="K138" i="30"/>
  <c r="J138" i="30"/>
  <c r="H138" i="30"/>
  <c r="G138" i="30"/>
  <c r="F138" i="30"/>
  <c r="E138" i="30"/>
  <c r="D138" i="30"/>
  <c r="C138" i="30"/>
  <c r="B138" i="30"/>
  <c r="A138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B137" i="30"/>
  <c r="A137" i="30"/>
  <c r="O136" i="30"/>
  <c r="N136" i="30"/>
  <c r="M136" i="30"/>
  <c r="L136" i="30"/>
  <c r="K136" i="30"/>
  <c r="J136" i="30"/>
  <c r="I136" i="30"/>
  <c r="H136" i="30"/>
  <c r="G136" i="30"/>
  <c r="F136" i="30"/>
  <c r="E136" i="30"/>
  <c r="D136" i="30"/>
  <c r="C136" i="30"/>
  <c r="B136" i="30"/>
  <c r="A136" i="30"/>
  <c r="O135" i="30"/>
  <c r="N135" i="30"/>
  <c r="M135" i="30"/>
  <c r="L135" i="30"/>
  <c r="K135" i="30"/>
  <c r="J135" i="30"/>
  <c r="H135" i="30"/>
  <c r="G135" i="30"/>
  <c r="F135" i="30"/>
  <c r="E135" i="30"/>
  <c r="D135" i="30"/>
  <c r="C135" i="30"/>
  <c r="B135" i="30"/>
  <c r="A135" i="30"/>
  <c r="O134" i="30"/>
  <c r="N134" i="30"/>
  <c r="M134" i="30"/>
  <c r="L134" i="30"/>
  <c r="K134" i="30"/>
  <c r="J134" i="30"/>
  <c r="H134" i="30"/>
  <c r="G134" i="30"/>
  <c r="F134" i="30"/>
  <c r="E134" i="30"/>
  <c r="D134" i="30"/>
  <c r="C134" i="30"/>
  <c r="B134" i="30"/>
  <c r="A134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B133" i="30"/>
  <c r="A133" i="30"/>
  <c r="O132" i="30"/>
  <c r="N132" i="30"/>
  <c r="M132" i="30"/>
  <c r="L132" i="30"/>
  <c r="K132" i="30"/>
  <c r="J132" i="30"/>
  <c r="H132" i="30"/>
  <c r="G132" i="30"/>
  <c r="F132" i="30"/>
  <c r="E132" i="30"/>
  <c r="D132" i="30"/>
  <c r="C132" i="30"/>
  <c r="B132" i="30"/>
  <c r="A132" i="30"/>
  <c r="O131" i="30"/>
  <c r="N131" i="30"/>
  <c r="M131" i="30"/>
  <c r="L131" i="30"/>
  <c r="K131" i="30"/>
  <c r="J131" i="30"/>
  <c r="I131" i="30"/>
  <c r="H131" i="30"/>
  <c r="G131" i="30"/>
  <c r="F131" i="30"/>
  <c r="E131" i="30"/>
  <c r="D131" i="30"/>
  <c r="C131" i="30"/>
  <c r="B131" i="30"/>
  <c r="A131" i="30"/>
  <c r="O130" i="30"/>
  <c r="N130" i="30"/>
  <c r="M130" i="30"/>
  <c r="L130" i="30"/>
  <c r="K130" i="30"/>
  <c r="J130" i="30"/>
  <c r="H130" i="30"/>
  <c r="G130" i="30"/>
  <c r="F130" i="30"/>
  <c r="E130" i="30"/>
  <c r="D130" i="30"/>
  <c r="C130" i="30"/>
  <c r="B130" i="30"/>
  <c r="A130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O128" i="30"/>
  <c r="N128" i="30"/>
  <c r="M128" i="30"/>
  <c r="L128" i="30"/>
  <c r="K128" i="30"/>
  <c r="J128" i="30"/>
  <c r="H128" i="30"/>
  <c r="G128" i="30"/>
  <c r="F128" i="30"/>
  <c r="E128" i="30"/>
  <c r="D128" i="30"/>
  <c r="C128" i="30"/>
  <c r="B128" i="30"/>
  <c r="A128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O126" i="30"/>
  <c r="N126" i="30"/>
  <c r="M126" i="30"/>
  <c r="L126" i="30"/>
  <c r="K126" i="30"/>
  <c r="J126" i="30"/>
  <c r="H126" i="30"/>
  <c r="G126" i="30"/>
  <c r="F126" i="30"/>
  <c r="E126" i="30"/>
  <c r="D126" i="30"/>
  <c r="C126" i="30"/>
  <c r="B126" i="30"/>
  <c r="A126" i="30"/>
  <c r="O125" i="30"/>
  <c r="N125" i="30"/>
  <c r="M125" i="30"/>
  <c r="L125" i="30"/>
  <c r="K125" i="30"/>
  <c r="J125" i="30"/>
  <c r="H125" i="30"/>
  <c r="G125" i="30"/>
  <c r="F125" i="30"/>
  <c r="E125" i="30"/>
  <c r="D125" i="30"/>
  <c r="C125" i="30"/>
  <c r="B125" i="30"/>
  <c r="A125" i="30"/>
  <c r="O124" i="30"/>
  <c r="N124" i="30"/>
  <c r="M124" i="30"/>
  <c r="L124" i="30"/>
  <c r="K124" i="30"/>
  <c r="J124" i="30"/>
  <c r="H124" i="30"/>
  <c r="G124" i="30"/>
  <c r="F124" i="30"/>
  <c r="E124" i="30"/>
  <c r="D124" i="30"/>
  <c r="C124" i="30"/>
  <c r="B124" i="30"/>
  <c r="A124" i="30"/>
  <c r="O123" i="30"/>
  <c r="N123" i="30"/>
  <c r="M123" i="3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O122" i="30"/>
  <c r="N122" i="30"/>
  <c r="M122" i="30"/>
  <c r="L122" i="30"/>
  <c r="K122" i="30"/>
  <c r="J122" i="30"/>
  <c r="H122" i="30"/>
  <c r="G122" i="30"/>
  <c r="F122" i="30"/>
  <c r="E122" i="30"/>
  <c r="D122" i="30"/>
  <c r="C122" i="30"/>
  <c r="B122" i="30"/>
  <c r="A122" i="30"/>
  <c r="O121" i="30"/>
  <c r="N121" i="30"/>
  <c r="M121" i="30"/>
  <c r="L121" i="30"/>
  <c r="K121" i="30"/>
  <c r="J121" i="30"/>
  <c r="H121" i="30"/>
  <c r="G121" i="30"/>
  <c r="F121" i="30"/>
  <c r="E121" i="30"/>
  <c r="D121" i="30"/>
  <c r="C121" i="30"/>
  <c r="B121" i="30"/>
  <c r="A121" i="30"/>
  <c r="O120" i="30"/>
  <c r="N120" i="30"/>
  <c r="M120" i="30"/>
  <c r="L120" i="30"/>
  <c r="K120" i="30"/>
  <c r="J120" i="30"/>
  <c r="H120" i="30"/>
  <c r="G120" i="30"/>
  <c r="F120" i="30"/>
  <c r="E120" i="30"/>
  <c r="D120" i="30"/>
  <c r="C120" i="30"/>
  <c r="B120" i="30"/>
  <c r="A120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O118" i="30"/>
  <c r="N118" i="30"/>
  <c r="M118" i="30"/>
  <c r="L118" i="30"/>
  <c r="K118" i="30"/>
  <c r="J118" i="30"/>
  <c r="H118" i="30"/>
  <c r="G118" i="30"/>
  <c r="F118" i="30"/>
  <c r="E118" i="30"/>
  <c r="D118" i="30"/>
  <c r="C118" i="30"/>
  <c r="B118" i="30"/>
  <c r="A118" i="30"/>
  <c r="O117" i="30"/>
  <c r="N117" i="30"/>
  <c r="M117" i="3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O115" i="30"/>
  <c r="N115" i="30"/>
  <c r="M115" i="3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O114" i="30"/>
  <c r="N114" i="30"/>
  <c r="M114" i="30"/>
  <c r="L114" i="30"/>
  <c r="K114" i="30"/>
  <c r="J114" i="30"/>
  <c r="H114" i="30"/>
  <c r="G114" i="30"/>
  <c r="F114" i="30"/>
  <c r="E114" i="30"/>
  <c r="D114" i="30"/>
  <c r="C114" i="30"/>
  <c r="B114" i="30"/>
  <c r="A114" i="30"/>
  <c r="O113" i="30"/>
  <c r="N113" i="30"/>
  <c r="M113" i="30"/>
  <c r="L113" i="30"/>
  <c r="K113" i="30"/>
  <c r="J113" i="30"/>
  <c r="H113" i="30"/>
  <c r="G113" i="30"/>
  <c r="F113" i="30"/>
  <c r="E113" i="30"/>
  <c r="D113" i="30"/>
  <c r="C113" i="30"/>
  <c r="B113" i="30"/>
  <c r="A113" i="30"/>
  <c r="O112" i="30"/>
  <c r="N112" i="30"/>
  <c r="M112" i="3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O110" i="30"/>
  <c r="N110" i="30"/>
  <c r="M110" i="30"/>
  <c r="L110" i="30"/>
  <c r="K110" i="30"/>
  <c r="J110" i="30"/>
  <c r="H110" i="30"/>
  <c r="G110" i="30"/>
  <c r="F110" i="30"/>
  <c r="E110" i="30"/>
  <c r="D110" i="30"/>
  <c r="C110" i="30"/>
  <c r="B110" i="30"/>
  <c r="A110" i="30"/>
  <c r="O109" i="30"/>
  <c r="N109" i="30"/>
  <c r="M109" i="30"/>
  <c r="L109" i="30"/>
  <c r="K109" i="30"/>
  <c r="J109" i="30"/>
  <c r="H109" i="30"/>
  <c r="G109" i="30"/>
  <c r="F109" i="30"/>
  <c r="E109" i="30"/>
  <c r="D109" i="30"/>
  <c r="C109" i="30"/>
  <c r="B109" i="30"/>
  <c r="A109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O107" i="30"/>
  <c r="N107" i="30"/>
  <c r="M107" i="30"/>
  <c r="L107" i="30"/>
  <c r="K107" i="30"/>
  <c r="J107" i="30"/>
  <c r="H107" i="30"/>
  <c r="G107" i="30"/>
  <c r="F107" i="30"/>
  <c r="E107" i="30"/>
  <c r="D107" i="30"/>
  <c r="C107" i="30"/>
  <c r="B107" i="30"/>
  <c r="A107" i="30"/>
  <c r="O106" i="30"/>
  <c r="N106" i="30"/>
  <c r="M106" i="30"/>
  <c r="L106" i="30"/>
  <c r="K106" i="30"/>
  <c r="J106" i="30"/>
  <c r="H106" i="30"/>
  <c r="G106" i="30"/>
  <c r="F106" i="30"/>
  <c r="E106" i="30"/>
  <c r="D106" i="30"/>
  <c r="C106" i="30"/>
  <c r="B106" i="30"/>
  <c r="A106" i="30"/>
  <c r="O105" i="30"/>
  <c r="N105" i="30"/>
  <c r="M105" i="3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O104" i="30"/>
  <c r="N104" i="30"/>
  <c r="M104" i="30"/>
  <c r="L104" i="30"/>
  <c r="K104" i="30"/>
  <c r="J104" i="30"/>
  <c r="H104" i="30"/>
  <c r="G104" i="30"/>
  <c r="F104" i="30"/>
  <c r="E104" i="30"/>
  <c r="D104" i="30"/>
  <c r="C104" i="30"/>
  <c r="B104" i="30"/>
  <c r="A104" i="30"/>
  <c r="O103" i="30"/>
  <c r="N103" i="30"/>
  <c r="M103" i="30"/>
  <c r="L103" i="30"/>
  <c r="K103" i="30"/>
  <c r="J103" i="30"/>
  <c r="H103" i="30"/>
  <c r="G103" i="30"/>
  <c r="F103" i="30"/>
  <c r="E103" i="30"/>
  <c r="D103" i="30"/>
  <c r="C103" i="30"/>
  <c r="B103" i="30"/>
  <c r="A103" i="30"/>
  <c r="O102" i="30"/>
  <c r="N102" i="30"/>
  <c r="M102" i="30"/>
  <c r="L102" i="30"/>
  <c r="K102" i="30"/>
  <c r="J102" i="30"/>
  <c r="H102" i="30"/>
  <c r="G102" i="30"/>
  <c r="F102" i="30"/>
  <c r="E102" i="30"/>
  <c r="D102" i="30"/>
  <c r="C102" i="30"/>
  <c r="B102" i="30"/>
  <c r="A102" i="30"/>
  <c r="O101" i="30"/>
  <c r="N101" i="30"/>
  <c r="M101" i="30"/>
  <c r="L101" i="30"/>
  <c r="K101" i="30"/>
  <c r="J101" i="30"/>
  <c r="H101" i="30"/>
  <c r="G101" i="30"/>
  <c r="F101" i="30"/>
  <c r="E101" i="30"/>
  <c r="D101" i="30"/>
  <c r="C101" i="30"/>
  <c r="B101" i="30"/>
  <c r="A101" i="30"/>
  <c r="O100" i="30"/>
  <c r="N100" i="30"/>
  <c r="M100" i="30"/>
  <c r="L100" i="30"/>
  <c r="K100" i="30"/>
  <c r="J100" i="30"/>
  <c r="H100" i="30"/>
  <c r="G100" i="30"/>
  <c r="F100" i="30"/>
  <c r="E100" i="30"/>
  <c r="D100" i="30"/>
  <c r="C100" i="30"/>
  <c r="B100" i="30"/>
  <c r="A100" i="30"/>
  <c r="O99" i="30"/>
  <c r="N99" i="30"/>
  <c r="M99" i="30"/>
  <c r="L99" i="30"/>
  <c r="K99" i="30"/>
  <c r="J99" i="30"/>
  <c r="H99" i="30"/>
  <c r="G99" i="30"/>
  <c r="F99" i="30"/>
  <c r="E99" i="30"/>
  <c r="D99" i="30"/>
  <c r="C99" i="30"/>
  <c r="B99" i="30"/>
  <c r="A99" i="30"/>
  <c r="O98" i="30"/>
  <c r="N98" i="30"/>
  <c r="M98" i="30"/>
  <c r="L98" i="30"/>
  <c r="K98" i="30"/>
  <c r="J98" i="30"/>
  <c r="H98" i="30"/>
  <c r="G98" i="30"/>
  <c r="F98" i="30"/>
  <c r="E98" i="30"/>
  <c r="D98" i="30"/>
  <c r="C98" i="30"/>
  <c r="B98" i="30"/>
  <c r="A98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A97" i="30"/>
  <c r="O96" i="30"/>
  <c r="N96" i="30"/>
  <c r="M96" i="30"/>
  <c r="L96" i="30"/>
  <c r="K96" i="30"/>
  <c r="J96" i="30"/>
  <c r="H96" i="30"/>
  <c r="G96" i="30"/>
  <c r="F96" i="30"/>
  <c r="E96" i="30"/>
  <c r="D96" i="30"/>
  <c r="C96" i="30"/>
  <c r="B96" i="30"/>
  <c r="A96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A95" i="30"/>
  <c r="O94" i="30"/>
  <c r="N94" i="30"/>
  <c r="M94" i="30"/>
  <c r="L94" i="30"/>
  <c r="K94" i="30"/>
  <c r="J94" i="30"/>
  <c r="H94" i="30"/>
  <c r="G94" i="30"/>
  <c r="F94" i="30"/>
  <c r="E94" i="30"/>
  <c r="D94" i="30"/>
  <c r="C94" i="30"/>
  <c r="B94" i="30"/>
  <c r="A94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A93" i="30"/>
  <c r="O92" i="30"/>
  <c r="N92" i="30"/>
  <c r="M92" i="30"/>
  <c r="L92" i="30"/>
  <c r="K92" i="30"/>
  <c r="J92" i="30"/>
  <c r="H92" i="30"/>
  <c r="G92" i="30"/>
  <c r="F92" i="30"/>
  <c r="E92" i="30"/>
  <c r="D92" i="30"/>
  <c r="C92" i="30"/>
  <c r="B92" i="30"/>
  <c r="A92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B91" i="30"/>
  <c r="A91" i="30"/>
  <c r="O90" i="30"/>
  <c r="N90" i="30"/>
  <c r="M90" i="30"/>
  <c r="L90" i="30"/>
  <c r="K90" i="30"/>
  <c r="J90" i="30"/>
  <c r="H90" i="30"/>
  <c r="G90" i="30"/>
  <c r="F90" i="30"/>
  <c r="E90" i="30"/>
  <c r="D90" i="30"/>
  <c r="C90" i="30"/>
  <c r="B90" i="30"/>
  <c r="A90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B89" i="30"/>
  <c r="A89" i="30"/>
  <c r="O88" i="30"/>
  <c r="N88" i="30"/>
  <c r="M88" i="30"/>
  <c r="L88" i="30"/>
  <c r="K88" i="30"/>
  <c r="J88" i="30"/>
  <c r="H88" i="30"/>
  <c r="G88" i="30"/>
  <c r="F88" i="30"/>
  <c r="E88" i="30"/>
  <c r="D88" i="30"/>
  <c r="C88" i="30"/>
  <c r="B88" i="30"/>
  <c r="A88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A87" i="30"/>
  <c r="O86" i="30"/>
  <c r="N86" i="30"/>
  <c r="M86" i="30"/>
  <c r="L86" i="30"/>
  <c r="K86" i="30"/>
  <c r="J86" i="30"/>
  <c r="H86" i="30"/>
  <c r="G86" i="30"/>
  <c r="F86" i="30"/>
  <c r="E86" i="30"/>
  <c r="D86" i="30"/>
  <c r="C86" i="30"/>
  <c r="B86" i="30"/>
  <c r="A86" i="30"/>
  <c r="O85" i="30"/>
  <c r="N85" i="30"/>
  <c r="M85" i="30"/>
  <c r="L85" i="30"/>
  <c r="K85" i="30"/>
  <c r="J85" i="30"/>
  <c r="H85" i="30"/>
  <c r="G85" i="30"/>
  <c r="F85" i="30"/>
  <c r="E85" i="30"/>
  <c r="D85" i="30"/>
  <c r="C85" i="30"/>
  <c r="B85" i="30"/>
  <c r="A85" i="30"/>
  <c r="O84" i="30"/>
  <c r="N84" i="30"/>
  <c r="M84" i="30"/>
  <c r="L84" i="30"/>
  <c r="K84" i="30"/>
  <c r="J84" i="30"/>
  <c r="H84" i="30"/>
  <c r="G84" i="30"/>
  <c r="F84" i="30"/>
  <c r="E84" i="30"/>
  <c r="D84" i="30"/>
  <c r="C84" i="30"/>
  <c r="B84" i="30"/>
  <c r="A84" i="30"/>
  <c r="O83" i="30"/>
  <c r="N83" i="30"/>
  <c r="M83" i="30"/>
  <c r="L83" i="30"/>
  <c r="K83" i="30"/>
  <c r="J83" i="30"/>
  <c r="H83" i="30"/>
  <c r="G83" i="30"/>
  <c r="F83" i="30"/>
  <c r="E83" i="30"/>
  <c r="D83" i="30"/>
  <c r="C83" i="30"/>
  <c r="B83" i="30"/>
  <c r="A83" i="30"/>
  <c r="O82" i="30"/>
  <c r="N82" i="30"/>
  <c r="M82" i="30"/>
  <c r="L82" i="30"/>
  <c r="K82" i="30"/>
  <c r="J82" i="30"/>
  <c r="H82" i="30"/>
  <c r="G82" i="30"/>
  <c r="F82" i="30"/>
  <c r="E82" i="30"/>
  <c r="D82" i="30"/>
  <c r="C82" i="30"/>
  <c r="B82" i="30"/>
  <c r="A82" i="30"/>
  <c r="O81" i="30"/>
  <c r="N81" i="30"/>
  <c r="M81" i="30"/>
  <c r="L81" i="30"/>
  <c r="K81" i="30"/>
  <c r="J81" i="30"/>
  <c r="I81" i="30"/>
  <c r="H81" i="30"/>
  <c r="G81" i="30"/>
  <c r="F81" i="30"/>
  <c r="E81" i="30"/>
  <c r="D81" i="30"/>
  <c r="C81" i="30"/>
  <c r="B81" i="30"/>
  <c r="A81" i="30"/>
  <c r="O80" i="30"/>
  <c r="N80" i="30"/>
  <c r="M80" i="30"/>
  <c r="L80" i="30"/>
  <c r="K80" i="30"/>
  <c r="J80" i="30"/>
  <c r="I80" i="30"/>
  <c r="H80" i="30"/>
  <c r="G80" i="30"/>
  <c r="F80" i="30"/>
  <c r="E80" i="30"/>
  <c r="D80" i="30"/>
  <c r="C80" i="30"/>
  <c r="B80" i="30"/>
  <c r="A80" i="30"/>
  <c r="O79" i="30"/>
  <c r="N79" i="30"/>
  <c r="M79" i="30"/>
  <c r="L79" i="30"/>
  <c r="K79" i="30"/>
  <c r="J79" i="30"/>
  <c r="H79" i="30"/>
  <c r="G79" i="30"/>
  <c r="F79" i="30"/>
  <c r="E79" i="30"/>
  <c r="D79" i="30"/>
  <c r="C79" i="30"/>
  <c r="B79" i="30"/>
  <c r="A79" i="30"/>
  <c r="O78" i="30"/>
  <c r="N78" i="30"/>
  <c r="M78" i="30"/>
  <c r="L78" i="30"/>
  <c r="K78" i="30"/>
  <c r="J78" i="30"/>
  <c r="H78" i="30"/>
  <c r="G78" i="30"/>
  <c r="F78" i="30"/>
  <c r="E78" i="30"/>
  <c r="D78" i="30"/>
  <c r="C78" i="30"/>
  <c r="B78" i="30"/>
  <c r="A78" i="30"/>
  <c r="O77" i="30"/>
  <c r="N77" i="30"/>
  <c r="M77" i="30"/>
  <c r="L77" i="30"/>
  <c r="K77" i="30"/>
  <c r="J77" i="30"/>
  <c r="H77" i="30"/>
  <c r="G77" i="30"/>
  <c r="F77" i="30"/>
  <c r="E77" i="30"/>
  <c r="D77" i="30"/>
  <c r="C77" i="30"/>
  <c r="B77" i="30"/>
  <c r="A77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B76" i="30"/>
  <c r="A76" i="30"/>
  <c r="O75" i="30"/>
  <c r="N75" i="30"/>
  <c r="M75" i="30"/>
  <c r="L75" i="30"/>
  <c r="K75" i="30"/>
  <c r="J75" i="30"/>
  <c r="H75" i="30"/>
  <c r="G75" i="30"/>
  <c r="F75" i="30"/>
  <c r="E75" i="30"/>
  <c r="D75" i="30"/>
  <c r="C75" i="30"/>
  <c r="B75" i="30"/>
  <c r="A75" i="30"/>
  <c r="O74" i="30"/>
  <c r="N74" i="30"/>
  <c r="M74" i="30"/>
  <c r="L74" i="30"/>
  <c r="K74" i="30"/>
  <c r="J74" i="30"/>
  <c r="H74" i="30"/>
  <c r="G74" i="30"/>
  <c r="F74" i="30"/>
  <c r="E74" i="30"/>
  <c r="D74" i="30"/>
  <c r="C74" i="30"/>
  <c r="B74" i="30"/>
  <c r="A74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73" i="30"/>
  <c r="A73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B72" i="30"/>
  <c r="A72" i="30"/>
  <c r="O71" i="30"/>
  <c r="N71" i="30"/>
  <c r="M71" i="30"/>
  <c r="L71" i="30"/>
  <c r="K71" i="30"/>
  <c r="J71" i="30"/>
  <c r="H71" i="30"/>
  <c r="G71" i="30"/>
  <c r="F71" i="30"/>
  <c r="E71" i="30"/>
  <c r="D71" i="30"/>
  <c r="C71" i="30"/>
  <c r="B71" i="30"/>
  <c r="A71" i="30"/>
  <c r="O70" i="30"/>
  <c r="N70" i="30"/>
  <c r="M70" i="30"/>
  <c r="L70" i="30"/>
  <c r="K70" i="30"/>
  <c r="J70" i="30"/>
  <c r="H70" i="30"/>
  <c r="G70" i="30"/>
  <c r="F70" i="30"/>
  <c r="E70" i="30"/>
  <c r="D70" i="30"/>
  <c r="C70" i="30"/>
  <c r="B70" i="30"/>
  <c r="A70" i="30"/>
  <c r="O69" i="30"/>
  <c r="N69" i="30"/>
  <c r="M69" i="30"/>
  <c r="L69" i="30"/>
  <c r="K69" i="30"/>
  <c r="J69" i="30"/>
  <c r="H69" i="30"/>
  <c r="G69" i="30"/>
  <c r="F69" i="30"/>
  <c r="E69" i="30"/>
  <c r="D69" i="30"/>
  <c r="C69" i="30"/>
  <c r="B69" i="30"/>
  <c r="A69" i="30"/>
  <c r="O68" i="30"/>
  <c r="N68" i="30"/>
  <c r="M68" i="30"/>
  <c r="L68" i="30"/>
  <c r="K68" i="30"/>
  <c r="J68" i="30"/>
  <c r="H68" i="30"/>
  <c r="G68" i="30"/>
  <c r="F68" i="30"/>
  <c r="E68" i="30"/>
  <c r="D68" i="30"/>
  <c r="C68" i="30"/>
  <c r="B68" i="30"/>
  <c r="A68" i="30"/>
  <c r="O67" i="30"/>
  <c r="N67" i="30"/>
  <c r="M67" i="30"/>
  <c r="L67" i="30"/>
  <c r="K67" i="30"/>
  <c r="J67" i="30"/>
  <c r="H67" i="30"/>
  <c r="G67" i="30"/>
  <c r="F67" i="30"/>
  <c r="E67" i="30"/>
  <c r="D67" i="30"/>
  <c r="C67" i="30"/>
  <c r="B67" i="30"/>
  <c r="A67" i="30"/>
  <c r="O66" i="30"/>
  <c r="N66" i="30"/>
  <c r="M66" i="30"/>
  <c r="L66" i="30"/>
  <c r="K66" i="30"/>
  <c r="J66" i="30"/>
  <c r="H66" i="30"/>
  <c r="G66" i="30"/>
  <c r="F66" i="30"/>
  <c r="E66" i="30"/>
  <c r="D66" i="30"/>
  <c r="C66" i="30"/>
  <c r="B66" i="30"/>
  <c r="A66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B65" i="30"/>
  <c r="A65" i="30"/>
  <c r="O64" i="30"/>
  <c r="N64" i="30"/>
  <c r="M64" i="30"/>
  <c r="L64" i="30"/>
  <c r="K64" i="30"/>
  <c r="J64" i="30"/>
  <c r="H64" i="30"/>
  <c r="G64" i="30"/>
  <c r="F64" i="30"/>
  <c r="E64" i="30"/>
  <c r="D64" i="30"/>
  <c r="C64" i="30"/>
  <c r="B64" i="30"/>
  <c r="A64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B63" i="30"/>
  <c r="A63" i="30"/>
  <c r="O62" i="30"/>
  <c r="N62" i="30"/>
  <c r="M62" i="30"/>
  <c r="L62" i="30"/>
  <c r="K62" i="30"/>
  <c r="J62" i="30"/>
  <c r="H62" i="30"/>
  <c r="G62" i="30"/>
  <c r="F62" i="30"/>
  <c r="E62" i="30"/>
  <c r="D62" i="30"/>
  <c r="C62" i="30"/>
  <c r="B62" i="30"/>
  <c r="A62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B61" i="30"/>
  <c r="A61" i="30"/>
  <c r="O60" i="30"/>
  <c r="N60" i="30"/>
  <c r="M60" i="30"/>
  <c r="L60" i="30"/>
  <c r="K60" i="30"/>
  <c r="J60" i="30"/>
  <c r="H60" i="30"/>
  <c r="G60" i="30"/>
  <c r="F60" i="30"/>
  <c r="E60" i="30"/>
  <c r="D60" i="30"/>
  <c r="C60" i="30"/>
  <c r="B60" i="30"/>
  <c r="A60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59" i="30"/>
  <c r="A59" i="30"/>
  <c r="O58" i="30"/>
  <c r="N58" i="30"/>
  <c r="M58" i="30"/>
  <c r="L58" i="30"/>
  <c r="K58" i="30"/>
  <c r="J58" i="30"/>
  <c r="H58" i="30"/>
  <c r="G58" i="30"/>
  <c r="F58" i="30"/>
  <c r="E58" i="30"/>
  <c r="D58" i="30"/>
  <c r="C58" i="30"/>
  <c r="B58" i="30"/>
  <c r="A58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B57" i="30"/>
  <c r="A57" i="30"/>
  <c r="O56" i="30"/>
  <c r="N56" i="30"/>
  <c r="M56" i="30"/>
  <c r="L56" i="30"/>
  <c r="K56" i="30"/>
  <c r="J56" i="30"/>
  <c r="H56" i="30"/>
  <c r="G56" i="30"/>
  <c r="F56" i="30"/>
  <c r="E56" i="30"/>
  <c r="D56" i="30"/>
  <c r="C56" i="30"/>
  <c r="B56" i="30"/>
  <c r="A56" i="30"/>
  <c r="O55" i="30"/>
  <c r="N55" i="30"/>
  <c r="M55" i="30"/>
  <c r="L55" i="30"/>
  <c r="K55" i="30"/>
  <c r="J55" i="30"/>
  <c r="H55" i="30"/>
  <c r="G55" i="30"/>
  <c r="F55" i="30"/>
  <c r="E55" i="30"/>
  <c r="D55" i="30"/>
  <c r="C55" i="30"/>
  <c r="B55" i="30"/>
  <c r="A55" i="30"/>
  <c r="O54" i="30"/>
  <c r="N54" i="30"/>
  <c r="M54" i="30"/>
  <c r="L54" i="30"/>
  <c r="K54" i="30"/>
  <c r="J54" i="30"/>
  <c r="H54" i="30"/>
  <c r="G54" i="30"/>
  <c r="F54" i="30"/>
  <c r="E54" i="30"/>
  <c r="D54" i="30"/>
  <c r="C54" i="30"/>
  <c r="B54" i="30"/>
  <c r="A54" i="30"/>
  <c r="O53" i="30"/>
  <c r="N53" i="30"/>
  <c r="M53" i="30"/>
  <c r="L53" i="30"/>
  <c r="K53" i="30"/>
  <c r="J53" i="30"/>
  <c r="H53" i="30"/>
  <c r="G53" i="30"/>
  <c r="F53" i="30"/>
  <c r="E53" i="30"/>
  <c r="D53" i="30"/>
  <c r="C53" i="30"/>
  <c r="B53" i="30"/>
  <c r="A53" i="30"/>
  <c r="O52" i="30"/>
  <c r="N52" i="30"/>
  <c r="M52" i="30"/>
  <c r="L52" i="30"/>
  <c r="K52" i="30"/>
  <c r="J52" i="30"/>
  <c r="H52" i="30"/>
  <c r="G52" i="30"/>
  <c r="F52" i="30"/>
  <c r="E52" i="30"/>
  <c r="D52" i="30"/>
  <c r="C52" i="30"/>
  <c r="B52" i="30"/>
  <c r="A52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51" i="30"/>
  <c r="O50" i="30"/>
  <c r="N50" i="30"/>
  <c r="M50" i="30"/>
  <c r="L50" i="30"/>
  <c r="K50" i="30"/>
  <c r="J50" i="30"/>
  <c r="H50" i="30"/>
  <c r="G50" i="30"/>
  <c r="F50" i="30"/>
  <c r="E50" i="30"/>
  <c r="D50" i="30"/>
  <c r="C50" i="30"/>
  <c r="B50" i="30"/>
  <c r="A50" i="30"/>
  <c r="O49" i="30"/>
  <c r="N49" i="30"/>
  <c r="M49" i="30"/>
  <c r="L49" i="30"/>
  <c r="K49" i="30"/>
  <c r="J49" i="30"/>
  <c r="H49" i="30"/>
  <c r="G49" i="30"/>
  <c r="F49" i="30"/>
  <c r="E49" i="30"/>
  <c r="D49" i="30"/>
  <c r="C49" i="30"/>
  <c r="B49" i="30"/>
  <c r="A49" i="30"/>
  <c r="O48" i="30"/>
  <c r="N48" i="30"/>
  <c r="M48" i="30"/>
  <c r="L48" i="30"/>
  <c r="K48" i="30"/>
  <c r="J48" i="30"/>
  <c r="H48" i="30"/>
  <c r="G48" i="30"/>
  <c r="F48" i="30"/>
  <c r="E48" i="30"/>
  <c r="D48" i="30"/>
  <c r="C48" i="30"/>
  <c r="B48" i="30"/>
  <c r="A48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O46" i="30"/>
  <c r="N46" i="30"/>
  <c r="M46" i="30"/>
  <c r="L46" i="30"/>
  <c r="K46" i="30"/>
  <c r="J46" i="30"/>
  <c r="H46" i="30"/>
  <c r="G46" i="30"/>
  <c r="F46" i="30"/>
  <c r="E46" i="30"/>
  <c r="D46" i="30"/>
  <c r="C46" i="30"/>
  <c r="B46" i="30"/>
  <c r="A46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44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43" i="30"/>
  <c r="O42" i="30"/>
  <c r="N42" i="30"/>
  <c r="M42" i="30"/>
  <c r="L42" i="30"/>
  <c r="K42" i="30"/>
  <c r="J42" i="30"/>
  <c r="H42" i="30"/>
  <c r="G42" i="30"/>
  <c r="F42" i="30"/>
  <c r="E42" i="30"/>
  <c r="D42" i="30"/>
  <c r="C42" i="30"/>
  <c r="B42" i="30"/>
  <c r="A42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41" i="30"/>
  <c r="O40" i="30"/>
  <c r="N40" i="30"/>
  <c r="M40" i="30"/>
  <c r="L40" i="30"/>
  <c r="K40" i="30"/>
  <c r="J40" i="30"/>
  <c r="H40" i="30"/>
  <c r="G40" i="30"/>
  <c r="F40" i="30"/>
  <c r="E40" i="30"/>
  <c r="D40" i="30"/>
  <c r="C40" i="30"/>
  <c r="B40" i="30"/>
  <c r="A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39" i="30"/>
  <c r="O38" i="30"/>
  <c r="N38" i="30"/>
  <c r="M38" i="30"/>
  <c r="L38" i="30"/>
  <c r="K38" i="30"/>
  <c r="J38" i="30"/>
  <c r="H38" i="30"/>
  <c r="G38" i="30"/>
  <c r="F38" i="30"/>
  <c r="E38" i="30"/>
  <c r="D38" i="30"/>
  <c r="C38" i="30"/>
  <c r="B38" i="30"/>
  <c r="A38" i="30"/>
  <c r="O37" i="30"/>
  <c r="N37" i="30"/>
  <c r="M37" i="30"/>
  <c r="L37" i="30"/>
  <c r="K37" i="30"/>
  <c r="J37" i="30"/>
  <c r="H37" i="30"/>
  <c r="G37" i="30"/>
  <c r="F37" i="30"/>
  <c r="E37" i="30"/>
  <c r="D37" i="30"/>
  <c r="C37" i="30"/>
  <c r="B37" i="30"/>
  <c r="A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35" i="30"/>
  <c r="O34" i="30"/>
  <c r="N34" i="30"/>
  <c r="M34" i="30"/>
  <c r="L34" i="30"/>
  <c r="K34" i="30"/>
  <c r="J34" i="30"/>
  <c r="H34" i="30"/>
  <c r="G34" i="30"/>
  <c r="F34" i="30"/>
  <c r="E34" i="30"/>
  <c r="D34" i="30"/>
  <c r="C34" i="30"/>
  <c r="B34" i="30"/>
  <c r="A34" i="30"/>
  <c r="O33" i="30"/>
  <c r="N33" i="30"/>
  <c r="M33" i="30"/>
  <c r="L33" i="30"/>
  <c r="K33" i="30"/>
  <c r="J33" i="30"/>
  <c r="H33" i="30"/>
  <c r="G33" i="30"/>
  <c r="F33" i="30"/>
  <c r="E33" i="30"/>
  <c r="D33" i="30"/>
  <c r="C33" i="30"/>
  <c r="B33" i="30"/>
  <c r="A33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32" i="30"/>
  <c r="O31" i="30"/>
  <c r="N31" i="30"/>
  <c r="M31" i="30"/>
  <c r="L31" i="30"/>
  <c r="K31" i="30"/>
  <c r="J31" i="30"/>
  <c r="H31" i="30"/>
  <c r="G31" i="30"/>
  <c r="F31" i="30"/>
  <c r="E31" i="30"/>
  <c r="D31" i="30"/>
  <c r="C31" i="30"/>
  <c r="B31" i="30"/>
  <c r="A31" i="30"/>
  <c r="O30" i="30"/>
  <c r="N30" i="30"/>
  <c r="M30" i="30"/>
  <c r="L30" i="30"/>
  <c r="K30" i="30"/>
  <c r="J30" i="30"/>
  <c r="H30" i="30"/>
  <c r="G30" i="30"/>
  <c r="F30" i="30"/>
  <c r="E30" i="30"/>
  <c r="D30" i="30"/>
  <c r="C30" i="30"/>
  <c r="B30" i="30"/>
  <c r="A30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29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28" i="30"/>
  <c r="O27" i="30"/>
  <c r="N27" i="30"/>
  <c r="M27" i="30"/>
  <c r="L27" i="30"/>
  <c r="K27" i="30"/>
  <c r="J27" i="30"/>
  <c r="H27" i="30"/>
  <c r="G27" i="30"/>
  <c r="F27" i="30"/>
  <c r="E27" i="30"/>
  <c r="D27" i="30"/>
  <c r="C27" i="30"/>
  <c r="B27" i="30"/>
  <c r="A27" i="30"/>
  <c r="O26" i="30"/>
  <c r="N26" i="30"/>
  <c r="M26" i="30"/>
  <c r="L26" i="30"/>
  <c r="K26" i="30"/>
  <c r="J26" i="30"/>
  <c r="H26" i="30"/>
  <c r="G26" i="30"/>
  <c r="F26" i="30"/>
  <c r="E26" i="30"/>
  <c r="D26" i="30"/>
  <c r="C26" i="30"/>
  <c r="B26" i="30"/>
  <c r="A26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25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24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23" i="30"/>
  <c r="O22" i="30"/>
  <c r="N22" i="30"/>
  <c r="M22" i="30"/>
  <c r="L22" i="30"/>
  <c r="K22" i="30"/>
  <c r="J22" i="30"/>
  <c r="H22" i="30"/>
  <c r="G22" i="30"/>
  <c r="F22" i="30"/>
  <c r="E22" i="30"/>
  <c r="D22" i="30"/>
  <c r="C22" i="30"/>
  <c r="B22" i="30"/>
  <c r="A22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21" i="30"/>
  <c r="O20" i="30"/>
  <c r="N20" i="30"/>
  <c r="M20" i="30"/>
  <c r="L20" i="30"/>
  <c r="K20" i="30"/>
  <c r="J20" i="30"/>
  <c r="H20" i="30"/>
  <c r="G20" i="30"/>
  <c r="F20" i="30"/>
  <c r="E20" i="30"/>
  <c r="D20" i="30"/>
  <c r="C20" i="30"/>
  <c r="B20" i="30"/>
  <c r="A20" i="30"/>
  <c r="O19" i="30"/>
  <c r="N19" i="30"/>
  <c r="M19" i="30"/>
  <c r="L19" i="30"/>
  <c r="K19" i="30"/>
  <c r="J19" i="30"/>
  <c r="H19" i="30"/>
  <c r="G19" i="30"/>
  <c r="F19" i="30"/>
  <c r="E19" i="30"/>
  <c r="D19" i="30"/>
  <c r="C19" i="30"/>
  <c r="B19" i="30"/>
  <c r="A19" i="30"/>
  <c r="O18" i="30"/>
  <c r="N18" i="30"/>
  <c r="M18" i="30"/>
  <c r="L18" i="30"/>
  <c r="K18" i="30"/>
  <c r="J18" i="30"/>
  <c r="H18" i="30"/>
  <c r="G18" i="30"/>
  <c r="F18" i="30"/>
  <c r="E18" i="30"/>
  <c r="D18" i="30"/>
  <c r="C18" i="30"/>
  <c r="B18" i="30"/>
  <c r="A18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17" i="30"/>
  <c r="O16" i="30"/>
  <c r="N16" i="30"/>
  <c r="M16" i="30"/>
  <c r="L16" i="30"/>
  <c r="K16" i="30"/>
  <c r="J16" i="30"/>
  <c r="H16" i="30"/>
  <c r="G16" i="30"/>
  <c r="F16" i="30"/>
  <c r="E16" i="30"/>
  <c r="D16" i="30"/>
  <c r="C16" i="30"/>
  <c r="B16" i="30"/>
  <c r="A16" i="30"/>
  <c r="O15" i="30"/>
  <c r="N15" i="30"/>
  <c r="M15" i="30"/>
  <c r="L15" i="30"/>
  <c r="K15" i="30"/>
  <c r="J15" i="30"/>
  <c r="H15" i="30"/>
  <c r="G15" i="30"/>
  <c r="F15" i="30"/>
  <c r="E15" i="30"/>
  <c r="D15" i="30"/>
  <c r="C15" i="30"/>
  <c r="B15" i="30"/>
  <c r="A15" i="30"/>
  <c r="O14" i="30"/>
  <c r="N14" i="30"/>
  <c r="M14" i="30"/>
  <c r="L14" i="30"/>
  <c r="K14" i="30"/>
  <c r="J14" i="30"/>
  <c r="H14" i="30"/>
  <c r="G14" i="30"/>
  <c r="F14" i="30"/>
  <c r="E14" i="30"/>
  <c r="D14" i="30"/>
  <c r="C14" i="30"/>
  <c r="B14" i="30"/>
  <c r="A14" i="30"/>
  <c r="O13" i="30"/>
  <c r="N13" i="30"/>
  <c r="M13" i="30"/>
  <c r="L13" i="30"/>
  <c r="K13" i="30"/>
  <c r="J13" i="30"/>
  <c r="H13" i="30"/>
  <c r="G13" i="30"/>
  <c r="F13" i="30"/>
  <c r="E13" i="30"/>
  <c r="D13" i="30"/>
  <c r="C13" i="30"/>
  <c r="B13" i="30"/>
  <c r="A13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O11" i="30"/>
  <c r="N11" i="30"/>
  <c r="M11" i="30"/>
  <c r="L11" i="30"/>
  <c r="K11" i="30"/>
  <c r="J11" i="30"/>
  <c r="H11" i="30"/>
  <c r="G11" i="30"/>
  <c r="F11" i="30"/>
  <c r="E11" i="30"/>
  <c r="D11" i="30"/>
  <c r="C11" i="30"/>
  <c r="B11" i="30"/>
  <c r="A11" i="30"/>
  <c r="O10" i="30"/>
  <c r="N10" i="30"/>
  <c r="M10" i="30"/>
  <c r="L10" i="30"/>
  <c r="K10" i="30"/>
  <c r="J10" i="30"/>
  <c r="H10" i="30"/>
  <c r="G10" i="30"/>
  <c r="F10" i="30"/>
  <c r="E10" i="30"/>
  <c r="D10" i="30"/>
  <c r="C10" i="30"/>
  <c r="B10" i="30"/>
  <c r="A10" i="30"/>
  <c r="O9" i="30"/>
  <c r="N9" i="30"/>
  <c r="M9" i="30"/>
  <c r="L9" i="30"/>
  <c r="K9" i="30"/>
  <c r="J9" i="30"/>
  <c r="H9" i="30"/>
  <c r="G9" i="30"/>
  <c r="F9" i="30"/>
  <c r="E9" i="30"/>
  <c r="D9" i="30"/>
  <c r="C9" i="30"/>
  <c r="B9" i="30"/>
  <c r="A9" i="30"/>
  <c r="O8" i="30"/>
  <c r="N8" i="30"/>
  <c r="M8" i="30"/>
  <c r="L8" i="30"/>
  <c r="K8" i="30"/>
  <c r="J8" i="30"/>
  <c r="H8" i="30"/>
  <c r="G8" i="30"/>
  <c r="F8" i="30"/>
  <c r="E8" i="30"/>
  <c r="D8" i="30"/>
  <c r="C8" i="30"/>
  <c r="B8" i="30"/>
  <c r="A8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7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A6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O4" i="30"/>
  <c r="N4" i="30"/>
  <c r="M4" i="30"/>
  <c r="L4" i="30"/>
  <c r="K4" i="30"/>
  <c r="J4" i="30"/>
  <c r="H4" i="30"/>
  <c r="G4" i="30"/>
  <c r="F4" i="30"/>
  <c r="E4" i="30"/>
  <c r="D4" i="30"/>
  <c r="C4" i="30"/>
  <c r="B4" i="30"/>
  <c r="A4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O2" i="30"/>
  <c r="N2" i="30"/>
  <c r="M2" i="30"/>
  <c r="L2" i="30"/>
  <c r="K2" i="30"/>
  <c r="J2" i="30"/>
  <c r="H2" i="30"/>
  <c r="G2" i="30"/>
  <c r="F2" i="30"/>
  <c r="E2" i="30"/>
  <c r="D2" i="30"/>
  <c r="C2" i="30"/>
  <c r="B2" i="30"/>
  <c r="A2" i="30"/>
  <c r="J1" i="30"/>
  <c r="H1" i="30"/>
  <c r="G1" i="30"/>
  <c r="F1" i="30"/>
  <c r="E1" i="30"/>
  <c r="C1" i="30"/>
  <c r="B1" i="30"/>
  <c r="G10" i="24"/>
  <c r="G109" i="16"/>
  <c r="F109" i="16"/>
  <c r="G108" i="16"/>
  <c r="F108" i="16"/>
  <c r="G107" i="16"/>
  <c r="F107" i="16"/>
  <c r="G106" i="16"/>
  <c r="J106" i="16" s="1"/>
  <c r="F106" i="16"/>
  <c r="G105" i="16"/>
  <c r="F105" i="16"/>
  <c r="G104" i="16"/>
  <c r="F104" i="16"/>
  <c r="G103" i="16"/>
  <c r="F103" i="16"/>
  <c r="G102" i="16"/>
  <c r="F102" i="16"/>
  <c r="G101" i="16"/>
  <c r="J101" i="16" s="1"/>
  <c r="F101" i="16"/>
  <c r="G100" i="16"/>
  <c r="F100" i="16"/>
  <c r="G99" i="16"/>
  <c r="F99" i="16"/>
  <c r="G98" i="16"/>
  <c r="F98" i="16"/>
  <c r="G97" i="16"/>
  <c r="J97" i="16" s="1"/>
  <c r="F97" i="16"/>
  <c r="G96" i="16"/>
  <c r="F96" i="16"/>
  <c r="G95" i="16"/>
  <c r="F95" i="16"/>
  <c r="G94" i="16"/>
  <c r="F94" i="16"/>
  <c r="G93" i="16"/>
  <c r="F93" i="16"/>
  <c r="G92" i="16"/>
  <c r="F92" i="16"/>
  <c r="G91" i="16"/>
  <c r="F91" i="16"/>
  <c r="G90" i="16"/>
  <c r="F90" i="16"/>
  <c r="G89" i="16"/>
  <c r="F89" i="16"/>
  <c r="G88" i="16"/>
  <c r="F88" i="16"/>
  <c r="G87" i="16"/>
  <c r="J87" i="16" s="1"/>
  <c r="F87" i="16"/>
  <c r="G86" i="16"/>
  <c r="J86" i="16" s="1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J66" i="16" s="1"/>
  <c r="F66" i="16"/>
  <c r="G65" i="16"/>
  <c r="F65" i="16"/>
  <c r="G64" i="16"/>
  <c r="F64" i="16"/>
  <c r="G62" i="16"/>
  <c r="F62" i="16"/>
  <c r="G61" i="16"/>
  <c r="J61" i="16" s="1"/>
  <c r="F61" i="16"/>
  <c r="G60" i="16"/>
  <c r="J60" i="16" s="1"/>
  <c r="F60" i="16"/>
  <c r="G59" i="16"/>
  <c r="F59" i="16"/>
  <c r="G58" i="16"/>
  <c r="F58" i="16"/>
  <c r="G57" i="16"/>
  <c r="F57" i="16"/>
  <c r="D57" i="16"/>
  <c r="G56" i="16"/>
  <c r="J56" i="16" s="1"/>
  <c r="F56" i="16"/>
  <c r="G54" i="16"/>
  <c r="F54" i="16"/>
  <c r="G53" i="16"/>
  <c r="F53" i="16"/>
  <c r="D53" i="16"/>
  <c r="D52" i="16"/>
  <c r="D50" i="16"/>
  <c r="D48" i="16"/>
  <c r="D46" i="16"/>
  <c r="D39" i="16"/>
  <c r="D38" i="16"/>
  <c r="D31" i="16"/>
  <c r="D30" i="16"/>
  <c r="R29" i="16"/>
  <c r="Q29" i="16"/>
  <c r="P29" i="16"/>
  <c r="O29" i="16"/>
  <c r="O57" i="16" s="1"/>
  <c r="O107" i="16" s="1"/>
  <c r="O108" i="16" s="1"/>
  <c r="O109" i="16" s="1"/>
  <c r="N29" i="16"/>
  <c r="M29" i="16"/>
  <c r="L29" i="16"/>
  <c r="K29" i="16"/>
  <c r="K57" i="16" s="1"/>
  <c r="K107" i="16" s="1"/>
  <c r="K108" i="16" s="1"/>
  <c r="K109" i="16" s="1"/>
  <c r="E29" i="16"/>
  <c r="E57" i="16" s="1"/>
  <c r="E107" i="16" s="1"/>
  <c r="R28" i="16"/>
  <c r="Q28" i="16"/>
  <c r="Q56" i="16" s="1"/>
  <c r="Q106" i="16" s="1"/>
  <c r="P28" i="16"/>
  <c r="P56" i="16" s="1"/>
  <c r="P106" i="16" s="1"/>
  <c r="O28" i="16"/>
  <c r="N28" i="16"/>
  <c r="M28" i="16"/>
  <c r="L28" i="16"/>
  <c r="K28" i="16"/>
  <c r="R27" i="16"/>
  <c r="Q27" i="16"/>
  <c r="Q55" i="16" s="1"/>
  <c r="P27" i="16"/>
  <c r="P55" i="16" s="1"/>
  <c r="O27" i="16"/>
  <c r="O55" i="16" s="1"/>
  <c r="N27" i="16"/>
  <c r="M27" i="16"/>
  <c r="L27" i="16"/>
  <c r="L55" i="16" s="1"/>
  <c r="K27" i="16"/>
  <c r="R26" i="16"/>
  <c r="Q26" i="16"/>
  <c r="Q54" i="16" s="1"/>
  <c r="Q105" i="16" s="1"/>
  <c r="P26" i="16"/>
  <c r="P54" i="16" s="1"/>
  <c r="O26" i="16"/>
  <c r="O54" i="16" s="1"/>
  <c r="N26" i="16"/>
  <c r="N54" i="16" s="1"/>
  <c r="M26" i="16"/>
  <c r="L26" i="16"/>
  <c r="K26" i="16"/>
  <c r="R25" i="16"/>
  <c r="Q25" i="16"/>
  <c r="P25" i="16"/>
  <c r="O25" i="16"/>
  <c r="O53" i="16" s="1"/>
  <c r="O101" i="16" s="1"/>
  <c r="O102" i="16" s="1"/>
  <c r="N25" i="16"/>
  <c r="N53" i="16" s="1"/>
  <c r="N101" i="16" s="1"/>
  <c r="N102" i="16" s="1"/>
  <c r="N103" i="16" s="1"/>
  <c r="N104" i="16" s="1"/>
  <c r="M25" i="16"/>
  <c r="M53" i="16" s="1"/>
  <c r="M101" i="16" s="1"/>
  <c r="M102" i="16" s="1"/>
  <c r="M103" i="16" s="1"/>
  <c r="M104" i="16" s="1"/>
  <c r="L25" i="16"/>
  <c r="L53" i="16" s="1"/>
  <c r="L101" i="16" s="1"/>
  <c r="L102" i="16" s="1"/>
  <c r="L103" i="16" s="1"/>
  <c r="K25" i="16"/>
  <c r="K53" i="16" s="1"/>
  <c r="K101" i="16" s="1"/>
  <c r="K102" i="16" s="1"/>
  <c r="K103" i="16" s="1"/>
  <c r="K104" i="16" s="1"/>
  <c r="E25" i="16"/>
  <c r="R24" i="16"/>
  <c r="Q24" i="16"/>
  <c r="Q52" i="16" s="1"/>
  <c r="P24" i="16"/>
  <c r="O24" i="16"/>
  <c r="O52" i="16" s="1"/>
  <c r="N24" i="16"/>
  <c r="N52" i="16" s="1"/>
  <c r="M24" i="16"/>
  <c r="L24" i="16"/>
  <c r="K24" i="16"/>
  <c r="R23" i="16"/>
  <c r="Q23" i="16"/>
  <c r="P23" i="16"/>
  <c r="O23" i="16"/>
  <c r="N23" i="16"/>
  <c r="M23" i="16"/>
  <c r="L23" i="16"/>
  <c r="K23" i="16"/>
  <c r="K51" i="16" s="1"/>
  <c r="E23" i="16"/>
  <c r="R22" i="16"/>
  <c r="S22" i="16" s="1"/>
  <c r="Q22" i="16"/>
  <c r="Q50" i="16" s="1"/>
  <c r="P22" i="16"/>
  <c r="O22" i="16"/>
  <c r="O50" i="16" s="1"/>
  <c r="N22" i="16"/>
  <c r="M22" i="16"/>
  <c r="L22" i="16"/>
  <c r="K22" i="16"/>
  <c r="R21" i="16"/>
  <c r="S21" i="16" s="1"/>
  <c r="Q21" i="16"/>
  <c r="P21" i="16"/>
  <c r="O21" i="16"/>
  <c r="N21" i="16"/>
  <c r="M21" i="16"/>
  <c r="L21" i="16"/>
  <c r="K21" i="16"/>
  <c r="K49" i="16" s="1"/>
  <c r="E21" i="16"/>
  <c r="E49" i="16" s="1"/>
  <c r="R20" i="16"/>
  <c r="R48" i="16" s="1"/>
  <c r="S48" i="16" s="1"/>
  <c r="Q20" i="16"/>
  <c r="Q48" i="16" s="1"/>
  <c r="P20" i="16"/>
  <c r="P48" i="16" s="1"/>
  <c r="O20" i="16"/>
  <c r="O48" i="16" s="1"/>
  <c r="N20" i="16"/>
  <c r="M20" i="16"/>
  <c r="M48" i="16" s="1"/>
  <c r="L20" i="16"/>
  <c r="K20" i="16"/>
  <c r="E20" i="16"/>
  <c r="R19" i="16"/>
  <c r="Q19" i="16"/>
  <c r="P19" i="16"/>
  <c r="O19" i="16"/>
  <c r="O47" i="16" s="1"/>
  <c r="N19" i="16"/>
  <c r="M19" i="16"/>
  <c r="L19" i="16"/>
  <c r="K19" i="16"/>
  <c r="R18" i="16"/>
  <c r="S18" i="16" s="1"/>
  <c r="Q18" i="16"/>
  <c r="Q46" i="16" s="1"/>
  <c r="P18" i="16"/>
  <c r="P46" i="16" s="1"/>
  <c r="O18" i="16"/>
  <c r="O46" i="16" s="1"/>
  <c r="N18" i="16"/>
  <c r="N46" i="16" s="1"/>
  <c r="M18" i="16"/>
  <c r="M46" i="16" s="1"/>
  <c r="L18" i="16"/>
  <c r="K18" i="16"/>
  <c r="R17" i="16"/>
  <c r="S17" i="16" s="1"/>
  <c r="Q17" i="16"/>
  <c r="Q45" i="16" s="1"/>
  <c r="Q94" i="16" s="1"/>
  <c r="Q95" i="16" s="1"/>
  <c r="Q96" i="16" s="1"/>
  <c r="Q97" i="16" s="1"/>
  <c r="Q98" i="16" s="1"/>
  <c r="Q99" i="16" s="1"/>
  <c r="Q100" i="16" s="1"/>
  <c r="P17" i="16"/>
  <c r="O17" i="16"/>
  <c r="N17" i="16"/>
  <c r="N45" i="16" s="1"/>
  <c r="N94" i="16" s="1"/>
  <c r="N95" i="16" s="1"/>
  <c r="M17" i="16"/>
  <c r="M45" i="16" s="1"/>
  <c r="M94" i="16" s="1"/>
  <c r="L17" i="16"/>
  <c r="K17" i="16"/>
  <c r="R16" i="16"/>
  <c r="Q16" i="16"/>
  <c r="P16" i="16"/>
  <c r="O16" i="16"/>
  <c r="O44" i="16" s="1"/>
  <c r="O86" i="16" s="1"/>
  <c r="O87" i="16" s="1"/>
  <c r="O88" i="16" s="1"/>
  <c r="O89" i="16" s="1"/>
  <c r="O90" i="16" s="1"/>
  <c r="O91" i="16" s="1"/>
  <c r="O92" i="16" s="1"/>
  <c r="N16" i="16"/>
  <c r="M16" i="16"/>
  <c r="L16" i="16"/>
  <c r="L44" i="16" s="1"/>
  <c r="K16" i="16"/>
  <c r="K44" i="16" s="1"/>
  <c r="R15" i="16"/>
  <c r="S15" i="16" s="1"/>
  <c r="Q15" i="16"/>
  <c r="Q43" i="16" s="1"/>
  <c r="P15" i="16"/>
  <c r="P43" i="16" s="1"/>
  <c r="O15" i="16"/>
  <c r="N15" i="16"/>
  <c r="N43" i="16" s="1"/>
  <c r="M15" i="16"/>
  <c r="M43" i="16" s="1"/>
  <c r="L15" i="16"/>
  <c r="K15" i="16"/>
  <c r="R14" i="16"/>
  <c r="R42" i="16" s="1"/>
  <c r="Q14" i="16"/>
  <c r="P14" i="16"/>
  <c r="O14" i="16"/>
  <c r="N14" i="16"/>
  <c r="M14" i="16"/>
  <c r="L14" i="16"/>
  <c r="K14" i="16"/>
  <c r="K42" i="16" s="1"/>
  <c r="R13" i="16"/>
  <c r="R41" i="16" s="1"/>
  <c r="S41" i="16" s="1"/>
  <c r="Q13" i="16"/>
  <c r="P13" i="16"/>
  <c r="P41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O13" i="16"/>
  <c r="N13" i="16"/>
  <c r="N41" i="16" s="1"/>
  <c r="N69" i="16" s="1"/>
  <c r="N70" i="16" s="1"/>
  <c r="N71" i="16" s="1"/>
  <c r="N72" i="16" s="1"/>
  <c r="M13" i="16"/>
  <c r="L13" i="16"/>
  <c r="K13" i="16"/>
  <c r="K41" i="16" s="1"/>
  <c r="E13" i="16"/>
  <c r="R12" i="16"/>
  <c r="S12" i="16" s="1"/>
  <c r="Q12" i="16"/>
  <c r="P12" i="16"/>
  <c r="O12" i="16"/>
  <c r="N12" i="16"/>
  <c r="M12" i="16"/>
  <c r="L12" i="16"/>
  <c r="K12" i="16"/>
  <c r="R11" i="16"/>
  <c r="Q11" i="16"/>
  <c r="Q39" i="16" s="1"/>
  <c r="P11" i="16"/>
  <c r="P39" i="16" s="1"/>
  <c r="O11" i="16"/>
  <c r="N11" i="16"/>
  <c r="M11" i="16"/>
  <c r="L11" i="16"/>
  <c r="K11" i="16"/>
  <c r="R10" i="16"/>
  <c r="R38" i="16" s="1"/>
  <c r="Q10" i="16"/>
  <c r="Q38" i="16" s="1"/>
  <c r="P10" i="16"/>
  <c r="O10" i="16"/>
  <c r="N10" i="16"/>
  <c r="M10" i="16"/>
  <c r="L10" i="16"/>
  <c r="K10" i="16"/>
  <c r="E10" i="16"/>
  <c r="E38" i="16" s="1"/>
  <c r="R9" i="16"/>
  <c r="Q9" i="16"/>
  <c r="P9" i="16"/>
  <c r="O9" i="16"/>
  <c r="N9" i="16"/>
  <c r="N37" i="16" s="1"/>
  <c r="M9" i="16"/>
  <c r="L9" i="16"/>
  <c r="K9" i="16"/>
  <c r="R8" i="16"/>
  <c r="Q8" i="16"/>
  <c r="P8" i="16"/>
  <c r="P36" i="16" s="1"/>
  <c r="O8" i="16"/>
  <c r="N8" i="16"/>
  <c r="M8" i="16"/>
  <c r="L8" i="16"/>
  <c r="L36" i="16" s="1"/>
  <c r="K8" i="16"/>
  <c r="K36" i="16" s="1"/>
  <c r="R7" i="16"/>
  <c r="Q7" i="16"/>
  <c r="P7" i="16"/>
  <c r="O7" i="16"/>
  <c r="N7" i="16"/>
  <c r="M7" i="16"/>
  <c r="L7" i="16"/>
  <c r="K7" i="16"/>
  <c r="R6" i="16"/>
  <c r="Q6" i="16"/>
  <c r="Q34" i="16" s="1"/>
  <c r="P6" i="16"/>
  <c r="P34" i="16" s="1"/>
  <c r="O6" i="16"/>
  <c r="O34" i="16" s="1"/>
  <c r="N6" i="16"/>
  <c r="M6" i="16"/>
  <c r="M34" i="16" s="1"/>
  <c r="L6" i="16"/>
  <c r="K6" i="16"/>
  <c r="E6" i="16"/>
  <c r="R5" i="16"/>
  <c r="R33" i="16" s="1"/>
  <c r="S33" i="16" s="1"/>
  <c r="Q5" i="16"/>
  <c r="P5" i="16"/>
  <c r="O5" i="16"/>
  <c r="N5" i="16"/>
  <c r="M5" i="16"/>
  <c r="L5" i="16"/>
  <c r="K5" i="16"/>
  <c r="R4" i="16"/>
  <c r="Q4" i="16"/>
  <c r="Q32" i="16" s="1"/>
  <c r="P4" i="16"/>
  <c r="O4" i="16"/>
  <c r="O32" i="16" s="1"/>
  <c r="N4" i="16"/>
  <c r="N32" i="16" s="1"/>
  <c r="M4" i="16"/>
  <c r="M32" i="16" s="1"/>
  <c r="L4" i="16"/>
  <c r="K4" i="16"/>
  <c r="K32" i="16" s="1"/>
  <c r="E4" i="16"/>
  <c r="E32" i="16" s="1"/>
  <c r="E63" i="16" s="1"/>
  <c r="R3" i="16"/>
  <c r="Q3" i="16"/>
  <c r="P3" i="16"/>
  <c r="P31" i="16" s="1"/>
  <c r="O3" i="16"/>
  <c r="N3" i="16"/>
  <c r="M3" i="16"/>
  <c r="L3" i="16"/>
  <c r="L31" i="16" s="1"/>
  <c r="K3" i="16"/>
  <c r="R2" i="16"/>
  <c r="Q2" i="16"/>
  <c r="Q30" i="16" s="1"/>
  <c r="P2" i="16"/>
  <c r="O2" i="16"/>
  <c r="N2" i="16"/>
  <c r="N30" i="16" s="1"/>
  <c r="M2" i="16"/>
  <c r="M58" i="16" s="1"/>
  <c r="M59" i="16" s="1"/>
  <c r="L2" i="16"/>
  <c r="L58" i="16" s="1"/>
  <c r="L59" i="16" s="1"/>
  <c r="K2" i="16"/>
  <c r="K58" i="16" s="1"/>
  <c r="F111" i="9"/>
  <c r="F110" i="9"/>
  <c r="I110" i="9" s="1"/>
  <c r="F108" i="9"/>
  <c r="F107" i="9"/>
  <c r="I107" i="9" s="1"/>
  <c r="F106" i="9"/>
  <c r="F103" i="9"/>
  <c r="F102" i="9"/>
  <c r="I102" i="9" s="1"/>
  <c r="F96" i="9"/>
  <c r="F95" i="9"/>
  <c r="F80" i="9"/>
  <c r="I80" i="9" s="1"/>
  <c r="F79" i="9"/>
  <c r="I79" i="9" s="1"/>
  <c r="F78" i="9"/>
  <c r="F76" i="9"/>
  <c r="F75" i="9"/>
  <c r="F69" i="9"/>
  <c r="F67" i="9"/>
  <c r="I67" i="9" s="1"/>
  <c r="F58" i="9"/>
  <c r="F57" i="9"/>
  <c r="I57" i="9" s="1"/>
  <c r="F55" i="9"/>
  <c r="F54" i="9"/>
  <c r="I54" i="9" s="1"/>
  <c r="F53" i="9"/>
  <c r="I53" i="9" s="1"/>
  <c r="F19" i="9"/>
  <c r="F18" i="9"/>
  <c r="I18" i="9" s="1"/>
  <c r="F12" i="9"/>
  <c r="I12" i="9" s="1"/>
  <c r="F11" i="9"/>
  <c r="I11" i="9" s="1"/>
  <c r="F10" i="9"/>
  <c r="I10" i="9" s="1"/>
  <c r="F4" i="9"/>
  <c r="I4" i="9" s="1"/>
  <c r="E109" i="16"/>
  <c r="Q108" i="16"/>
  <c r="Q109" i="16" s="1"/>
  <c r="P107" i="16"/>
  <c r="P108" i="16" s="1"/>
  <c r="P109" i="16" s="1"/>
  <c r="L107" i="16"/>
  <c r="L108" i="16" s="1"/>
  <c r="L109" i="16" s="1"/>
  <c r="J107" i="16"/>
  <c r="I107" i="16"/>
  <c r="I108" i="16" s="1"/>
  <c r="I109" i="16" s="1"/>
  <c r="H107" i="16"/>
  <c r="H108" i="16" s="1"/>
  <c r="I106" i="16"/>
  <c r="H106" i="16"/>
  <c r="R105" i="16"/>
  <c r="S105" i="16" s="1"/>
  <c r="P105" i="16"/>
  <c r="O105" i="16"/>
  <c r="N105" i="16"/>
  <c r="I105" i="16"/>
  <c r="H105" i="16"/>
  <c r="L104" i="16"/>
  <c r="O103" i="16"/>
  <c r="O104" i="16" s="1"/>
  <c r="J103" i="16"/>
  <c r="H102" i="16"/>
  <c r="H103" i="16" s="1"/>
  <c r="H104" i="16" s="1"/>
  <c r="J104" i="16" s="1"/>
  <c r="E102" i="16"/>
  <c r="R101" i="16"/>
  <c r="S101" i="16" s="1"/>
  <c r="Q101" i="16"/>
  <c r="Q102" i="16" s="1"/>
  <c r="Q103" i="16" s="1"/>
  <c r="Q104" i="16" s="1"/>
  <c r="I101" i="16"/>
  <c r="I102" i="16" s="1"/>
  <c r="I103" i="16" s="1"/>
  <c r="I104" i="16" s="1"/>
  <c r="H101" i="16"/>
  <c r="M97" i="16"/>
  <c r="M98" i="16" s="1"/>
  <c r="M99" i="16" s="1"/>
  <c r="M100" i="16" s="1"/>
  <c r="P96" i="16"/>
  <c r="P97" i="16" s="1"/>
  <c r="P98" i="16" s="1"/>
  <c r="P99" i="16" s="1"/>
  <c r="P100" i="16" s="1"/>
  <c r="N96" i="16"/>
  <c r="N97" i="16" s="1"/>
  <c r="N98" i="16" s="1"/>
  <c r="N99" i="16" s="1"/>
  <c r="N100" i="16" s="1"/>
  <c r="J96" i="16"/>
  <c r="R95" i="16"/>
  <c r="M95" i="16"/>
  <c r="M96" i="16" s="1"/>
  <c r="I95" i="16"/>
  <c r="I96" i="16" s="1"/>
  <c r="I97" i="16" s="1"/>
  <c r="I98" i="16" s="1"/>
  <c r="I99" i="16" s="1"/>
  <c r="I100" i="16" s="1"/>
  <c r="H95" i="16"/>
  <c r="H96" i="16" s="1"/>
  <c r="H97" i="16" s="1"/>
  <c r="H98" i="16" s="1"/>
  <c r="R94" i="16"/>
  <c r="S94" i="16" s="1"/>
  <c r="P94" i="16"/>
  <c r="P95" i="16" s="1"/>
  <c r="I94" i="16"/>
  <c r="H94" i="16"/>
  <c r="J94" i="16" s="1"/>
  <c r="Q93" i="16"/>
  <c r="O93" i="16"/>
  <c r="L93" i="16"/>
  <c r="K93" i="16"/>
  <c r="Q90" i="16"/>
  <c r="Q91" i="16" s="1"/>
  <c r="Q92" i="16" s="1"/>
  <c r="P90" i="16"/>
  <c r="P91" i="16" s="1"/>
  <c r="P92" i="16" s="1"/>
  <c r="P93" i="16" s="1"/>
  <c r="M90" i="16"/>
  <c r="M91" i="16" s="1"/>
  <c r="M92" i="16" s="1"/>
  <c r="M93" i="16" s="1"/>
  <c r="L90" i="16"/>
  <c r="L91" i="16" s="1"/>
  <c r="L92" i="16" s="1"/>
  <c r="K90" i="16"/>
  <c r="K91" i="16" s="1"/>
  <c r="K92" i="16" s="1"/>
  <c r="I88" i="16"/>
  <c r="I89" i="16" s="1"/>
  <c r="I90" i="16" s="1"/>
  <c r="I91" i="16" s="1"/>
  <c r="I92" i="16" s="1"/>
  <c r="I93" i="16" s="1"/>
  <c r="H88" i="16"/>
  <c r="I87" i="16"/>
  <c r="H87" i="16"/>
  <c r="N86" i="16"/>
  <c r="N87" i="16" s="1"/>
  <c r="N88" i="16" s="1"/>
  <c r="N89" i="16" s="1"/>
  <c r="N90" i="16" s="1"/>
  <c r="N91" i="16" s="1"/>
  <c r="N92" i="16" s="1"/>
  <c r="N93" i="16" s="1"/>
  <c r="M86" i="16"/>
  <c r="M87" i="16" s="1"/>
  <c r="M88" i="16" s="1"/>
  <c r="M89" i="16" s="1"/>
  <c r="L86" i="16"/>
  <c r="L87" i="16" s="1"/>
  <c r="L88" i="16" s="1"/>
  <c r="L89" i="16" s="1"/>
  <c r="K86" i="16"/>
  <c r="K87" i="16" s="1"/>
  <c r="K88" i="16" s="1"/>
  <c r="K89" i="16" s="1"/>
  <c r="I86" i="16"/>
  <c r="H86" i="16"/>
  <c r="J85" i="16"/>
  <c r="I85" i="16"/>
  <c r="H85" i="16"/>
  <c r="L76" i="16"/>
  <c r="L77" i="16" s="1"/>
  <c r="L78" i="16" s="1"/>
  <c r="L79" i="16" s="1"/>
  <c r="L80" i="16" s="1"/>
  <c r="L81" i="16" s="1"/>
  <c r="L82" i="16" s="1"/>
  <c r="L83" i="16" s="1"/>
  <c r="L84" i="16" s="1"/>
  <c r="L85" i="16" s="1"/>
  <c r="K76" i="16"/>
  <c r="K77" i="16" s="1"/>
  <c r="K78" i="16" s="1"/>
  <c r="K79" i="16" s="1"/>
  <c r="K80" i="16" s="1"/>
  <c r="K81" i="16" s="1"/>
  <c r="K82" i="16" s="1"/>
  <c r="K83" i="16" s="1"/>
  <c r="K84" i="16" s="1"/>
  <c r="K85" i="16" s="1"/>
  <c r="N73" i="16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N84" i="16" s="1"/>
  <c r="N85" i="16" s="1"/>
  <c r="M73" i="16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M84" i="16" s="1"/>
  <c r="M85" i="16" s="1"/>
  <c r="L73" i="16"/>
  <c r="L74" i="16" s="1"/>
  <c r="L75" i="16" s="1"/>
  <c r="K73" i="16"/>
  <c r="K74" i="16" s="1"/>
  <c r="K75" i="16" s="1"/>
  <c r="Q72" i="16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Q84" i="16" s="1"/>
  <c r="Q85" i="16" s="1"/>
  <c r="R69" i="16"/>
  <c r="Q69" i="16"/>
  <c r="Q70" i="16" s="1"/>
  <c r="Q71" i="16" s="1"/>
  <c r="L69" i="16"/>
  <c r="L70" i="16" s="1"/>
  <c r="L71" i="16" s="1"/>
  <c r="L72" i="16" s="1"/>
  <c r="K69" i="16"/>
  <c r="K70" i="16" s="1"/>
  <c r="K71" i="16" s="1"/>
  <c r="K72" i="16" s="1"/>
  <c r="I69" i="16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H69" i="16"/>
  <c r="H70" i="16" s="1"/>
  <c r="H71" i="16" s="1"/>
  <c r="H72" i="16" s="1"/>
  <c r="H73" i="16" s="1"/>
  <c r="K68" i="16"/>
  <c r="I68" i="16"/>
  <c r="A68" i="16"/>
  <c r="C68" i="16" s="1"/>
  <c r="K67" i="16"/>
  <c r="I67" i="16"/>
  <c r="H66" i="16"/>
  <c r="H67" i="16" s="1"/>
  <c r="H68" i="16" s="1"/>
  <c r="J68" i="16" s="1"/>
  <c r="L65" i="16"/>
  <c r="L66" i="16" s="1"/>
  <c r="L67" i="16" s="1"/>
  <c r="L68" i="16" s="1"/>
  <c r="A65" i="16"/>
  <c r="C65" i="16" s="1"/>
  <c r="Q64" i="16"/>
  <c r="Q65" i="16" s="1"/>
  <c r="Q66" i="16" s="1"/>
  <c r="Q67" i="16" s="1"/>
  <c r="Q68" i="16" s="1"/>
  <c r="P64" i="16"/>
  <c r="P65" i="16" s="1"/>
  <c r="P66" i="16" s="1"/>
  <c r="P67" i="16" s="1"/>
  <c r="P68" i="16" s="1"/>
  <c r="O64" i="16"/>
  <c r="O65" i="16" s="1"/>
  <c r="O66" i="16" s="1"/>
  <c r="O67" i="16" s="1"/>
  <c r="O68" i="16" s="1"/>
  <c r="L64" i="16"/>
  <c r="K64" i="16"/>
  <c r="K65" i="16" s="1"/>
  <c r="K66" i="16" s="1"/>
  <c r="I64" i="16"/>
  <c r="I65" i="16" s="1"/>
  <c r="I66" i="16" s="1"/>
  <c r="H64" i="16"/>
  <c r="H65" i="16" s="1"/>
  <c r="A64" i="16"/>
  <c r="C64" i="16" s="1"/>
  <c r="R63" i="16"/>
  <c r="S63" i="16" s="1"/>
  <c r="O63" i="16"/>
  <c r="J63" i="16"/>
  <c r="O62" i="16"/>
  <c r="K62" i="16"/>
  <c r="M60" i="16"/>
  <c r="M61" i="16" s="1"/>
  <c r="M62" i="16" s="1"/>
  <c r="L60" i="16"/>
  <c r="L61" i="16" s="1"/>
  <c r="L62" i="16" s="1"/>
  <c r="I60" i="16"/>
  <c r="I61" i="16" s="1"/>
  <c r="I62" i="16" s="1"/>
  <c r="Q59" i="16"/>
  <c r="Q60" i="16" s="1"/>
  <c r="Q61" i="16" s="1"/>
  <c r="Q62" i="16" s="1"/>
  <c r="P59" i="16"/>
  <c r="P60" i="16" s="1"/>
  <c r="P61" i="16" s="1"/>
  <c r="P62" i="16" s="1"/>
  <c r="K59" i="16"/>
  <c r="K60" i="16" s="1"/>
  <c r="K61" i="16" s="1"/>
  <c r="I59" i="16"/>
  <c r="R58" i="16"/>
  <c r="Q58" i="16"/>
  <c r="P58" i="16"/>
  <c r="O58" i="16"/>
  <c r="O59" i="16" s="1"/>
  <c r="O60" i="16" s="1"/>
  <c r="O61" i="16" s="1"/>
  <c r="I58" i="16"/>
  <c r="H58" i="16"/>
  <c r="H59" i="16" s="1"/>
  <c r="H60" i="16" s="1"/>
  <c r="H61" i="16" s="1"/>
  <c r="H62" i="16" s="1"/>
  <c r="J62" i="16" s="1"/>
  <c r="Q57" i="16"/>
  <c r="Q107" i="16" s="1"/>
  <c r="P57" i="16"/>
  <c r="N57" i="16"/>
  <c r="N107" i="16" s="1"/>
  <c r="N108" i="16" s="1"/>
  <c r="N109" i="16" s="1"/>
  <c r="M57" i="16"/>
  <c r="M107" i="16" s="1"/>
  <c r="M108" i="16" s="1"/>
  <c r="M109" i="16" s="1"/>
  <c r="L57" i="16"/>
  <c r="J57" i="16"/>
  <c r="A57" i="16"/>
  <c r="O56" i="16"/>
  <c r="O106" i="16" s="1"/>
  <c r="N56" i="16"/>
  <c r="N106" i="16" s="1"/>
  <c r="M56" i="16"/>
  <c r="M106" i="16" s="1"/>
  <c r="L56" i="16"/>
  <c r="L106" i="16" s="1"/>
  <c r="K56" i="16"/>
  <c r="K106" i="16" s="1"/>
  <c r="N55" i="16"/>
  <c r="M55" i="16"/>
  <c r="K55" i="16"/>
  <c r="R54" i="16"/>
  <c r="S54" i="16" s="1"/>
  <c r="M54" i="16"/>
  <c r="M105" i="16" s="1"/>
  <c r="L54" i="16"/>
  <c r="L105" i="16" s="1"/>
  <c r="K54" i="16"/>
  <c r="K105" i="16" s="1"/>
  <c r="J54" i="16"/>
  <c r="S53" i="16"/>
  <c r="R53" i="16"/>
  <c r="Q53" i="16"/>
  <c r="P53" i="16"/>
  <c r="P101" i="16" s="1"/>
  <c r="P102" i="16" s="1"/>
  <c r="P103" i="16" s="1"/>
  <c r="P104" i="16" s="1"/>
  <c r="J53" i="16"/>
  <c r="E53" i="16"/>
  <c r="S52" i="16"/>
  <c r="R52" i="16"/>
  <c r="P52" i="16"/>
  <c r="M52" i="16"/>
  <c r="L52" i="16"/>
  <c r="K52" i="16"/>
  <c r="S51" i="16"/>
  <c r="R51" i="16"/>
  <c r="Q51" i="16"/>
  <c r="P51" i="16"/>
  <c r="O51" i="16"/>
  <c r="N51" i="16"/>
  <c r="M51" i="16"/>
  <c r="L51" i="16"/>
  <c r="P50" i="16"/>
  <c r="N50" i="16"/>
  <c r="M50" i="16"/>
  <c r="L50" i="16"/>
  <c r="K50" i="16"/>
  <c r="R49" i="16"/>
  <c r="S49" i="16" s="1"/>
  <c r="Q49" i="16"/>
  <c r="P49" i="16"/>
  <c r="O49" i="16"/>
  <c r="N49" i="16"/>
  <c r="M49" i="16"/>
  <c r="L49" i="16"/>
  <c r="N48" i="16"/>
  <c r="L48" i="16"/>
  <c r="K48" i="16"/>
  <c r="E48" i="16"/>
  <c r="R47" i="16"/>
  <c r="S47" i="16" s="1"/>
  <c r="Q47" i="16"/>
  <c r="P47" i="16"/>
  <c r="N47" i="16"/>
  <c r="M47" i="16"/>
  <c r="L47" i="16"/>
  <c r="K47" i="16"/>
  <c r="R46" i="16"/>
  <c r="S46" i="16" s="1"/>
  <c r="L46" i="16"/>
  <c r="K46" i="16"/>
  <c r="R45" i="16"/>
  <c r="S45" i="16" s="1"/>
  <c r="P45" i="16"/>
  <c r="O45" i="16"/>
  <c r="O94" i="16" s="1"/>
  <c r="O95" i="16" s="1"/>
  <c r="O96" i="16" s="1"/>
  <c r="O97" i="16" s="1"/>
  <c r="O98" i="16" s="1"/>
  <c r="O99" i="16" s="1"/>
  <c r="O100" i="16" s="1"/>
  <c r="L45" i="16"/>
  <c r="L94" i="16" s="1"/>
  <c r="L95" i="16" s="1"/>
  <c r="L96" i="16" s="1"/>
  <c r="L97" i="16" s="1"/>
  <c r="L98" i="16" s="1"/>
  <c r="L99" i="16" s="1"/>
  <c r="L100" i="16" s="1"/>
  <c r="K45" i="16"/>
  <c r="K94" i="16" s="1"/>
  <c r="K95" i="16" s="1"/>
  <c r="K96" i="16" s="1"/>
  <c r="K97" i="16" s="1"/>
  <c r="K98" i="16" s="1"/>
  <c r="K99" i="16" s="1"/>
  <c r="K100" i="16" s="1"/>
  <c r="J45" i="16"/>
  <c r="R44" i="16"/>
  <c r="Q44" i="16"/>
  <c r="Q86" i="16" s="1"/>
  <c r="Q87" i="16" s="1"/>
  <c r="Q88" i="16" s="1"/>
  <c r="Q89" i="16" s="1"/>
  <c r="P44" i="16"/>
  <c r="P86" i="16" s="1"/>
  <c r="P87" i="16" s="1"/>
  <c r="P88" i="16" s="1"/>
  <c r="P89" i="16" s="1"/>
  <c r="N44" i="16"/>
  <c r="M44" i="16"/>
  <c r="J44" i="16"/>
  <c r="O43" i="16"/>
  <c r="L43" i="16"/>
  <c r="K43" i="16"/>
  <c r="J43" i="16"/>
  <c r="E43" i="16"/>
  <c r="S42" i="16"/>
  <c r="Q42" i="16"/>
  <c r="P42" i="16"/>
  <c r="O42" i="16"/>
  <c r="N42" i="16"/>
  <c r="M42" i="16"/>
  <c r="L42" i="16"/>
  <c r="J42" i="16"/>
  <c r="Q41" i="16"/>
  <c r="O41" i="16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M41" i="16"/>
  <c r="M69" i="16" s="1"/>
  <c r="M70" i="16" s="1"/>
  <c r="M71" i="16" s="1"/>
  <c r="M72" i="16" s="1"/>
  <c r="L41" i="16"/>
  <c r="J41" i="16"/>
  <c r="R40" i="16"/>
  <c r="S40" i="16" s="1"/>
  <c r="Q40" i="16"/>
  <c r="P40" i="16"/>
  <c r="O40" i="16"/>
  <c r="N40" i="16"/>
  <c r="M40" i="16"/>
  <c r="L40" i="16"/>
  <c r="K40" i="16"/>
  <c r="S39" i="16"/>
  <c r="R39" i="16"/>
  <c r="O39" i="16"/>
  <c r="N39" i="16"/>
  <c r="M39" i="16"/>
  <c r="L39" i="16"/>
  <c r="K39" i="16"/>
  <c r="P38" i="16"/>
  <c r="O38" i="16"/>
  <c r="N38" i="16"/>
  <c r="N64" i="16" s="1"/>
  <c r="N65" i="16" s="1"/>
  <c r="N66" i="16" s="1"/>
  <c r="N67" i="16" s="1"/>
  <c r="N68" i="16" s="1"/>
  <c r="M38" i="16"/>
  <c r="M64" i="16" s="1"/>
  <c r="M65" i="16" s="1"/>
  <c r="M66" i="16" s="1"/>
  <c r="M67" i="16" s="1"/>
  <c r="M68" i="16" s="1"/>
  <c r="L38" i="16"/>
  <c r="K38" i="16"/>
  <c r="R37" i="16"/>
  <c r="S37" i="16" s="1"/>
  <c r="Q37" i="16"/>
  <c r="P37" i="16"/>
  <c r="O37" i="16"/>
  <c r="M37" i="16"/>
  <c r="L37" i="16"/>
  <c r="K37" i="16"/>
  <c r="R36" i="16"/>
  <c r="S36" i="16" s="1"/>
  <c r="Q36" i="16"/>
  <c r="O36" i="16"/>
  <c r="N36" i="16"/>
  <c r="M36" i="16"/>
  <c r="J36" i="16"/>
  <c r="R35" i="16"/>
  <c r="S35" i="16" s="1"/>
  <c r="Q35" i="16"/>
  <c r="Q63" i="16" s="1"/>
  <c r="P35" i="16"/>
  <c r="P63" i="16" s="1"/>
  <c r="O35" i="16"/>
  <c r="N35" i="16"/>
  <c r="N63" i="16" s="1"/>
  <c r="M35" i="16"/>
  <c r="M63" i="16" s="1"/>
  <c r="L35" i="16"/>
  <c r="L63" i="16" s="1"/>
  <c r="K35" i="16"/>
  <c r="K63" i="16" s="1"/>
  <c r="J35" i="16"/>
  <c r="N34" i="16"/>
  <c r="L34" i="16"/>
  <c r="K34" i="16"/>
  <c r="Q33" i="16"/>
  <c r="P33" i="16"/>
  <c r="O33" i="16"/>
  <c r="N33" i="16"/>
  <c r="M33" i="16"/>
  <c r="L33" i="16"/>
  <c r="K33" i="16"/>
  <c r="J33" i="16"/>
  <c r="E33" i="16"/>
  <c r="R32" i="16"/>
  <c r="S32" i="16" s="1"/>
  <c r="P32" i="16"/>
  <c r="L32" i="16"/>
  <c r="J32" i="16"/>
  <c r="R31" i="16"/>
  <c r="S31" i="16" s="1"/>
  <c r="Q31" i="16"/>
  <c r="O31" i="16"/>
  <c r="N31" i="16"/>
  <c r="M31" i="16"/>
  <c r="K31" i="16"/>
  <c r="P30" i="16"/>
  <c r="O30" i="16"/>
  <c r="M30" i="16"/>
  <c r="J30" i="16"/>
  <c r="A29" i="16"/>
  <c r="C29" i="16" s="1"/>
  <c r="D29" i="16" s="1"/>
  <c r="A27" i="16"/>
  <c r="S26" i="16"/>
  <c r="S25" i="16"/>
  <c r="A25" i="16"/>
  <c r="S24" i="16"/>
  <c r="S23" i="16"/>
  <c r="A20" i="16"/>
  <c r="A48" i="16" s="1"/>
  <c r="C48" i="16" s="1"/>
  <c r="S19" i="16"/>
  <c r="S16" i="16"/>
  <c r="C15" i="16"/>
  <c r="D15" i="16" s="1"/>
  <c r="A15" i="16"/>
  <c r="A43" i="16" s="1"/>
  <c r="C43" i="16" s="1"/>
  <c r="S14" i="16"/>
  <c r="S13" i="16"/>
  <c r="S11" i="16"/>
  <c r="A11" i="16"/>
  <c r="C11" i="16" s="1"/>
  <c r="D11" i="16" s="1"/>
  <c r="S10" i="16"/>
  <c r="A10" i="16"/>
  <c r="A38" i="16" s="1"/>
  <c r="S9" i="16"/>
  <c r="S8" i="16"/>
  <c r="A8" i="16"/>
  <c r="A36" i="16" s="1"/>
  <c r="C36" i="16" s="1"/>
  <c r="S7" i="16"/>
  <c r="S5" i="16"/>
  <c r="A5" i="16"/>
  <c r="A33" i="16" s="1"/>
  <c r="C33" i="16" s="1"/>
  <c r="S4" i="16"/>
  <c r="S3" i="16"/>
  <c r="E80" i="15"/>
  <c r="D80" i="15"/>
  <c r="G80" i="15" s="1"/>
  <c r="E79" i="15"/>
  <c r="G79" i="15" s="1"/>
  <c r="D79" i="15"/>
  <c r="E78" i="15"/>
  <c r="F78" i="15" s="1"/>
  <c r="D78" i="15"/>
  <c r="E77" i="15"/>
  <c r="G77" i="15" s="1"/>
  <c r="D77" i="15"/>
  <c r="E76" i="15"/>
  <c r="D76" i="15"/>
  <c r="G75" i="15"/>
  <c r="E75" i="15"/>
  <c r="D75" i="15"/>
  <c r="F75" i="15" s="1"/>
  <c r="E74" i="15"/>
  <c r="D74" i="15"/>
  <c r="G74" i="15" s="1"/>
  <c r="E73" i="15"/>
  <c r="G73" i="15" s="1"/>
  <c r="D73" i="15"/>
  <c r="G72" i="15"/>
  <c r="E72" i="15"/>
  <c r="D72" i="15"/>
  <c r="F72" i="15" s="1"/>
  <c r="G71" i="15"/>
  <c r="F71" i="15"/>
  <c r="E71" i="15"/>
  <c r="D71" i="15"/>
  <c r="G70" i="15"/>
  <c r="E70" i="15"/>
  <c r="D70" i="15"/>
  <c r="F70" i="15" s="1"/>
  <c r="E69" i="15"/>
  <c r="D69" i="15"/>
  <c r="G69" i="15" s="1"/>
  <c r="E68" i="15"/>
  <c r="D68" i="15"/>
  <c r="E67" i="15"/>
  <c r="G67" i="15" s="1"/>
  <c r="D67" i="15"/>
  <c r="E66" i="15"/>
  <c r="F66" i="15" s="1"/>
  <c r="D66" i="15"/>
  <c r="G66" i="15" s="1"/>
  <c r="G65" i="15"/>
  <c r="E65" i="15"/>
  <c r="D65" i="15"/>
  <c r="F65" i="15" s="1"/>
  <c r="E64" i="15"/>
  <c r="D64" i="15"/>
  <c r="E63" i="15"/>
  <c r="D63" i="15"/>
  <c r="G63" i="15" s="1"/>
  <c r="E62" i="15"/>
  <c r="G62" i="15" s="1"/>
  <c r="D62" i="15"/>
  <c r="E61" i="15"/>
  <c r="G61" i="15" s="1"/>
  <c r="D61" i="15"/>
  <c r="G60" i="15"/>
  <c r="E60" i="15"/>
  <c r="D60" i="15"/>
  <c r="F60" i="15" s="1"/>
  <c r="E59" i="15"/>
  <c r="D59" i="15"/>
  <c r="E58" i="15"/>
  <c r="D58" i="15"/>
  <c r="E57" i="15"/>
  <c r="D57" i="15"/>
  <c r="G57" i="15" s="1"/>
  <c r="E56" i="15"/>
  <c r="D56" i="15"/>
  <c r="G55" i="15"/>
  <c r="E55" i="15"/>
  <c r="D55" i="15"/>
  <c r="F55" i="15" s="1"/>
  <c r="F54" i="15"/>
  <c r="E54" i="15"/>
  <c r="D54" i="15"/>
  <c r="G54" i="15" s="1"/>
  <c r="E53" i="15"/>
  <c r="D53" i="15"/>
  <c r="G53" i="15" s="1"/>
  <c r="E52" i="15"/>
  <c r="D52" i="15"/>
  <c r="E51" i="15"/>
  <c r="G51" i="15" s="1"/>
  <c r="D51" i="15"/>
  <c r="G50" i="15"/>
  <c r="E50" i="15"/>
  <c r="D50" i="15"/>
  <c r="F50" i="15" s="1"/>
  <c r="E49" i="15"/>
  <c r="D49" i="15"/>
  <c r="G49" i="15" s="1"/>
  <c r="E48" i="15"/>
  <c r="D48" i="15"/>
  <c r="E47" i="15"/>
  <c r="D47" i="15"/>
  <c r="G47" i="15" s="1"/>
  <c r="E46" i="15"/>
  <c r="D46" i="15"/>
  <c r="G45" i="15"/>
  <c r="E45" i="15"/>
  <c r="D45" i="15"/>
  <c r="F45" i="15" s="1"/>
  <c r="E44" i="15"/>
  <c r="D44" i="15"/>
  <c r="G44" i="15" s="1"/>
  <c r="G43" i="15"/>
  <c r="F43" i="15"/>
  <c r="E43" i="15"/>
  <c r="D43" i="15"/>
  <c r="E42" i="15"/>
  <c r="F42" i="15" s="1"/>
  <c r="D42" i="15"/>
  <c r="G42" i="15" s="1"/>
  <c r="E41" i="15"/>
  <c r="D41" i="15"/>
  <c r="G41" i="15" s="1"/>
  <c r="G40" i="15"/>
  <c r="E40" i="15"/>
  <c r="D40" i="15"/>
  <c r="F40" i="15" s="1"/>
  <c r="E39" i="15"/>
  <c r="D39" i="15"/>
  <c r="E38" i="15"/>
  <c r="D38" i="15"/>
  <c r="E37" i="15"/>
  <c r="F99" i="9" s="1"/>
  <c r="I99" i="9" s="1"/>
  <c r="D37" i="15"/>
  <c r="G36" i="15"/>
  <c r="E36" i="15"/>
  <c r="F77" i="9" s="1"/>
  <c r="D36" i="15"/>
  <c r="F36" i="15" s="1"/>
  <c r="G35" i="15"/>
  <c r="E35" i="15"/>
  <c r="D35" i="15"/>
  <c r="F35" i="15" s="1"/>
  <c r="E34" i="15"/>
  <c r="F74" i="9" s="1"/>
  <c r="I74" i="9" s="1"/>
  <c r="D34" i="15"/>
  <c r="G33" i="15"/>
  <c r="E33" i="15"/>
  <c r="F73" i="9" s="1"/>
  <c r="D33" i="15"/>
  <c r="F33" i="15" s="1"/>
  <c r="G32" i="15"/>
  <c r="F32" i="15"/>
  <c r="E32" i="15"/>
  <c r="F65" i="9" s="1"/>
  <c r="D32" i="15"/>
  <c r="E31" i="15"/>
  <c r="F31" i="15" s="1"/>
  <c r="D31" i="15"/>
  <c r="G30" i="15"/>
  <c r="E30" i="15"/>
  <c r="F2" i="9" s="1"/>
  <c r="D30" i="15"/>
  <c r="F30" i="15" s="1"/>
  <c r="E29" i="15"/>
  <c r="F109" i="9" s="1"/>
  <c r="D29" i="15"/>
  <c r="G29" i="15" s="1"/>
  <c r="E28" i="15"/>
  <c r="D28" i="15"/>
  <c r="E27" i="15"/>
  <c r="E27" i="16" s="1"/>
  <c r="E55" i="16" s="1"/>
  <c r="D27" i="15"/>
  <c r="D55" i="16" s="1"/>
  <c r="E26" i="15"/>
  <c r="D26" i="15"/>
  <c r="G25" i="15"/>
  <c r="E25" i="15"/>
  <c r="D25" i="15"/>
  <c r="F25" i="15" s="1"/>
  <c r="G24" i="15"/>
  <c r="E24" i="15"/>
  <c r="D24" i="15"/>
  <c r="E23" i="15"/>
  <c r="D23" i="15"/>
  <c r="D51" i="16" s="1"/>
  <c r="E22" i="15"/>
  <c r="D22" i="15"/>
  <c r="E21" i="15"/>
  <c r="D21" i="15"/>
  <c r="G20" i="15"/>
  <c r="E20" i="15"/>
  <c r="D20" i="15"/>
  <c r="F20" i="15" s="1"/>
  <c r="G19" i="15"/>
  <c r="F19" i="15"/>
  <c r="E19" i="15"/>
  <c r="D19" i="15"/>
  <c r="D47" i="16" s="1"/>
  <c r="E18" i="15"/>
  <c r="D18" i="15"/>
  <c r="E17" i="15"/>
  <c r="D17" i="15"/>
  <c r="D45" i="16" s="1"/>
  <c r="G16" i="15"/>
  <c r="F16" i="15"/>
  <c r="E16" i="15"/>
  <c r="F60" i="9" s="1"/>
  <c r="D16" i="15"/>
  <c r="D44" i="16" s="1"/>
  <c r="G15" i="15"/>
  <c r="E15" i="15"/>
  <c r="E15" i="16" s="1"/>
  <c r="D15" i="15"/>
  <c r="F15" i="15" s="1"/>
  <c r="E14" i="15"/>
  <c r="D14" i="15"/>
  <c r="G13" i="15"/>
  <c r="E13" i="15"/>
  <c r="D13" i="15"/>
  <c r="F12" i="15"/>
  <c r="E12" i="15"/>
  <c r="E12" i="16" s="1"/>
  <c r="D12" i="15"/>
  <c r="G12" i="15" s="1"/>
  <c r="E11" i="15"/>
  <c r="E11" i="16" s="1"/>
  <c r="E39" i="16" s="1"/>
  <c r="D11" i="15"/>
  <c r="G10" i="15"/>
  <c r="E10" i="15"/>
  <c r="F94" i="9" s="1"/>
  <c r="D10" i="15"/>
  <c r="F10" i="15" s="1"/>
  <c r="E9" i="15"/>
  <c r="E9" i="16" s="1"/>
  <c r="D9" i="15"/>
  <c r="G9" i="15" s="1"/>
  <c r="E8" i="15"/>
  <c r="E8" i="16" s="1"/>
  <c r="E36" i="16" s="1"/>
  <c r="D8" i="15"/>
  <c r="D36" i="16" s="1"/>
  <c r="E7" i="15"/>
  <c r="F5" i="9" s="1"/>
  <c r="I5" i="9" s="1"/>
  <c r="D7" i="15"/>
  <c r="E6" i="15"/>
  <c r="D6" i="15"/>
  <c r="D34" i="16" s="1"/>
  <c r="G5" i="15"/>
  <c r="E5" i="15"/>
  <c r="E5" i="16" s="1"/>
  <c r="D5" i="15"/>
  <c r="D33" i="16" s="1"/>
  <c r="E4" i="15"/>
  <c r="F72" i="9" s="1"/>
  <c r="I72" i="9" s="1"/>
  <c r="D4" i="15"/>
  <c r="D32" i="16" s="1"/>
  <c r="E3" i="15"/>
  <c r="D3" i="15"/>
  <c r="G2" i="15"/>
  <c r="F2" i="15"/>
  <c r="E2" i="15"/>
  <c r="D2" i="15"/>
  <c r="B6" i="12"/>
  <c r="B7" i="12" s="1"/>
  <c r="B8" i="12" s="1"/>
  <c r="O111" i="9"/>
  <c r="I111" i="9"/>
  <c r="E111" i="9"/>
  <c r="G110" i="9"/>
  <c r="E110" i="9"/>
  <c r="O110" i="9" s="1"/>
  <c r="G109" i="9"/>
  <c r="I109" i="9" s="1"/>
  <c r="E109" i="9"/>
  <c r="O109" i="9" s="1"/>
  <c r="O108" i="9"/>
  <c r="G108" i="9"/>
  <c r="I108" i="9" s="1"/>
  <c r="E108" i="9"/>
  <c r="O107" i="9"/>
  <c r="E107" i="9"/>
  <c r="O106" i="9"/>
  <c r="I106" i="9"/>
  <c r="E106" i="9"/>
  <c r="O105" i="9"/>
  <c r="G105" i="9"/>
  <c r="E105" i="9"/>
  <c r="G104" i="9"/>
  <c r="E104" i="9"/>
  <c r="O104" i="9" s="1"/>
  <c r="O103" i="9"/>
  <c r="G103" i="9"/>
  <c r="I103" i="9" s="1"/>
  <c r="E103" i="9"/>
  <c r="G102" i="9"/>
  <c r="E102" i="9"/>
  <c r="O102" i="9" s="1"/>
  <c r="G101" i="9"/>
  <c r="E101" i="9"/>
  <c r="O101" i="9" s="1"/>
  <c r="O100" i="9"/>
  <c r="G100" i="9"/>
  <c r="E100" i="9"/>
  <c r="G99" i="9"/>
  <c r="E99" i="9"/>
  <c r="O99" i="9" s="1"/>
  <c r="E98" i="9"/>
  <c r="O98" i="9" s="1"/>
  <c r="O97" i="9"/>
  <c r="E97" i="9"/>
  <c r="G96" i="9"/>
  <c r="E96" i="9"/>
  <c r="O96" i="9" s="1"/>
  <c r="O95" i="9"/>
  <c r="G95" i="9"/>
  <c r="I95" i="9" s="1"/>
  <c r="E95" i="9"/>
  <c r="G94" i="9"/>
  <c r="E94" i="9"/>
  <c r="O94" i="9" s="1"/>
  <c r="O93" i="9"/>
  <c r="G93" i="9"/>
  <c r="E93" i="9"/>
  <c r="G92" i="9"/>
  <c r="E92" i="9"/>
  <c r="O92" i="9" s="1"/>
  <c r="O91" i="9"/>
  <c r="E91" i="9"/>
  <c r="O90" i="9"/>
  <c r="G90" i="9"/>
  <c r="E90" i="9"/>
  <c r="G89" i="9"/>
  <c r="E89" i="9"/>
  <c r="O89" i="9" s="1"/>
  <c r="O88" i="9"/>
  <c r="G88" i="9"/>
  <c r="E88" i="9"/>
  <c r="G87" i="9"/>
  <c r="E87" i="9"/>
  <c r="O87" i="9" s="1"/>
  <c r="G86" i="9"/>
  <c r="E86" i="9"/>
  <c r="O86" i="9" s="1"/>
  <c r="O85" i="9"/>
  <c r="G85" i="9"/>
  <c r="E85" i="9"/>
  <c r="G84" i="9"/>
  <c r="E84" i="9"/>
  <c r="O84" i="9" s="1"/>
  <c r="E83" i="9"/>
  <c r="O83" i="9" s="1"/>
  <c r="E82" i="9"/>
  <c r="O82" i="9" s="1"/>
  <c r="E81" i="9"/>
  <c r="O81" i="9" s="1"/>
  <c r="G80" i="9"/>
  <c r="E80" i="9"/>
  <c r="O80" i="9" s="1"/>
  <c r="O79" i="9"/>
  <c r="G79" i="9"/>
  <c r="E79" i="9"/>
  <c r="I78" i="9"/>
  <c r="G78" i="9"/>
  <c r="E78" i="9"/>
  <c r="O78" i="9" s="1"/>
  <c r="I77" i="9"/>
  <c r="E77" i="9"/>
  <c r="O77" i="9" s="1"/>
  <c r="O76" i="9"/>
  <c r="I76" i="9"/>
  <c r="E76" i="9"/>
  <c r="I75" i="9"/>
  <c r="E75" i="9"/>
  <c r="O75" i="9" s="1"/>
  <c r="E74" i="9"/>
  <c r="O74" i="9" s="1"/>
  <c r="O73" i="9"/>
  <c r="I73" i="9"/>
  <c r="E73" i="9"/>
  <c r="E72" i="9"/>
  <c r="O72" i="9" s="1"/>
  <c r="O71" i="9"/>
  <c r="E71" i="9"/>
  <c r="G70" i="9"/>
  <c r="E70" i="9"/>
  <c r="O70" i="9" s="1"/>
  <c r="O69" i="9"/>
  <c r="I69" i="9"/>
  <c r="E69" i="9"/>
  <c r="G68" i="9"/>
  <c r="E68" i="9"/>
  <c r="O67" i="9"/>
  <c r="E67" i="9"/>
  <c r="E66" i="9"/>
  <c r="O66" i="9" s="1"/>
  <c r="I65" i="9"/>
  <c r="E65" i="9"/>
  <c r="O65" i="9" s="1"/>
  <c r="G64" i="9"/>
  <c r="E64" i="9"/>
  <c r="O64" i="9" s="1"/>
  <c r="O63" i="9"/>
  <c r="G63" i="9"/>
  <c r="E63" i="9"/>
  <c r="G62" i="9"/>
  <c r="E62" i="9"/>
  <c r="O62" i="9" s="1"/>
  <c r="G61" i="9"/>
  <c r="E61" i="9"/>
  <c r="O61" i="9" s="1"/>
  <c r="O60" i="9"/>
  <c r="G60" i="9"/>
  <c r="I60" i="9" s="1"/>
  <c r="E60" i="9"/>
  <c r="G59" i="9"/>
  <c r="E59" i="9"/>
  <c r="O59" i="9" s="1"/>
  <c r="O58" i="9"/>
  <c r="G58" i="9"/>
  <c r="I58" i="9" s="1"/>
  <c r="E58" i="9"/>
  <c r="G57" i="9"/>
  <c r="E57" i="9"/>
  <c r="O57" i="9" s="1"/>
  <c r="E56" i="9"/>
  <c r="O56" i="9" s="1"/>
  <c r="G55" i="9"/>
  <c r="I55" i="9" s="1"/>
  <c r="E55" i="9"/>
  <c r="O55" i="9" s="1"/>
  <c r="O54" i="9"/>
  <c r="E54" i="9"/>
  <c r="G53" i="9"/>
  <c r="E53" i="9"/>
  <c r="O53" i="9" s="1"/>
  <c r="G52" i="9"/>
  <c r="E52" i="9"/>
  <c r="O52" i="9" s="1"/>
  <c r="O51" i="9"/>
  <c r="G51" i="9"/>
  <c r="E51" i="9"/>
  <c r="G50" i="9"/>
  <c r="E50" i="9"/>
  <c r="O50" i="9" s="1"/>
  <c r="G49" i="9"/>
  <c r="E49" i="9"/>
  <c r="O49" i="9" s="1"/>
  <c r="O48" i="9"/>
  <c r="G48" i="9"/>
  <c r="E48" i="9"/>
  <c r="G47" i="9"/>
  <c r="E47" i="9"/>
  <c r="O47" i="9" s="1"/>
  <c r="O46" i="9"/>
  <c r="G46" i="9"/>
  <c r="E46" i="9"/>
  <c r="G45" i="9"/>
  <c r="E45" i="9"/>
  <c r="O45" i="9" s="1"/>
  <c r="G44" i="9"/>
  <c r="E44" i="9"/>
  <c r="O44" i="9" s="1"/>
  <c r="O43" i="9"/>
  <c r="G43" i="9"/>
  <c r="E43" i="9"/>
  <c r="G42" i="9"/>
  <c r="E42" i="9"/>
  <c r="O42" i="9" s="1"/>
  <c r="O41" i="9"/>
  <c r="G41" i="9"/>
  <c r="E41" i="9"/>
  <c r="G40" i="9"/>
  <c r="E40" i="9"/>
  <c r="O40" i="9" s="1"/>
  <c r="G39" i="9"/>
  <c r="E39" i="9"/>
  <c r="O39" i="9" s="1"/>
  <c r="G38" i="9"/>
  <c r="E38" i="9"/>
  <c r="O38" i="9" s="1"/>
  <c r="G37" i="9"/>
  <c r="E37" i="9"/>
  <c r="O37" i="9" s="1"/>
  <c r="E36" i="9"/>
  <c r="O36" i="9" s="1"/>
  <c r="E35" i="9"/>
  <c r="O35" i="9" s="1"/>
  <c r="E34" i="9"/>
  <c r="O34" i="9" s="1"/>
  <c r="O33" i="9"/>
  <c r="G33" i="9"/>
  <c r="E33" i="9"/>
  <c r="O32" i="9"/>
  <c r="E32" i="9"/>
  <c r="O31" i="9"/>
  <c r="E31" i="9"/>
  <c r="O30" i="9"/>
  <c r="E30" i="9"/>
  <c r="O29" i="9"/>
  <c r="E29" i="9"/>
  <c r="O28" i="9"/>
  <c r="E28" i="9"/>
  <c r="E27" i="9"/>
  <c r="O27" i="9" s="1"/>
  <c r="O26" i="9"/>
  <c r="E26" i="9"/>
  <c r="O25" i="9"/>
  <c r="E25" i="9"/>
  <c r="O24" i="9"/>
  <c r="E24" i="9"/>
  <c r="E23" i="9"/>
  <c r="O23" i="9" s="1"/>
  <c r="E22" i="9"/>
  <c r="O22" i="9" s="1"/>
  <c r="O21" i="9"/>
  <c r="E21" i="9"/>
  <c r="E20" i="9"/>
  <c r="O20" i="9" s="1"/>
  <c r="I19" i="9"/>
  <c r="E19" i="9"/>
  <c r="O19" i="9" s="1"/>
  <c r="E18" i="9"/>
  <c r="O18" i="9" s="1"/>
  <c r="E17" i="9"/>
  <c r="O17" i="9" s="1"/>
  <c r="E16" i="9"/>
  <c r="O16" i="9" s="1"/>
  <c r="E15" i="9"/>
  <c r="O15" i="9" s="1"/>
  <c r="O14" i="9"/>
  <c r="E14" i="9"/>
  <c r="E13" i="9"/>
  <c r="O13" i="9" s="1"/>
  <c r="E12" i="9"/>
  <c r="O12" i="9" s="1"/>
  <c r="E11" i="9"/>
  <c r="O11" i="9" s="1"/>
  <c r="O10" i="9"/>
  <c r="E10" i="9"/>
  <c r="L129" i="34" s="1"/>
  <c r="E9" i="9"/>
  <c r="O9" i="9" s="1"/>
  <c r="E8" i="9"/>
  <c r="O8" i="9" s="1"/>
  <c r="O7" i="9"/>
  <c r="E7" i="9"/>
  <c r="E6" i="9"/>
  <c r="O6" i="9" s="1"/>
  <c r="O5" i="9"/>
  <c r="E5" i="9"/>
  <c r="E4" i="9"/>
  <c r="O4" i="9" s="1"/>
  <c r="E3" i="9"/>
  <c r="O3" i="9" s="1"/>
  <c r="I2" i="9"/>
  <c r="E2" i="9"/>
  <c r="O2" i="9" s="1"/>
  <c r="F56" i="15" l="1"/>
  <c r="G56" i="15"/>
  <c r="A4" i="16"/>
  <c r="E3" i="16"/>
  <c r="G3" i="15"/>
  <c r="F3" i="15"/>
  <c r="F82" i="9"/>
  <c r="F49" i="15"/>
  <c r="G58" i="15"/>
  <c r="F58" i="15"/>
  <c r="C57" i="16"/>
  <c r="A108" i="16"/>
  <c r="C108" i="16" s="1"/>
  <c r="A107" i="16"/>
  <c r="C107" i="16" s="1"/>
  <c r="A109" i="16"/>
  <c r="C109" i="16" s="1"/>
  <c r="F73" i="15"/>
  <c r="E19" i="16"/>
  <c r="F32" i="9"/>
  <c r="I32" i="9" s="1"/>
  <c r="F30" i="9"/>
  <c r="I30" i="9" s="1"/>
  <c r="F29" i="9"/>
  <c r="I29" i="9" s="1"/>
  <c r="F28" i="9"/>
  <c r="I28" i="9" s="1"/>
  <c r="F31" i="9"/>
  <c r="I31" i="9" s="1"/>
  <c r="F67" i="15"/>
  <c r="H89" i="16"/>
  <c r="J88" i="16"/>
  <c r="D56" i="16"/>
  <c r="F28" i="15"/>
  <c r="G28" i="15"/>
  <c r="D42" i="16"/>
  <c r="G14" i="15"/>
  <c r="G76" i="15"/>
  <c r="F76" i="15"/>
  <c r="F61" i="15"/>
  <c r="G37" i="15"/>
  <c r="F37" i="15"/>
  <c r="A55" i="16"/>
  <c r="C55" i="16" s="1"/>
  <c r="C27" i="16"/>
  <c r="D27" i="16" s="1"/>
  <c r="G68" i="15"/>
  <c r="F68" i="15"/>
  <c r="C8" i="16"/>
  <c r="D8" i="16" s="1"/>
  <c r="G5" i="23"/>
  <c r="O68" i="9"/>
  <c r="G52" i="15"/>
  <c r="F52" i="15"/>
  <c r="S44" i="16"/>
  <c r="R86" i="16"/>
  <c r="F47" i="9"/>
  <c r="I47" i="9" s="1"/>
  <c r="F36" i="9"/>
  <c r="I36" i="9" s="1"/>
  <c r="F50" i="9"/>
  <c r="I50" i="9" s="1"/>
  <c r="F49" i="9"/>
  <c r="I49" i="9" s="1"/>
  <c r="F51" i="9"/>
  <c r="I51" i="9" s="1"/>
  <c r="F48" i="9"/>
  <c r="I48" i="9" s="1"/>
  <c r="E14" i="16"/>
  <c r="F52" i="9"/>
  <c r="I52" i="9" s="1"/>
  <c r="F46" i="9"/>
  <c r="I46" i="9" s="1"/>
  <c r="F45" i="9"/>
  <c r="I45" i="9" s="1"/>
  <c r="F40" i="9"/>
  <c r="I40" i="9" s="1"/>
  <c r="F44" i="9"/>
  <c r="I44" i="9" s="1"/>
  <c r="F43" i="9"/>
  <c r="I43" i="9" s="1"/>
  <c r="F42" i="9"/>
  <c r="I42" i="9" s="1"/>
  <c r="F41" i="9"/>
  <c r="I41" i="9" s="1"/>
  <c r="J67" i="16"/>
  <c r="F14" i="15"/>
  <c r="H74" i="16"/>
  <c r="J73" i="16"/>
  <c r="G22" i="15"/>
  <c r="F22" i="15"/>
  <c r="E22" i="16"/>
  <c r="E41" i="16"/>
  <c r="A13" i="16"/>
  <c r="F8" i="15"/>
  <c r="F46" i="15"/>
  <c r="G46" i="15"/>
  <c r="H99" i="16"/>
  <c r="J98" i="16"/>
  <c r="F3" i="9"/>
  <c r="I3" i="9" s="1"/>
  <c r="S29" i="16"/>
  <c r="R57" i="16"/>
  <c r="G8" i="15"/>
  <c r="E34" i="16"/>
  <c r="A6" i="16"/>
  <c r="G31" i="15"/>
  <c r="J59" i="16"/>
  <c r="R64" i="16"/>
  <c r="S38" i="16"/>
  <c r="G38" i="15"/>
  <c r="F38" i="15"/>
  <c r="E37" i="16"/>
  <c r="A9" i="16"/>
  <c r="G64" i="15"/>
  <c r="F64" i="15"/>
  <c r="S95" i="16"/>
  <c r="R96" i="16"/>
  <c r="F105" i="9"/>
  <c r="I105" i="9" s="1"/>
  <c r="E28" i="16"/>
  <c r="E103" i="16"/>
  <c r="E104" i="16"/>
  <c r="F89" i="9"/>
  <c r="I89" i="9" s="1"/>
  <c r="F83" i="9"/>
  <c r="I83" i="9" s="1"/>
  <c r="E17" i="16"/>
  <c r="F87" i="9"/>
  <c r="I87" i="9" s="1"/>
  <c r="F85" i="9"/>
  <c r="I85" i="9" s="1"/>
  <c r="F84" i="9"/>
  <c r="I84" i="9" s="1"/>
  <c r="F6" i="9"/>
  <c r="I6" i="9" s="1"/>
  <c r="F9" i="9"/>
  <c r="I9" i="9" s="1"/>
  <c r="F8" i="9"/>
  <c r="I8" i="9" s="1"/>
  <c r="F7" i="9"/>
  <c r="I7" i="9" s="1"/>
  <c r="G11" i="15"/>
  <c r="F17" i="15"/>
  <c r="F41" i="15"/>
  <c r="G59" i="15"/>
  <c r="F59" i="15"/>
  <c r="F77" i="15"/>
  <c r="R56" i="16"/>
  <c r="S28" i="16"/>
  <c r="F6" i="15"/>
  <c r="G17" i="15"/>
  <c r="F23" i="15"/>
  <c r="F29" i="15"/>
  <c r="F53" i="15"/>
  <c r="C5" i="16"/>
  <c r="D5" i="16" s="1"/>
  <c r="S20" i="16"/>
  <c r="E101" i="16"/>
  <c r="F86" i="9"/>
  <c r="I86" i="9" s="1"/>
  <c r="E67" i="16"/>
  <c r="E64" i="16"/>
  <c r="E65" i="16"/>
  <c r="E68" i="16"/>
  <c r="F66" i="9"/>
  <c r="I66" i="9" s="1"/>
  <c r="G6" i="15"/>
  <c r="A12" i="16"/>
  <c r="E40" i="16"/>
  <c r="G23" i="15"/>
  <c r="F47" i="15"/>
  <c r="G78" i="15"/>
  <c r="A21" i="16"/>
  <c r="R59" i="16"/>
  <c r="S58" i="16"/>
  <c r="F88" i="9"/>
  <c r="I88" i="9" s="1"/>
  <c r="J71" i="16"/>
  <c r="R50" i="16"/>
  <c r="S50" i="16" s="1"/>
  <c r="N58" i="16"/>
  <c r="N59" i="16" s="1"/>
  <c r="N60" i="16" s="1"/>
  <c r="N61" i="16" s="1"/>
  <c r="N62" i="16" s="1"/>
  <c r="J72" i="16"/>
  <c r="F11" i="15"/>
  <c r="F34" i="15"/>
  <c r="C20" i="16"/>
  <c r="D20" i="16" s="1"/>
  <c r="D35" i="16"/>
  <c r="F7" i="15"/>
  <c r="F15" i="9"/>
  <c r="I15" i="9" s="1"/>
  <c r="F26" i="9"/>
  <c r="I26" i="9" s="1"/>
  <c r="F13" i="9"/>
  <c r="I13" i="9" s="1"/>
  <c r="F25" i="9"/>
  <c r="I25" i="9" s="1"/>
  <c r="F24" i="9"/>
  <c r="I24" i="9" s="1"/>
  <c r="E18" i="16"/>
  <c r="F14" i="9"/>
  <c r="I14" i="9" s="1"/>
  <c r="F17" i="9"/>
  <c r="I17" i="9" s="1"/>
  <c r="F16" i="9"/>
  <c r="I16" i="9" s="1"/>
  <c r="G18" i="15"/>
  <c r="F27" i="9"/>
  <c r="I27" i="9" s="1"/>
  <c r="F23" i="9"/>
  <c r="I23" i="9" s="1"/>
  <c r="S69" i="16"/>
  <c r="R70" i="16"/>
  <c r="F90" i="9"/>
  <c r="I90" i="9" s="1"/>
  <c r="D41" i="16"/>
  <c r="F13" i="15"/>
  <c r="F18" i="15"/>
  <c r="F98" i="9"/>
  <c r="I98" i="9" s="1"/>
  <c r="F97" i="9"/>
  <c r="I97" i="9" s="1"/>
  <c r="E24" i="16"/>
  <c r="G48" i="15"/>
  <c r="F48" i="15"/>
  <c r="K30" i="16"/>
  <c r="J95" i="16"/>
  <c r="G7" i="15"/>
  <c r="F35" i="9"/>
  <c r="I35" i="9" s="1"/>
  <c r="F39" i="9"/>
  <c r="I39" i="9" s="1"/>
  <c r="F37" i="9"/>
  <c r="F34" i="9"/>
  <c r="I34" i="9" s="1"/>
  <c r="F33" i="9"/>
  <c r="I33" i="9" s="1"/>
  <c r="F24" i="15"/>
  <c r="F79" i="15"/>
  <c r="L30" i="16"/>
  <c r="I96" i="9"/>
  <c r="D54" i="16"/>
  <c r="G26" i="15"/>
  <c r="F26" i="15"/>
  <c r="F101" i="9"/>
  <c r="I101" i="9" s="1"/>
  <c r="F100" i="9"/>
  <c r="I100" i="9" s="1"/>
  <c r="A53" i="16"/>
  <c r="C25" i="16"/>
  <c r="D25" i="16" s="1"/>
  <c r="E26" i="16"/>
  <c r="F104" i="9"/>
  <c r="I104" i="9" s="1"/>
  <c r="F62" i="15"/>
  <c r="J102" i="16"/>
  <c r="E51" i="16"/>
  <c r="A23" i="16"/>
  <c r="F9" i="15"/>
  <c r="D49" i="16"/>
  <c r="F21" i="15"/>
  <c r="F44" i="15"/>
  <c r="F74" i="15"/>
  <c r="S27" i="16"/>
  <c r="R55" i="16"/>
  <c r="S55" i="16" s="1"/>
  <c r="D37" i="16"/>
  <c r="G39" i="15"/>
  <c r="F39" i="15"/>
  <c r="A67" i="16"/>
  <c r="C67" i="16" s="1"/>
  <c r="C38" i="16"/>
  <c r="A66" i="16"/>
  <c r="C66" i="16" s="1"/>
  <c r="F71" i="9"/>
  <c r="I71" i="9" s="1"/>
  <c r="G21" i="15"/>
  <c r="F27" i="15"/>
  <c r="F57" i="15"/>
  <c r="C10" i="16"/>
  <c r="D10" i="16" s="1"/>
  <c r="F21" i="9"/>
  <c r="I21" i="9" s="1"/>
  <c r="R34" i="16"/>
  <c r="S34" i="16" s="1"/>
  <c r="S6" i="16"/>
  <c r="J70" i="16"/>
  <c r="F20" i="9"/>
  <c r="I20" i="9" s="1"/>
  <c r="F4" i="15"/>
  <c r="F51" i="15"/>
  <c r="F63" i="15"/>
  <c r="A39" i="16"/>
  <c r="C39" i="16" s="1"/>
  <c r="G4" i="15"/>
  <c r="I94" i="9"/>
  <c r="G27" i="15"/>
  <c r="F69" i="15"/>
  <c r="R43" i="16"/>
  <c r="S43" i="16" s="1"/>
  <c r="E66" i="16"/>
  <c r="E108" i="16"/>
  <c r="F22" i="9"/>
  <c r="I22" i="9" s="1"/>
  <c r="E7" i="16"/>
  <c r="D40" i="16"/>
  <c r="F68" i="9"/>
  <c r="I68" i="9" s="1"/>
  <c r="E2" i="16"/>
  <c r="G34" i="15"/>
  <c r="H109" i="16"/>
  <c r="J109" i="16" s="1"/>
  <c r="J108" i="16"/>
  <c r="J65" i="16"/>
  <c r="J105" i="16"/>
  <c r="R102" i="16"/>
  <c r="F70" i="9"/>
  <c r="I70" i="9" s="1"/>
  <c r="E16" i="16"/>
  <c r="F56" i="9"/>
  <c r="I56" i="9" s="1"/>
  <c r="F59" i="9"/>
  <c r="I59" i="9" s="1"/>
  <c r="F62" i="9"/>
  <c r="I62" i="9" s="1"/>
  <c r="F64" i="9"/>
  <c r="I64" i="9" s="1"/>
  <c r="F63" i="9"/>
  <c r="I63" i="9" s="1"/>
  <c r="F61" i="9"/>
  <c r="I61" i="9" s="1"/>
  <c r="F91" i="9"/>
  <c r="I91" i="9" s="1"/>
  <c r="I2" i="30"/>
  <c r="I13" i="30"/>
  <c r="I100" i="30"/>
  <c r="I125" i="30"/>
  <c r="I200" i="30"/>
  <c r="I211" i="30"/>
  <c r="I236" i="30"/>
  <c r="I29" i="31"/>
  <c r="I109" i="31"/>
  <c r="I117" i="31"/>
  <c r="I277" i="31"/>
  <c r="I285" i="31"/>
  <c r="I296" i="31"/>
  <c r="I328" i="31"/>
  <c r="M3" i="33"/>
  <c r="M16" i="33"/>
  <c r="L52" i="34"/>
  <c r="L114" i="34"/>
  <c r="L122" i="34"/>
  <c r="L159" i="34"/>
  <c r="F92" i="9"/>
  <c r="I92" i="9" s="1"/>
  <c r="I31" i="30"/>
  <c r="I60" i="30"/>
  <c r="I85" i="30"/>
  <c r="I157" i="30"/>
  <c r="I175" i="30"/>
  <c r="I45" i="31"/>
  <c r="I165" i="31"/>
  <c r="I205" i="31"/>
  <c r="I239" i="31"/>
  <c r="I266" i="31"/>
  <c r="F21" i="32"/>
  <c r="F38" i="32"/>
  <c r="F59" i="32"/>
  <c r="L13" i="34"/>
  <c r="L105" i="34"/>
  <c r="L151" i="34"/>
  <c r="F93" i="9"/>
  <c r="I93" i="9" s="1"/>
  <c r="R30" i="16"/>
  <c r="S30" i="16" s="1"/>
  <c r="S2" i="16"/>
  <c r="D43" i="16"/>
  <c r="I56" i="30"/>
  <c r="I96" i="30"/>
  <c r="I153" i="30"/>
  <c r="I164" i="30"/>
  <c r="I196" i="30"/>
  <c r="I207" i="30"/>
  <c r="I261" i="30"/>
  <c r="I42" i="31"/>
  <c r="I93" i="31"/>
  <c r="I106" i="31"/>
  <c r="I114" i="31"/>
  <c r="I189" i="31"/>
  <c r="I231" i="31"/>
  <c r="I247" i="31"/>
  <c r="I263" i="31"/>
  <c r="I274" i="31"/>
  <c r="I282" i="31"/>
  <c r="I293" i="31"/>
  <c r="F4" i="32"/>
  <c r="F23" i="32"/>
  <c r="F40" i="32"/>
  <c r="M4" i="33"/>
  <c r="L5" i="34"/>
  <c r="L51" i="34"/>
  <c r="L75" i="34"/>
  <c r="L113" i="34"/>
  <c r="F80" i="15"/>
  <c r="L166" i="34"/>
  <c r="L156" i="34"/>
  <c r="L146" i="34"/>
  <c r="L136" i="34"/>
  <c r="L126" i="34"/>
  <c r="L116" i="34"/>
  <c r="L106" i="34"/>
  <c r="L96" i="34"/>
  <c r="L86" i="34"/>
  <c r="L76" i="34"/>
  <c r="L66" i="34"/>
  <c r="L56" i="34"/>
  <c r="L46" i="34"/>
  <c r="L36" i="34"/>
  <c r="L26" i="34"/>
  <c r="L16" i="34"/>
  <c r="L6" i="34"/>
  <c r="M20" i="33"/>
  <c r="M10" i="33"/>
  <c r="F55" i="32"/>
  <c r="F35" i="32"/>
  <c r="F15" i="32"/>
  <c r="I332" i="31"/>
  <c r="I312" i="31"/>
  <c r="I292" i="31"/>
  <c r="I272" i="31"/>
  <c r="I252" i="31"/>
  <c r="I232" i="31"/>
  <c r="I212" i="31"/>
  <c r="I192" i="31"/>
  <c r="I172" i="31"/>
  <c r="I152" i="31"/>
  <c r="I132" i="31"/>
  <c r="I112" i="31"/>
  <c r="I92" i="31"/>
  <c r="I72" i="31"/>
  <c r="I52" i="31"/>
  <c r="I32" i="31"/>
  <c r="I12" i="31"/>
  <c r="L167" i="34"/>
  <c r="L157" i="34"/>
  <c r="L147" i="34"/>
  <c r="L137" i="34"/>
  <c r="L127" i="34"/>
  <c r="L117" i="34"/>
  <c r="L107" i="34"/>
  <c r="L97" i="34"/>
  <c r="L87" i="34"/>
  <c r="L77" i="34"/>
  <c r="L67" i="34"/>
  <c r="L57" i="34"/>
  <c r="L47" i="34"/>
  <c r="L37" i="34"/>
  <c r="L27" i="34"/>
  <c r="L17" i="34"/>
  <c r="L7" i="34"/>
  <c r="M19" i="33"/>
  <c r="M9" i="33"/>
  <c r="F53" i="32"/>
  <c r="F33" i="32"/>
  <c r="F13" i="32"/>
  <c r="I338" i="31"/>
  <c r="I318" i="31"/>
  <c r="I298" i="31"/>
  <c r="I278" i="31"/>
  <c r="I258" i="31"/>
  <c r="I238" i="31"/>
  <c r="I218" i="31"/>
  <c r="I198" i="31"/>
  <c r="I178" i="31"/>
  <c r="I158" i="31"/>
  <c r="I138" i="31"/>
  <c r="I118" i="31"/>
  <c r="I98" i="31"/>
  <c r="I78" i="31"/>
  <c r="I58" i="31"/>
  <c r="I38" i="31"/>
  <c r="I18" i="31"/>
  <c r="F62" i="32"/>
  <c r="F42" i="32"/>
  <c r="F22" i="32"/>
  <c r="I341" i="31"/>
  <c r="I321" i="31"/>
  <c r="I301" i="31"/>
  <c r="I281" i="31"/>
  <c r="I261" i="31"/>
  <c r="I241" i="31"/>
  <c r="I221" i="31"/>
  <c r="I201" i="31"/>
  <c r="I181" i="31"/>
  <c r="I161" i="31"/>
  <c r="I141" i="31"/>
  <c r="I121" i="31"/>
  <c r="I101" i="31"/>
  <c r="I81" i="31"/>
  <c r="I61" i="31"/>
  <c r="I41" i="31"/>
  <c r="I21" i="31"/>
  <c r="I266" i="30"/>
  <c r="I262" i="30"/>
  <c r="I258" i="30"/>
  <c r="I254" i="30"/>
  <c r="I250" i="30"/>
  <c r="I246" i="30"/>
  <c r="I242" i="30"/>
  <c r="I238" i="30"/>
  <c r="I234" i="30"/>
  <c r="I230" i="30"/>
  <c r="I226" i="30"/>
  <c r="I222" i="30"/>
  <c r="I218" i="30"/>
  <c r="I214" i="30"/>
  <c r="I210" i="30"/>
  <c r="I206" i="30"/>
  <c r="I202" i="30"/>
  <c r="I198" i="30"/>
  <c r="I194" i="30"/>
  <c r="I190" i="30"/>
  <c r="I186" i="30"/>
  <c r="I182" i="30"/>
  <c r="I178" i="30"/>
  <c r="I174" i="30"/>
  <c r="I170" i="30"/>
  <c r="I166" i="30"/>
  <c r="I162" i="30"/>
  <c r="I158" i="30"/>
  <c r="I154" i="30"/>
  <c r="I150" i="30"/>
  <c r="I146" i="30"/>
  <c r="I142" i="30"/>
  <c r="I138" i="30"/>
  <c r="I134" i="30"/>
  <c r="I130" i="30"/>
  <c r="I126" i="30"/>
  <c r="I122" i="30"/>
  <c r="I118" i="30"/>
  <c r="I114" i="30"/>
  <c r="I110" i="30"/>
  <c r="I106" i="30"/>
  <c r="I102" i="30"/>
  <c r="I98" i="30"/>
  <c r="I94" i="30"/>
  <c r="I90" i="30"/>
  <c r="I86" i="30"/>
  <c r="I82" i="30"/>
  <c r="I78" i="30"/>
  <c r="I74" i="30"/>
  <c r="I70" i="30"/>
  <c r="I66" i="30"/>
  <c r="I62" i="30"/>
  <c r="I58" i="30"/>
  <c r="I54" i="30"/>
  <c r="I50" i="30"/>
  <c r="I46" i="30"/>
  <c r="I42" i="30"/>
  <c r="I38" i="30"/>
  <c r="I34" i="30"/>
  <c r="I30" i="30"/>
  <c r="I26" i="30"/>
  <c r="I22" i="30"/>
  <c r="I18" i="30"/>
  <c r="I14" i="30"/>
  <c r="I10" i="30"/>
  <c r="L148" i="34"/>
  <c r="L139" i="34"/>
  <c r="L130" i="34"/>
  <c r="L121" i="34"/>
  <c r="L112" i="34"/>
  <c r="L103" i="34"/>
  <c r="L94" i="34"/>
  <c r="L85" i="34"/>
  <c r="L48" i="34"/>
  <c r="L39" i="34"/>
  <c r="L30" i="34"/>
  <c r="L21" i="34"/>
  <c r="L12" i="34"/>
  <c r="L3" i="34"/>
  <c r="M23" i="33"/>
  <c r="M12" i="33"/>
  <c r="F44" i="32"/>
  <c r="F31" i="32"/>
  <c r="F20" i="32"/>
  <c r="I322" i="31"/>
  <c r="I311" i="31"/>
  <c r="I297" i="31"/>
  <c r="I269" i="31"/>
  <c r="I255" i="31"/>
  <c r="I227" i="31"/>
  <c r="I213" i="31"/>
  <c r="I199" i="31"/>
  <c r="I185" i="31"/>
  <c r="I143" i="31"/>
  <c r="I90" i="31"/>
  <c r="I76" i="31"/>
  <c r="I48" i="31"/>
  <c r="I34" i="31"/>
  <c r="I20" i="31"/>
  <c r="I6" i="31"/>
  <c r="I227" i="30"/>
  <c r="I208" i="30"/>
  <c r="I189" i="30"/>
  <c r="I147" i="30"/>
  <c r="I128" i="30"/>
  <c r="I109" i="30"/>
  <c r="F7" i="32"/>
  <c r="I339" i="31"/>
  <c r="I325" i="31"/>
  <c r="I283" i="31"/>
  <c r="I230" i="31"/>
  <c r="I216" i="31"/>
  <c r="I188" i="31"/>
  <c r="I174" i="31"/>
  <c r="I160" i="31"/>
  <c r="I146" i="31"/>
  <c r="I104" i="31"/>
  <c r="I62" i="31"/>
  <c r="I51" i="31"/>
  <c r="I37" i="31"/>
  <c r="I9" i="31"/>
  <c r="I231" i="30"/>
  <c r="I212" i="30"/>
  <c r="I193" i="30"/>
  <c r="I151" i="30"/>
  <c r="I132" i="30"/>
  <c r="I113" i="30"/>
  <c r="I71" i="30"/>
  <c r="I52" i="30"/>
  <c r="I33" i="30"/>
  <c r="L162" i="34"/>
  <c r="L153" i="34"/>
  <c r="L144" i="34"/>
  <c r="L135" i="34"/>
  <c r="L98" i="34"/>
  <c r="L89" i="34"/>
  <c r="L80" i="34"/>
  <c r="L71" i="34"/>
  <c r="L62" i="34"/>
  <c r="L53" i="34"/>
  <c r="L44" i="34"/>
  <c r="L35" i="34"/>
  <c r="M28" i="33"/>
  <c r="M17" i="33"/>
  <c r="M6" i="33"/>
  <c r="F56" i="32"/>
  <c r="F8" i="32"/>
  <c r="I343" i="31"/>
  <c r="I290" i="31"/>
  <c r="I276" i="31"/>
  <c r="I248" i="31"/>
  <c r="I234" i="31"/>
  <c r="I220" i="31"/>
  <c r="I206" i="31"/>
  <c r="I164" i="31"/>
  <c r="I122" i="31"/>
  <c r="I111" i="31"/>
  <c r="I97" i="31"/>
  <c r="I69" i="31"/>
  <c r="I55" i="31"/>
  <c r="I27" i="31"/>
  <c r="I13" i="31"/>
  <c r="I267" i="30"/>
  <c r="I248" i="30"/>
  <c r="I229" i="30"/>
  <c r="I187" i="30"/>
  <c r="I168" i="30"/>
  <c r="I149" i="30"/>
  <c r="I107" i="30"/>
  <c r="I88" i="30"/>
  <c r="I69" i="30"/>
  <c r="I27" i="30"/>
  <c r="I8" i="30"/>
  <c r="I4" i="30"/>
  <c r="L149" i="34"/>
  <c r="L141" i="34"/>
  <c r="L133" i="34"/>
  <c r="L90" i="34"/>
  <c r="L82" i="34"/>
  <c r="L65" i="34"/>
  <c r="L31" i="34"/>
  <c r="L14" i="34"/>
  <c r="M18" i="33"/>
  <c r="F52" i="32"/>
  <c r="I344" i="31"/>
  <c r="I336" i="31"/>
  <c r="I300" i="31"/>
  <c r="I256" i="31"/>
  <c r="I245" i="31"/>
  <c r="I223" i="31"/>
  <c r="I215" i="31"/>
  <c r="I204" i="31"/>
  <c r="I193" i="31"/>
  <c r="I182" i="31"/>
  <c r="I149" i="31"/>
  <c r="I124" i="31"/>
  <c r="I113" i="31"/>
  <c r="I102" i="31"/>
  <c r="I80" i="31"/>
  <c r="I50" i="31"/>
  <c r="I28" i="31"/>
  <c r="I243" i="30"/>
  <c r="I217" i="30"/>
  <c r="I176" i="30"/>
  <c r="I161" i="30"/>
  <c r="I120" i="30"/>
  <c r="I75" i="30"/>
  <c r="I64" i="30"/>
  <c r="I49" i="30"/>
  <c r="I15" i="30"/>
  <c r="L158" i="34"/>
  <c r="L125" i="34"/>
  <c r="L74" i="34"/>
  <c r="L23" i="34"/>
  <c r="M5" i="33"/>
  <c r="F65" i="32"/>
  <c r="F39" i="32"/>
  <c r="F26" i="32"/>
  <c r="I314" i="31"/>
  <c r="I270" i="31"/>
  <c r="I226" i="31"/>
  <c r="I196" i="31"/>
  <c r="I127" i="31"/>
  <c r="I116" i="31"/>
  <c r="I94" i="31"/>
  <c r="I39" i="31"/>
  <c r="I31" i="31"/>
  <c r="I247" i="30"/>
  <c r="I221" i="30"/>
  <c r="I191" i="30"/>
  <c r="I180" i="30"/>
  <c r="I165" i="30"/>
  <c r="I135" i="30"/>
  <c r="I124" i="30"/>
  <c r="I79" i="30"/>
  <c r="I68" i="30"/>
  <c r="I19" i="30"/>
  <c r="L150" i="34"/>
  <c r="L142" i="34"/>
  <c r="L134" i="34"/>
  <c r="L99" i="34"/>
  <c r="L91" i="34"/>
  <c r="L83" i="34"/>
  <c r="L40" i="34"/>
  <c r="L32" i="34"/>
  <c r="L15" i="34"/>
  <c r="F50" i="32"/>
  <c r="F11" i="32"/>
  <c r="I317" i="31"/>
  <c r="I303" i="31"/>
  <c r="I259" i="31"/>
  <c r="I237" i="31"/>
  <c r="I207" i="31"/>
  <c r="I163" i="31"/>
  <c r="I130" i="31"/>
  <c r="I105" i="31"/>
  <c r="I83" i="31"/>
  <c r="I232" i="30"/>
  <c r="I225" i="30"/>
  <c r="I184" i="30"/>
  <c r="I139" i="30"/>
  <c r="I83" i="30"/>
  <c r="I53" i="30"/>
  <c r="L155" i="34"/>
  <c r="L138" i="34"/>
  <c r="L104" i="34"/>
  <c r="L79" i="34"/>
  <c r="L45" i="34"/>
  <c r="L28" i="34"/>
  <c r="L11" i="34"/>
  <c r="F49" i="32"/>
  <c r="F10" i="32"/>
  <c r="I335" i="31"/>
  <c r="I299" i="31"/>
  <c r="I244" i="31"/>
  <c r="I233" i="31"/>
  <c r="I222" i="31"/>
  <c r="I214" i="31"/>
  <c r="I203" i="31"/>
  <c r="I148" i="31"/>
  <c r="I123" i="31"/>
  <c r="I79" i="31"/>
  <c r="I49" i="31"/>
  <c r="I8" i="31"/>
  <c r="I268" i="30"/>
  <c r="I253" i="30"/>
  <c r="I197" i="30"/>
  <c r="I152" i="30"/>
  <c r="I145" i="30"/>
  <c r="I104" i="30"/>
  <c r="I55" i="30"/>
  <c r="I40" i="30"/>
  <c r="L143" i="34"/>
  <c r="L128" i="34"/>
  <c r="L120" i="34"/>
  <c r="M13" i="33"/>
  <c r="F34" i="32"/>
  <c r="F19" i="32"/>
  <c r="I306" i="31"/>
  <c r="I249" i="31"/>
  <c r="I225" i="31"/>
  <c r="I166" i="31"/>
  <c r="I139" i="31"/>
  <c r="I128" i="31"/>
  <c r="I96" i="31"/>
  <c r="I85" i="31"/>
  <c r="I23" i="31"/>
  <c r="I263" i="30"/>
  <c r="I241" i="30"/>
  <c r="I121" i="30"/>
  <c r="I99" i="30"/>
  <c r="I84" i="30"/>
  <c r="I48" i="30"/>
  <c r="L88" i="34"/>
  <c r="L73" i="34"/>
  <c r="L25" i="34"/>
  <c r="L9" i="34"/>
  <c r="M25" i="33"/>
  <c r="F64" i="32"/>
  <c r="F47" i="32"/>
  <c r="F32" i="32"/>
  <c r="I309" i="31"/>
  <c r="I279" i="31"/>
  <c r="I180" i="31"/>
  <c r="I169" i="31"/>
  <c r="I88" i="31"/>
  <c r="I26" i="31"/>
  <c r="I15" i="31"/>
  <c r="I7" i="31"/>
  <c r="I252" i="30"/>
  <c r="I223" i="30"/>
  <c r="I201" i="30"/>
  <c r="I183" i="30"/>
  <c r="I172" i="30"/>
  <c r="I143" i="30"/>
  <c r="I103" i="30"/>
  <c r="I77" i="30"/>
  <c r="I37" i="30"/>
  <c r="I11" i="30"/>
  <c r="L84" i="34"/>
  <c r="L68" i="34"/>
  <c r="L60" i="34"/>
  <c r="F48" i="32"/>
  <c r="F3" i="32"/>
  <c r="I294" i="31"/>
  <c r="I229" i="31"/>
  <c r="I200" i="31"/>
  <c r="I173" i="31"/>
  <c r="I162" i="31"/>
  <c r="I108" i="31"/>
  <c r="I100" i="31"/>
  <c r="I73" i="31"/>
  <c r="I46" i="31"/>
  <c r="I19" i="31"/>
  <c r="I265" i="30"/>
  <c r="I239" i="30"/>
  <c r="I181" i="30"/>
  <c r="I159" i="30"/>
  <c r="I141" i="30"/>
  <c r="I101" i="30"/>
  <c r="I20" i="30"/>
  <c r="I9" i="30"/>
  <c r="F5" i="15"/>
  <c r="J58" i="16"/>
  <c r="J69" i="16"/>
  <c r="I16" i="30"/>
  <c r="I67" i="30"/>
  <c r="I92" i="30"/>
  <c r="I171" i="30"/>
  <c r="I203" i="30"/>
  <c r="I257" i="30"/>
  <c r="I5" i="31"/>
  <c r="I77" i="31"/>
  <c r="I157" i="31"/>
  <c r="I197" i="31"/>
  <c r="F61" i="32"/>
  <c r="L20" i="34"/>
  <c r="L43" i="34"/>
  <c r="L59" i="34"/>
  <c r="J64" i="16"/>
  <c r="A101" i="16" l="1"/>
  <c r="C101" i="16" s="1"/>
  <c r="A103" i="16"/>
  <c r="C103" i="16" s="1"/>
  <c r="C53" i="16"/>
  <c r="A104" i="16"/>
  <c r="C104" i="16" s="1"/>
  <c r="A102" i="16"/>
  <c r="C102" i="16" s="1"/>
  <c r="C23" i="16"/>
  <c r="D23" i="16" s="1"/>
  <c r="A51" i="16"/>
  <c r="C51" i="16" s="1"/>
  <c r="S57" i="16"/>
  <c r="R107" i="16"/>
  <c r="A2" i="16"/>
  <c r="E59" i="16"/>
  <c r="E58" i="16" s="1"/>
  <c r="E30" i="16"/>
  <c r="E60" i="16" s="1"/>
  <c r="E61" i="16" s="1"/>
  <c r="E62" i="16" s="1"/>
  <c r="S59" i="16"/>
  <c r="R60" i="16"/>
  <c r="A18" i="16"/>
  <c r="E46" i="16"/>
  <c r="A49" i="16"/>
  <c r="C49" i="16" s="1"/>
  <c r="C21" i="16"/>
  <c r="D21" i="16" s="1"/>
  <c r="A28" i="16"/>
  <c r="E56" i="16"/>
  <c r="E106" i="16" s="1"/>
  <c r="E47" i="16"/>
  <c r="A19" i="16"/>
  <c r="A7" i="16"/>
  <c r="E35" i="16"/>
  <c r="R106" i="16"/>
  <c r="S106" i="16" s="1"/>
  <c r="S56" i="16"/>
  <c r="H100" i="16"/>
  <c r="J100" i="16" s="1"/>
  <c r="J99" i="16"/>
  <c r="E54" i="16"/>
  <c r="E105" i="16" s="1"/>
  <c r="A26" i="16"/>
  <c r="S96" i="16"/>
  <c r="R97" i="16"/>
  <c r="A14" i="16"/>
  <c r="E42" i="16"/>
  <c r="E52" i="16"/>
  <c r="A24" i="16"/>
  <c r="A40" i="16"/>
  <c r="C40" i="16" s="1"/>
  <c r="C12" i="16"/>
  <c r="D12" i="16" s="1"/>
  <c r="I82" i="9"/>
  <c r="F81" i="9"/>
  <c r="I81" i="9" s="1"/>
  <c r="S86" i="16"/>
  <c r="R87" i="16"/>
  <c r="H75" i="16"/>
  <c r="J74" i="16"/>
  <c r="A32" i="16"/>
  <c r="C4" i="16"/>
  <c r="D4" i="16" s="1"/>
  <c r="A34" i="16"/>
  <c r="C34" i="16" s="1"/>
  <c r="C6" i="16"/>
  <c r="D6" i="16" s="1"/>
  <c r="J89" i="16"/>
  <c r="H90" i="16"/>
  <c r="E45" i="16"/>
  <c r="E94" i="16" s="1"/>
  <c r="E95" i="16" s="1"/>
  <c r="E96" i="16" s="1"/>
  <c r="E97" i="16" s="1"/>
  <c r="E98" i="16" s="1"/>
  <c r="E99" i="16" s="1"/>
  <c r="E100" i="16" s="1"/>
  <c r="A17" i="16"/>
  <c r="C13" i="16"/>
  <c r="D13" i="16" s="1"/>
  <c r="E69" i="16"/>
  <c r="A41" i="16"/>
  <c r="E70" i="16"/>
  <c r="C9" i="16"/>
  <c r="D9" i="16" s="1"/>
  <c r="A37" i="16"/>
  <c r="C37" i="16" s="1"/>
  <c r="A22" i="16"/>
  <c r="E50" i="16"/>
  <c r="E44" i="16"/>
  <c r="E86" i="16" s="1"/>
  <c r="E87" i="16" s="1"/>
  <c r="E88" i="16" s="1"/>
  <c r="E89" i="16" s="1"/>
  <c r="E90" i="16" s="1"/>
  <c r="E91" i="16" s="1"/>
  <c r="E92" i="16" s="1"/>
  <c r="E93" i="16" s="1"/>
  <c r="A16" i="16"/>
  <c r="R71" i="16"/>
  <c r="S70" i="16"/>
  <c r="S64" i="16"/>
  <c r="R65" i="16"/>
  <c r="R103" i="16"/>
  <c r="S102" i="16"/>
  <c r="E31" i="16"/>
  <c r="A3" i="16"/>
  <c r="I37" i="9"/>
  <c r="F38" i="9"/>
  <c r="I38" i="9" s="1"/>
  <c r="C24" i="16" l="1"/>
  <c r="D24" i="16" s="1"/>
  <c r="A52" i="16"/>
  <c r="C52" i="16" s="1"/>
  <c r="A70" i="16"/>
  <c r="C70" i="16" s="1"/>
  <c r="A69" i="16"/>
  <c r="C41" i="16"/>
  <c r="A46" i="16"/>
  <c r="C46" i="16" s="1"/>
  <c r="C18" i="16"/>
  <c r="D18" i="16" s="1"/>
  <c r="E71" i="16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/>
  <c r="S60" i="16"/>
  <c r="R61" i="16"/>
  <c r="A42" i="16"/>
  <c r="C42" i="16" s="1"/>
  <c r="C14" i="16"/>
  <c r="D14" i="16" s="1"/>
  <c r="C17" i="16"/>
  <c r="D17" i="16" s="1"/>
  <c r="A45" i="16"/>
  <c r="S97" i="16"/>
  <c r="R98" i="16"/>
  <c r="A50" i="16"/>
  <c r="C50" i="16" s="1"/>
  <c r="C22" i="16"/>
  <c r="D22" i="16" s="1"/>
  <c r="A56" i="16"/>
  <c r="C28" i="16"/>
  <c r="D28" i="16" s="1"/>
  <c r="C3" i="16"/>
  <c r="D3" i="16" s="1"/>
  <c r="A31" i="16"/>
  <c r="C31" i="16" s="1"/>
  <c r="C26" i="16"/>
  <c r="D26" i="16" s="1"/>
  <c r="A54" i="16"/>
  <c r="R104" i="16"/>
  <c r="S104" i="16" s="1"/>
  <c r="S103" i="16"/>
  <c r="R66" i="16"/>
  <c r="S65" i="16"/>
  <c r="S107" i="16"/>
  <c r="R108" i="16"/>
  <c r="A63" i="16"/>
  <c r="C63" i="16" s="1"/>
  <c r="C32" i="16"/>
  <c r="H76" i="16"/>
  <c r="J75" i="16"/>
  <c r="C16" i="16"/>
  <c r="D16" i="16" s="1"/>
  <c r="A44" i="16"/>
  <c r="A47" i="16"/>
  <c r="C47" i="16" s="1"/>
  <c r="C19" i="16"/>
  <c r="D19" i="16" s="1"/>
  <c r="H91" i="16"/>
  <c r="J90" i="16"/>
  <c r="A30" i="16"/>
  <c r="C2" i="16"/>
  <c r="D2" i="16" s="1"/>
  <c r="R72" i="16"/>
  <c r="S71" i="16"/>
  <c r="C7" i="16"/>
  <c r="D7" i="16" s="1"/>
  <c r="A35" i="16"/>
  <c r="C35" i="16" s="1"/>
  <c r="S87" i="16"/>
  <c r="R88" i="16"/>
  <c r="H92" i="16" l="1"/>
  <c r="J91" i="16"/>
  <c r="A86" i="16"/>
  <c r="C44" i="16"/>
  <c r="C45" i="16"/>
  <c r="A94" i="16"/>
  <c r="H77" i="16"/>
  <c r="J76" i="16"/>
  <c r="S108" i="16"/>
  <c r="R109" i="16"/>
  <c r="S109" i="16" s="1"/>
  <c r="S61" i="16"/>
  <c r="R62" i="16"/>
  <c r="S62" i="16" s="1"/>
  <c r="A106" i="16"/>
  <c r="C106" i="16" s="1"/>
  <c r="C56" i="16"/>
  <c r="S88" i="16"/>
  <c r="R89" i="16"/>
  <c r="R67" i="16"/>
  <c r="S66" i="16"/>
  <c r="R99" i="16"/>
  <c r="S98" i="16"/>
  <c r="A105" i="16"/>
  <c r="C105" i="16" s="1"/>
  <c r="C54" i="16"/>
  <c r="S72" i="16"/>
  <c r="R73" i="16"/>
  <c r="A85" i="16"/>
  <c r="C85" i="16" s="1"/>
  <c r="C69" i="16"/>
  <c r="A71" i="16"/>
  <c r="A59" i="16"/>
  <c r="C59" i="16" s="1"/>
  <c r="A60" i="16"/>
  <c r="A58" i="16"/>
  <c r="C58" i="16" s="1"/>
  <c r="C30" i="16"/>
  <c r="R100" i="16" l="1"/>
  <c r="S100" i="16" s="1"/>
  <c r="S99" i="16"/>
  <c r="R68" i="16"/>
  <c r="S68" i="16" s="1"/>
  <c r="S67" i="16"/>
  <c r="S89" i="16"/>
  <c r="R90" i="16"/>
  <c r="C60" i="16"/>
  <c r="A61" i="16"/>
  <c r="A72" i="16"/>
  <c r="C71" i="16"/>
  <c r="H78" i="16"/>
  <c r="J77" i="16"/>
  <c r="A95" i="16"/>
  <c r="C94" i="16"/>
  <c r="S73" i="16"/>
  <c r="R74" i="16"/>
  <c r="A87" i="16"/>
  <c r="C86" i="16"/>
  <c r="H93" i="16"/>
  <c r="J93" i="16" s="1"/>
  <c r="J92" i="16"/>
  <c r="A88" i="16" l="1"/>
  <c r="C87" i="16"/>
  <c r="R75" i="16"/>
  <c r="S74" i="16"/>
  <c r="C95" i="16"/>
  <c r="A96" i="16"/>
  <c r="H79" i="16"/>
  <c r="J78" i="16"/>
  <c r="A73" i="16"/>
  <c r="C72" i="16"/>
  <c r="C61" i="16"/>
  <c r="A62" i="16"/>
  <c r="C62" i="16" s="1"/>
  <c r="S90" i="16"/>
  <c r="R91" i="16"/>
  <c r="R92" i="16" l="1"/>
  <c r="S91" i="16"/>
  <c r="C96" i="16"/>
  <c r="A97" i="16"/>
  <c r="S75" i="16"/>
  <c r="R76" i="16"/>
  <c r="C73" i="16"/>
  <c r="A74" i="16"/>
  <c r="H80" i="16"/>
  <c r="J79" i="16"/>
  <c r="A89" i="16"/>
  <c r="C88" i="16"/>
  <c r="C74" i="16" l="1"/>
  <c r="A75" i="16"/>
  <c r="S76" i="16"/>
  <c r="R77" i="16"/>
  <c r="A98" i="16"/>
  <c r="C97" i="16"/>
  <c r="H81" i="16"/>
  <c r="J80" i="16"/>
  <c r="C89" i="16"/>
  <c r="A90" i="16"/>
  <c r="S92" i="16"/>
  <c r="R93" i="16"/>
  <c r="S93" i="16" s="1"/>
  <c r="A91" i="16" l="1"/>
  <c r="C90" i="16"/>
  <c r="H82" i="16"/>
  <c r="J81" i="16"/>
  <c r="C98" i="16"/>
  <c r="A99" i="16"/>
  <c r="R78" i="16"/>
  <c r="S77" i="16"/>
  <c r="A76" i="16"/>
  <c r="C75" i="16"/>
  <c r="A77" i="16" l="1"/>
  <c r="C76" i="16"/>
  <c r="S78" i="16"/>
  <c r="R79" i="16"/>
  <c r="A100" i="16"/>
  <c r="C100" i="16" s="1"/>
  <c r="C99" i="16"/>
  <c r="H83" i="16"/>
  <c r="J82" i="16"/>
  <c r="C91" i="16"/>
  <c r="A92" i="16"/>
  <c r="J83" i="16" l="1"/>
  <c r="H84" i="16"/>
  <c r="J84" i="16" s="1"/>
  <c r="C92" i="16"/>
  <c r="A93" i="16"/>
  <c r="C93" i="16" s="1"/>
  <c r="R80" i="16"/>
  <c r="S79" i="16"/>
  <c r="C77" i="16"/>
  <c r="A78" i="16"/>
  <c r="A79" i="16" l="1"/>
  <c r="C78" i="16"/>
  <c r="S80" i="16"/>
  <c r="R81" i="16"/>
  <c r="R82" i="16" l="1"/>
  <c r="S81" i="16"/>
  <c r="C79" i="16"/>
  <c r="A80" i="16"/>
  <c r="A81" i="16" l="1"/>
  <c r="C80" i="16"/>
  <c r="S82" i="16"/>
  <c r="R83" i="16"/>
  <c r="R84" i="16" l="1"/>
  <c r="S83" i="16"/>
  <c r="A82" i="16"/>
  <c r="C81" i="16"/>
  <c r="A83" i="16" l="1"/>
  <c r="C82" i="16"/>
  <c r="S84" i="16"/>
  <c r="R85" i="16"/>
  <c r="S85" i="16" s="1"/>
  <c r="A84" i="16" l="1"/>
  <c r="C84" i="16" s="1"/>
  <c r="C83" i="16"/>
</calcChain>
</file>

<file path=xl/sharedStrings.xml><?xml version="1.0" encoding="utf-8"?>
<sst xmlns="http://schemas.openxmlformats.org/spreadsheetml/2006/main" count="1870" uniqueCount="779">
  <si>
    <t>This excelsheet is</t>
  </si>
  <si>
    <t>Number</t>
  </si>
  <si>
    <t>Name</t>
  </si>
  <si>
    <t>IncludeInIFC</t>
  </si>
  <si>
    <t>CP-21</t>
  </si>
  <si>
    <t>Constructietekening</t>
  </si>
  <si>
    <t>Yes</t>
  </si>
  <si>
    <t>BP-21</t>
  </si>
  <si>
    <t>Bouwkundige tekening</t>
  </si>
  <si>
    <t>To do</t>
  </si>
  <si>
    <t>IfcCtype</t>
  </si>
  <si>
    <t xml:space="preserve">            "profile_c": ("IfcUShapeProfileDef", {"tw": "WebThickness", "tf": "FlangeThickness", "h": "Depth", "b": "FlangeWidth", "r": "FilletRadius", "sf": "FlangeSlope", "r1": "FilletRadius", "r2": "EdgeRadius"}),</t>
  </si>
  <si>
    <t xml:space="preserve">            "profile_c_lips": ("IfcCShapeProfileDef", {"t": "WallThickness", "b": "Width", "h": "Depth", "ll": "Girth", "r": "InternalFilletRadius"}),</t>
  </si>
  <si>
    <t>Windows</t>
  </si>
  <si>
    <t>IfcWindowType</t>
  </si>
  <si>
    <t>Doors</t>
  </si>
  <si>
    <t>Ducts</t>
  </si>
  <si>
    <t>Elektra symbols</t>
  </si>
  <si>
    <t>SFB-profielen</t>
  </si>
  <si>
    <t>Gedetailleerde vloeren:</t>
  </si>
  <si>
    <t>TT-vloeren</t>
  </si>
  <si>
    <t>IfcZShapeProfileDef</t>
  </si>
  <si>
    <t xml:space="preserve">            "profile_z": ("IfcZShapeProfileDef", {"tw": "WebThickness", "tf": "FlangeThickness", "h": "Depth", "c1": "FlangeWidth"}),</t>
  </si>
  <si>
    <t xml:space="preserve">            "profile_z_lips": ("IfcArbitraryClosedProfileDef", {"t": "WallThickness", "c1": "FirstFlangeWidth", "c2": "SecondFlangeWidth", "h": "Depth", "r": "FilletRadius", "ll": "Girth"}),</t>
  </si>
  <si>
    <t xml:space="preserve">            </t>
  </si>
  <si>
    <t>Hoedliggers</t>
  </si>
  <si>
    <t>Kraanbaanliggers</t>
  </si>
  <si>
    <t>Ifb</t>
  </si>
  <si>
    <t xml:space="preserve">       </t>
  </si>
  <si>
    <t>Diameter</t>
  </si>
  <si>
    <t>IfcElement</t>
  </si>
  <si>
    <t>MaterialNameBase</t>
  </si>
  <si>
    <t>MaterialType</t>
  </si>
  <si>
    <t>MaterialGrade</t>
  </si>
  <si>
    <t>IfcElementType</t>
  </si>
  <si>
    <t>BasePattern</t>
  </si>
  <si>
    <t>AdditionForType</t>
  </si>
  <si>
    <t>BackgroundPattern</t>
  </si>
  <si>
    <t>CombiArcering=LayerSetName</t>
  </si>
  <si>
    <t>Description</t>
  </si>
  <si>
    <t>WikipediaLink</t>
  </si>
  <si>
    <t>WikiDataLink</t>
  </si>
  <si>
    <t>Category</t>
  </si>
  <si>
    <t>IfcStyle</t>
  </si>
  <si>
    <t>RGB</t>
  </si>
  <si>
    <t>HEX</t>
  </si>
  <si>
    <t>Transparancy</t>
  </si>
  <si>
    <t>IfcMaterialLayerSet</t>
  </si>
  <si>
    <t>IfcMaterialProfileSet</t>
  </si>
  <si>
    <t>IfcMaterial</t>
  </si>
  <si>
    <t>onbekend</t>
  </si>
  <si>
    <t>other</t>
  </si>
  <si>
    <t>235,51,36, 255</t>
  </si>
  <si>
    <t>#EB3324</t>
  </si>
  <si>
    <t>generiek</t>
  </si>
  <si>
    <t>0, 0, 0, 255</t>
  </si>
  <si>
    <t>#000000</t>
  </si>
  <si>
    <t>beton</t>
  </si>
  <si>
    <t>concrete</t>
  </si>
  <si>
    <t>192,192,192,255</t>
  </si>
  <si>
    <t>#C0C0C0</t>
  </si>
  <si>
    <t>prefab</t>
  </si>
  <si>
    <t>128, 128, 128, 255</t>
  </si>
  <si>
    <t>#808080</t>
  </si>
  <si>
    <t>tpg</t>
  </si>
  <si>
    <t>C20/25</t>
  </si>
  <si>
    <t>C25/35</t>
  </si>
  <si>
    <t>C35/45</t>
  </si>
  <si>
    <t>staal</t>
  </si>
  <si>
    <t>steel</t>
  </si>
  <si>
    <t>corten</t>
  </si>
  <si>
    <t>thermisch_verzinkt</t>
  </si>
  <si>
    <t>S235</t>
  </si>
  <si>
    <t>S275</t>
  </si>
  <si>
    <t>S355</t>
  </si>
  <si>
    <t>S235JR2</t>
  </si>
  <si>
    <t>4.6</t>
  </si>
  <si>
    <t>8.8</t>
  </si>
  <si>
    <t>10.9</t>
  </si>
  <si>
    <t>RVS</t>
  </si>
  <si>
    <t>gietijzer</t>
  </si>
  <si>
    <t>betonstaal</t>
  </si>
  <si>
    <t>FeB220</t>
  </si>
  <si>
    <t>FeB400</t>
  </si>
  <si>
    <t>FeB500</t>
  </si>
  <si>
    <t>B500</t>
  </si>
  <si>
    <t>metaal</t>
  </si>
  <si>
    <t>metal</t>
  </si>
  <si>
    <t>201, 201, 201, 255</t>
  </si>
  <si>
    <t>#C9C9C9</t>
  </si>
  <si>
    <t>messing</t>
  </si>
  <si>
    <t>192,184,115, 255</t>
  </si>
  <si>
    <t>#C0B873</t>
  </si>
  <si>
    <t>zink</t>
  </si>
  <si>
    <t>186, 196, 200, 255</t>
  </si>
  <si>
    <t>#BAC4C8</t>
  </si>
  <si>
    <t>lood</t>
  </si>
  <si>
    <t>127, 130, 144, 255</t>
  </si>
  <si>
    <t>#7F8290</t>
  </si>
  <si>
    <t>koper</t>
  </si>
  <si>
    <t>127, 64, 49, 255</t>
  </si>
  <si>
    <t>#7F4031</t>
  </si>
  <si>
    <t>aluminium</t>
  </si>
  <si>
    <t>244, 244, 244, 255</t>
  </si>
  <si>
    <t>#F4F4F4</t>
  </si>
  <si>
    <t>hout</t>
  </si>
  <si>
    <t>vuren_CLT</t>
  </si>
  <si>
    <t>wood</t>
  </si>
  <si>
    <t>240, 220, 185, 255</t>
  </si>
  <si>
    <t>#F0DCB9</t>
  </si>
  <si>
    <t>230, 190, 155, 255</t>
  </si>
  <si>
    <t>#E6BE9B</t>
  </si>
  <si>
    <t>naald</t>
  </si>
  <si>
    <t>loof</t>
  </si>
  <si>
    <t>210, 175, 135, 255</t>
  </si>
  <si>
    <t>#D2AF87</t>
  </si>
  <si>
    <t>vuren</t>
  </si>
  <si>
    <t>vuren_gewolmaniseerd</t>
  </si>
  <si>
    <t>205,196,118,255</t>
  </si>
  <si>
    <t>#cdc476</t>
  </si>
  <si>
    <t>C18</t>
  </si>
  <si>
    <t>205, 196, 118, 255</t>
  </si>
  <si>
    <t>#CDC476</t>
  </si>
  <si>
    <t>eiken</t>
  </si>
  <si>
    <t>lariks</t>
  </si>
  <si>
    <t>224, 211, 185, 255</t>
  </si>
  <si>
    <t>#E0D3B9</t>
  </si>
  <si>
    <t>merbau</t>
  </si>
  <si>
    <t>155, 075, 065, 255</t>
  </si>
  <si>
    <t>#9B4B41</t>
  </si>
  <si>
    <t>meranti</t>
  </si>
  <si>
    <t>180, 115, 075, 255</t>
  </si>
  <si>
    <t>#B4734B</t>
  </si>
  <si>
    <t>jatoba</t>
  </si>
  <si>
    <t>198, 136, 094, 255</t>
  </si>
  <si>
    <t>#C6885E</t>
  </si>
  <si>
    <t>mahonie</t>
  </si>
  <si>
    <t>206, 147, 100, 255</t>
  </si>
  <si>
    <t>#CE9364</t>
  </si>
  <si>
    <t>douglas</t>
  </si>
  <si>
    <t>255, 180, 150, 255</t>
  </si>
  <si>
    <t>#FFB496</t>
  </si>
  <si>
    <t>grenen</t>
  </si>
  <si>
    <t>250, 160, 100, 255</t>
  </si>
  <si>
    <t>#FAA064</t>
  </si>
  <si>
    <t>red_cedar</t>
  </si>
  <si>
    <t>150, 090, 050, 255</t>
  </si>
  <si>
    <t>#965A32</t>
  </si>
  <si>
    <t>iroko</t>
  </si>
  <si>
    <t>130, 075, 035, 255</t>
  </si>
  <si>
    <t>#824B23</t>
  </si>
  <si>
    <t>niove</t>
  </si>
  <si>
    <t>120, 070, 035, 255</t>
  </si>
  <si>
    <t>#784623</t>
  </si>
  <si>
    <t>bangkirai</t>
  </si>
  <si>
    <t>160, 095, 040, 255</t>
  </si>
  <si>
    <t>#A05F28</t>
  </si>
  <si>
    <t>azobe</t>
  </si>
  <si>
    <t>110, 050, 035, 255</t>
  </si>
  <si>
    <t>#6E3223</t>
  </si>
  <si>
    <t>bamboe</t>
  </si>
  <si>
    <t>228, 206, 148, 255</t>
  </si>
  <si>
    <t>#E4CE94</t>
  </si>
  <si>
    <t>hout_plaatmateriaal</t>
  </si>
  <si>
    <t>220, 200, 160, 255</t>
  </si>
  <si>
    <t>#DCC8A0</t>
  </si>
  <si>
    <t>multiplex</t>
  </si>
  <si>
    <t>CE2p</t>
  </si>
  <si>
    <t>OSB</t>
  </si>
  <si>
    <t>170, 120, 20, 255</t>
  </si>
  <si>
    <t>#AA7814</t>
  </si>
  <si>
    <t>MDF</t>
  </si>
  <si>
    <t>178, 155, 125, 255</t>
  </si>
  <si>
    <t>#B29B7D</t>
  </si>
  <si>
    <t>watervast</t>
  </si>
  <si>
    <t>125, 166, 135, 255</t>
  </si>
  <si>
    <t>#7DA687</t>
  </si>
  <si>
    <t>okoume</t>
  </si>
  <si>
    <t>195, 157, 148, 255</t>
  </si>
  <si>
    <t>#C39D94</t>
  </si>
  <si>
    <t>rode_spaan</t>
  </si>
  <si>
    <t>115, 138, 107, 255</t>
  </si>
  <si>
    <t>#738A6B</t>
  </si>
  <si>
    <t>groene_spaan</t>
  </si>
  <si>
    <t>194, 156, 149, 255</t>
  </si>
  <si>
    <t>#C29C95</t>
  </si>
  <si>
    <t>underlayment</t>
  </si>
  <si>
    <t>keramiek</t>
  </si>
  <si>
    <t>ceramic</t>
  </si>
  <si>
    <t>230, 230, 230, 255</t>
  </si>
  <si>
    <t>#E6E6E6</t>
  </si>
  <si>
    <t>metselwerk</t>
  </si>
  <si>
    <t>baksteen</t>
  </si>
  <si>
    <t>brick</t>
  </si>
  <si>
    <t>205, 124, 097, 255</t>
  </si>
  <si>
    <t>#CD7C61</t>
  </si>
  <si>
    <t>poriso</t>
  </si>
  <si>
    <t>117, 62, 57, 255</t>
  </si>
  <si>
    <t>#753E39</t>
  </si>
  <si>
    <t>waalformaat</t>
  </si>
  <si>
    <t>rood</t>
  </si>
  <si>
    <t>kalkzandsteen</t>
  </si>
  <si>
    <t>081, 081, 081, 255</t>
  </si>
  <si>
    <t>#515151</t>
  </si>
  <si>
    <t>CS12</t>
  </si>
  <si>
    <t>riet</t>
  </si>
  <si>
    <t>178, 141, 095, 255</t>
  </si>
  <si>
    <t>#B28D5F</t>
  </si>
  <si>
    <t>gips</t>
  </si>
  <si>
    <t>gypsum</t>
  </si>
  <si>
    <t>fermacell</t>
  </si>
  <si>
    <t>211, 210, 206, 255</t>
  </si>
  <si>
    <t>#D3D2CE</t>
  </si>
  <si>
    <t>zandcement</t>
  </si>
  <si>
    <t>plastic</t>
  </si>
  <si>
    <t>mortel</t>
  </si>
  <si>
    <t>192, 192, 192, 255</t>
  </si>
  <si>
    <t>cement</t>
  </si>
  <si>
    <t>tras</t>
  </si>
  <si>
    <t>kalk</t>
  </si>
  <si>
    <t>anhydriet</t>
  </si>
  <si>
    <t>cellenbeton</t>
  </si>
  <si>
    <t>255, 255, 255, 255</t>
  </si>
  <si>
    <t>#FFFFFF</t>
  </si>
  <si>
    <t>isolatie</t>
  </si>
  <si>
    <t>insulation</t>
  </si>
  <si>
    <t>255, 240, 160, 255</t>
  </si>
  <si>
    <t>#FFF0A0</t>
  </si>
  <si>
    <t>glaswol</t>
  </si>
  <si>
    <t>steenwol</t>
  </si>
  <si>
    <t>190, 107, 105, 255</t>
  </si>
  <si>
    <t>#BE6B69</t>
  </si>
  <si>
    <t>PIR</t>
  </si>
  <si>
    <t>245, 235, 195, 255</t>
  </si>
  <si>
    <t>#F5EBC3</t>
  </si>
  <si>
    <t>kooltherm</t>
  </si>
  <si>
    <t>220, 155, 140, 255</t>
  </si>
  <si>
    <t>#DC9B8C</t>
  </si>
  <si>
    <t>PUR</t>
  </si>
  <si>
    <t>217, 211, 180, 255</t>
  </si>
  <si>
    <t>#D9D3B4</t>
  </si>
  <si>
    <t>EPS</t>
  </si>
  <si>
    <t>220, 220, 225, 255</t>
  </si>
  <si>
    <t>#DCDCE1</t>
  </si>
  <si>
    <t>EPS100</t>
  </si>
  <si>
    <t>natuursteen</t>
  </si>
  <si>
    <t>stone</t>
  </si>
  <si>
    <t>184, 163, 138, 255</t>
  </si>
  <si>
    <t>#B8A38A</t>
  </si>
  <si>
    <t>hardsteen</t>
  </si>
  <si>
    <t>64, 62, 72, 255</t>
  </si>
  <si>
    <t>#403E48</t>
  </si>
  <si>
    <t>zandsteen</t>
  </si>
  <si>
    <t>kalksteen</t>
  </si>
  <si>
    <t>236, 237, 230, 255</t>
  </si>
  <si>
    <t>#ECEDE6</t>
  </si>
  <si>
    <t>tuf</t>
  </si>
  <si>
    <t>147, 155, 148, 255</t>
  </si>
  <si>
    <t>#939B94</t>
  </si>
  <si>
    <t>mergel</t>
  </si>
  <si>
    <t>226, 194, 164, 255</t>
  </si>
  <si>
    <t>#E2C2A4</t>
  </si>
  <si>
    <t>EPDM</t>
  </si>
  <si>
    <t>16, 16, 16, 255</t>
  </si>
  <si>
    <t>#101010</t>
  </si>
  <si>
    <t>bitumen</t>
  </si>
  <si>
    <t>grondstof</t>
  </si>
  <si>
    <t>grond</t>
  </si>
  <si>
    <t>earth</t>
  </si>
  <si>
    <t>62, 57, 61, 255</t>
  </si>
  <si>
    <t>#3E393D</t>
  </si>
  <si>
    <t>grind</t>
  </si>
  <si>
    <t>asfalt</t>
  </si>
  <si>
    <t>klei</t>
  </si>
  <si>
    <t>90, 81, 80, 255</t>
  </si>
  <si>
    <t>#5A5150</t>
  </si>
  <si>
    <t>veen</t>
  </si>
  <si>
    <t>https://www.wikidata.org/wiki/Q184624</t>
  </si>
  <si>
    <t>134, 105, 067, 255</t>
  </si>
  <si>
    <t>#866943</t>
  </si>
  <si>
    <t>zand</t>
  </si>
  <si>
    <t>201, 184, 156, 255</t>
  </si>
  <si>
    <t>#C9B89C</t>
  </si>
  <si>
    <t>water</t>
  </si>
  <si>
    <t>https://www.wikidata.org/wiki/Q283</t>
  </si>
  <si>
    <t>205, 230, 237, 255</t>
  </si>
  <si>
    <t>#CDE6ED</t>
  </si>
  <si>
    <t>gras</t>
  </si>
  <si>
    <t>223, 230, 208, 255</t>
  </si>
  <si>
    <t>#DFE6D0</t>
  </si>
  <si>
    <t>glas</t>
  </si>
  <si>
    <t>glass</t>
  </si>
  <si>
    <t>236, 240, 239, 255</t>
  </si>
  <si>
    <t>#ECF0EF</t>
  </si>
  <si>
    <t>helder</t>
  </si>
  <si>
    <t>mat</t>
  </si>
  <si>
    <t>lichte scheidingswand</t>
  </si>
  <si>
    <t>128,128,128,255</t>
  </si>
  <si>
    <t>StoreyName</t>
  </si>
  <si>
    <t>Elevation</t>
  </si>
  <si>
    <t>ok fundering</t>
  </si>
  <si>
    <t>bk fundering</t>
  </si>
  <si>
    <t>Peil=0</t>
  </si>
  <si>
    <t>BWK_01</t>
  </si>
  <si>
    <t>BWK_02</t>
  </si>
  <si>
    <t>BWK_03</t>
  </si>
  <si>
    <t>BWK_04</t>
  </si>
  <si>
    <t>Xdistance</t>
  </si>
  <si>
    <t>Xnumber</t>
  </si>
  <si>
    <t>Ydistance</t>
  </si>
  <si>
    <t>Ynumber</t>
  </si>
  <si>
    <t>Extend</t>
  </si>
  <si>
    <t>Standard</t>
  </si>
  <si>
    <t>No</t>
  </si>
  <si>
    <t>PatternName(to use in BlenderBIM)</t>
  </si>
  <si>
    <t>PatterNameNoUnderscore</t>
  </si>
  <si>
    <t>CSSString 1</t>
  </si>
  <si>
    <t>CSSString 2</t>
  </si>
  <si>
    <t>scale_independent</t>
  </si>
  <si>
    <t>1_200</t>
  </si>
  <si>
    <t>1_100</t>
  </si>
  <si>
    <t>1_50</t>
  </si>
  <si>
    <t>1_20</t>
  </si>
  <si>
    <t>1_10</t>
  </si>
  <si>
    <t>1_5</t>
  </si>
  <si>
    <t>1_2</t>
  </si>
  <si>
    <t>1_1</t>
  </si>
  <si>
    <t>Opmerking</t>
  </si>
  <si>
    <t>NEN47</t>
  </si>
  <si>
    <t>metselwerk_baksteen</t>
  </si>
  <si>
    <t>speciale_steenachtige_materialen</t>
  </si>
  <si>
    <t>metselwerk_niet_gebakken_kunststeen</t>
  </si>
  <si>
    <t>niet_dragende_lichte_scheidingswanden</t>
  </si>
  <si>
    <t>gewapend_beton_tpg</t>
  </si>
  <si>
    <t>gewapend_beton_prefab</t>
  </si>
  <si>
    <t>ongewapend_beton</t>
  </si>
  <si>
    <t>sierbeton</t>
  </si>
  <si>
    <t>enkele_wand_vloer_afwerking</t>
  </si>
  <si>
    <t>dikte afhankelijke arcering</t>
  </si>
  <si>
    <t>samengestelde_wand_vloer_afwerking</t>
  </si>
  <si>
    <t>naaldhout</t>
  </si>
  <si>
    <t>loofhout</t>
  </si>
  <si>
    <t>naald_loofhout_langsarcering</t>
  </si>
  <si>
    <t>arcering afhankelijk van richting van doorsnijden</t>
  </si>
  <si>
    <t>bekledingsplaat</t>
  </si>
  <si>
    <t>aluminium_brons_koper</t>
  </si>
  <si>
    <t>kunststof</t>
  </si>
  <si>
    <t>afdichtingsmiddel</t>
  </si>
  <si>
    <t>maaiveld</t>
  </si>
  <si>
    <t>CUSTOM</t>
  </si>
  <si>
    <t>bestaand</t>
  </si>
  <si>
    <t>GIS</t>
  </si>
  <si>
    <t>grijs_060</t>
  </si>
  <si>
    <t>grijs_128</t>
  </si>
  <si>
    <t>grijs_153</t>
  </si>
  <si>
    <t>GIS_magenta</t>
  </si>
  <si>
    <t>GIS_groen_1</t>
  </si>
  <si>
    <t>GIS_groen_2</t>
  </si>
  <si>
    <t>GIS_pand</t>
  </si>
  <si>
    <t>GIS_water</t>
  </si>
  <si>
    <t>GIS_weg_1</t>
  </si>
  <si>
    <t>GIS_weg_2</t>
  </si>
  <si>
    <t>NEN5104</t>
  </si>
  <si>
    <t>bruinkool</t>
  </si>
  <si>
    <t>houtresten</t>
  </si>
  <si>
    <t>huisvuil</t>
  </si>
  <si>
    <t>leem</t>
  </si>
  <si>
    <t>mijnsteen</t>
  </si>
  <si>
    <t>oer</t>
  </si>
  <si>
    <t>puin_puinhout</t>
  </si>
  <si>
    <t>schelpen</t>
  </si>
  <si>
    <t>slakken</t>
  </si>
  <si>
    <t>veenresten</t>
  </si>
  <si>
    <t>Robertsen_1990_NL</t>
  </si>
  <si>
    <t>grond_fijn_korrelig</t>
  </si>
  <si>
    <t>veen_organisch_materiaal</t>
  </si>
  <si>
    <t>klei_weinig_tot_matig_silthoudend</t>
  </si>
  <si>
    <t>klei_silthoudend_leem</t>
  </si>
  <si>
    <t>zand_silthoudend_of_losgepakt_tot_leem</t>
  </si>
  <si>
    <t>zand_weinig_silthoudend_tot_silthoudend</t>
  </si>
  <si>
    <t>zand_tot_zand_grindhoudend</t>
  </si>
  <si>
    <t>zand_vast_zand_kleihoudend</t>
  </si>
  <si>
    <t>grond_zeer_stijf_fijn_korrelig</t>
  </si>
  <si>
    <t>ONBEKEND</t>
  </si>
  <si>
    <t>A</t>
  </si>
  <si>
    <t>B</t>
  </si>
  <si>
    <t>potklei</t>
  </si>
  <si>
    <t>C</t>
  </si>
  <si>
    <t>boomse_klei</t>
  </si>
  <si>
    <t>D</t>
  </si>
  <si>
    <t>overgeconsolideerd_veen</t>
  </si>
  <si>
    <t>E</t>
  </si>
  <si>
    <t>glauconiet_zand</t>
  </si>
  <si>
    <t>CUST_NL_NEN47_</t>
  </si>
  <si>
    <t>AdditionMaterial</t>
  </si>
  <si>
    <t>NewName</t>
  </si>
  <si>
    <t>blender_name</t>
  </si>
  <si>
    <t>Basepattern</t>
  </si>
  <si>
    <t>RGBBackground</t>
  </si>
  <si>
    <t>HEXBackground</t>
  </si>
  <si>
    <t>Width</t>
  </si>
  <si>
    <t>Height</t>
  </si>
  <si>
    <t>svg_background_str</t>
  </si>
  <si>
    <t>link_material</t>
  </si>
  <si>
    <t>link_predefined_type</t>
  </si>
  <si>
    <t>no_background</t>
  </si>
  <si>
    <t>1.5</t>
  </si>
  <si>
    <t>3.64</t>
  </si>
  <si>
    <t>3.5</t>
  </si>
  <si>
    <t>_poriso</t>
  </si>
  <si>
    <t>metselwerkbaksteenporiso</t>
  </si>
  <si>
    <t>_rood</t>
  </si>
  <si>
    <t>metselwerkbaksteenrood</t>
  </si>
  <si>
    <t>_cement</t>
  </si>
  <si>
    <t>metselwerkbaksteencement</t>
  </si>
  <si>
    <t>_tras</t>
  </si>
  <si>
    <t>metselwerkbaksteentras</t>
  </si>
  <si>
    <t>_kalk</t>
  </si>
  <si>
    <t>metselwerkbaksteenkalk</t>
  </si>
  <si>
    <t>_hardsteen</t>
  </si>
  <si>
    <t>natuursteenhardsteen</t>
  </si>
  <si>
    <t>_zandsteen</t>
  </si>
  <si>
    <t>natuursteenzandsteen</t>
  </si>
  <si>
    <t>_kalksteen</t>
  </si>
  <si>
    <t>natuursteenkalksteen</t>
  </si>
  <si>
    <t>_tuf</t>
  </si>
  <si>
    <t>natuursteentuf</t>
  </si>
  <si>
    <t>_mergel</t>
  </si>
  <si>
    <t>natuursteenmergel</t>
  </si>
  <si>
    <t>_vuren</t>
  </si>
  <si>
    <t>naaldhoutvuren</t>
  </si>
  <si>
    <t>_vuren_gewolmaniseerd</t>
  </si>
  <si>
    <t>naaldhoutvurengewolmaniseerd</t>
  </si>
  <si>
    <t>_eiken</t>
  </si>
  <si>
    <t>naaldhouteiken</t>
  </si>
  <si>
    <t>_lariks</t>
  </si>
  <si>
    <t>naaldhoutlariks</t>
  </si>
  <si>
    <t>_merbau</t>
  </si>
  <si>
    <t>naaldhoutmerbau</t>
  </si>
  <si>
    <t>_meranti</t>
  </si>
  <si>
    <t>naaldhoutmeranti</t>
  </si>
  <si>
    <t>_jatoba</t>
  </si>
  <si>
    <t>naaldhoutjatoba</t>
  </si>
  <si>
    <t>_mahonie</t>
  </si>
  <si>
    <t>naaldhoutmahonie</t>
  </si>
  <si>
    <t>_douglas</t>
  </si>
  <si>
    <t>naaldhoutdouglas</t>
  </si>
  <si>
    <t>_grenen</t>
  </si>
  <si>
    <t>naaldhoutgrenen</t>
  </si>
  <si>
    <t>_red_cedar</t>
  </si>
  <si>
    <t>naaldhoutredcedar</t>
  </si>
  <si>
    <t>_iroko</t>
  </si>
  <si>
    <t>naaldhoutiroko</t>
  </si>
  <si>
    <t>_niove</t>
  </si>
  <si>
    <t>naaldhoutniove</t>
  </si>
  <si>
    <t>_bangkirai</t>
  </si>
  <si>
    <t>naaldhoutbangkirai</t>
  </si>
  <si>
    <t>_azobe</t>
  </si>
  <si>
    <t>naaldhoutazobe</t>
  </si>
  <si>
    <t>_bamboe</t>
  </si>
  <si>
    <t>naaldhoutbamboe</t>
  </si>
  <si>
    <t>_vuren_CLT</t>
  </si>
  <si>
    <t>naaldhoutvurenCLT</t>
  </si>
  <si>
    <t>_multiplex</t>
  </si>
  <si>
    <t>bekledingsplaatmultiplex</t>
  </si>
  <si>
    <t>_OSB</t>
  </si>
  <si>
    <t>bekledingsplaatOSB</t>
  </si>
  <si>
    <t>_MDF</t>
  </si>
  <si>
    <t>bekledingsplaatMDF</t>
  </si>
  <si>
    <t>_watervast</t>
  </si>
  <si>
    <t>bekledingsplaatwatervast</t>
  </si>
  <si>
    <t>_okoume</t>
  </si>
  <si>
    <t>bekledingsplaatokoume</t>
  </si>
  <si>
    <t>_rode_spaan</t>
  </si>
  <si>
    <t>bekledingsplaatrodespaan</t>
  </si>
  <si>
    <t>_groene_spaan</t>
  </si>
  <si>
    <t>bekledingsplaatgroenespaan</t>
  </si>
  <si>
    <t>_underlayment</t>
  </si>
  <si>
    <t>bekledingsplaatunderlayment</t>
  </si>
  <si>
    <t>_glaswol</t>
  </si>
  <si>
    <t>isolatieglaswol</t>
  </si>
  <si>
    <t>_steenwol</t>
  </si>
  <si>
    <t>isolatiesteenwol</t>
  </si>
  <si>
    <t>_PIR</t>
  </si>
  <si>
    <t>isolatiePIR</t>
  </si>
  <si>
    <t>_kooltherm</t>
  </si>
  <si>
    <t>isolatiekooltherm</t>
  </si>
  <si>
    <t>_PUR</t>
  </si>
  <si>
    <t>isolatiePUR</t>
  </si>
  <si>
    <t>_EPS</t>
  </si>
  <si>
    <t>isolatieEPS</t>
  </si>
  <si>
    <t>_EPS100</t>
  </si>
  <si>
    <t>isolatieEPS00</t>
  </si>
  <si>
    <t>_grond</t>
  </si>
  <si>
    <t>maaiveldgrond</t>
  </si>
  <si>
    <t>_asfalt</t>
  </si>
  <si>
    <t>maaiveldasfalt</t>
  </si>
  <si>
    <t>_klei</t>
  </si>
  <si>
    <t>maaiveldklei</t>
  </si>
  <si>
    <t>_veen</t>
  </si>
  <si>
    <t>maaiveldveen</t>
  </si>
  <si>
    <t>_zand</t>
  </si>
  <si>
    <t>zandzand</t>
  </si>
  <si>
    <t>_water</t>
  </si>
  <si>
    <t>waterwater</t>
  </si>
  <si>
    <t>_helder</t>
  </si>
  <si>
    <t>glashelder</t>
  </si>
  <si>
    <t>_mat</t>
  </si>
  <si>
    <t>glasmat</t>
  </si>
  <si>
    <t>ta</t>
  </si>
  <si>
    <t>Thickness</t>
  </si>
  <si>
    <t>Material</t>
  </si>
  <si>
    <t>IfcWall</t>
  </si>
  <si>
    <t>IfcWallType</t>
  </si>
  <si>
    <t>gen_100</t>
  </si>
  <si>
    <t>wand D 100 mm</t>
  </si>
  <si>
    <t>gen_200</t>
  </si>
  <si>
    <t>wand D 200 mm</t>
  </si>
  <si>
    <t>gen_300</t>
  </si>
  <si>
    <t>wand D 300 mm</t>
  </si>
  <si>
    <t>mw_poriso_100</t>
  </si>
  <si>
    <t>metselwerk poriso D 100 mm</t>
  </si>
  <si>
    <t>mw_100</t>
  </si>
  <si>
    <t>metselwerk D 100 mm</t>
  </si>
  <si>
    <t>mw_210</t>
  </si>
  <si>
    <t>metselwerk D 210 mm</t>
  </si>
  <si>
    <t>isolatie_100</t>
  </si>
  <si>
    <t>isolatie D 100 mm</t>
  </si>
  <si>
    <t>isolatie_pir_100</t>
  </si>
  <si>
    <t>isolatie PIR D 100 mm</t>
  </si>
  <si>
    <t>isolatie_PIR</t>
  </si>
  <si>
    <t>isolatie_pir_110</t>
  </si>
  <si>
    <t>isolatie PIR D 110 mm</t>
  </si>
  <si>
    <t>isolatie_pur_100</t>
  </si>
  <si>
    <t>isolatie PUR D 100 mm</t>
  </si>
  <si>
    <t>isolatie_PUR</t>
  </si>
  <si>
    <t>isolatie_glaswol_184</t>
  </si>
  <si>
    <t>isolatie glaswol D 184 mm</t>
  </si>
  <si>
    <t>isolatie_glaswol</t>
  </si>
  <si>
    <t>isolatie_glaswol_235</t>
  </si>
  <si>
    <t>isolatie glaswol D 235 mm</t>
  </si>
  <si>
    <t>kzst_100</t>
  </si>
  <si>
    <t>kalkzandsteen D 100 mm</t>
  </si>
  <si>
    <t>kzst_120</t>
  </si>
  <si>
    <t>kalkzandsteen D 120 mm</t>
  </si>
  <si>
    <t>kzst_150</t>
  </si>
  <si>
    <t>kalkzandsteen D 150 mm</t>
  </si>
  <si>
    <t>kzst_214</t>
  </si>
  <si>
    <t>kalkzandsteen D 214 mm</t>
  </si>
  <si>
    <t>mplex_10</t>
  </si>
  <si>
    <t>multiplex D 10 mm</t>
  </si>
  <si>
    <t>mplex_12</t>
  </si>
  <si>
    <t>multiplex D 12 mm</t>
  </si>
  <si>
    <t>mplex_15</t>
  </si>
  <si>
    <t>multiplex D 15 mm</t>
  </si>
  <si>
    <t>mplex_18</t>
  </si>
  <si>
    <t>multiplex D 18 mm</t>
  </si>
  <si>
    <t>prefab_beton_100</t>
  </si>
  <si>
    <t>prefab beton D 100 mm</t>
  </si>
  <si>
    <t>beton_prefab</t>
  </si>
  <si>
    <t>prefab_beton_180</t>
  </si>
  <si>
    <t>prefab beton D 180 mm</t>
  </si>
  <si>
    <t>prefab_beton_250</t>
  </si>
  <si>
    <t>prefab beton D 250 mm</t>
  </si>
  <si>
    <t>beton_250</t>
  </si>
  <si>
    <t>beton D 250 mm</t>
  </si>
  <si>
    <t>beton_tpg</t>
  </si>
  <si>
    <t>clt_70</t>
  </si>
  <si>
    <t>CLT D 70 mm</t>
  </si>
  <si>
    <t>hout_vuren_CLT</t>
  </si>
  <si>
    <t>clt_90</t>
  </si>
  <si>
    <t>CLT D 90 mm</t>
  </si>
  <si>
    <t>clt_100</t>
  </si>
  <si>
    <t>CLT D 100 mm</t>
  </si>
  <si>
    <t>clt_120</t>
  </si>
  <si>
    <t>CLT D 120 mm</t>
  </si>
  <si>
    <t>clt_140</t>
  </si>
  <si>
    <t>CLT D 140 mm</t>
  </si>
  <si>
    <t>clt_160</t>
  </si>
  <si>
    <t>CLT D 160 mm</t>
  </si>
  <si>
    <t>clt_200</t>
  </si>
  <si>
    <t>CLT D 200 mm</t>
  </si>
  <si>
    <t>clt_220</t>
  </si>
  <si>
    <t>CLT D 220 mm</t>
  </si>
  <si>
    <t>gips_9</t>
  </si>
  <si>
    <t>gipsplaat D 9 mm</t>
  </si>
  <si>
    <t>gips_12</t>
  </si>
  <si>
    <t>gipsplaat D 12 mm</t>
  </si>
  <si>
    <t>fermacell 12.5</t>
  </si>
  <si>
    <t>fermacell D 12.5 mm</t>
  </si>
  <si>
    <t>12.5</t>
  </si>
  <si>
    <t>promatect_12</t>
  </si>
  <si>
    <t>promatect D 12 mm</t>
  </si>
  <si>
    <t>IfcFloor</t>
  </si>
  <si>
    <t>IfcFloorType</t>
  </si>
  <si>
    <t>vloer n.t.b. D 100 mm</t>
  </si>
  <si>
    <t>vloer n.t.b. D 200 mm</t>
  </si>
  <si>
    <t>vloer n.t.b. D 300 mm</t>
  </si>
  <si>
    <t>isolatie_eps_100</t>
  </si>
  <si>
    <t>isolatie EPS D 100 mm</t>
  </si>
  <si>
    <t>isolatie_EPS</t>
  </si>
  <si>
    <t>kpv_150</t>
  </si>
  <si>
    <t>kanaalplaatvloer 150</t>
  </si>
  <si>
    <t>kpv_200</t>
  </si>
  <si>
    <t>kanaalplaatvloer 200</t>
  </si>
  <si>
    <t>kpv_260</t>
  </si>
  <si>
    <t>kanaalplaatvloer 260</t>
  </si>
  <si>
    <t>kpv_320</t>
  </si>
  <si>
    <t>kanaalplaatvloer 320</t>
  </si>
  <si>
    <t>kpv_400</t>
  </si>
  <si>
    <t>kanaalplaatvloer 400</t>
  </si>
  <si>
    <t>prefab_beton_200</t>
  </si>
  <si>
    <t>prefab beton D 200 mm</t>
  </si>
  <si>
    <t>beton_100</t>
  </si>
  <si>
    <t>betonvloer D 100 mm</t>
  </si>
  <si>
    <t>beton_150</t>
  </si>
  <si>
    <t>betonvloer D 150 mm</t>
  </si>
  <si>
    <t>beton_200</t>
  </si>
  <si>
    <t>betonvloer D 200 mm</t>
  </si>
  <si>
    <t>betonvloer D 250 mm</t>
  </si>
  <si>
    <t>CLT-vloer D 70 mm</t>
  </si>
  <si>
    <t>CLT-vloer D 90 mm</t>
  </si>
  <si>
    <t>CLT-vloer D 100 mm</t>
  </si>
  <si>
    <t>CLT-vloer D 120 mm</t>
  </si>
  <si>
    <t>CLT-vloer D 140 mm</t>
  </si>
  <si>
    <t>CLT-vloer D 160 mm</t>
  </si>
  <si>
    <t>CLT-vloer D 200 mm</t>
  </si>
  <si>
    <t>CLT-vloer D 220 mm</t>
  </si>
  <si>
    <t>dekvloer_50</t>
  </si>
  <si>
    <t>dekvloer D 50 mm</t>
  </si>
  <si>
    <t>dekvloer_70</t>
  </si>
  <si>
    <t>dekvloer D 70 mm</t>
  </si>
  <si>
    <t>zandcement_50</t>
  </si>
  <si>
    <t>zandcementdekvloer D 50 mm</t>
  </si>
  <si>
    <t>zandcement_70</t>
  </si>
  <si>
    <t>zandcementdekvloer D 70 mm</t>
  </si>
  <si>
    <t>anhydriet_50</t>
  </si>
  <si>
    <t>anhydrietvloer D 50 mm</t>
  </si>
  <si>
    <t>IfcProfileDef</t>
  </si>
  <si>
    <t>MakeIfcColumnType</t>
  </si>
  <si>
    <t>MakeIfcBeamType</t>
  </si>
  <si>
    <t>IfcRectangleProfileDef</t>
  </si>
  <si>
    <t>HB 22x100</t>
  </si>
  <si>
    <t>hout_vuren</t>
  </si>
  <si>
    <t>HB 28x245</t>
  </si>
  <si>
    <t>HB 44x44</t>
  </si>
  <si>
    <t>HB 44x70</t>
  </si>
  <si>
    <t>HB 44x96</t>
  </si>
  <si>
    <t>HB 44x121</t>
  </si>
  <si>
    <t>HB 46x146</t>
  </si>
  <si>
    <t>HB 46x171</t>
  </si>
  <si>
    <t>HB 71x146</t>
  </si>
  <si>
    <t>HB 71x171</t>
  </si>
  <si>
    <t>HB 71x196</t>
  </si>
  <si>
    <t>HB 71x221</t>
  </si>
  <si>
    <t>HB 96x96</t>
  </si>
  <si>
    <t>HB 96x171</t>
  </si>
  <si>
    <t>HB 96x196</t>
  </si>
  <si>
    <t>HB 96x221</t>
  </si>
  <si>
    <t>SLS 38x38</t>
  </si>
  <si>
    <t>SLS 38x89</t>
  </si>
  <si>
    <t>SLS 38x121</t>
  </si>
  <si>
    <t>SLS 38x140</t>
  </si>
  <si>
    <t>SLS 38x156</t>
  </si>
  <si>
    <t>SLS 38x184</t>
  </si>
  <si>
    <t>SLS 38x235</t>
  </si>
  <si>
    <t>SLS 38x286</t>
  </si>
  <si>
    <t>BB 300x300</t>
  </si>
  <si>
    <t>BB 300x400</t>
  </si>
  <si>
    <t>BB 350x350</t>
  </si>
  <si>
    <t>BB 350x400</t>
  </si>
  <si>
    <t>BB 350x450</t>
  </si>
  <si>
    <t>BB 350x500</t>
  </si>
  <si>
    <t>BB 400x400</t>
  </si>
  <si>
    <t>BB 400x500</t>
  </si>
  <si>
    <t>BB 400x600</t>
  </si>
  <si>
    <t>BB 450x450</t>
  </si>
  <si>
    <t>BB 500x500</t>
  </si>
  <si>
    <t>BB 500x600</t>
  </si>
  <si>
    <t>BB 500x700</t>
  </si>
  <si>
    <t>GEN 100x100</t>
  </si>
  <si>
    <t>GEN 150x150</t>
  </si>
  <si>
    <t>GEN 200x200</t>
  </si>
  <si>
    <t>GEN 250x250</t>
  </si>
  <si>
    <t>GEN 300x300</t>
  </si>
  <si>
    <t>GEN 350x350</t>
  </si>
  <si>
    <t>GEN 400x400</t>
  </si>
  <si>
    <t>Radius</t>
  </si>
  <si>
    <t>IfcCircleProfileDef</t>
  </si>
  <si>
    <t>GEN R150</t>
  </si>
  <si>
    <t>GEN R200</t>
  </si>
  <si>
    <t>GEN R250</t>
  </si>
  <si>
    <t>GEN R300</t>
  </si>
  <si>
    <t>GEN R500</t>
  </si>
  <si>
    <t>tw</t>
  </si>
  <si>
    <t>BETON</t>
  </si>
  <si>
    <t>BITUMEN</t>
  </si>
  <si>
    <t>CEMENT</t>
  </si>
  <si>
    <t>GIPS</t>
  </si>
  <si>
    <t>GLAS</t>
  </si>
  <si>
    <t>GRONDSTOF</t>
  </si>
  <si>
    <t>HOUT</t>
  </si>
  <si>
    <t>ISOLATIE</t>
  </si>
  <si>
    <t>KUNSTSTOF</t>
  </si>
  <si>
    <t>METAAL</t>
  </si>
  <si>
    <t>NATUURSTEEN</t>
  </si>
  <si>
    <t>NTB</t>
  </si>
  <si>
    <t>ORGANISCH</t>
  </si>
  <si>
    <t>RUBBER</t>
  </si>
  <si>
    <t>SAMENGESTELD</t>
  </si>
  <si>
    <t>STEENACHTIG</t>
  </si>
  <si>
    <t>Kolom16</t>
  </si>
  <si>
    <t>Kolom17</t>
  </si>
  <si>
    <t>Kolom18</t>
  </si>
  <si>
    <t>Kolom19</t>
  </si>
  <si>
    <t>Kolom20</t>
  </si>
  <si>
    <t>Kolom21</t>
  </si>
  <si>
    <t>Kolom22</t>
  </si>
  <si>
    <t>Kolom23</t>
  </si>
  <si>
    <t>Kolom24</t>
  </si>
  <si>
    <t>Kolom25</t>
  </si>
  <si>
    <t>Kolom26</t>
  </si>
  <si>
    <t>Kolom27</t>
  </si>
  <si>
    <t>ntb</t>
  </si>
  <si>
    <t>ballast</t>
  </si>
  <si>
    <t>bedekking</t>
  </si>
  <si>
    <t>granulaat</t>
  </si>
  <si>
    <t>blok</t>
  </si>
  <si>
    <t>deken</t>
  </si>
  <si>
    <t>apparatuur</t>
  </si>
  <si>
    <t>basalton</t>
  </si>
  <si>
    <t>folie</t>
  </si>
  <si>
    <t>ihw</t>
  </si>
  <si>
    <t>plaat</t>
  </si>
  <si>
    <t>korrels</t>
  </si>
  <si>
    <t>draad</t>
  </si>
  <si>
    <t>element</t>
  </si>
  <si>
    <t>dakrand</t>
  </si>
  <si>
    <t>gegoten</t>
  </si>
  <si>
    <t>prefab-element</t>
  </si>
  <si>
    <t>doek</t>
  </si>
  <si>
    <t>deur</t>
  </si>
  <si>
    <t>gietsel</t>
  </si>
  <si>
    <t>steen</t>
  </si>
  <si>
    <t>pleister</t>
  </si>
  <si>
    <t>profiel</t>
  </si>
  <si>
    <t>rol</t>
  </si>
  <si>
    <t>hek</t>
  </si>
  <si>
    <t>schaaldeel</t>
  </si>
  <si>
    <t>schuim</t>
  </si>
  <si>
    <t>gaas</t>
  </si>
  <si>
    <t>klinker</t>
  </si>
  <si>
    <t>kit</t>
  </si>
  <si>
    <t>hsb</t>
  </si>
  <si>
    <t>substraat</t>
  </si>
  <si>
    <t>stam</t>
  </si>
  <si>
    <t>kabel</t>
  </si>
  <si>
    <t>pan</t>
  </si>
  <si>
    <t>keuken</t>
  </si>
  <si>
    <t>tegel</t>
  </si>
  <si>
    <t>vlokken</t>
  </si>
  <si>
    <t>kozijn</t>
  </si>
  <si>
    <t>onderwater</t>
  </si>
  <si>
    <t>vulling</t>
  </si>
  <si>
    <t>vezel</t>
  </si>
  <si>
    <t>slabbe</t>
  </si>
  <si>
    <t>luifel</t>
  </si>
  <si>
    <t>metalstud</t>
  </si>
  <si>
    <t>verf</t>
  </si>
  <si>
    <t>meubel</t>
  </si>
  <si>
    <t>vlechtwerk</t>
  </si>
  <si>
    <t>strip</t>
  </si>
  <si>
    <t>plafond</t>
  </si>
  <si>
    <t>rekwerk</t>
  </si>
  <si>
    <t>sanitair</t>
  </si>
  <si>
    <t>terreininchting</t>
  </si>
  <si>
    <t>vloer</t>
  </si>
  <si>
    <t>trasraam</t>
  </si>
  <si>
    <t>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</si>
</sst>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67D17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0" fontId="10" fillId="0" borderId="0" xfId="12" applyFont="1" applyFill="1" applyAlignment="1"/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ndaard" xfId="0" builtinId="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v/Documents/GitHub/Project-Ocondat/Data/Steelprofile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shape_parallel_flange"/>
      <sheetName val="I-shape_sloped_flange"/>
      <sheetName val="C-channel_sloped_flange"/>
      <sheetName val="Tube_Profile"/>
      <sheetName val="T_profile"/>
      <sheetName val="CChannelParallelFlange"/>
      <sheetName val="LAngleOld"/>
      <sheetName val="LAngleNotParallel"/>
      <sheetName val="LAngleNew"/>
      <sheetName val="Rectangle"/>
      <sheetName val="Round"/>
      <sheetName val="RectangleHollowSection"/>
      <sheetName val="C"/>
      <sheetName val="U"/>
      <sheetName val="Sigma"/>
      <sheetName val="Z"/>
      <sheetName val="OVERAL_JSON"/>
    </sheetNames>
    <sheetDataSet>
      <sheetData sheetId="0">
        <row r="1">
          <cell r="B1" t="str">
            <v>h</v>
          </cell>
          <cell r="C1" t="str">
            <v>bf</v>
          </cell>
          <cell r="E1" t="str">
            <v>tf</v>
          </cell>
          <cell r="F1" t="str">
            <v>r</v>
          </cell>
          <cell r="G1" t="str">
            <v>IfcType</v>
          </cell>
          <cell r="H1" t="str">
            <v>Shape</v>
          </cell>
          <cell r="I1" t="str">
            <v>Synonyms</v>
          </cell>
        </row>
        <row r="4">
          <cell r="A4" t="str">
            <v>HEA100</v>
          </cell>
          <cell r="B4">
            <v>96</v>
          </cell>
          <cell r="C4">
            <v>100</v>
          </cell>
          <cell r="D4">
            <v>5</v>
          </cell>
          <cell r="E4">
            <v>8</v>
          </cell>
          <cell r="F4">
            <v>12</v>
          </cell>
          <cell r="G4" t="str">
            <v>IfcIShapeProfileDef</v>
          </cell>
          <cell r="H4" t="str">
            <v>I-shape parallel flange</v>
          </cell>
          <cell r="I4" t="str">
            <v>HEA100</v>
          </cell>
          <cell r="J4" t="str">
            <v>HE100A</v>
          </cell>
          <cell r="K4" t="str">
            <v>HEA 100</v>
          </cell>
          <cell r="L4" t="str">
            <v>hea100</v>
          </cell>
          <cell r="M4" t="str">
            <v>he100a</v>
          </cell>
          <cell r="N4" t="str">
            <v>hea 100</v>
          </cell>
        </row>
        <row r="5">
          <cell r="A5" t="str">
            <v>HEA120</v>
          </cell>
          <cell r="B5">
            <v>114</v>
          </cell>
          <cell r="C5">
            <v>120</v>
          </cell>
          <cell r="D5">
            <v>5</v>
          </cell>
          <cell r="E5">
            <v>8</v>
          </cell>
          <cell r="F5">
            <v>12</v>
          </cell>
          <cell r="G5" t="str">
            <v>IfcIShapeProfileDef</v>
          </cell>
          <cell r="H5" t="str">
            <v>I-shape parallel flange</v>
          </cell>
          <cell r="I5" t="str">
            <v>HEA120</v>
          </cell>
          <cell r="J5" t="str">
            <v>HE120A</v>
          </cell>
          <cell r="K5" t="str">
            <v>HEA 120</v>
          </cell>
          <cell r="L5" t="str">
            <v>hea120</v>
          </cell>
          <cell r="M5" t="str">
            <v>he120a</v>
          </cell>
          <cell r="N5" t="str">
            <v>hea 120</v>
          </cell>
        </row>
        <row r="6">
          <cell r="A6" t="str">
            <v>HEA140</v>
          </cell>
          <cell r="B6">
            <v>133</v>
          </cell>
          <cell r="C6">
            <v>140</v>
          </cell>
          <cell r="D6" t="str">
            <v>5.5</v>
          </cell>
          <cell r="E6">
            <v>8.5</v>
          </cell>
          <cell r="F6">
            <v>12</v>
          </cell>
          <cell r="G6" t="str">
            <v>IfcIShapeProfileDef</v>
          </cell>
          <cell r="H6" t="str">
            <v>I-shape parallel flange</v>
          </cell>
          <cell r="I6" t="str">
            <v>HEA140</v>
          </cell>
          <cell r="J6" t="str">
            <v>HE140A</v>
          </cell>
          <cell r="K6" t="str">
            <v>HEA 140</v>
          </cell>
          <cell r="L6" t="str">
            <v>hea140</v>
          </cell>
          <cell r="M6" t="str">
            <v>he140a</v>
          </cell>
          <cell r="N6" t="str">
            <v>hea 140</v>
          </cell>
        </row>
        <row r="7">
          <cell r="A7" t="str">
            <v>HEA160</v>
          </cell>
          <cell r="B7">
            <v>152</v>
          </cell>
          <cell r="C7">
            <v>160</v>
          </cell>
          <cell r="D7">
            <v>6</v>
          </cell>
          <cell r="E7">
            <v>9</v>
          </cell>
          <cell r="F7">
            <v>15</v>
          </cell>
          <cell r="G7" t="str">
            <v>IfcIShapeProfileDef</v>
          </cell>
          <cell r="H7" t="str">
            <v>I-shape parallel flange</v>
          </cell>
          <cell r="I7" t="str">
            <v>HEA160</v>
          </cell>
          <cell r="J7" t="str">
            <v>HE160A</v>
          </cell>
          <cell r="K7" t="str">
            <v>HEA 160</v>
          </cell>
          <cell r="L7" t="str">
            <v>hea160</v>
          </cell>
          <cell r="M7" t="str">
            <v>he160a</v>
          </cell>
          <cell r="N7" t="str">
            <v>hea 160</v>
          </cell>
        </row>
        <row r="8">
          <cell r="A8" t="str">
            <v>HEA180</v>
          </cell>
          <cell r="B8">
            <v>171</v>
          </cell>
          <cell r="C8">
            <v>180</v>
          </cell>
          <cell r="D8">
            <v>6</v>
          </cell>
          <cell r="E8">
            <v>9.5</v>
          </cell>
          <cell r="F8">
            <v>15</v>
          </cell>
          <cell r="G8" t="str">
            <v>IfcIShapeProfileDef</v>
          </cell>
          <cell r="H8" t="str">
            <v>I-shape parallel flange</v>
          </cell>
          <cell r="I8" t="str">
            <v>HEA180</v>
          </cell>
          <cell r="J8" t="str">
            <v>HE180A</v>
          </cell>
          <cell r="K8" t="str">
            <v>HEA 180</v>
          </cell>
          <cell r="L8" t="str">
            <v>hea180</v>
          </cell>
          <cell r="M8" t="str">
            <v>he180a</v>
          </cell>
          <cell r="N8" t="str">
            <v>hea 180</v>
          </cell>
        </row>
        <row r="9">
          <cell r="A9" t="str">
            <v>HEA200</v>
          </cell>
          <cell r="B9">
            <v>190</v>
          </cell>
          <cell r="C9">
            <v>200</v>
          </cell>
          <cell r="D9" t="str">
            <v>6.5</v>
          </cell>
          <cell r="E9">
            <v>10</v>
          </cell>
          <cell r="F9">
            <v>18</v>
          </cell>
          <cell r="G9" t="str">
            <v>IfcIShapeProfileDef</v>
          </cell>
          <cell r="H9" t="str">
            <v>I-shape parallel flange</v>
          </cell>
          <cell r="I9" t="str">
            <v>HEA200</v>
          </cell>
          <cell r="J9" t="str">
            <v>HE200A</v>
          </cell>
          <cell r="K9" t="str">
            <v>HEA 200</v>
          </cell>
          <cell r="L9" t="str">
            <v>hea200</v>
          </cell>
          <cell r="M9" t="str">
            <v>he200a</v>
          </cell>
          <cell r="N9" t="str">
            <v>hea 200</v>
          </cell>
        </row>
        <row r="10">
          <cell r="A10" t="str">
            <v>HEA220</v>
          </cell>
          <cell r="B10">
            <v>210</v>
          </cell>
          <cell r="C10">
            <v>220</v>
          </cell>
          <cell r="D10">
            <v>7</v>
          </cell>
          <cell r="E10">
            <v>11</v>
          </cell>
          <cell r="F10">
            <v>18</v>
          </cell>
          <cell r="G10" t="str">
            <v>IfcIShapeProfileDef</v>
          </cell>
          <cell r="H10" t="str">
            <v>I-shape parallel flange</v>
          </cell>
          <cell r="I10" t="str">
            <v>HEA220</v>
          </cell>
          <cell r="J10" t="str">
            <v>HE220A</v>
          </cell>
          <cell r="K10" t="str">
            <v>HEA 220</v>
          </cell>
          <cell r="L10" t="str">
            <v>hea220</v>
          </cell>
          <cell r="M10" t="str">
            <v>he220a</v>
          </cell>
          <cell r="N10" t="str">
            <v>hea 220</v>
          </cell>
        </row>
        <row r="11">
          <cell r="A11" t="str">
            <v>HEA240</v>
          </cell>
          <cell r="B11">
            <v>230</v>
          </cell>
          <cell r="C11">
            <v>240</v>
          </cell>
          <cell r="D11" t="str">
            <v>7.5</v>
          </cell>
          <cell r="E11">
            <v>12</v>
          </cell>
          <cell r="F11">
            <v>21</v>
          </cell>
          <cell r="G11" t="str">
            <v>IfcIShapeProfileDef</v>
          </cell>
          <cell r="H11" t="str">
            <v>I-shape parallel flange</v>
          </cell>
          <cell r="I11" t="str">
            <v>HEA240</v>
          </cell>
          <cell r="J11" t="str">
            <v>HE240A</v>
          </cell>
          <cell r="K11" t="str">
            <v>HEA 240</v>
          </cell>
          <cell r="L11" t="str">
            <v>hea240</v>
          </cell>
          <cell r="M11" t="str">
            <v>he240a</v>
          </cell>
          <cell r="N11" t="str">
            <v>hea 240</v>
          </cell>
        </row>
        <row r="12">
          <cell r="A12" t="str">
            <v>HEA260</v>
          </cell>
          <cell r="B12">
            <v>250</v>
          </cell>
          <cell r="C12">
            <v>260</v>
          </cell>
          <cell r="D12" t="str">
            <v>7.5</v>
          </cell>
          <cell r="E12">
            <v>12.5</v>
          </cell>
          <cell r="F12">
            <v>24</v>
          </cell>
          <cell r="G12" t="str">
            <v>IfcIShapeProfileDef</v>
          </cell>
          <cell r="H12" t="str">
            <v>I-shape parallel flange</v>
          </cell>
          <cell r="I12" t="str">
            <v>HEA260</v>
          </cell>
          <cell r="J12" t="str">
            <v>HE260A</v>
          </cell>
          <cell r="K12" t="str">
            <v>HEA 260</v>
          </cell>
          <cell r="L12" t="str">
            <v>hea260</v>
          </cell>
          <cell r="M12" t="str">
            <v>he260a</v>
          </cell>
          <cell r="N12" t="str">
            <v>hea 260</v>
          </cell>
        </row>
        <row r="13">
          <cell r="A13" t="str">
            <v>HEA280</v>
          </cell>
          <cell r="B13">
            <v>270</v>
          </cell>
          <cell r="C13">
            <v>280</v>
          </cell>
          <cell r="D13">
            <v>8</v>
          </cell>
          <cell r="E13">
            <v>13</v>
          </cell>
          <cell r="F13">
            <v>24</v>
          </cell>
          <cell r="G13" t="str">
            <v>IfcIShapeProfileDef</v>
          </cell>
          <cell r="H13" t="str">
            <v>I-shape parallel flange</v>
          </cell>
          <cell r="I13" t="str">
            <v>HEA280</v>
          </cell>
          <cell r="J13" t="str">
            <v>HE280A</v>
          </cell>
          <cell r="K13" t="str">
            <v>HEA 280</v>
          </cell>
          <cell r="L13" t="str">
            <v>hea280</v>
          </cell>
          <cell r="M13" t="str">
            <v>he280a</v>
          </cell>
          <cell r="N13" t="str">
            <v>hea 280</v>
          </cell>
        </row>
        <row r="14">
          <cell r="A14" t="str">
            <v>HEA300</v>
          </cell>
          <cell r="B14">
            <v>290</v>
          </cell>
          <cell r="C14">
            <v>300</v>
          </cell>
          <cell r="D14" t="str">
            <v>8.5</v>
          </cell>
          <cell r="E14">
            <v>14</v>
          </cell>
          <cell r="F14">
            <v>27</v>
          </cell>
          <cell r="G14" t="str">
            <v>IfcIShapeProfileDef</v>
          </cell>
          <cell r="H14" t="str">
            <v>I-shape parallel flange</v>
          </cell>
          <cell r="I14" t="str">
            <v>HEA300</v>
          </cell>
          <cell r="J14" t="str">
            <v>HE300A</v>
          </cell>
          <cell r="K14" t="str">
            <v>HEA 300</v>
          </cell>
          <cell r="L14" t="str">
            <v>hea300</v>
          </cell>
          <cell r="M14" t="str">
            <v>he300a</v>
          </cell>
          <cell r="N14" t="str">
            <v>hea 300</v>
          </cell>
        </row>
        <row r="15">
          <cell r="A15" t="str">
            <v>HEA320</v>
          </cell>
          <cell r="B15">
            <v>310</v>
          </cell>
          <cell r="C15">
            <v>300</v>
          </cell>
          <cell r="D15">
            <v>9</v>
          </cell>
          <cell r="E15">
            <v>15.5</v>
          </cell>
          <cell r="F15">
            <v>27</v>
          </cell>
          <cell r="G15" t="str">
            <v>IfcIShapeProfileDef</v>
          </cell>
          <cell r="H15" t="str">
            <v>I-shape parallel flange</v>
          </cell>
          <cell r="I15" t="str">
            <v>HEA320</v>
          </cell>
          <cell r="J15" t="str">
            <v>HE320A</v>
          </cell>
          <cell r="K15" t="str">
            <v>HEA 320</v>
          </cell>
          <cell r="L15" t="str">
            <v>hea320</v>
          </cell>
          <cell r="M15" t="str">
            <v>he320a</v>
          </cell>
          <cell r="N15" t="str">
            <v>hea 320</v>
          </cell>
        </row>
        <row r="16">
          <cell r="A16" t="str">
            <v>HEA340</v>
          </cell>
          <cell r="B16">
            <v>330</v>
          </cell>
          <cell r="C16">
            <v>300</v>
          </cell>
          <cell r="D16" t="str">
            <v>9.5</v>
          </cell>
          <cell r="E16">
            <v>16.5</v>
          </cell>
          <cell r="F16">
            <v>27</v>
          </cell>
          <cell r="G16" t="str">
            <v>IfcIShapeProfileDef</v>
          </cell>
          <cell r="H16" t="str">
            <v>I-shape parallel flange</v>
          </cell>
          <cell r="I16" t="str">
            <v>HEA340</v>
          </cell>
          <cell r="J16" t="str">
            <v>HE340A</v>
          </cell>
          <cell r="K16" t="str">
            <v>HEA 340</v>
          </cell>
          <cell r="L16" t="str">
            <v>hea340</v>
          </cell>
          <cell r="M16" t="str">
            <v>he340a</v>
          </cell>
          <cell r="N16" t="str">
            <v>hea 340</v>
          </cell>
        </row>
        <row r="17">
          <cell r="A17" t="str">
            <v>HEA360</v>
          </cell>
          <cell r="B17">
            <v>350</v>
          </cell>
          <cell r="C17">
            <v>300</v>
          </cell>
          <cell r="D17">
            <v>10</v>
          </cell>
          <cell r="E17">
            <v>17.5</v>
          </cell>
          <cell r="F17">
            <v>27</v>
          </cell>
          <cell r="G17" t="str">
            <v>IfcIShapeProfileDef</v>
          </cell>
          <cell r="H17" t="str">
            <v>I-shape parallel flange</v>
          </cell>
          <cell r="I17" t="str">
            <v>HEA360</v>
          </cell>
          <cell r="J17" t="str">
            <v>HE360A</v>
          </cell>
          <cell r="K17" t="str">
            <v>HEA 360</v>
          </cell>
          <cell r="L17" t="str">
            <v>hea360</v>
          </cell>
          <cell r="M17" t="str">
            <v>he360a</v>
          </cell>
          <cell r="N17" t="str">
            <v>hea 360</v>
          </cell>
        </row>
        <row r="18">
          <cell r="A18" t="str">
            <v>HEA400</v>
          </cell>
          <cell r="B18">
            <v>390</v>
          </cell>
          <cell r="C18">
            <v>300</v>
          </cell>
          <cell r="D18">
            <v>11</v>
          </cell>
          <cell r="E18">
            <v>19</v>
          </cell>
          <cell r="F18">
            <v>27</v>
          </cell>
          <cell r="G18" t="str">
            <v>IfcIShapeProfileDef</v>
          </cell>
          <cell r="H18" t="str">
            <v>I-shape parallel flange</v>
          </cell>
          <cell r="I18" t="str">
            <v>HEA400</v>
          </cell>
          <cell r="J18" t="str">
            <v>HE400A</v>
          </cell>
          <cell r="K18" t="str">
            <v>HEA 400</v>
          </cell>
          <cell r="L18" t="str">
            <v>hea400</v>
          </cell>
          <cell r="M18" t="str">
            <v>he400a</v>
          </cell>
          <cell r="N18" t="str">
            <v>hea 400</v>
          </cell>
        </row>
        <row r="19">
          <cell r="A19" t="str">
            <v>HEA450</v>
          </cell>
          <cell r="B19">
            <v>440</v>
          </cell>
          <cell r="C19">
            <v>300</v>
          </cell>
          <cell r="D19" t="str">
            <v>11.5</v>
          </cell>
          <cell r="E19">
            <v>21</v>
          </cell>
          <cell r="F19">
            <v>27</v>
          </cell>
          <cell r="G19" t="str">
            <v>IfcIShapeProfileDef</v>
          </cell>
          <cell r="H19" t="str">
            <v>I-shape parallel flange</v>
          </cell>
          <cell r="I19" t="str">
            <v>HEA450</v>
          </cell>
          <cell r="J19" t="str">
            <v>HE450A</v>
          </cell>
          <cell r="K19" t="str">
            <v>HEA 450</v>
          </cell>
          <cell r="L19" t="str">
            <v>hea450</v>
          </cell>
          <cell r="M19" t="str">
            <v>he450a</v>
          </cell>
          <cell r="N19" t="str">
            <v>hea 450</v>
          </cell>
        </row>
        <row r="20">
          <cell r="A20" t="str">
            <v>HEA500</v>
          </cell>
          <cell r="B20">
            <v>490</v>
          </cell>
          <cell r="C20">
            <v>300</v>
          </cell>
          <cell r="D20">
            <v>12</v>
          </cell>
          <cell r="E20">
            <v>23</v>
          </cell>
          <cell r="F20">
            <v>27</v>
          </cell>
          <cell r="G20" t="str">
            <v>IfcIShapeProfileDef</v>
          </cell>
          <cell r="H20" t="str">
            <v>I-shape parallel flange</v>
          </cell>
          <cell r="I20" t="str">
            <v>HEA500</v>
          </cell>
          <cell r="J20" t="str">
            <v>HE500A</v>
          </cell>
          <cell r="K20" t="str">
            <v>HEA 500</v>
          </cell>
          <cell r="L20" t="str">
            <v>hea500</v>
          </cell>
          <cell r="M20" t="str">
            <v>he500a</v>
          </cell>
          <cell r="N20" t="str">
            <v>hea 500</v>
          </cell>
        </row>
        <row r="21">
          <cell r="A21" t="str">
            <v>HEA550</v>
          </cell>
          <cell r="B21">
            <v>540</v>
          </cell>
          <cell r="C21">
            <v>300</v>
          </cell>
          <cell r="D21" t="str">
            <v>12.5</v>
          </cell>
          <cell r="E21">
            <v>24</v>
          </cell>
          <cell r="F21">
            <v>27</v>
          </cell>
          <cell r="G21" t="str">
            <v>IfcIShapeProfileDef</v>
          </cell>
          <cell r="H21" t="str">
            <v>I-shape parallel flange</v>
          </cell>
          <cell r="I21" t="str">
            <v>HEA550</v>
          </cell>
          <cell r="J21" t="str">
            <v>HE550A</v>
          </cell>
          <cell r="K21" t="str">
            <v>HEA 550</v>
          </cell>
          <cell r="L21" t="str">
            <v>hea550</v>
          </cell>
          <cell r="M21" t="str">
            <v>he550a</v>
          </cell>
          <cell r="N21" t="str">
            <v>hea 550</v>
          </cell>
        </row>
        <row r="22">
          <cell r="A22" t="str">
            <v>HEA600</v>
          </cell>
          <cell r="B22">
            <v>590</v>
          </cell>
          <cell r="C22">
            <v>300</v>
          </cell>
          <cell r="D22">
            <v>13</v>
          </cell>
          <cell r="E22">
            <v>25</v>
          </cell>
          <cell r="F22">
            <v>27</v>
          </cell>
          <cell r="G22" t="str">
            <v>IfcIShapeProfileDef</v>
          </cell>
          <cell r="H22" t="str">
            <v>I-shape parallel flange</v>
          </cell>
          <cell r="I22" t="str">
            <v>HEA600</v>
          </cell>
          <cell r="J22" t="str">
            <v>HE600A</v>
          </cell>
          <cell r="K22" t="str">
            <v>HEA 600</v>
          </cell>
          <cell r="L22" t="str">
            <v>hea600</v>
          </cell>
          <cell r="M22" t="str">
            <v>he600a</v>
          </cell>
          <cell r="N22" t="str">
            <v>hea 600</v>
          </cell>
        </row>
        <row r="23">
          <cell r="A23" t="str">
            <v>HEA650</v>
          </cell>
          <cell r="B23">
            <v>640</v>
          </cell>
          <cell r="C23">
            <v>300</v>
          </cell>
          <cell r="D23" t="str">
            <v>13.5</v>
          </cell>
          <cell r="E23">
            <v>26</v>
          </cell>
          <cell r="F23">
            <v>27</v>
          </cell>
          <cell r="G23" t="str">
            <v>IfcIShapeProfileDef</v>
          </cell>
          <cell r="H23" t="str">
            <v>I-shape parallel flange</v>
          </cell>
          <cell r="I23" t="str">
            <v>HEA650</v>
          </cell>
          <cell r="J23" t="str">
            <v>HE650A</v>
          </cell>
          <cell r="K23" t="str">
            <v>HEA 650</v>
          </cell>
          <cell r="L23" t="str">
            <v>hea650</v>
          </cell>
          <cell r="M23" t="str">
            <v>he650a</v>
          </cell>
          <cell r="N23" t="str">
            <v>hea 650</v>
          </cell>
        </row>
        <row r="24">
          <cell r="A24" t="str">
            <v>HEA700</v>
          </cell>
          <cell r="B24">
            <v>690</v>
          </cell>
          <cell r="C24">
            <v>300</v>
          </cell>
          <cell r="D24" t="str">
            <v>14.5</v>
          </cell>
          <cell r="E24">
            <v>27</v>
          </cell>
          <cell r="F24">
            <v>27</v>
          </cell>
          <cell r="G24" t="str">
            <v>IfcIShapeProfileDef</v>
          </cell>
          <cell r="H24" t="str">
            <v>I-shape parallel flange</v>
          </cell>
          <cell r="I24" t="str">
            <v>HEA700</v>
          </cell>
          <cell r="J24" t="str">
            <v>HE700A</v>
          </cell>
          <cell r="K24" t="str">
            <v>HEA 700</v>
          </cell>
          <cell r="L24" t="str">
            <v>hea700</v>
          </cell>
          <cell r="M24" t="str">
            <v>he700a</v>
          </cell>
          <cell r="N24" t="str">
            <v>hea 700</v>
          </cell>
        </row>
        <row r="25">
          <cell r="A25" t="str">
            <v>HEA800</v>
          </cell>
          <cell r="B25">
            <v>790</v>
          </cell>
          <cell r="C25">
            <v>300</v>
          </cell>
          <cell r="D25">
            <v>15</v>
          </cell>
          <cell r="E25">
            <v>28</v>
          </cell>
          <cell r="F25">
            <v>30</v>
          </cell>
          <cell r="G25" t="str">
            <v>IfcIShapeProfileDef</v>
          </cell>
          <cell r="H25" t="str">
            <v>I-shape parallel flange</v>
          </cell>
          <cell r="I25" t="str">
            <v>HEA800</v>
          </cell>
          <cell r="J25" t="str">
            <v>HE800A</v>
          </cell>
          <cell r="K25" t="str">
            <v>HEA 800</v>
          </cell>
          <cell r="L25" t="str">
            <v>hea800</v>
          </cell>
          <cell r="M25" t="str">
            <v>he800a</v>
          </cell>
          <cell r="N25" t="str">
            <v>hea 800</v>
          </cell>
        </row>
        <row r="26">
          <cell r="A26" t="str">
            <v>HEA900</v>
          </cell>
          <cell r="B26">
            <v>890</v>
          </cell>
          <cell r="C26">
            <v>300</v>
          </cell>
          <cell r="D26">
            <v>16</v>
          </cell>
          <cell r="E26">
            <v>30</v>
          </cell>
          <cell r="F26">
            <v>30</v>
          </cell>
          <cell r="G26" t="str">
            <v>IfcIShapeProfileDef</v>
          </cell>
          <cell r="H26" t="str">
            <v>I-shape parallel flange</v>
          </cell>
          <cell r="I26" t="str">
            <v>HEA900</v>
          </cell>
          <cell r="J26" t="str">
            <v>HE900A</v>
          </cell>
          <cell r="K26" t="str">
            <v>HEA 900</v>
          </cell>
          <cell r="L26" t="str">
            <v>hea900</v>
          </cell>
          <cell r="M26" t="str">
            <v>he900a</v>
          </cell>
          <cell r="N26" t="str">
            <v>hea 900</v>
          </cell>
        </row>
        <row r="27">
          <cell r="A27" t="str">
            <v>HEA1000</v>
          </cell>
          <cell r="B27">
            <v>990</v>
          </cell>
          <cell r="C27">
            <v>300</v>
          </cell>
          <cell r="D27" t="str">
            <v>16.5</v>
          </cell>
          <cell r="E27">
            <v>31</v>
          </cell>
          <cell r="F27">
            <v>30</v>
          </cell>
          <cell r="G27" t="str">
            <v>IfcIShapeProfileDef</v>
          </cell>
          <cell r="H27" t="str">
            <v>I-shape parallel flange</v>
          </cell>
          <cell r="I27" t="str">
            <v>HEA1000</v>
          </cell>
          <cell r="J27" t="str">
            <v>HE1000A</v>
          </cell>
          <cell r="K27" t="str">
            <v>HEA 1000</v>
          </cell>
          <cell r="L27" t="str">
            <v>hea1000</v>
          </cell>
          <cell r="M27" t="str">
            <v>he1000a</v>
          </cell>
          <cell r="N27" t="str">
            <v>hea 1000</v>
          </cell>
        </row>
        <row r="28">
          <cell r="A28" t="str">
            <v>HEB100</v>
          </cell>
          <cell r="B28">
            <v>100</v>
          </cell>
          <cell r="C28">
            <v>100</v>
          </cell>
          <cell r="D28">
            <v>6</v>
          </cell>
          <cell r="E28">
            <v>10</v>
          </cell>
          <cell r="F28">
            <v>12</v>
          </cell>
          <cell r="G28" t="str">
            <v>IfcIShapeProfileDef</v>
          </cell>
          <cell r="H28" t="str">
            <v>I-shape parallel flange</v>
          </cell>
          <cell r="I28" t="str">
            <v>HEB100</v>
          </cell>
          <cell r="J28" t="str">
            <v>HE100B</v>
          </cell>
          <cell r="K28" t="str">
            <v>HEB 100</v>
          </cell>
          <cell r="L28" t="str">
            <v>heb100</v>
          </cell>
          <cell r="M28" t="str">
            <v>he100b</v>
          </cell>
          <cell r="N28" t="str">
            <v>heb 100</v>
          </cell>
        </row>
        <row r="29">
          <cell r="A29" t="str">
            <v>HEB120</v>
          </cell>
          <cell r="B29">
            <v>120</v>
          </cell>
          <cell r="C29">
            <v>120</v>
          </cell>
          <cell r="D29" t="str">
            <v>6.5</v>
          </cell>
          <cell r="E29">
            <v>11</v>
          </cell>
          <cell r="F29">
            <v>12</v>
          </cell>
          <cell r="G29" t="str">
            <v>IfcIShapeProfileDef</v>
          </cell>
          <cell r="H29" t="str">
            <v>I-shape parallel flange</v>
          </cell>
          <cell r="I29" t="str">
            <v>HEB120</v>
          </cell>
          <cell r="J29" t="str">
            <v>HE120B</v>
          </cell>
          <cell r="K29" t="str">
            <v>HEB 120</v>
          </cell>
          <cell r="L29" t="str">
            <v>heb120</v>
          </cell>
          <cell r="M29" t="str">
            <v>he120b</v>
          </cell>
          <cell r="N29" t="str">
            <v>heb 120</v>
          </cell>
        </row>
        <row r="30">
          <cell r="A30" t="str">
            <v>HEB140</v>
          </cell>
          <cell r="B30">
            <v>140</v>
          </cell>
          <cell r="C30">
            <v>140</v>
          </cell>
          <cell r="D30">
            <v>7</v>
          </cell>
          <cell r="E30">
            <v>12</v>
          </cell>
          <cell r="F30">
            <v>12</v>
          </cell>
          <cell r="G30" t="str">
            <v>IfcIShapeProfileDef</v>
          </cell>
          <cell r="H30" t="str">
            <v>I-shape parallel flange</v>
          </cell>
          <cell r="I30" t="str">
            <v>HEB140</v>
          </cell>
          <cell r="J30" t="str">
            <v>HE140B</v>
          </cell>
          <cell r="K30" t="str">
            <v>HEB 140</v>
          </cell>
          <cell r="L30" t="str">
            <v>heb140</v>
          </cell>
          <cell r="M30" t="str">
            <v>he140b</v>
          </cell>
          <cell r="N30" t="str">
            <v>heb 140</v>
          </cell>
        </row>
        <row r="31">
          <cell r="A31" t="str">
            <v>HEB160</v>
          </cell>
          <cell r="B31">
            <v>160</v>
          </cell>
          <cell r="C31">
            <v>160</v>
          </cell>
          <cell r="D31">
            <v>8</v>
          </cell>
          <cell r="E31">
            <v>13</v>
          </cell>
          <cell r="F31">
            <v>15</v>
          </cell>
          <cell r="G31" t="str">
            <v>IfcIShapeProfileDef</v>
          </cell>
          <cell r="H31" t="str">
            <v>I-shape parallel flange</v>
          </cell>
          <cell r="I31" t="str">
            <v>HEB160</v>
          </cell>
          <cell r="J31" t="str">
            <v>HE160B</v>
          </cell>
          <cell r="K31" t="str">
            <v>HEB 160</v>
          </cell>
          <cell r="L31" t="str">
            <v>heb160</v>
          </cell>
          <cell r="M31" t="str">
            <v>he160b</v>
          </cell>
          <cell r="N31" t="str">
            <v>heb 160</v>
          </cell>
        </row>
        <row r="32">
          <cell r="A32" t="str">
            <v>HEB180</v>
          </cell>
          <cell r="B32">
            <v>180</v>
          </cell>
          <cell r="C32">
            <v>180</v>
          </cell>
          <cell r="D32" t="str">
            <v>8.5</v>
          </cell>
          <cell r="E32">
            <v>14</v>
          </cell>
          <cell r="F32">
            <v>15</v>
          </cell>
          <cell r="G32" t="str">
            <v>IfcIShapeProfileDef</v>
          </cell>
          <cell r="H32" t="str">
            <v>I-shape parallel flange</v>
          </cell>
          <cell r="I32" t="str">
            <v>HEB180</v>
          </cell>
          <cell r="J32" t="str">
            <v>HE180B</v>
          </cell>
          <cell r="K32" t="str">
            <v>HEB 180</v>
          </cell>
          <cell r="L32" t="str">
            <v>heb180</v>
          </cell>
          <cell r="M32" t="str">
            <v>he180b</v>
          </cell>
          <cell r="N32" t="str">
            <v>heb 180</v>
          </cell>
        </row>
        <row r="33">
          <cell r="A33" t="str">
            <v>HEB200</v>
          </cell>
          <cell r="B33">
            <v>200</v>
          </cell>
          <cell r="C33">
            <v>200</v>
          </cell>
          <cell r="D33">
            <v>9</v>
          </cell>
          <cell r="E33">
            <v>15</v>
          </cell>
          <cell r="F33">
            <v>18</v>
          </cell>
          <cell r="G33" t="str">
            <v>IfcIShapeProfileDef</v>
          </cell>
          <cell r="H33" t="str">
            <v>I-shape parallel flange</v>
          </cell>
          <cell r="I33" t="str">
            <v>HEB200</v>
          </cell>
          <cell r="J33" t="str">
            <v>HE200B</v>
          </cell>
          <cell r="K33" t="str">
            <v>HEB 200</v>
          </cell>
          <cell r="L33" t="str">
            <v>heb200</v>
          </cell>
          <cell r="M33" t="str">
            <v>he200b</v>
          </cell>
          <cell r="N33" t="str">
            <v>heb 200</v>
          </cell>
        </row>
        <row r="34">
          <cell r="A34" t="str">
            <v>HEB220</v>
          </cell>
          <cell r="B34">
            <v>220</v>
          </cell>
          <cell r="C34">
            <v>220</v>
          </cell>
          <cell r="D34" t="str">
            <v>9.5</v>
          </cell>
          <cell r="E34">
            <v>16</v>
          </cell>
          <cell r="F34">
            <v>18</v>
          </cell>
          <cell r="G34" t="str">
            <v>IfcIShapeProfileDef</v>
          </cell>
          <cell r="H34" t="str">
            <v>I-shape parallel flange</v>
          </cell>
          <cell r="I34" t="str">
            <v>HEB220</v>
          </cell>
          <cell r="J34" t="str">
            <v>HE220B</v>
          </cell>
          <cell r="K34" t="str">
            <v>HEB 220</v>
          </cell>
          <cell r="L34" t="str">
            <v>heb220</v>
          </cell>
          <cell r="M34" t="str">
            <v>he220b</v>
          </cell>
          <cell r="N34" t="str">
            <v>heb 220</v>
          </cell>
        </row>
        <row r="35">
          <cell r="A35" t="str">
            <v>HEB240</v>
          </cell>
          <cell r="B35">
            <v>240</v>
          </cell>
          <cell r="C35">
            <v>240</v>
          </cell>
          <cell r="D35">
            <v>10</v>
          </cell>
          <cell r="E35">
            <v>17</v>
          </cell>
          <cell r="F35">
            <v>21</v>
          </cell>
          <cell r="G35" t="str">
            <v>IfcIShapeProfileDef</v>
          </cell>
          <cell r="H35" t="str">
            <v>I-shape parallel flange</v>
          </cell>
          <cell r="I35" t="str">
            <v>HEB240</v>
          </cell>
          <cell r="J35" t="str">
            <v>HE240B</v>
          </cell>
          <cell r="K35" t="str">
            <v>HEB 240</v>
          </cell>
          <cell r="L35" t="str">
            <v>heb240</v>
          </cell>
          <cell r="M35" t="str">
            <v>he240b</v>
          </cell>
          <cell r="N35" t="str">
            <v>heb 240</v>
          </cell>
        </row>
        <row r="36">
          <cell r="A36" t="str">
            <v>HEB260</v>
          </cell>
          <cell r="B36">
            <v>260</v>
          </cell>
          <cell r="C36">
            <v>260</v>
          </cell>
          <cell r="D36">
            <v>10</v>
          </cell>
          <cell r="E36">
            <v>17.5</v>
          </cell>
          <cell r="F36">
            <v>24</v>
          </cell>
          <cell r="G36" t="str">
            <v>IfcIShapeProfileDef</v>
          </cell>
          <cell r="H36" t="str">
            <v>I-shape parallel flange</v>
          </cell>
          <cell r="I36" t="str">
            <v>HEB260</v>
          </cell>
          <cell r="J36" t="str">
            <v>HE260B</v>
          </cell>
          <cell r="K36" t="str">
            <v>HEB 260</v>
          </cell>
          <cell r="L36" t="str">
            <v>heb260</v>
          </cell>
          <cell r="M36" t="str">
            <v>he260b</v>
          </cell>
          <cell r="N36" t="str">
            <v>heb 260</v>
          </cell>
        </row>
        <row r="37">
          <cell r="A37" t="str">
            <v>HEB280</v>
          </cell>
          <cell r="B37">
            <v>280</v>
          </cell>
          <cell r="C37">
            <v>280</v>
          </cell>
          <cell r="D37" t="str">
            <v>10.5</v>
          </cell>
          <cell r="E37">
            <v>18</v>
          </cell>
          <cell r="F37">
            <v>24</v>
          </cell>
          <cell r="G37" t="str">
            <v>IfcIShapeProfileDef</v>
          </cell>
          <cell r="H37" t="str">
            <v>I-shape parallel flange</v>
          </cell>
          <cell r="I37" t="str">
            <v>HEB280</v>
          </cell>
          <cell r="J37" t="str">
            <v>HE280B</v>
          </cell>
          <cell r="K37" t="str">
            <v>HEB 280</v>
          </cell>
          <cell r="L37" t="str">
            <v>heb280</v>
          </cell>
          <cell r="M37" t="str">
            <v>he280b</v>
          </cell>
          <cell r="N37" t="str">
            <v>heb 280</v>
          </cell>
        </row>
        <row r="38">
          <cell r="A38" t="str">
            <v>HEB300</v>
          </cell>
          <cell r="B38">
            <v>300</v>
          </cell>
          <cell r="C38">
            <v>300</v>
          </cell>
          <cell r="D38">
            <v>11</v>
          </cell>
          <cell r="E38">
            <v>19</v>
          </cell>
          <cell r="F38">
            <v>27</v>
          </cell>
          <cell r="G38" t="str">
            <v>IfcIShapeProfileDef</v>
          </cell>
          <cell r="H38" t="str">
            <v>I-shape parallel flange</v>
          </cell>
          <cell r="I38" t="str">
            <v>HEB300</v>
          </cell>
          <cell r="J38" t="str">
            <v>HE300B</v>
          </cell>
          <cell r="K38" t="str">
            <v>HEB 300</v>
          </cell>
          <cell r="L38" t="str">
            <v>heb300</v>
          </cell>
          <cell r="M38" t="str">
            <v>he300b</v>
          </cell>
          <cell r="N38" t="str">
            <v>heb 300</v>
          </cell>
        </row>
        <row r="39">
          <cell r="A39" t="str">
            <v>HEB320</v>
          </cell>
          <cell r="B39">
            <v>320</v>
          </cell>
          <cell r="C39">
            <v>300</v>
          </cell>
          <cell r="D39" t="str">
            <v>11.5</v>
          </cell>
          <cell r="E39">
            <v>20.5</v>
          </cell>
          <cell r="F39">
            <v>27</v>
          </cell>
          <cell r="G39" t="str">
            <v>IfcIShapeProfileDef</v>
          </cell>
          <cell r="H39" t="str">
            <v>I-shape parallel flange</v>
          </cell>
          <cell r="I39" t="str">
            <v>HEB320</v>
          </cell>
          <cell r="J39" t="str">
            <v>HE320B</v>
          </cell>
          <cell r="K39" t="str">
            <v>HEB 320</v>
          </cell>
          <cell r="L39" t="str">
            <v>heb320</v>
          </cell>
          <cell r="M39" t="str">
            <v>he320b</v>
          </cell>
          <cell r="N39" t="str">
            <v>heb 320</v>
          </cell>
        </row>
        <row r="40">
          <cell r="A40" t="str">
            <v>HEB340</v>
          </cell>
          <cell r="B40">
            <v>340</v>
          </cell>
          <cell r="C40">
            <v>300</v>
          </cell>
          <cell r="D40">
            <v>12</v>
          </cell>
          <cell r="E40">
            <v>21.5</v>
          </cell>
          <cell r="F40">
            <v>27</v>
          </cell>
          <cell r="G40" t="str">
            <v>IfcIShapeProfileDef</v>
          </cell>
          <cell r="H40" t="str">
            <v>I-shape parallel flange</v>
          </cell>
          <cell r="I40" t="str">
            <v>HEB340</v>
          </cell>
          <cell r="J40" t="str">
            <v>HE340B</v>
          </cell>
          <cell r="K40" t="str">
            <v>HEB 340</v>
          </cell>
          <cell r="L40" t="str">
            <v>heb340</v>
          </cell>
          <cell r="M40" t="str">
            <v>he340b</v>
          </cell>
          <cell r="N40" t="str">
            <v>heb 340</v>
          </cell>
        </row>
        <row r="41">
          <cell r="A41" t="str">
            <v>HEB360</v>
          </cell>
          <cell r="B41">
            <v>360</v>
          </cell>
          <cell r="C41">
            <v>300</v>
          </cell>
          <cell r="D41" t="str">
            <v>12.5</v>
          </cell>
          <cell r="E41">
            <v>22.5</v>
          </cell>
          <cell r="F41">
            <v>27</v>
          </cell>
          <cell r="G41" t="str">
            <v>IfcIShapeProfileDef</v>
          </cell>
          <cell r="H41" t="str">
            <v>I-shape parallel flange</v>
          </cell>
          <cell r="I41" t="str">
            <v>HEB360</v>
          </cell>
          <cell r="J41" t="str">
            <v>HE360B</v>
          </cell>
          <cell r="K41" t="str">
            <v>HEB 360</v>
          </cell>
          <cell r="L41" t="str">
            <v>heb360</v>
          </cell>
          <cell r="M41" t="str">
            <v>he360b</v>
          </cell>
          <cell r="N41" t="str">
            <v>heb 360</v>
          </cell>
        </row>
        <row r="42">
          <cell r="A42" t="str">
            <v>HEB400</v>
          </cell>
          <cell r="B42">
            <v>400</v>
          </cell>
          <cell r="C42">
            <v>300</v>
          </cell>
          <cell r="D42" t="str">
            <v>13.5</v>
          </cell>
          <cell r="E42">
            <v>24</v>
          </cell>
          <cell r="F42">
            <v>27</v>
          </cell>
          <cell r="G42" t="str">
            <v>IfcIShapeProfileDef</v>
          </cell>
          <cell r="H42" t="str">
            <v>I-shape parallel flange</v>
          </cell>
          <cell r="I42" t="str">
            <v>HEB400</v>
          </cell>
          <cell r="J42" t="str">
            <v>HE400B</v>
          </cell>
          <cell r="K42" t="str">
            <v>HEB 400</v>
          </cell>
          <cell r="L42" t="str">
            <v>heb400</v>
          </cell>
          <cell r="M42" t="str">
            <v>he400b</v>
          </cell>
          <cell r="N42" t="str">
            <v>heb 400</v>
          </cell>
        </row>
        <row r="43">
          <cell r="A43" t="str">
            <v>HEB450</v>
          </cell>
          <cell r="B43">
            <v>450</v>
          </cell>
          <cell r="C43">
            <v>300</v>
          </cell>
          <cell r="D43">
            <v>14</v>
          </cell>
          <cell r="E43">
            <v>26</v>
          </cell>
          <cell r="F43">
            <v>27</v>
          </cell>
          <cell r="G43" t="str">
            <v>IfcIShapeProfileDef</v>
          </cell>
          <cell r="H43" t="str">
            <v>I-shape parallel flange</v>
          </cell>
          <cell r="I43" t="str">
            <v>HEB450</v>
          </cell>
          <cell r="J43" t="str">
            <v>HE450B</v>
          </cell>
          <cell r="K43" t="str">
            <v>HEB 450</v>
          </cell>
          <cell r="L43" t="str">
            <v>heb450</v>
          </cell>
          <cell r="M43" t="str">
            <v>he450b</v>
          </cell>
          <cell r="N43" t="str">
            <v>heb 450</v>
          </cell>
        </row>
        <row r="44">
          <cell r="A44" t="str">
            <v>HEB500</v>
          </cell>
          <cell r="B44">
            <v>500</v>
          </cell>
          <cell r="C44">
            <v>300</v>
          </cell>
          <cell r="D44" t="str">
            <v>14.5</v>
          </cell>
          <cell r="E44">
            <v>28</v>
          </cell>
          <cell r="F44">
            <v>27</v>
          </cell>
          <cell r="G44" t="str">
            <v>IfcIShapeProfileDef</v>
          </cell>
          <cell r="H44" t="str">
            <v>I-shape parallel flange</v>
          </cell>
          <cell r="I44" t="str">
            <v>HEB500</v>
          </cell>
          <cell r="J44" t="str">
            <v>HE500B</v>
          </cell>
          <cell r="K44" t="str">
            <v>HEB 500</v>
          </cell>
          <cell r="L44" t="str">
            <v>heb500</v>
          </cell>
          <cell r="M44" t="str">
            <v>he500b</v>
          </cell>
          <cell r="N44" t="str">
            <v>heb 500</v>
          </cell>
        </row>
        <row r="45">
          <cell r="A45" t="str">
            <v>HEB550</v>
          </cell>
          <cell r="B45">
            <v>550</v>
          </cell>
          <cell r="C45">
            <v>300</v>
          </cell>
          <cell r="D45">
            <v>15</v>
          </cell>
          <cell r="E45">
            <v>29</v>
          </cell>
          <cell r="F45">
            <v>27</v>
          </cell>
          <cell r="G45" t="str">
            <v>IfcIShapeProfileDef</v>
          </cell>
          <cell r="H45" t="str">
            <v>I-shape parallel flange</v>
          </cell>
          <cell r="I45" t="str">
            <v>HEB550</v>
          </cell>
          <cell r="J45" t="str">
            <v>HE550B</v>
          </cell>
          <cell r="K45" t="str">
            <v>HEB 550</v>
          </cell>
          <cell r="L45" t="str">
            <v>heb550</v>
          </cell>
          <cell r="M45" t="str">
            <v>he550b</v>
          </cell>
          <cell r="N45" t="str">
            <v>heb 550</v>
          </cell>
        </row>
        <row r="46">
          <cell r="A46" t="str">
            <v>HEB600</v>
          </cell>
          <cell r="B46">
            <v>600</v>
          </cell>
          <cell r="C46">
            <v>300</v>
          </cell>
          <cell r="D46" t="str">
            <v>15.5</v>
          </cell>
          <cell r="E46">
            <v>30</v>
          </cell>
          <cell r="F46">
            <v>27</v>
          </cell>
          <cell r="G46" t="str">
            <v>IfcIShapeProfileDef</v>
          </cell>
          <cell r="H46" t="str">
            <v>I-shape parallel flange</v>
          </cell>
          <cell r="I46" t="str">
            <v>HEB600</v>
          </cell>
          <cell r="J46" t="str">
            <v>HE600B</v>
          </cell>
          <cell r="K46" t="str">
            <v>HEB 600</v>
          </cell>
          <cell r="L46" t="str">
            <v>heb600</v>
          </cell>
          <cell r="M46" t="str">
            <v>he600b</v>
          </cell>
          <cell r="N46" t="str">
            <v>heb 600</v>
          </cell>
        </row>
        <row r="47">
          <cell r="A47" t="str">
            <v>HEB650</v>
          </cell>
          <cell r="B47">
            <v>650</v>
          </cell>
          <cell r="C47">
            <v>300</v>
          </cell>
          <cell r="D47">
            <v>16</v>
          </cell>
          <cell r="E47">
            <v>31</v>
          </cell>
          <cell r="F47">
            <v>27</v>
          </cell>
          <cell r="G47" t="str">
            <v>IfcIShapeProfileDef</v>
          </cell>
          <cell r="H47" t="str">
            <v>I-shape parallel flange</v>
          </cell>
          <cell r="I47" t="str">
            <v>HEB650</v>
          </cell>
          <cell r="J47" t="str">
            <v>HE650B</v>
          </cell>
          <cell r="K47" t="str">
            <v>HEB 650</v>
          </cell>
          <cell r="L47" t="str">
            <v>heb650</v>
          </cell>
          <cell r="M47" t="str">
            <v>he650b</v>
          </cell>
          <cell r="N47" t="str">
            <v>heb 650</v>
          </cell>
        </row>
        <row r="48">
          <cell r="A48" t="str">
            <v>HEB700</v>
          </cell>
          <cell r="B48">
            <v>700</v>
          </cell>
          <cell r="C48">
            <v>300</v>
          </cell>
          <cell r="D48">
            <v>17</v>
          </cell>
          <cell r="E48">
            <v>32</v>
          </cell>
          <cell r="F48">
            <v>27</v>
          </cell>
          <cell r="G48" t="str">
            <v>IfcIShapeProfileDef</v>
          </cell>
          <cell r="H48" t="str">
            <v>I-shape parallel flange</v>
          </cell>
          <cell r="I48" t="str">
            <v>HEB700</v>
          </cell>
          <cell r="J48" t="str">
            <v>HE700B</v>
          </cell>
          <cell r="K48" t="str">
            <v>HEB 700</v>
          </cell>
          <cell r="L48" t="str">
            <v>heb700</v>
          </cell>
          <cell r="M48" t="str">
            <v>he700b</v>
          </cell>
          <cell r="N48" t="str">
            <v>heb 700</v>
          </cell>
        </row>
        <row r="49">
          <cell r="A49" t="str">
            <v>HEB800</v>
          </cell>
          <cell r="B49">
            <v>800</v>
          </cell>
          <cell r="C49">
            <v>300</v>
          </cell>
          <cell r="D49" t="str">
            <v>17.5</v>
          </cell>
          <cell r="E49">
            <v>33</v>
          </cell>
          <cell r="F49">
            <v>30</v>
          </cell>
          <cell r="G49" t="str">
            <v>IfcIShapeProfileDef</v>
          </cell>
          <cell r="H49" t="str">
            <v>I-shape parallel flange</v>
          </cell>
          <cell r="I49" t="str">
            <v>HEB800</v>
          </cell>
          <cell r="J49" t="str">
            <v>HE800B</v>
          </cell>
          <cell r="K49" t="str">
            <v>HEB 800</v>
          </cell>
          <cell r="L49" t="str">
            <v>heb800</v>
          </cell>
          <cell r="M49" t="str">
            <v>he800b</v>
          </cell>
          <cell r="N49" t="str">
            <v>heb 800</v>
          </cell>
        </row>
        <row r="50">
          <cell r="A50" t="str">
            <v>HEB900</v>
          </cell>
          <cell r="B50">
            <v>900</v>
          </cell>
          <cell r="C50">
            <v>300</v>
          </cell>
          <cell r="D50" t="str">
            <v>18.5</v>
          </cell>
          <cell r="E50">
            <v>35</v>
          </cell>
          <cell r="F50">
            <v>30</v>
          </cell>
          <cell r="G50" t="str">
            <v>IfcIShapeProfileDef</v>
          </cell>
          <cell r="H50" t="str">
            <v>I-shape parallel flange</v>
          </cell>
          <cell r="I50" t="str">
            <v>HEB900</v>
          </cell>
          <cell r="J50" t="str">
            <v>HE900B</v>
          </cell>
          <cell r="K50" t="str">
            <v>HEB 900</v>
          </cell>
          <cell r="L50" t="str">
            <v>heb900</v>
          </cell>
          <cell r="M50" t="str">
            <v>he900b</v>
          </cell>
          <cell r="N50" t="str">
            <v>heb 900</v>
          </cell>
        </row>
        <row r="51">
          <cell r="A51" t="str">
            <v>HEB1000</v>
          </cell>
          <cell r="B51">
            <v>1000</v>
          </cell>
          <cell r="C51">
            <v>300</v>
          </cell>
          <cell r="D51">
            <v>19</v>
          </cell>
          <cell r="E51">
            <v>36</v>
          </cell>
          <cell r="F51">
            <v>30</v>
          </cell>
          <cell r="G51" t="str">
            <v>IfcIShapeProfileDef</v>
          </cell>
          <cell r="H51" t="str">
            <v>I-shape parallel flange</v>
          </cell>
          <cell r="I51" t="str">
            <v>HEB1000</v>
          </cell>
          <cell r="J51" t="str">
            <v>HE1000B</v>
          </cell>
          <cell r="K51" t="str">
            <v>HEB 1000</v>
          </cell>
          <cell r="L51" t="str">
            <v>heb1000</v>
          </cell>
          <cell r="M51" t="str">
            <v>he1000b</v>
          </cell>
          <cell r="N51" t="str">
            <v>heb 1000</v>
          </cell>
        </row>
        <row r="52">
          <cell r="A52" t="str">
            <v>HEM100</v>
          </cell>
          <cell r="B52">
            <v>120</v>
          </cell>
          <cell r="C52">
            <v>106</v>
          </cell>
          <cell r="D52">
            <v>12</v>
          </cell>
          <cell r="E52">
            <v>20</v>
          </cell>
          <cell r="F52">
            <v>12</v>
          </cell>
          <cell r="G52" t="str">
            <v>IfcIShapeProfileDef</v>
          </cell>
          <cell r="H52" t="str">
            <v>I-shape parallel flange</v>
          </cell>
          <cell r="I52" t="str">
            <v>HEM100</v>
          </cell>
          <cell r="J52" t="str">
            <v>HE100M</v>
          </cell>
          <cell r="K52" t="str">
            <v>HEM 100</v>
          </cell>
          <cell r="L52" t="str">
            <v>hem100</v>
          </cell>
          <cell r="M52" t="str">
            <v>he100m</v>
          </cell>
          <cell r="N52" t="str">
            <v>hem 100</v>
          </cell>
        </row>
        <row r="53">
          <cell r="A53" t="str">
            <v>HEM120</v>
          </cell>
          <cell r="B53">
            <v>140</v>
          </cell>
          <cell r="C53">
            <v>126</v>
          </cell>
          <cell r="D53" t="str">
            <v>12.5</v>
          </cell>
          <cell r="E53">
            <v>21</v>
          </cell>
          <cell r="F53">
            <v>12</v>
          </cell>
          <cell r="G53" t="str">
            <v>IfcIShapeProfileDef</v>
          </cell>
          <cell r="H53" t="str">
            <v>I-shape parallel flange</v>
          </cell>
          <cell r="I53" t="str">
            <v>HEM120</v>
          </cell>
          <cell r="J53" t="str">
            <v>HE120M</v>
          </cell>
          <cell r="K53" t="str">
            <v>HEM 120</v>
          </cell>
          <cell r="L53" t="str">
            <v>hem120</v>
          </cell>
          <cell r="M53" t="str">
            <v>he120m</v>
          </cell>
          <cell r="N53" t="str">
            <v>hem 120</v>
          </cell>
        </row>
        <row r="54">
          <cell r="A54" t="str">
            <v>HEM140</v>
          </cell>
          <cell r="B54">
            <v>160</v>
          </cell>
          <cell r="C54">
            <v>146</v>
          </cell>
          <cell r="D54">
            <v>13</v>
          </cell>
          <cell r="E54">
            <v>22</v>
          </cell>
          <cell r="F54">
            <v>12</v>
          </cell>
          <cell r="G54" t="str">
            <v>IfcIShapeProfileDef</v>
          </cell>
          <cell r="H54" t="str">
            <v>I-shape parallel flange</v>
          </cell>
          <cell r="I54" t="str">
            <v>HEM140</v>
          </cell>
          <cell r="J54" t="str">
            <v>HE140M</v>
          </cell>
          <cell r="K54" t="str">
            <v>HEM 140</v>
          </cell>
          <cell r="L54" t="str">
            <v>hem140</v>
          </cell>
          <cell r="M54" t="str">
            <v>he140m</v>
          </cell>
          <cell r="N54" t="str">
            <v>hem 140</v>
          </cell>
        </row>
        <row r="55">
          <cell r="A55" t="str">
            <v>HEM160</v>
          </cell>
          <cell r="B55">
            <v>180</v>
          </cell>
          <cell r="C55">
            <v>166</v>
          </cell>
          <cell r="D55">
            <v>14</v>
          </cell>
          <cell r="E55">
            <v>23</v>
          </cell>
          <cell r="F55">
            <v>15</v>
          </cell>
          <cell r="G55" t="str">
            <v>IfcIShapeProfileDef</v>
          </cell>
          <cell r="H55" t="str">
            <v>I-shape parallel flange</v>
          </cell>
          <cell r="I55" t="str">
            <v>HEM160</v>
          </cell>
          <cell r="J55" t="str">
            <v>HE160M</v>
          </cell>
          <cell r="K55" t="str">
            <v>HEM 160</v>
          </cell>
          <cell r="L55" t="str">
            <v>hem160</v>
          </cell>
          <cell r="M55" t="str">
            <v>he160m</v>
          </cell>
          <cell r="N55" t="str">
            <v>hem 160</v>
          </cell>
        </row>
        <row r="56">
          <cell r="A56" t="str">
            <v>HEM180</v>
          </cell>
          <cell r="B56">
            <v>200</v>
          </cell>
          <cell r="C56">
            <v>186</v>
          </cell>
          <cell r="D56" t="str">
            <v>14.5</v>
          </cell>
          <cell r="E56">
            <v>24</v>
          </cell>
          <cell r="F56">
            <v>15</v>
          </cell>
          <cell r="G56" t="str">
            <v>IfcIShapeProfileDef</v>
          </cell>
          <cell r="H56" t="str">
            <v>I-shape parallel flange</v>
          </cell>
          <cell r="I56" t="str">
            <v>HEM180</v>
          </cell>
          <cell r="J56" t="str">
            <v>HE180M</v>
          </cell>
          <cell r="K56" t="str">
            <v>HEM 180</v>
          </cell>
          <cell r="L56" t="str">
            <v>hem180</v>
          </cell>
          <cell r="M56" t="str">
            <v>he180m</v>
          </cell>
          <cell r="N56" t="str">
            <v>hem 180</v>
          </cell>
        </row>
        <row r="57">
          <cell r="A57" t="str">
            <v>HEM200</v>
          </cell>
          <cell r="B57">
            <v>220</v>
          </cell>
          <cell r="C57">
            <v>206</v>
          </cell>
          <cell r="D57">
            <v>15</v>
          </cell>
          <cell r="E57">
            <v>25</v>
          </cell>
          <cell r="F57">
            <v>18</v>
          </cell>
          <cell r="G57" t="str">
            <v>IfcIShapeProfileDef</v>
          </cell>
          <cell r="H57" t="str">
            <v>I-shape parallel flange</v>
          </cell>
          <cell r="I57" t="str">
            <v>HEM200</v>
          </cell>
          <cell r="J57" t="str">
            <v>HE200M</v>
          </cell>
          <cell r="K57" t="str">
            <v>HEM 200</v>
          </cell>
          <cell r="L57" t="str">
            <v>hem200</v>
          </cell>
          <cell r="M57" t="str">
            <v>he200m</v>
          </cell>
          <cell r="N57" t="str">
            <v>hem 200</v>
          </cell>
        </row>
        <row r="58">
          <cell r="A58" t="str">
            <v>HEM220</v>
          </cell>
          <cell r="B58">
            <v>240</v>
          </cell>
          <cell r="C58">
            <v>226</v>
          </cell>
          <cell r="D58" t="str">
            <v>15.5</v>
          </cell>
          <cell r="E58">
            <v>26</v>
          </cell>
          <cell r="F58">
            <v>18</v>
          </cell>
          <cell r="G58" t="str">
            <v>IfcIShapeProfileDef</v>
          </cell>
          <cell r="H58" t="str">
            <v>I-shape parallel flange</v>
          </cell>
          <cell r="I58" t="str">
            <v>HEM220</v>
          </cell>
          <cell r="J58" t="str">
            <v>HE220M</v>
          </cell>
          <cell r="K58" t="str">
            <v>HEM 220</v>
          </cell>
          <cell r="L58" t="str">
            <v>hem220</v>
          </cell>
          <cell r="M58" t="str">
            <v>he220m</v>
          </cell>
          <cell r="N58" t="str">
            <v>hem 220</v>
          </cell>
        </row>
        <row r="59">
          <cell r="A59" t="str">
            <v>HEM240</v>
          </cell>
          <cell r="B59">
            <v>270</v>
          </cell>
          <cell r="C59">
            <v>248</v>
          </cell>
          <cell r="D59">
            <v>18</v>
          </cell>
          <cell r="E59">
            <v>32</v>
          </cell>
          <cell r="F59">
            <v>21</v>
          </cell>
          <cell r="G59" t="str">
            <v>IfcIShapeProfileDef</v>
          </cell>
          <cell r="H59" t="str">
            <v>I-shape parallel flange</v>
          </cell>
          <cell r="I59" t="str">
            <v>HEM240</v>
          </cell>
          <cell r="J59" t="str">
            <v>HE240M</v>
          </cell>
          <cell r="K59" t="str">
            <v>HEM 240</v>
          </cell>
          <cell r="L59" t="str">
            <v>hem240</v>
          </cell>
          <cell r="M59" t="str">
            <v>he240m</v>
          </cell>
          <cell r="N59" t="str">
            <v>hem 240</v>
          </cell>
        </row>
        <row r="60">
          <cell r="A60" t="str">
            <v>HEM260</v>
          </cell>
          <cell r="B60">
            <v>290</v>
          </cell>
          <cell r="C60">
            <v>268</v>
          </cell>
          <cell r="D60">
            <v>18</v>
          </cell>
          <cell r="E60">
            <v>32.5</v>
          </cell>
          <cell r="F60">
            <v>24</v>
          </cell>
          <cell r="G60" t="str">
            <v>IfcIShapeProfileDef</v>
          </cell>
          <cell r="H60" t="str">
            <v>I-shape parallel flange</v>
          </cell>
          <cell r="I60" t="str">
            <v>HEM260</v>
          </cell>
          <cell r="J60" t="str">
            <v>HE260M</v>
          </cell>
          <cell r="K60" t="str">
            <v>HEM 260</v>
          </cell>
          <cell r="L60" t="str">
            <v>hem260</v>
          </cell>
          <cell r="M60" t="str">
            <v>he260m</v>
          </cell>
          <cell r="N60" t="str">
            <v>hem 260</v>
          </cell>
        </row>
        <row r="61">
          <cell r="A61" t="str">
            <v>HEM280</v>
          </cell>
          <cell r="B61">
            <v>310</v>
          </cell>
          <cell r="C61">
            <v>288</v>
          </cell>
          <cell r="D61" t="str">
            <v>18.5</v>
          </cell>
          <cell r="E61">
            <v>33</v>
          </cell>
          <cell r="F61">
            <v>24</v>
          </cell>
          <cell r="G61" t="str">
            <v>IfcIShapeProfileDef</v>
          </cell>
          <cell r="H61" t="str">
            <v>I-shape parallel flange</v>
          </cell>
          <cell r="I61" t="str">
            <v>HEM280</v>
          </cell>
          <cell r="J61" t="str">
            <v>HE280M</v>
          </cell>
          <cell r="K61" t="str">
            <v>HEM 280</v>
          </cell>
          <cell r="L61" t="str">
            <v>hem280</v>
          </cell>
          <cell r="M61" t="str">
            <v>he280m</v>
          </cell>
          <cell r="N61" t="str">
            <v>hem 280</v>
          </cell>
        </row>
        <row r="62">
          <cell r="A62" t="str">
            <v>HEM300</v>
          </cell>
          <cell r="B62">
            <v>340</v>
          </cell>
          <cell r="C62">
            <v>310</v>
          </cell>
          <cell r="D62">
            <v>21</v>
          </cell>
          <cell r="E62">
            <v>39</v>
          </cell>
          <cell r="F62">
            <v>27</v>
          </cell>
          <cell r="G62" t="str">
            <v>IfcIShapeProfileDef</v>
          </cell>
          <cell r="H62" t="str">
            <v>I-shape parallel flange</v>
          </cell>
          <cell r="I62" t="str">
            <v>HEM300</v>
          </cell>
          <cell r="J62" t="str">
            <v>HE300M</v>
          </cell>
          <cell r="K62" t="str">
            <v>HEM 300</v>
          </cell>
          <cell r="L62" t="str">
            <v>hem300</v>
          </cell>
          <cell r="M62" t="str">
            <v>he300m</v>
          </cell>
          <cell r="N62" t="str">
            <v>hem 300</v>
          </cell>
        </row>
        <row r="63">
          <cell r="A63" t="str">
            <v>HEM320</v>
          </cell>
          <cell r="B63">
            <v>359</v>
          </cell>
          <cell r="C63">
            <v>309</v>
          </cell>
          <cell r="D63">
            <v>21</v>
          </cell>
          <cell r="E63">
            <v>40</v>
          </cell>
          <cell r="F63">
            <v>27</v>
          </cell>
          <cell r="G63" t="str">
            <v>IfcIShapeProfileDef</v>
          </cell>
          <cell r="H63" t="str">
            <v>I-shape parallel flange</v>
          </cell>
          <cell r="I63" t="str">
            <v>HEM320</v>
          </cell>
          <cell r="J63" t="str">
            <v>HE320M</v>
          </cell>
          <cell r="K63" t="str">
            <v>HEM 320</v>
          </cell>
          <cell r="L63" t="str">
            <v>hem320</v>
          </cell>
          <cell r="M63" t="str">
            <v>he320m</v>
          </cell>
          <cell r="N63" t="str">
            <v>hem 320</v>
          </cell>
        </row>
        <row r="64">
          <cell r="A64" t="str">
            <v>HEM340</v>
          </cell>
          <cell r="B64">
            <v>377</v>
          </cell>
          <cell r="C64">
            <v>309</v>
          </cell>
          <cell r="D64">
            <v>21</v>
          </cell>
          <cell r="E64">
            <v>40</v>
          </cell>
          <cell r="F64">
            <v>27</v>
          </cell>
          <cell r="G64" t="str">
            <v>IfcIShapeProfileDef</v>
          </cell>
          <cell r="H64" t="str">
            <v>I-shape parallel flange</v>
          </cell>
          <cell r="I64" t="str">
            <v>HEM340</v>
          </cell>
          <cell r="J64" t="str">
            <v>HE340M</v>
          </cell>
          <cell r="K64" t="str">
            <v>HEM 340</v>
          </cell>
          <cell r="L64" t="str">
            <v>hem340</v>
          </cell>
          <cell r="M64" t="str">
            <v>he340m</v>
          </cell>
          <cell r="N64" t="str">
            <v>hem 340</v>
          </cell>
        </row>
        <row r="65">
          <cell r="A65" t="str">
            <v>HEM360</v>
          </cell>
          <cell r="B65">
            <v>395</v>
          </cell>
          <cell r="C65">
            <v>308</v>
          </cell>
          <cell r="D65">
            <v>21</v>
          </cell>
          <cell r="E65">
            <v>40</v>
          </cell>
          <cell r="F65">
            <v>27</v>
          </cell>
          <cell r="G65" t="str">
            <v>IfcIShapeProfileDef</v>
          </cell>
          <cell r="H65" t="str">
            <v>I-shape parallel flange</v>
          </cell>
          <cell r="I65" t="str">
            <v>HEM360</v>
          </cell>
          <cell r="J65" t="str">
            <v>HE360M</v>
          </cell>
          <cell r="K65" t="str">
            <v>HEM 360</v>
          </cell>
          <cell r="L65" t="str">
            <v>hem360</v>
          </cell>
          <cell r="M65" t="str">
            <v>he360m</v>
          </cell>
          <cell r="N65" t="str">
            <v>hem 360</v>
          </cell>
        </row>
        <row r="66">
          <cell r="A66" t="str">
            <v>HEM400</v>
          </cell>
          <cell r="B66">
            <v>432</v>
          </cell>
          <cell r="C66">
            <v>307</v>
          </cell>
          <cell r="D66">
            <v>21</v>
          </cell>
          <cell r="E66">
            <v>40</v>
          </cell>
          <cell r="F66">
            <v>27</v>
          </cell>
          <cell r="G66" t="str">
            <v>IfcIShapeProfileDef</v>
          </cell>
          <cell r="H66" t="str">
            <v>I-shape parallel flange</v>
          </cell>
          <cell r="I66" t="str">
            <v>HEM400</v>
          </cell>
          <cell r="J66" t="str">
            <v>HE400M</v>
          </cell>
          <cell r="K66" t="str">
            <v>HEM 400</v>
          </cell>
          <cell r="L66" t="str">
            <v>hem400</v>
          </cell>
          <cell r="M66" t="str">
            <v>he400m</v>
          </cell>
          <cell r="N66" t="str">
            <v>hem 400</v>
          </cell>
        </row>
        <row r="67">
          <cell r="A67" t="str">
            <v>HEM450</v>
          </cell>
          <cell r="B67">
            <v>478</v>
          </cell>
          <cell r="C67">
            <v>307</v>
          </cell>
          <cell r="D67">
            <v>21</v>
          </cell>
          <cell r="E67">
            <v>40</v>
          </cell>
          <cell r="F67">
            <v>27</v>
          </cell>
          <cell r="G67" t="str">
            <v>IfcIShapeProfileDef</v>
          </cell>
          <cell r="H67" t="str">
            <v>I-shape parallel flange</v>
          </cell>
          <cell r="I67" t="str">
            <v>HEM450</v>
          </cell>
          <cell r="J67" t="str">
            <v>HE450M</v>
          </cell>
          <cell r="K67" t="str">
            <v>HEM 450</v>
          </cell>
          <cell r="L67" t="str">
            <v>hem450</v>
          </cell>
          <cell r="M67" t="str">
            <v>he450m</v>
          </cell>
          <cell r="N67" t="str">
            <v>hem 450</v>
          </cell>
        </row>
        <row r="68">
          <cell r="A68" t="str">
            <v>HEM500</v>
          </cell>
          <cell r="B68">
            <v>524</v>
          </cell>
          <cell r="C68">
            <v>306</v>
          </cell>
          <cell r="D68">
            <v>21</v>
          </cell>
          <cell r="E68">
            <v>40</v>
          </cell>
          <cell r="F68">
            <v>27</v>
          </cell>
          <cell r="G68" t="str">
            <v>IfcIShapeProfileDef</v>
          </cell>
          <cell r="H68" t="str">
            <v>I-shape parallel flange</v>
          </cell>
          <cell r="I68" t="str">
            <v>HEM500</v>
          </cell>
          <cell r="J68" t="str">
            <v>HE500M</v>
          </cell>
          <cell r="K68" t="str">
            <v>HEM 500</v>
          </cell>
          <cell r="L68" t="str">
            <v>hem500</v>
          </cell>
          <cell r="M68" t="str">
            <v>he500m</v>
          </cell>
          <cell r="N68" t="str">
            <v>hem 500</v>
          </cell>
        </row>
        <row r="69">
          <cell r="A69" t="str">
            <v>HEM550</v>
          </cell>
          <cell r="B69">
            <v>572</v>
          </cell>
          <cell r="C69">
            <v>306</v>
          </cell>
          <cell r="D69">
            <v>21</v>
          </cell>
          <cell r="E69">
            <v>40</v>
          </cell>
          <cell r="F69">
            <v>27</v>
          </cell>
          <cell r="G69" t="str">
            <v>IfcIShapeProfileDef</v>
          </cell>
          <cell r="H69" t="str">
            <v>I-shape parallel flange</v>
          </cell>
          <cell r="I69" t="str">
            <v>HEM550</v>
          </cell>
          <cell r="J69" t="str">
            <v>HE550M</v>
          </cell>
          <cell r="K69" t="str">
            <v>HEM 550</v>
          </cell>
          <cell r="L69" t="str">
            <v>hem550</v>
          </cell>
          <cell r="M69" t="str">
            <v>he550m</v>
          </cell>
          <cell r="N69" t="str">
            <v>hem 550</v>
          </cell>
        </row>
        <row r="70">
          <cell r="A70" t="str">
            <v>HEM600</v>
          </cell>
          <cell r="B70">
            <v>620</v>
          </cell>
          <cell r="C70">
            <v>305</v>
          </cell>
          <cell r="D70">
            <v>21</v>
          </cell>
          <cell r="E70">
            <v>40</v>
          </cell>
          <cell r="F70">
            <v>27</v>
          </cell>
          <cell r="G70" t="str">
            <v>IfcIShapeProfileDef</v>
          </cell>
          <cell r="H70" t="str">
            <v>I-shape parallel flange</v>
          </cell>
          <cell r="I70" t="str">
            <v>HEM600</v>
          </cell>
          <cell r="J70" t="str">
            <v>HE600M</v>
          </cell>
          <cell r="K70" t="str">
            <v>HEM 600</v>
          </cell>
          <cell r="L70" t="str">
            <v>hem600</v>
          </cell>
          <cell r="M70" t="str">
            <v>he600m</v>
          </cell>
          <cell r="N70" t="str">
            <v>hem 600</v>
          </cell>
        </row>
        <row r="71">
          <cell r="A71" t="str">
            <v>HEM650</v>
          </cell>
          <cell r="B71">
            <v>668</v>
          </cell>
          <cell r="C71">
            <v>305</v>
          </cell>
          <cell r="D71">
            <v>21</v>
          </cell>
          <cell r="E71">
            <v>40</v>
          </cell>
          <cell r="F71">
            <v>27</v>
          </cell>
          <cell r="G71" t="str">
            <v>IfcIShapeProfileDef</v>
          </cell>
          <cell r="H71" t="str">
            <v>I-shape parallel flange</v>
          </cell>
          <cell r="I71" t="str">
            <v>HEM650</v>
          </cell>
          <cell r="J71" t="str">
            <v>HE650M</v>
          </cell>
          <cell r="K71" t="str">
            <v>HEM 650</v>
          </cell>
          <cell r="L71" t="str">
            <v>hem650</v>
          </cell>
          <cell r="M71" t="str">
            <v>he650m</v>
          </cell>
          <cell r="N71" t="str">
            <v>hem 650</v>
          </cell>
        </row>
        <row r="72">
          <cell r="A72" t="str">
            <v>HEM700</v>
          </cell>
          <cell r="B72">
            <v>716</v>
          </cell>
          <cell r="C72">
            <v>304</v>
          </cell>
          <cell r="D72">
            <v>21</v>
          </cell>
          <cell r="E72">
            <v>40</v>
          </cell>
          <cell r="F72">
            <v>27</v>
          </cell>
          <cell r="G72" t="str">
            <v>IfcIShapeProfileDef</v>
          </cell>
          <cell r="H72" t="str">
            <v>I-shape parallel flange</v>
          </cell>
          <cell r="I72" t="str">
            <v>HEM700</v>
          </cell>
          <cell r="J72" t="str">
            <v>HE700M</v>
          </cell>
          <cell r="K72" t="str">
            <v>HEM 700</v>
          </cell>
          <cell r="L72" t="str">
            <v>hem700</v>
          </cell>
          <cell r="M72" t="str">
            <v>he700m</v>
          </cell>
          <cell r="N72" t="str">
            <v>hem 700</v>
          </cell>
        </row>
        <row r="73">
          <cell r="A73" t="str">
            <v>HEM800</v>
          </cell>
          <cell r="B73">
            <v>814</v>
          </cell>
          <cell r="C73">
            <v>303</v>
          </cell>
          <cell r="D73">
            <v>21</v>
          </cell>
          <cell r="E73">
            <v>40</v>
          </cell>
          <cell r="F73">
            <v>30</v>
          </cell>
          <cell r="G73" t="str">
            <v>IfcIShapeProfileDef</v>
          </cell>
          <cell r="H73" t="str">
            <v>I-shape parallel flange</v>
          </cell>
          <cell r="I73" t="str">
            <v>HEM800</v>
          </cell>
          <cell r="J73" t="str">
            <v>HE800M</v>
          </cell>
          <cell r="K73" t="str">
            <v>HEM 800</v>
          </cell>
          <cell r="L73" t="str">
            <v>hem800</v>
          </cell>
          <cell r="M73" t="str">
            <v>he800m</v>
          </cell>
          <cell r="N73" t="str">
            <v>hem 800</v>
          </cell>
        </row>
        <row r="74">
          <cell r="A74" t="str">
            <v>HEM900</v>
          </cell>
          <cell r="B74">
            <v>910</v>
          </cell>
          <cell r="C74">
            <v>302</v>
          </cell>
          <cell r="D74">
            <v>21</v>
          </cell>
          <cell r="E74">
            <v>40</v>
          </cell>
          <cell r="F74">
            <v>30</v>
          </cell>
          <cell r="G74" t="str">
            <v>IfcIShapeProfileDef</v>
          </cell>
          <cell r="H74" t="str">
            <v>I-shape parallel flange</v>
          </cell>
          <cell r="I74" t="str">
            <v>HEM900</v>
          </cell>
          <cell r="J74" t="str">
            <v>HE900M</v>
          </cell>
          <cell r="K74" t="str">
            <v>HEM 900</v>
          </cell>
          <cell r="L74" t="str">
            <v>hem900</v>
          </cell>
          <cell r="M74" t="str">
            <v>he900m</v>
          </cell>
          <cell r="N74" t="str">
            <v>hem 900</v>
          </cell>
        </row>
        <row r="75">
          <cell r="A75" t="str">
            <v>HEM1000</v>
          </cell>
          <cell r="B75">
            <v>1008</v>
          </cell>
          <cell r="C75">
            <v>302</v>
          </cell>
          <cell r="D75">
            <v>21</v>
          </cell>
          <cell r="E75">
            <v>40</v>
          </cell>
          <cell r="F75">
            <v>30</v>
          </cell>
          <cell r="G75" t="str">
            <v>IfcIShapeProfileDef</v>
          </cell>
          <cell r="H75" t="str">
            <v>I-shape parallel flange</v>
          </cell>
          <cell r="I75" t="str">
            <v>HEM1000</v>
          </cell>
          <cell r="J75" t="str">
            <v>HE1000M</v>
          </cell>
          <cell r="K75" t="str">
            <v>HEM 1000</v>
          </cell>
          <cell r="L75" t="str">
            <v>hem1000</v>
          </cell>
          <cell r="M75" t="str">
            <v>he1000m</v>
          </cell>
          <cell r="N75" t="str">
            <v>hem 1000</v>
          </cell>
        </row>
        <row r="76">
          <cell r="A76" t="str">
            <v>IPE80</v>
          </cell>
          <cell r="B76">
            <v>80</v>
          </cell>
          <cell r="C76">
            <v>46</v>
          </cell>
          <cell r="D76" t="str">
            <v>3.8</v>
          </cell>
          <cell r="E76" t="str">
            <v>5.2</v>
          </cell>
          <cell r="F76">
            <v>5</v>
          </cell>
          <cell r="G76" t="str">
            <v>IfcIShapeProfileDef</v>
          </cell>
          <cell r="H76" t="str">
            <v>I-shape parallel flange</v>
          </cell>
          <cell r="I76" t="str">
            <v>IPE80</v>
          </cell>
          <cell r="J76" t="str">
            <v>IPE 80</v>
          </cell>
          <cell r="K76" t="str">
            <v>IP80E</v>
          </cell>
          <cell r="L76" t="str">
            <v>ipe80</v>
          </cell>
          <cell r="M76" t="str">
            <v>ipe 80</v>
          </cell>
          <cell r="N76" t="str">
            <v>ip80e</v>
          </cell>
        </row>
        <row r="77">
          <cell r="A77" t="str">
            <v>IPE100</v>
          </cell>
          <cell r="B77">
            <v>100</v>
          </cell>
          <cell r="C77">
            <v>55</v>
          </cell>
          <cell r="D77" t="str">
            <v>4.1</v>
          </cell>
          <cell r="E77" t="str">
            <v>5.7</v>
          </cell>
          <cell r="F77">
            <v>7</v>
          </cell>
          <cell r="G77" t="str">
            <v>IfcIShapeProfileDef</v>
          </cell>
          <cell r="H77" t="str">
            <v>I-shape parallel flange</v>
          </cell>
          <cell r="I77" t="str">
            <v>IPE100</v>
          </cell>
          <cell r="J77" t="str">
            <v>IPE 100</v>
          </cell>
          <cell r="K77" t="str">
            <v>IP100E</v>
          </cell>
          <cell r="L77" t="str">
            <v>ipe100</v>
          </cell>
          <cell r="M77" t="str">
            <v>ipe 100</v>
          </cell>
          <cell r="N77" t="str">
            <v>ip100e</v>
          </cell>
        </row>
        <row r="78">
          <cell r="A78" t="str">
            <v>IPE120</v>
          </cell>
          <cell r="B78">
            <v>120</v>
          </cell>
          <cell r="C78">
            <v>64</v>
          </cell>
          <cell r="D78" t="str">
            <v>4.4</v>
          </cell>
          <cell r="E78" t="str">
            <v>6.3</v>
          </cell>
          <cell r="F78">
            <v>7</v>
          </cell>
          <cell r="G78" t="str">
            <v>IfcIShapeProfileDef</v>
          </cell>
          <cell r="H78" t="str">
            <v>I-shape parallel flange</v>
          </cell>
          <cell r="I78" t="str">
            <v>IPE120</v>
          </cell>
          <cell r="J78" t="str">
            <v>IPE 120</v>
          </cell>
          <cell r="K78" t="str">
            <v>IP120E</v>
          </cell>
          <cell r="L78" t="str">
            <v>ipe120</v>
          </cell>
          <cell r="M78" t="str">
            <v>ipe 120</v>
          </cell>
          <cell r="N78" t="str">
            <v>ip120e</v>
          </cell>
        </row>
        <row r="79">
          <cell r="A79" t="str">
            <v>IPE140</v>
          </cell>
          <cell r="B79">
            <v>140</v>
          </cell>
          <cell r="C79">
            <v>73</v>
          </cell>
          <cell r="D79" t="str">
            <v>4.7</v>
          </cell>
          <cell r="E79" t="str">
            <v>6.9</v>
          </cell>
          <cell r="F79">
            <v>7</v>
          </cell>
          <cell r="G79" t="str">
            <v>IfcIShapeProfileDef</v>
          </cell>
          <cell r="H79" t="str">
            <v>I-shape parallel flange</v>
          </cell>
          <cell r="I79" t="str">
            <v>IPE140</v>
          </cell>
          <cell r="J79" t="str">
            <v>IPE 140</v>
          </cell>
          <cell r="K79" t="str">
            <v>IP140E</v>
          </cell>
          <cell r="L79" t="str">
            <v>ipe140</v>
          </cell>
          <cell r="M79" t="str">
            <v>ipe 140</v>
          </cell>
          <cell r="N79" t="str">
            <v>ip140e</v>
          </cell>
        </row>
        <row r="80">
          <cell r="A80" t="str">
            <v>IPE160</v>
          </cell>
          <cell r="B80">
            <v>160</v>
          </cell>
          <cell r="C80">
            <v>82</v>
          </cell>
          <cell r="D80">
            <v>5</v>
          </cell>
          <cell r="E80" t="str">
            <v>7.4</v>
          </cell>
          <cell r="F80">
            <v>9</v>
          </cell>
          <cell r="G80" t="str">
            <v>IfcIShapeProfileDef</v>
          </cell>
          <cell r="H80" t="str">
            <v>I-shape parallel flange</v>
          </cell>
          <cell r="I80" t="str">
            <v>IPE160</v>
          </cell>
          <cell r="J80" t="str">
            <v>IPE 160</v>
          </cell>
          <cell r="K80" t="str">
            <v>IP160E</v>
          </cell>
          <cell r="L80" t="str">
            <v>ipe160</v>
          </cell>
          <cell r="M80" t="str">
            <v>ipe 160</v>
          </cell>
          <cell r="N80" t="str">
            <v>ip160e</v>
          </cell>
        </row>
        <row r="81">
          <cell r="A81" t="str">
            <v>IPE180</v>
          </cell>
          <cell r="B81">
            <v>180</v>
          </cell>
          <cell r="C81">
            <v>91</v>
          </cell>
          <cell r="D81" t="str">
            <v>5.3</v>
          </cell>
          <cell r="E81">
            <v>8</v>
          </cell>
          <cell r="F81">
            <v>9</v>
          </cell>
          <cell r="G81" t="str">
            <v>IfcIShapeProfileDef</v>
          </cell>
          <cell r="H81" t="str">
            <v>I-shape parallel flange</v>
          </cell>
          <cell r="I81" t="str">
            <v>IPE180</v>
          </cell>
          <cell r="J81" t="str">
            <v>IPE 180</v>
          </cell>
          <cell r="K81" t="str">
            <v>IP180E</v>
          </cell>
          <cell r="L81" t="str">
            <v>ipe180</v>
          </cell>
          <cell r="M81" t="str">
            <v>ipe 180</v>
          </cell>
          <cell r="N81" t="str">
            <v>ip180e</v>
          </cell>
        </row>
        <row r="82">
          <cell r="A82" t="str">
            <v>IPE200</v>
          </cell>
          <cell r="B82">
            <v>200</v>
          </cell>
          <cell r="C82">
            <v>100</v>
          </cell>
          <cell r="D82" t="str">
            <v>5.6</v>
          </cell>
          <cell r="E82" t="str">
            <v>8.5</v>
          </cell>
          <cell r="F82">
            <v>12</v>
          </cell>
          <cell r="G82" t="str">
            <v>IfcIShapeProfileDef</v>
          </cell>
          <cell r="H82" t="str">
            <v>I-shape parallel flange</v>
          </cell>
          <cell r="I82" t="str">
            <v>IPE200</v>
          </cell>
          <cell r="J82" t="str">
            <v>IPE 200</v>
          </cell>
          <cell r="K82" t="str">
            <v>IP200E</v>
          </cell>
          <cell r="L82" t="str">
            <v>ipe200</v>
          </cell>
          <cell r="M82" t="str">
            <v>ipe 200</v>
          </cell>
          <cell r="N82" t="str">
            <v>ip200e</v>
          </cell>
        </row>
        <row r="83">
          <cell r="A83" t="str">
            <v>IPE220</v>
          </cell>
          <cell r="B83">
            <v>220</v>
          </cell>
          <cell r="C83">
            <v>110</v>
          </cell>
          <cell r="D83" t="str">
            <v>5.9</v>
          </cell>
          <cell r="E83" t="str">
            <v>9.2</v>
          </cell>
          <cell r="F83">
            <v>12</v>
          </cell>
          <cell r="G83" t="str">
            <v>IfcIShapeProfileDef</v>
          </cell>
          <cell r="H83" t="str">
            <v>I-shape parallel flange</v>
          </cell>
          <cell r="I83" t="str">
            <v>IPE220</v>
          </cell>
          <cell r="J83" t="str">
            <v>IPE 220</v>
          </cell>
          <cell r="K83" t="str">
            <v>IP220E</v>
          </cell>
          <cell r="L83" t="str">
            <v>ipe220</v>
          </cell>
          <cell r="M83" t="str">
            <v>ipe 220</v>
          </cell>
          <cell r="N83" t="str">
            <v>ip220e</v>
          </cell>
        </row>
        <row r="84">
          <cell r="A84" t="str">
            <v>IPE240</v>
          </cell>
          <cell r="B84">
            <v>240</v>
          </cell>
          <cell r="C84">
            <v>120</v>
          </cell>
          <cell r="D84" t="str">
            <v>6.2</v>
          </cell>
          <cell r="E84" t="str">
            <v>9.8</v>
          </cell>
          <cell r="F84">
            <v>15</v>
          </cell>
          <cell r="G84" t="str">
            <v>IfcIShapeProfileDef</v>
          </cell>
          <cell r="H84" t="str">
            <v>I-shape parallel flange</v>
          </cell>
          <cell r="I84" t="str">
            <v>IPE240</v>
          </cell>
          <cell r="J84" t="str">
            <v>IPE 240</v>
          </cell>
          <cell r="K84" t="str">
            <v>IP240E</v>
          </cell>
          <cell r="L84" t="str">
            <v>ipe240</v>
          </cell>
          <cell r="M84" t="str">
            <v>ipe 240</v>
          </cell>
          <cell r="N84" t="str">
            <v>ip240e</v>
          </cell>
        </row>
        <row r="85">
          <cell r="A85" t="str">
            <v>IPE270</v>
          </cell>
          <cell r="B85">
            <v>270</v>
          </cell>
          <cell r="C85">
            <v>135</v>
          </cell>
          <cell r="D85" t="str">
            <v>6.6</v>
          </cell>
          <cell r="E85" t="str">
            <v>10.2</v>
          </cell>
          <cell r="F85">
            <v>15</v>
          </cell>
          <cell r="G85" t="str">
            <v>IfcIShapeProfileDef</v>
          </cell>
          <cell r="H85" t="str">
            <v>I-shape parallel flange</v>
          </cell>
          <cell r="I85" t="str">
            <v>IPE270</v>
          </cell>
          <cell r="J85" t="str">
            <v>IPE 270</v>
          </cell>
          <cell r="K85" t="str">
            <v>IP270E</v>
          </cell>
          <cell r="L85" t="str">
            <v>ipe270</v>
          </cell>
          <cell r="M85" t="str">
            <v>ipe 270</v>
          </cell>
          <cell r="N85" t="str">
            <v>ip270e</v>
          </cell>
        </row>
        <row r="86">
          <cell r="A86" t="str">
            <v>IPE300</v>
          </cell>
          <cell r="B86">
            <v>300</v>
          </cell>
          <cell r="C86">
            <v>150</v>
          </cell>
          <cell r="D86" t="str">
            <v>7.1</v>
          </cell>
          <cell r="E86" t="str">
            <v>10.7</v>
          </cell>
          <cell r="F86">
            <v>15</v>
          </cell>
          <cell r="G86" t="str">
            <v>IfcIShapeProfileDef</v>
          </cell>
          <cell r="H86" t="str">
            <v>I-shape parallel flange</v>
          </cell>
          <cell r="I86" t="str">
            <v>IPE300</v>
          </cell>
          <cell r="J86" t="str">
            <v>IPE 300</v>
          </cell>
          <cell r="K86" t="str">
            <v>IP300E</v>
          </cell>
          <cell r="L86" t="str">
            <v>ipe300</v>
          </cell>
          <cell r="M86" t="str">
            <v>ipe 300</v>
          </cell>
          <cell r="N86" t="str">
            <v>ip300e</v>
          </cell>
        </row>
        <row r="87">
          <cell r="A87" t="str">
            <v>IPE330</v>
          </cell>
          <cell r="B87">
            <v>330</v>
          </cell>
          <cell r="C87">
            <v>160</v>
          </cell>
          <cell r="D87" t="str">
            <v>7.5</v>
          </cell>
          <cell r="E87" t="str">
            <v>11.5</v>
          </cell>
          <cell r="F87">
            <v>18</v>
          </cell>
          <cell r="G87" t="str">
            <v>IfcIShapeProfileDef</v>
          </cell>
          <cell r="H87" t="str">
            <v>I-shape parallel flange</v>
          </cell>
          <cell r="I87" t="str">
            <v>IPE330</v>
          </cell>
          <cell r="J87" t="str">
            <v>IPE 330</v>
          </cell>
          <cell r="K87" t="str">
            <v>IP330E</v>
          </cell>
          <cell r="L87" t="str">
            <v>ipe330</v>
          </cell>
          <cell r="M87" t="str">
            <v>ipe 330</v>
          </cell>
          <cell r="N87" t="str">
            <v>ip330e</v>
          </cell>
        </row>
        <row r="88">
          <cell r="A88" t="str">
            <v>IPE360</v>
          </cell>
          <cell r="B88">
            <v>360</v>
          </cell>
          <cell r="C88">
            <v>170</v>
          </cell>
          <cell r="D88">
            <v>8</v>
          </cell>
          <cell r="E88" t="str">
            <v>12.7</v>
          </cell>
          <cell r="F88">
            <v>18</v>
          </cell>
          <cell r="G88" t="str">
            <v>IfcIShapeProfileDef</v>
          </cell>
          <cell r="H88" t="str">
            <v>I-shape parallel flange</v>
          </cell>
          <cell r="I88" t="str">
            <v>IPE360</v>
          </cell>
          <cell r="J88" t="str">
            <v>IPE 360</v>
          </cell>
          <cell r="K88" t="str">
            <v>IP360E</v>
          </cell>
          <cell r="L88" t="str">
            <v>ipe360</v>
          </cell>
          <cell r="M88" t="str">
            <v>ipe 360</v>
          </cell>
          <cell r="N88" t="str">
            <v>ip360e</v>
          </cell>
        </row>
        <row r="89">
          <cell r="A89" t="str">
            <v>IPE400</v>
          </cell>
          <cell r="B89">
            <v>400</v>
          </cell>
          <cell r="C89">
            <v>180</v>
          </cell>
          <cell r="D89" t="str">
            <v>8.6</v>
          </cell>
          <cell r="E89" t="str">
            <v>13.5</v>
          </cell>
          <cell r="F89">
            <v>21</v>
          </cell>
          <cell r="G89" t="str">
            <v>IfcIShapeProfileDef</v>
          </cell>
          <cell r="H89" t="str">
            <v>I-shape parallel flange</v>
          </cell>
          <cell r="I89" t="str">
            <v>IPE400</v>
          </cell>
          <cell r="J89" t="str">
            <v>IPE 400</v>
          </cell>
          <cell r="K89" t="str">
            <v>IP400E</v>
          </cell>
          <cell r="L89" t="str">
            <v>ipe400</v>
          </cell>
          <cell r="M89" t="str">
            <v>ipe 400</v>
          </cell>
          <cell r="N89" t="str">
            <v>ip400e</v>
          </cell>
        </row>
        <row r="90">
          <cell r="A90" t="str">
            <v>IPE450</v>
          </cell>
          <cell r="B90">
            <v>450</v>
          </cell>
          <cell r="C90">
            <v>190</v>
          </cell>
          <cell r="D90" t="str">
            <v>9.4</v>
          </cell>
          <cell r="E90" t="str">
            <v>14.6</v>
          </cell>
          <cell r="F90">
            <v>21</v>
          </cell>
          <cell r="G90" t="str">
            <v>IfcIShapeProfileDef</v>
          </cell>
          <cell r="H90" t="str">
            <v>I-shape parallel flange</v>
          </cell>
          <cell r="I90" t="str">
            <v>IPE450</v>
          </cell>
          <cell r="J90" t="str">
            <v>IPE 450</v>
          </cell>
          <cell r="K90" t="str">
            <v>IP450E</v>
          </cell>
          <cell r="L90" t="str">
            <v>ipe450</v>
          </cell>
          <cell r="M90" t="str">
            <v>ipe 450</v>
          </cell>
          <cell r="N90" t="str">
            <v>ip450e</v>
          </cell>
        </row>
        <row r="91">
          <cell r="A91" t="str">
            <v>IPE500</v>
          </cell>
          <cell r="B91">
            <v>500</v>
          </cell>
          <cell r="C91">
            <v>200</v>
          </cell>
          <cell r="D91" t="str">
            <v>10.2</v>
          </cell>
          <cell r="E91">
            <v>16</v>
          </cell>
          <cell r="F91">
            <v>21</v>
          </cell>
          <cell r="G91" t="str">
            <v>IfcIShapeProfileDef</v>
          </cell>
          <cell r="H91" t="str">
            <v>I-shape parallel flange</v>
          </cell>
          <cell r="I91" t="str">
            <v>IPE500</v>
          </cell>
          <cell r="J91" t="str">
            <v>IPE 500</v>
          </cell>
          <cell r="K91" t="str">
            <v>IP500E</v>
          </cell>
          <cell r="L91" t="str">
            <v>ipe500</v>
          </cell>
          <cell r="M91" t="str">
            <v>ipe 500</v>
          </cell>
          <cell r="N91" t="str">
            <v>ip500e</v>
          </cell>
        </row>
        <row r="92">
          <cell r="A92" t="str">
            <v>IPE550</v>
          </cell>
          <cell r="B92">
            <v>550</v>
          </cell>
          <cell r="C92">
            <v>210</v>
          </cell>
          <cell r="D92" t="str">
            <v>11.1</v>
          </cell>
          <cell r="E92" t="str">
            <v>17.2</v>
          </cell>
          <cell r="F92">
            <v>24</v>
          </cell>
          <cell r="G92" t="str">
            <v>IfcIShapeProfileDef</v>
          </cell>
          <cell r="H92" t="str">
            <v>I-shape parallel flange</v>
          </cell>
          <cell r="I92" t="str">
            <v>IPE550</v>
          </cell>
          <cell r="J92" t="str">
            <v>IPE 550</v>
          </cell>
          <cell r="K92" t="str">
            <v>IP550E</v>
          </cell>
          <cell r="L92" t="str">
            <v>ipe550</v>
          </cell>
          <cell r="M92" t="str">
            <v>ipe 550</v>
          </cell>
          <cell r="N92" t="str">
            <v>ip550e</v>
          </cell>
        </row>
        <row r="93">
          <cell r="A93" t="str">
            <v>IPE600</v>
          </cell>
          <cell r="B93">
            <v>600</v>
          </cell>
          <cell r="C93">
            <v>220</v>
          </cell>
          <cell r="D93">
            <v>12</v>
          </cell>
          <cell r="E93">
            <v>19</v>
          </cell>
          <cell r="F93">
            <v>24</v>
          </cell>
          <cell r="G93" t="str">
            <v>IfcIShapeProfileDef</v>
          </cell>
          <cell r="H93" t="str">
            <v>I-shape parallel flange</v>
          </cell>
          <cell r="I93" t="str">
            <v>IPE600</v>
          </cell>
          <cell r="J93" t="str">
            <v>IPE 600</v>
          </cell>
          <cell r="K93" t="str">
            <v>IP600E</v>
          </cell>
          <cell r="L93" t="str">
            <v>ipe600</v>
          </cell>
          <cell r="M93" t="str">
            <v>ipe 600</v>
          </cell>
          <cell r="N93" t="str">
            <v>ip600e</v>
          </cell>
        </row>
        <row r="94">
          <cell r="A94" t="str">
            <v>100AA</v>
          </cell>
          <cell r="B94">
            <v>91</v>
          </cell>
          <cell r="C94">
            <v>100</v>
          </cell>
          <cell r="D94" t="str">
            <v>4.2</v>
          </cell>
          <cell r="E94" t="str">
            <v>5.5</v>
          </cell>
          <cell r="F94">
            <v>12</v>
          </cell>
          <cell r="G94" t="str">
            <v>IfcIShapeProfileDef</v>
          </cell>
          <cell r="H94" t="str">
            <v>I-shape parallel flange</v>
          </cell>
          <cell r="I94" t="str">
            <v>100AA</v>
          </cell>
          <cell r="J94" t="str">
            <v>100 AA</v>
          </cell>
          <cell r="K94" t="str">
            <v>100 aa</v>
          </cell>
          <cell r="L94" t="str">
            <v>100aa</v>
          </cell>
        </row>
        <row r="95">
          <cell r="A95" t="str">
            <v>120AA</v>
          </cell>
          <cell r="B95">
            <v>109</v>
          </cell>
          <cell r="C95">
            <v>120</v>
          </cell>
          <cell r="D95" t="str">
            <v>4.2</v>
          </cell>
          <cell r="E95" t="str">
            <v>5.5</v>
          </cell>
          <cell r="F95">
            <v>12</v>
          </cell>
          <cell r="G95" t="str">
            <v>IfcIShapeProfileDef</v>
          </cell>
          <cell r="H95" t="str">
            <v>I-shape parallel flange</v>
          </cell>
          <cell r="I95" t="str">
            <v>120AA</v>
          </cell>
          <cell r="J95" t="str">
            <v>120 AA</v>
          </cell>
          <cell r="K95" t="str">
            <v>120 aa</v>
          </cell>
          <cell r="L95" t="str">
            <v>120aa</v>
          </cell>
        </row>
        <row r="96">
          <cell r="A96" t="str">
            <v>140AA</v>
          </cell>
          <cell r="B96">
            <v>128</v>
          </cell>
          <cell r="C96">
            <v>140</v>
          </cell>
          <cell r="D96" t="str">
            <v>4.3</v>
          </cell>
          <cell r="E96">
            <v>6</v>
          </cell>
          <cell r="F96">
            <v>12</v>
          </cell>
          <cell r="G96" t="str">
            <v>IfcIShapeProfileDef</v>
          </cell>
          <cell r="H96" t="str">
            <v>I-shape parallel flange</v>
          </cell>
          <cell r="I96" t="str">
            <v>140AA</v>
          </cell>
          <cell r="J96" t="str">
            <v>140 AA</v>
          </cell>
          <cell r="K96" t="str">
            <v>140 aa</v>
          </cell>
          <cell r="L96" t="str">
            <v>140aa</v>
          </cell>
        </row>
        <row r="97">
          <cell r="A97" t="str">
            <v>160AA</v>
          </cell>
          <cell r="B97">
            <v>148</v>
          </cell>
          <cell r="C97">
            <v>160</v>
          </cell>
          <cell r="D97" t="str">
            <v>4.5</v>
          </cell>
          <cell r="E97">
            <v>7</v>
          </cell>
          <cell r="F97">
            <v>15</v>
          </cell>
          <cell r="G97" t="str">
            <v>IfcIShapeProfileDef</v>
          </cell>
          <cell r="H97" t="str">
            <v>I-shape parallel flange</v>
          </cell>
          <cell r="I97" t="str">
            <v>160AA</v>
          </cell>
          <cell r="J97" t="str">
            <v>160 AA</v>
          </cell>
          <cell r="K97" t="str">
            <v>160 aa</v>
          </cell>
          <cell r="L97" t="str">
            <v>160aa</v>
          </cell>
        </row>
        <row r="98">
          <cell r="A98" t="str">
            <v>180AA</v>
          </cell>
          <cell r="B98">
            <v>167</v>
          </cell>
          <cell r="C98">
            <v>180</v>
          </cell>
          <cell r="D98">
            <v>5</v>
          </cell>
          <cell r="E98" t="str">
            <v>7.5</v>
          </cell>
          <cell r="F98">
            <v>15</v>
          </cell>
          <cell r="G98" t="str">
            <v>IfcIShapeProfileDef</v>
          </cell>
          <cell r="H98" t="str">
            <v>I-shape parallel flange</v>
          </cell>
          <cell r="I98" t="str">
            <v>180AA</v>
          </cell>
          <cell r="J98" t="str">
            <v>180 AA</v>
          </cell>
          <cell r="K98" t="str">
            <v>180 aa</v>
          </cell>
          <cell r="L98" t="str">
            <v>180aa</v>
          </cell>
        </row>
        <row r="99">
          <cell r="A99" t="str">
            <v>200AA</v>
          </cell>
          <cell r="B99">
            <v>186</v>
          </cell>
          <cell r="C99">
            <v>200</v>
          </cell>
          <cell r="D99" t="str">
            <v>5.5</v>
          </cell>
          <cell r="E99">
            <v>8</v>
          </cell>
          <cell r="F99">
            <v>18</v>
          </cell>
          <cell r="G99" t="str">
            <v>IfcIShapeProfileDef</v>
          </cell>
          <cell r="H99" t="str">
            <v>I-shape parallel flange</v>
          </cell>
          <cell r="I99" t="str">
            <v>200AA</v>
          </cell>
          <cell r="J99" t="str">
            <v>200 AA</v>
          </cell>
          <cell r="K99" t="str">
            <v>200 aa</v>
          </cell>
          <cell r="L99" t="str">
            <v>200aa</v>
          </cell>
        </row>
        <row r="100">
          <cell r="A100" t="str">
            <v>220AA</v>
          </cell>
          <cell r="B100">
            <v>205</v>
          </cell>
          <cell r="C100">
            <v>220</v>
          </cell>
          <cell r="D100">
            <v>6</v>
          </cell>
          <cell r="E100" t="str">
            <v>8.5</v>
          </cell>
          <cell r="F100">
            <v>18</v>
          </cell>
          <cell r="G100" t="str">
            <v>IfcIShapeProfileDef</v>
          </cell>
          <cell r="H100" t="str">
            <v>I-shape parallel flange</v>
          </cell>
          <cell r="I100" t="str">
            <v>220AA</v>
          </cell>
          <cell r="J100" t="str">
            <v>220 AA</v>
          </cell>
          <cell r="K100" t="str">
            <v>220 aa</v>
          </cell>
          <cell r="L100" t="str">
            <v>220aa</v>
          </cell>
        </row>
        <row r="101">
          <cell r="A101" t="str">
            <v>240AA</v>
          </cell>
          <cell r="B101">
            <v>224</v>
          </cell>
          <cell r="C101">
            <v>240</v>
          </cell>
          <cell r="D101" t="str">
            <v>6.5</v>
          </cell>
          <cell r="E101">
            <v>9</v>
          </cell>
          <cell r="F101">
            <v>21</v>
          </cell>
          <cell r="G101" t="str">
            <v>IfcIShapeProfileDef</v>
          </cell>
          <cell r="H101" t="str">
            <v>I-shape parallel flange</v>
          </cell>
          <cell r="I101" t="str">
            <v>240AA</v>
          </cell>
          <cell r="J101" t="str">
            <v>240 AA</v>
          </cell>
          <cell r="K101" t="str">
            <v>240 aa</v>
          </cell>
          <cell r="L101" t="str">
            <v>240aa</v>
          </cell>
        </row>
        <row r="102">
          <cell r="A102" t="str">
            <v>260AA</v>
          </cell>
          <cell r="B102">
            <v>244</v>
          </cell>
          <cell r="C102">
            <v>260</v>
          </cell>
          <cell r="D102" t="str">
            <v>6.5</v>
          </cell>
          <cell r="E102" t="str">
            <v>9.5</v>
          </cell>
          <cell r="F102">
            <v>24</v>
          </cell>
          <cell r="G102" t="str">
            <v>IfcIShapeProfileDef</v>
          </cell>
          <cell r="H102" t="str">
            <v>I-shape parallel flange</v>
          </cell>
          <cell r="I102" t="str">
            <v>260AA</v>
          </cell>
          <cell r="J102" t="str">
            <v>260 AA</v>
          </cell>
          <cell r="K102" t="str">
            <v>260 aa</v>
          </cell>
          <cell r="L102" t="str">
            <v>260aa</v>
          </cell>
        </row>
        <row r="103">
          <cell r="A103" t="str">
            <v>280AA</v>
          </cell>
          <cell r="B103">
            <v>264</v>
          </cell>
          <cell r="C103">
            <v>280</v>
          </cell>
          <cell r="D103">
            <v>7</v>
          </cell>
          <cell r="E103">
            <v>10</v>
          </cell>
          <cell r="F103">
            <v>24</v>
          </cell>
          <cell r="G103" t="str">
            <v>IfcIShapeProfileDef</v>
          </cell>
          <cell r="H103" t="str">
            <v>I-shape parallel flange</v>
          </cell>
          <cell r="I103" t="str">
            <v>280AA</v>
          </cell>
          <cell r="J103" t="str">
            <v>280 AA</v>
          </cell>
          <cell r="K103" t="str">
            <v>280 aa</v>
          </cell>
          <cell r="L103" t="str">
            <v>280aa</v>
          </cell>
        </row>
        <row r="104">
          <cell r="A104" t="str">
            <v>300AA</v>
          </cell>
          <cell r="B104">
            <v>283</v>
          </cell>
          <cell r="C104">
            <v>300</v>
          </cell>
          <cell r="D104" t="str">
            <v>7.5</v>
          </cell>
          <cell r="E104" t="str">
            <v>10.5</v>
          </cell>
          <cell r="F104">
            <v>27</v>
          </cell>
          <cell r="G104" t="str">
            <v>IfcIShapeProfileDef</v>
          </cell>
          <cell r="H104" t="str">
            <v>I-shape parallel flange</v>
          </cell>
          <cell r="I104" t="str">
            <v>300AA</v>
          </cell>
          <cell r="J104" t="str">
            <v>300 AA</v>
          </cell>
          <cell r="K104" t="str">
            <v>300 aa</v>
          </cell>
          <cell r="L104" t="str">
            <v>300aa</v>
          </cell>
        </row>
        <row r="105">
          <cell r="A105" t="str">
            <v>320AA</v>
          </cell>
          <cell r="B105">
            <v>301</v>
          </cell>
          <cell r="C105">
            <v>300</v>
          </cell>
          <cell r="D105">
            <v>8</v>
          </cell>
          <cell r="E105">
            <v>11</v>
          </cell>
          <cell r="F105">
            <v>27</v>
          </cell>
          <cell r="G105" t="str">
            <v>IfcIShapeProfileDef</v>
          </cell>
          <cell r="H105" t="str">
            <v>I-shape parallel flange</v>
          </cell>
          <cell r="I105" t="str">
            <v>320AA</v>
          </cell>
          <cell r="J105" t="str">
            <v>320 AA</v>
          </cell>
          <cell r="K105" t="str">
            <v>320 aa</v>
          </cell>
          <cell r="L105" t="str">
            <v>320aa</v>
          </cell>
        </row>
        <row r="106">
          <cell r="A106" t="str">
            <v>340AA</v>
          </cell>
          <cell r="B106">
            <v>320</v>
          </cell>
          <cell r="C106">
            <v>300</v>
          </cell>
          <cell r="D106" t="str">
            <v>8.5</v>
          </cell>
          <cell r="E106" t="str">
            <v>11.5</v>
          </cell>
          <cell r="F106">
            <v>27</v>
          </cell>
          <cell r="G106" t="str">
            <v>IfcIShapeProfileDef</v>
          </cell>
          <cell r="H106" t="str">
            <v>I-shape parallel flange</v>
          </cell>
          <cell r="I106" t="str">
            <v>340AA</v>
          </cell>
          <cell r="J106" t="str">
            <v>340 AA</v>
          </cell>
          <cell r="K106" t="str">
            <v>340 aa</v>
          </cell>
          <cell r="L106" t="str">
            <v>340aa</v>
          </cell>
        </row>
        <row r="107">
          <cell r="A107" t="str">
            <v>360AA</v>
          </cell>
          <cell r="B107">
            <v>339</v>
          </cell>
          <cell r="C107">
            <v>300</v>
          </cell>
          <cell r="D107">
            <v>9</v>
          </cell>
          <cell r="E107">
            <v>12</v>
          </cell>
          <cell r="F107">
            <v>27</v>
          </cell>
          <cell r="G107" t="str">
            <v>IfcIShapeProfileDef</v>
          </cell>
          <cell r="H107" t="str">
            <v>I-shape parallel flange</v>
          </cell>
          <cell r="I107" t="str">
            <v>360AA</v>
          </cell>
          <cell r="J107" t="str">
            <v>360 AA</v>
          </cell>
          <cell r="K107" t="str">
            <v>360 aa</v>
          </cell>
          <cell r="L107" t="str">
            <v>360aa</v>
          </cell>
        </row>
        <row r="108">
          <cell r="A108" t="str">
            <v>400AA</v>
          </cell>
          <cell r="B108">
            <v>378</v>
          </cell>
          <cell r="C108">
            <v>300</v>
          </cell>
          <cell r="D108" t="str">
            <v>9.5</v>
          </cell>
          <cell r="E108">
            <v>13</v>
          </cell>
          <cell r="F108">
            <v>27</v>
          </cell>
          <cell r="G108" t="str">
            <v>IfcIShapeProfileDef</v>
          </cell>
          <cell r="H108" t="str">
            <v>I-shape parallel flange</v>
          </cell>
          <cell r="I108" t="str">
            <v>400AA</v>
          </cell>
          <cell r="J108" t="str">
            <v>400 AA</v>
          </cell>
          <cell r="K108" t="str">
            <v>400 aa</v>
          </cell>
          <cell r="L108" t="str">
            <v>400aa</v>
          </cell>
        </row>
        <row r="109">
          <cell r="A109" t="str">
            <v>450AA</v>
          </cell>
          <cell r="B109">
            <v>425</v>
          </cell>
          <cell r="C109">
            <v>300</v>
          </cell>
          <cell r="D109">
            <v>10</v>
          </cell>
          <cell r="E109" t="str">
            <v>13.5</v>
          </cell>
          <cell r="F109">
            <v>27</v>
          </cell>
          <cell r="G109" t="str">
            <v>IfcIShapeProfileDef</v>
          </cell>
          <cell r="H109" t="str">
            <v>I-shape parallel flange</v>
          </cell>
          <cell r="I109" t="str">
            <v>450AA</v>
          </cell>
          <cell r="J109" t="str">
            <v>450 AA</v>
          </cell>
          <cell r="K109" t="str">
            <v>450 aa</v>
          </cell>
          <cell r="L109" t="str">
            <v>450aa</v>
          </cell>
        </row>
        <row r="110">
          <cell r="A110" t="str">
            <v>500AA</v>
          </cell>
          <cell r="B110">
            <v>472</v>
          </cell>
          <cell r="C110">
            <v>300</v>
          </cell>
          <cell r="D110" t="str">
            <v>10.5</v>
          </cell>
          <cell r="E110">
            <v>14</v>
          </cell>
          <cell r="F110">
            <v>27</v>
          </cell>
          <cell r="G110" t="str">
            <v>IfcIShapeProfileDef</v>
          </cell>
          <cell r="H110" t="str">
            <v>I-shape parallel flange</v>
          </cell>
          <cell r="I110" t="str">
            <v>500AA</v>
          </cell>
          <cell r="J110" t="str">
            <v>500 AA</v>
          </cell>
          <cell r="K110" t="str">
            <v>500 aa</v>
          </cell>
          <cell r="L110" t="str">
            <v>500aa</v>
          </cell>
        </row>
        <row r="111">
          <cell r="A111" t="str">
            <v>550AA</v>
          </cell>
          <cell r="B111">
            <v>522</v>
          </cell>
          <cell r="C111">
            <v>300</v>
          </cell>
          <cell r="D111" t="str">
            <v>11.5</v>
          </cell>
          <cell r="E111">
            <v>15</v>
          </cell>
          <cell r="F111">
            <v>27</v>
          </cell>
          <cell r="G111" t="str">
            <v>IfcIShapeProfileDef</v>
          </cell>
          <cell r="H111" t="str">
            <v>I-shape parallel flange</v>
          </cell>
          <cell r="I111" t="str">
            <v>550AA</v>
          </cell>
          <cell r="J111" t="str">
            <v>550 AA</v>
          </cell>
          <cell r="K111" t="str">
            <v>550 aa</v>
          </cell>
          <cell r="L111" t="str">
            <v>550aa</v>
          </cell>
        </row>
        <row r="112">
          <cell r="A112" t="str">
            <v>600AA</v>
          </cell>
          <cell r="B112">
            <v>571</v>
          </cell>
          <cell r="C112">
            <v>300</v>
          </cell>
          <cell r="D112">
            <v>12</v>
          </cell>
          <cell r="E112" t="str">
            <v>15.5</v>
          </cell>
          <cell r="F112">
            <v>27</v>
          </cell>
          <cell r="G112" t="str">
            <v>IfcIShapeProfileDef</v>
          </cell>
          <cell r="H112" t="str">
            <v>I-shape parallel flange</v>
          </cell>
          <cell r="I112" t="str">
            <v>600AA</v>
          </cell>
          <cell r="J112" t="str">
            <v>600 AA</v>
          </cell>
          <cell r="K112" t="str">
            <v>600 aa</v>
          </cell>
          <cell r="L112" t="str">
            <v>600aa</v>
          </cell>
        </row>
        <row r="113">
          <cell r="A113" t="str">
            <v>650AA</v>
          </cell>
          <cell r="B113">
            <v>620</v>
          </cell>
          <cell r="C113">
            <v>300</v>
          </cell>
          <cell r="D113" t="str">
            <v>12.5</v>
          </cell>
          <cell r="E113">
            <v>16</v>
          </cell>
          <cell r="F113">
            <v>27</v>
          </cell>
          <cell r="G113" t="str">
            <v>IfcIShapeProfileDef</v>
          </cell>
          <cell r="H113" t="str">
            <v>I-shape parallel flange</v>
          </cell>
          <cell r="I113" t="str">
            <v>650AA</v>
          </cell>
          <cell r="J113" t="str">
            <v>650 AA</v>
          </cell>
          <cell r="K113" t="str">
            <v>650 aa</v>
          </cell>
          <cell r="L113" t="str">
            <v>650aa</v>
          </cell>
        </row>
        <row r="114">
          <cell r="A114" t="str">
            <v>700AA</v>
          </cell>
          <cell r="B114">
            <v>670</v>
          </cell>
          <cell r="C114">
            <v>300</v>
          </cell>
          <cell r="D114">
            <v>13</v>
          </cell>
          <cell r="E114">
            <v>17</v>
          </cell>
          <cell r="F114">
            <v>27</v>
          </cell>
          <cell r="G114" t="str">
            <v>IfcIShapeProfileDef</v>
          </cell>
          <cell r="H114" t="str">
            <v>I-shape parallel flange</v>
          </cell>
          <cell r="I114" t="str">
            <v>700AA</v>
          </cell>
          <cell r="J114" t="str">
            <v>700 AA</v>
          </cell>
          <cell r="K114" t="str">
            <v>700 aa</v>
          </cell>
          <cell r="L114" t="str">
            <v>700aa</v>
          </cell>
        </row>
        <row r="115">
          <cell r="A115" t="str">
            <v>800AA</v>
          </cell>
          <cell r="B115">
            <v>770</v>
          </cell>
          <cell r="C115">
            <v>300</v>
          </cell>
          <cell r="D115">
            <v>14</v>
          </cell>
          <cell r="E115">
            <v>18</v>
          </cell>
          <cell r="F115">
            <v>30</v>
          </cell>
          <cell r="G115" t="str">
            <v>IfcIShapeProfileDef</v>
          </cell>
          <cell r="H115" t="str">
            <v>I-shape parallel flange</v>
          </cell>
          <cell r="I115" t="str">
            <v>800AA</v>
          </cell>
          <cell r="J115" t="str">
            <v>800 AA</v>
          </cell>
          <cell r="K115" t="str">
            <v>800 aa</v>
          </cell>
          <cell r="L115" t="str">
            <v>800aa</v>
          </cell>
        </row>
        <row r="116">
          <cell r="A116" t="str">
            <v>900AA</v>
          </cell>
          <cell r="B116">
            <v>870</v>
          </cell>
          <cell r="C116">
            <v>300</v>
          </cell>
          <cell r="D116">
            <v>15</v>
          </cell>
          <cell r="E116">
            <v>20</v>
          </cell>
          <cell r="F116">
            <v>30</v>
          </cell>
          <cell r="G116" t="str">
            <v>IfcIShapeProfileDef</v>
          </cell>
          <cell r="H116" t="str">
            <v>I-shape parallel flange</v>
          </cell>
          <cell r="I116" t="str">
            <v>900AA</v>
          </cell>
          <cell r="J116" t="str">
            <v>900 AA</v>
          </cell>
          <cell r="K116" t="str">
            <v>900 aa</v>
          </cell>
          <cell r="L116" t="str">
            <v>900aa</v>
          </cell>
        </row>
        <row r="117">
          <cell r="A117" t="str">
            <v>1000AA</v>
          </cell>
          <cell r="B117">
            <v>970</v>
          </cell>
          <cell r="C117">
            <v>300</v>
          </cell>
          <cell r="D117">
            <v>16</v>
          </cell>
          <cell r="E117">
            <v>21</v>
          </cell>
          <cell r="F117">
            <v>30</v>
          </cell>
          <cell r="G117" t="str">
            <v>IfcIShapeProfileDef</v>
          </cell>
          <cell r="H117" t="str">
            <v>I-shape parallel flange</v>
          </cell>
          <cell r="I117" t="str">
            <v>1000AA</v>
          </cell>
          <cell r="J117" t="str">
            <v>1000 AA</v>
          </cell>
          <cell r="K117" t="str">
            <v>1000 aa</v>
          </cell>
          <cell r="L117" t="str">
            <v>1000aa</v>
          </cell>
        </row>
        <row r="118">
          <cell r="A118" t="str">
            <v>HD260/54,1</v>
          </cell>
          <cell r="B118">
            <v>244</v>
          </cell>
          <cell r="C118">
            <v>260</v>
          </cell>
          <cell r="D118" t="str">
            <v>6.5</v>
          </cell>
          <cell r="E118" t="str">
            <v>9.5</v>
          </cell>
          <cell r="F118">
            <v>24</v>
          </cell>
          <cell r="G118" t="str">
            <v>IfcIShapeProfileDef</v>
          </cell>
          <cell r="H118" t="str">
            <v>I-shape parallel flange</v>
          </cell>
          <cell r="I118" t="str">
            <v>HD260/54,1</v>
          </cell>
          <cell r="J118" t="str">
            <v>HD260x54,1</v>
          </cell>
          <cell r="K118" t="str">
            <v>hd260/54,1</v>
          </cell>
          <cell r="L118" t="str">
            <v>hd260x54,1</v>
          </cell>
        </row>
        <row r="119">
          <cell r="A119" t="str">
            <v>HD260/68,2</v>
          </cell>
          <cell r="B119">
            <v>250</v>
          </cell>
          <cell r="C119">
            <v>260</v>
          </cell>
          <cell r="D119" t="str">
            <v>7.5</v>
          </cell>
          <cell r="E119" t="str">
            <v>12.5</v>
          </cell>
          <cell r="F119">
            <v>24</v>
          </cell>
          <cell r="G119" t="str">
            <v>IfcIShapeProfileDef</v>
          </cell>
          <cell r="H119" t="str">
            <v>I-shape parallel flange</v>
          </cell>
          <cell r="I119" t="str">
            <v>HD260/68,2</v>
          </cell>
          <cell r="J119" t="str">
            <v>HD260x68,2</v>
          </cell>
          <cell r="K119" t="str">
            <v>hd260/68,2</v>
          </cell>
          <cell r="L119" t="str">
            <v>hd260x68,2</v>
          </cell>
        </row>
        <row r="120">
          <cell r="A120" t="str">
            <v>HD260/93</v>
          </cell>
          <cell r="B120">
            <v>260</v>
          </cell>
          <cell r="C120">
            <v>260</v>
          </cell>
          <cell r="D120">
            <v>10</v>
          </cell>
          <cell r="E120" t="str">
            <v>17.5</v>
          </cell>
          <cell r="F120">
            <v>24</v>
          </cell>
          <cell r="G120" t="str">
            <v>IfcIShapeProfileDef</v>
          </cell>
          <cell r="H120" t="str">
            <v>I-shape parallel flange</v>
          </cell>
          <cell r="I120" t="str">
            <v>HD260/93</v>
          </cell>
          <cell r="J120" t="str">
            <v>HD260x93</v>
          </cell>
          <cell r="K120" t="str">
            <v>hd260/93</v>
          </cell>
          <cell r="L120" t="str">
            <v>hd260x93</v>
          </cell>
        </row>
        <row r="121">
          <cell r="A121" t="str">
            <v>HD260/114</v>
          </cell>
          <cell r="B121">
            <v>268</v>
          </cell>
          <cell r="C121">
            <v>262</v>
          </cell>
          <cell r="D121" t="str">
            <v>12.5</v>
          </cell>
          <cell r="E121" t="str">
            <v>21.5</v>
          </cell>
          <cell r="F121">
            <v>24</v>
          </cell>
          <cell r="G121" t="str">
            <v>IfcIShapeProfileDef</v>
          </cell>
          <cell r="H121" t="str">
            <v>I-shape parallel flange</v>
          </cell>
          <cell r="I121" t="str">
            <v>HD260/114</v>
          </cell>
          <cell r="J121" t="str">
            <v>HD260x114</v>
          </cell>
          <cell r="K121" t="str">
            <v>hd260/114</v>
          </cell>
          <cell r="L121" t="str">
            <v>hd260x114</v>
          </cell>
        </row>
        <row r="122">
          <cell r="A122" t="str">
            <v>HD260/142</v>
          </cell>
          <cell r="B122">
            <v>278</v>
          </cell>
          <cell r="C122">
            <v>265</v>
          </cell>
          <cell r="D122" t="str">
            <v>15.5</v>
          </cell>
          <cell r="E122" t="str">
            <v>26.5</v>
          </cell>
          <cell r="F122">
            <v>24</v>
          </cell>
          <cell r="G122" t="str">
            <v>IfcIShapeProfileDef</v>
          </cell>
          <cell r="H122" t="str">
            <v>I-shape parallel flange</v>
          </cell>
          <cell r="I122" t="str">
            <v>HD260/142</v>
          </cell>
          <cell r="J122" t="str">
            <v>HD260x142</v>
          </cell>
          <cell r="K122" t="str">
            <v>hd260/142</v>
          </cell>
          <cell r="L122" t="str">
            <v>hd260x142</v>
          </cell>
        </row>
        <row r="123">
          <cell r="A123" t="str">
            <v>HD260/172</v>
          </cell>
          <cell r="B123">
            <v>290</v>
          </cell>
          <cell r="C123">
            <v>268</v>
          </cell>
          <cell r="D123">
            <v>18</v>
          </cell>
          <cell r="E123" t="str">
            <v>32.5</v>
          </cell>
          <cell r="F123">
            <v>24</v>
          </cell>
          <cell r="G123" t="str">
            <v>IfcIShapeProfileDef</v>
          </cell>
          <cell r="H123" t="str">
            <v>I-shape parallel flange</v>
          </cell>
          <cell r="I123" t="str">
            <v>HD260/172</v>
          </cell>
          <cell r="J123" t="str">
            <v>HD260x172</v>
          </cell>
          <cell r="K123" t="str">
            <v>hd260/172</v>
          </cell>
          <cell r="L123" t="str">
            <v>hd260x172</v>
          </cell>
        </row>
        <row r="124">
          <cell r="A124" t="str">
            <v>HD260/225</v>
          </cell>
          <cell r="B124">
            <v>309</v>
          </cell>
          <cell r="C124">
            <v>271</v>
          </cell>
          <cell r="D124">
            <v>24</v>
          </cell>
          <cell r="E124">
            <v>42</v>
          </cell>
          <cell r="F124">
            <v>24</v>
          </cell>
          <cell r="G124" t="str">
            <v>IfcIShapeProfileDef</v>
          </cell>
          <cell r="H124" t="str">
            <v>I-shape parallel flange</v>
          </cell>
          <cell r="I124" t="str">
            <v>HD260/225</v>
          </cell>
          <cell r="J124" t="str">
            <v>HD260x225</v>
          </cell>
          <cell r="K124" t="str">
            <v>hd260/225</v>
          </cell>
          <cell r="L124" t="str">
            <v>hd260x225</v>
          </cell>
        </row>
        <row r="125">
          <cell r="A125" t="str">
            <v>HD260/299</v>
          </cell>
          <cell r="B125">
            <v>335</v>
          </cell>
          <cell r="C125">
            <v>278</v>
          </cell>
          <cell r="D125">
            <v>31</v>
          </cell>
          <cell r="E125">
            <v>55</v>
          </cell>
          <cell r="F125">
            <v>24</v>
          </cell>
          <cell r="G125" t="str">
            <v>IfcIShapeProfileDef</v>
          </cell>
          <cell r="H125" t="str">
            <v>I-shape parallel flange</v>
          </cell>
          <cell r="I125" t="str">
            <v>HD260/299</v>
          </cell>
          <cell r="J125" t="str">
            <v>HD260x299</v>
          </cell>
          <cell r="K125" t="str">
            <v>hd260/299</v>
          </cell>
          <cell r="L125" t="str">
            <v>hd260x299</v>
          </cell>
        </row>
        <row r="126">
          <cell r="A126" t="str">
            <v>HD320/74,2</v>
          </cell>
          <cell r="B126">
            <v>301</v>
          </cell>
          <cell r="C126">
            <v>300</v>
          </cell>
          <cell r="D126">
            <v>8</v>
          </cell>
          <cell r="E126">
            <v>11</v>
          </cell>
          <cell r="F126">
            <v>27</v>
          </cell>
          <cell r="G126" t="str">
            <v>IfcIShapeProfileDef</v>
          </cell>
          <cell r="H126" t="str">
            <v>I-shape parallel flange</v>
          </cell>
          <cell r="I126" t="str">
            <v>HD320/74,2</v>
          </cell>
          <cell r="J126" t="str">
            <v>HD320x74,2</v>
          </cell>
          <cell r="K126" t="str">
            <v>hd320/74,2</v>
          </cell>
          <cell r="L126" t="str">
            <v>hd320x74,2</v>
          </cell>
        </row>
        <row r="127">
          <cell r="A127" t="str">
            <v>HD320/97,6</v>
          </cell>
          <cell r="B127">
            <v>310</v>
          </cell>
          <cell r="C127">
            <v>300</v>
          </cell>
          <cell r="D127">
            <v>9</v>
          </cell>
          <cell r="E127" t="str">
            <v>15.5</v>
          </cell>
          <cell r="F127">
            <v>27</v>
          </cell>
          <cell r="G127" t="str">
            <v>IfcIShapeProfileDef</v>
          </cell>
          <cell r="H127" t="str">
            <v>I-shape parallel flange</v>
          </cell>
          <cell r="I127" t="str">
            <v>HD320/97,6</v>
          </cell>
          <cell r="J127" t="str">
            <v>HD320x97,6</v>
          </cell>
          <cell r="K127" t="str">
            <v>hd320/97,6</v>
          </cell>
          <cell r="L127" t="str">
            <v>hd320x97,6</v>
          </cell>
        </row>
        <row r="128">
          <cell r="A128" t="str">
            <v>HD320/127</v>
          </cell>
          <cell r="B128">
            <v>320</v>
          </cell>
          <cell r="C128">
            <v>300</v>
          </cell>
          <cell r="D128" t="str">
            <v>11.5</v>
          </cell>
          <cell r="E128" t="str">
            <v>20.5</v>
          </cell>
          <cell r="F128">
            <v>27</v>
          </cell>
          <cell r="G128" t="str">
            <v>IfcIShapeProfileDef</v>
          </cell>
          <cell r="H128" t="str">
            <v>I-shape parallel flange</v>
          </cell>
          <cell r="I128" t="str">
            <v>HD320/127</v>
          </cell>
          <cell r="J128" t="str">
            <v>HD320x127</v>
          </cell>
          <cell r="K128" t="str">
            <v>hd320/127</v>
          </cell>
          <cell r="L128" t="str">
            <v>hd320x127</v>
          </cell>
        </row>
        <row r="129">
          <cell r="A129" t="str">
            <v>HD320/158</v>
          </cell>
          <cell r="B129">
            <v>330</v>
          </cell>
          <cell r="C129">
            <v>303</v>
          </cell>
          <cell r="D129" t="str">
            <v>14.5</v>
          </cell>
          <cell r="E129" t="str">
            <v>25.5</v>
          </cell>
          <cell r="F129">
            <v>27</v>
          </cell>
          <cell r="G129" t="str">
            <v>IfcIShapeProfileDef</v>
          </cell>
          <cell r="H129" t="str">
            <v>I-shape parallel flange</v>
          </cell>
          <cell r="I129" t="str">
            <v>HD320/158</v>
          </cell>
          <cell r="J129" t="str">
            <v>HD320x158</v>
          </cell>
          <cell r="K129" t="str">
            <v>hd320/158</v>
          </cell>
          <cell r="L129" t="str">
            <v>hd320x158</v>
          </cell>
        </row>
        <row r="130">
          <cell r="A130" t="str">
            <v>HD320/198</v>
          </cell>
          <cell r="B130">
            <v>343</v>
          </cell>
          <cell r="C130">
            <v>306</v>
          </cell>
          <cell r="D130">
            <v>18</v>
          </cell>
          <cell r="E130">
            <v>32</v>
          </cell>
          <cell r="F130">
            <v>27</v>
          </cell>
          <cell r="G130" t="str">
            <v>IfcIShapeProfileDef</v>
          </cell>
          <cell r="H130" t="str">
            <v>I-shape parallel flange</v>
          </cell>
          <cell r="I130" t="str">
            <v>HD320/198</v>
          </cell>
          <cell r="J130" t="str">
            <v>HD320x198</v>
          </cell>
          <cell r="K130" t="str">
            <v>hd320/198</v>
          </cell>
          <cell r="L130" t="str">
            <v>hd320x198</v>
          </cell>
        </row>
        <row r="131">
          <cell r="A131" t="str">
            <v>HD320/245</v>
          </cell>
          <cell r="B131">
            <v>359</v>
          </cell>
          <cell r="C131">
            <v>309</v>
          </cell>
          <cell r="D131">
            <v>21</v>
          </cell>
          <cell r="E131">
            <v>40</v>
          </cell>
          <cell r="F131">
            <v>27</v>
          </cell>
          <cell r="G131" t="str">
            <v>IfcIShapeProfileDef</v>
          </cell>
          <cell r="H131" t="str">
            <v>I-shape parallel flange</v>
          </cell>
          <cell r="I131" t="str">
            <v>HD320/245</v>
          </cell>
          <cell r="J131" t="str">
            <v>HD320x245</v>
          </cell>
          <cell r="K131" t="str">
            <v>hd320/245</v>
          </cell>
          <cell r="L131" t="str">
            <v>hd320x245</v>
          </cell>
        </row>
        <row r="132">
          <cell r="A132" t="str">
            <v>HD320/300</v>
          </cell>
          <cell r="B132">
            <v>375</v>
          </cell>
          <cell r="C132">
            <v>313</v>
          </cell>
          <cell r="D132">
            <v>27</v>
          </cell>
          <cell r="E132">
            <v>48</v>
          </cell>
          <cell r="F132">
            <v>27</v>
          </cell>
          <cell r="G132" t="str">
            <v>IfcIShapeProfileDef</v>
          </cell>
          <cell r="H132" t="str">
            <v>I-shape parallel flange</v>
          </cell>
          <cell r="I132" t="str">
            <v>HD320/300</v>
          </cell>
          <cell r="J132" t="str">
            <v>HD320x300</v>
          </cell>
          <cell r="K132" t="str">
            <v>hd320/300</v>
          </cell>
          <cell r="L132" t="str">
            <v>hd320x300</v>
          </cell>
        </row>
        <row r="133">
          <cell r="A133" t="str">
            <v>HD320/368</v>
          </cell>
          <cell r="B133">
            <v>395</v>
          </cell>
          <cell r="C133">
            <v>319</v>
          </cell>
          <cell r="D133">
            <v>33</v>
          </cell>
          <cell r="E133">
            <v>58</v>
          </cell>
          <cell r="F133">
            <v>27</v>
          </cell>
          <cell r="G133" t="str">
            <v>IfcIShapeProfileDef</v>
          </cell>
          <cell r="H133" t="str">
            <v>I-shape parallel flange</v>
          </cell>
          <cell r="I133" t="str">
            <v>HD320/368</v>
          </cell>
          <cell r="J133" t="str">
            <v>HD320x368</v>
          </cell>
          <cell r="K133" t="str">
            <v>hd320/368</v>
          </cell>
          <cell r="L133" t="str">
            <v>hd320x368</v>
          </cell>
        </row>
        <row r="134">
          <cell r="A134" t="str">
            <v>HD320/451</v>
          </cell>
          <cell r="B134">
            <v>419</v>
          </cell>
          <cell r="C134">
            <v>326</v>
          </cell>
          <cell r="D134">
            <v>40</v>
          </cell>
          <cell r="E134">
            <v>70</v>
          </cell>
          <cell r="F134">
            <v>27</v>
          </cell>
          <cell r="G134" t="str">
            <v>IfcIShapeProfileDef</v>
          </cell>
          <cell r="H134" t="str">
            <v>I-shape parallel flange</v>
          </cell>
          <cell r="I134" t="str">
            <v>HD320/451</v>
          </cell>
          <cell r="J134" t="str">
            <v>HD320x451</v>
          </cell>
          <cell r="K134" t="str">
            <v>hd320/451</v>
          </cell>
          <cell r="L134" t="str">
            <v>hd320x451</v>
          </cell>
        </row>
        <row r="135">
          <cell r="A135" t="str">
            <v>HD360/134</v>
          </cell>
          <cell r="B135">
            <v>356</v>
          </cell>
          <cell r="C135">
            <v>369</v>
          </cell>
          <cell r="D135" t="str">
            <v>11.2</v>
          </cell>
          <cell r="E135">
            <v>18</v>
          </cell>
          <cell r="F135">
            <v>15</v>
          </cell>
          <cell r="G135" t="str">
            <v>IfcIShapeProfileDef</v>
          </cell>
          <cell r="H135" t="str">
            <v>I-shape parallel flange</v>
          </cell>
          <cell r="I135" t="str">
            <v>HD360/134</v>
          </cell>
          <cell r="J135" t="str">
            <v>HD360x134</v>
          </cell>
          <cell r="K135" t="str">
            <v>hd360/134</v>
          </cell>
          <cell r="L135" t="str">
            <v>hd360x134</v>
          </cell>
        </row>
        <row r="136">
          <cell r="A136" t="str">
            <v>HD360/147</v>
          </cell>
          <cell r="B136">
            <v>360</v>
          </cell>
          <cell r="C136">
            <v>370</v>
          </cell>
          <cell r="D136" t="str">
            <v>12.3</v>
          </cell>
          <cell r="E136" t="str">
            <v>19.8</v>
          </cell>
          <cell r="F136">
            <v>15</v>
          </cell>
          <cell r="G136" t="str">
            <v>IfcIShapeProfileDef</v>
          </cell>
          <cell r="H136" t="str">
            <v>I-shape parallel flange</v>
          </cell>
          <cell r="I136" t="str">
            <v>HD360/147</v>
          </cell>
          <cell r="J136" t="str">
            <v>HD360x147</v>
          </cell>
          <cell r="K136" t="str">
            <v>hd360/147</v>
          </cell>
          <cell r="L136" t="str">
            <v>hd360x147</v>
          </cell>
        </row>
        <row r="137">
          <cell r="A137" t="str">
            <v>HD360/162</v>
          </cell>
          <cell r="B137">
            <v>364</v>
          </cell>
          <cell r="C137">
            <v>371</v>
          </cell>
          <cell r="D137" t="str">
            <v>13.3</v>
          </cell>
          <cell r="E137" t="str">
            <v>21.8</v>
          </cell>
          <cell r="F137">
            <v>15</v>
          </cell>
          <cell r="G137" t="str">
            <v>IfcIShapeProfileDef</v>
          </cell>
          <cell r="H137" t="str">
            <v>I-shape parallel flange</v>
          </cell>
          <cell r="I137" t="str">
            <v>HD360/162</v>
          </cell>
          <cell r="J137" t="str">
            <v>HD360x162</v>
          </cell>
          <cell r="K137" t="str">
            <v>hd360/162</v>
          </cell>
          <cell r="L137" t="str">
            <v>hd360x162</v>
          </cell>
        </row>
        <row r="138">
          <cell r="A138" t="str">
            <v>HD360/179</v>
          </cell>
          <cell r="B138">
            <v>368</v>
          </cell>
          <cell r="C138">
            <v>373</v>
          </cell>
          <cell r="D138">
            <v>15</v>
          </cell>
          <cell r="E138" t="str">
            <v>23.9</v>
          </cell>
          <cell r="F138">
            <v>15</v>
          </cell>
          <cell r="G138" t="str">
            <v>IfcIShapeProfileDef</v>
          </cell>
          <cell r="H138" t="str">
            <v>I-shape parallel flange</v>
          </cell>
          <cell r="I138" t="str">
            <v>HD360/179</v>
          </cell>
          <cell r="J138" t="str">
            <v>HD360x179</v>
          </cell>
          <cell r="K138" t="str">
            <v>hd360/179</v>
          </cell>
          <cell r="L138" t="str">
            <v>hd360x179</v>
          </cell>
        </row>
        <row r="139">
          <cell r="A139" t="str">
            <v>HD360/196</v>
          </cell>
          <cell r="B139">
            <v>372</v>
          </cell>
          <cell r="C139">
            <v>374</v>
          </cell>
          <cell r="D139" t="str">
            <v>16.4</v>
          </cell>
          <cell r="E139" t="str">
            <v>26.2</v>
          </cell>
          <cell r="F139">
            <v>15</v>
          </cell>
          <cell r="G139" t="str">
            <v>IfcIShapeProfileDef</v>
          </cell>
          <cell r="H139" t="str">
            <v>I-shape parallel flange</v>
          </cell>
          <cell r="I139" t="str">
            <v>HD360/196</v>
          </cell>
          <cell r="J139" t="str">
            <v>HD360x196</v>
          </cell>
          <cell r="K139" t="str">
            <v>hd360/196</v>
          </cell>
          <cell r="L139" t="str">
            <v>hd360x196</v>
          </cell>
        </row>
        <row r="140">
          <cell r="A140" t="str">
            <v>HD400/187</v>
          </cell>
          <cell r="B140">
            <v>368</v>
          </cell>
          <cell r="C140">
            <v>391</v>
          </cell>
          <cell r="D140">
            <v>15</v>
          </cell>
          <cell r="E140">
            <v>24</v>
          </cell>
          <cell r="F140">
            <v>15</v>
          </cell>
          <cell r="G140" t="str">
            <v>IfcIShapeProfileDef</v>
          </cell>
          <cell r="H140" t="str">
            <v>I-shape parallel flange</v>
          </cell>
          <cell r="I140" t="str">
            <v>HD400/187</v>
          </cell>
          <cell r="J140" t="str">
            <v>HD400x187</v>
          </cell>
          <cell r="K140" t="str">
            <v>hd400/187</v>
          </cell>
          <cell r="L140" t="str">
            <v>hd400x187</v>
          </cell>
        </row>
        <row r="141">
          <cell r="A141" t="str">
            <v>HD400/216</v>
          </cell>
          <cell r="B141">
            <v>375</v>
          </cell>
          <cell r="C141">
            <v>394</v>
          </cell>
          <cell r="D141" t="str">
            <v>17.3</v>
          </cell>
          <cell r="E141" t="str">
            <v>27.7</v>
          </cell>
          <cell r="F141">
            <v>15</v>
          </cell>
          <cell r="G141" t="str">
            <v>IfcIShapeProfileDef</v>
          </cell>
          <cell r="H141" t="str">
            <v>I-shape parallel flange</v>
          </cell>
          <cell r="I141" t="str">
            <v>HD400/216</v>
          </cell>
          <cell r="J141" t="str">
            <v>HD400x216</v>
          </cell>
          <cell r="K141" t="str">
            <v>hd400/216</v>
          </cell>
          <cell r="L141" t="str">
            <v>hd400x216</v>
          </cell>
        </row>
        <row r="142">
          <cell r="A142" t="str">
            <v>HD400/237</v>
          </cell>
          <cell r="B142">
            <v>380</v>
          </cell>
          <cell r="C142">
            <v>395</v>
          </cell>
          <cell r="D142" t="str">
            <v>18.9</v>
          </cell>
          <cell r="E142" t="str">
            <v>30.2</v>
          </cell>
          <cell r="F142">
            <v>15</v>
          </cell>
          <cell r="G142" t="str">
            <v>IfcIShapeProfileDef</v>
          </cell>
          <cell r="H142" t="str">
            <v>I-shape parallel flange</v>
          </cell>
          <cell r="I142" t="str">
            <v>HD400/237</v>
          </cell>
          <cell r="J142" t="str">
            <v>HD400x237</v>
          </cell>
          <cell r="K142" t="str">
            <v>hd400/237</v>
          </cell>
          <cell r="L142" t="str">
            <v>hd400x237</v>
          </cell>
        </row>
        <row r="143">
          <cell r="A143" t="str">
            <v>HD400/262</v>
          </cell>
          <cell r="B143">
            <v>387</v>
          </cell>
          <cell r="C143">
            <v>398</v>
          </cell>
          <cell r="D143" t="str">
            <v>21.1</v>
          </cell>
          <cell r="E143" t="str">
            <v>33.3</v>
          </cell>
          <cell r="F143">
            <v>15</v>
          </cell>
          <cell r="G143" t="str">
            <v>IfcIShapeProfileDef</v>
          </cell>
          <cell r="H143" t="str">
            <v>I-shape parallel flange</v>
          </cell>
          <cell r="I143" t="str">
            <v>HD400/262</v>
          </cell>
          <cell r="J143" t="str">
            <v>HD400x262</v>
          </cell>
          <cell r="K143" t="str">
            <v>hd400/262</v>
          </cell>
          <cell r="L143" t="str">
            <v>hd400x262</v>
          </cell>
        </row>
        <row r="144">
          <cell r="A144" t="str">
            <v>HD400/287</v>
          </cell>
          <cell r="B144">
            <v>393</v>
          </cell>
          <cell r="C144">
            <v>399</v>
          </cell>
          <cell r="D144" t="str">
            <v>22.6</v>
          </cell>
          <cell r="E144" t="str">
            <v>36.6</v>
          </cell>
          <cell r="F144">
            <v>15</v>
          </cell>
          <cell r="G144" t="str">
            <v>IfcIShapeProfileDef</v>
          </cell>
          <cell r="H144" t="str">
            <v>I-shape parallel flange</v>
          </cell>
          <cell r="I144" t="str">
            <v>HD400/287</v>
          </cell>
          <cell r="J144" t="str">
            <v>HD400x287</v>
          </cell>
          <cell r="K144" t="str">
            <v>hd400/287</v>
          </cell>
          <cell r="L144" t="str">
            <v>hd400x287</v>
          </cell>
        </row>
        <row r="145">
          <cell r="A145" t="str">
            <v>HD400/314</v>
          </cell>
          <cell r="B145">
            <v>399</v>
          </cell>
          <cell r="C145">
            <v>401</v>
          </cell>
          <cell r="D145" t="str">
            <v>24.9</v>
          </cell>
          <cell r="E145" t="str">
            <v>39.6</v>
          </cell>
          <cell r="F145">
            <v>15</v>
          </cell>
          <cell r="G145" t="str">
            <v>IfcIShapeProfileDef</v>
          </cell>
          <cell r="H145" t="str">
            <v>I-shape parallel flange</v>
          </cell>
          <cell r="I145" t="str">
            <v>HD400/314</v>
          </cell>
          <cell r="J145" t="str">
            <v>HD400x314</v>
          </cell>
          <cell r="K145" t="str">
            <v>hd400/314</v>
          </cell>
          <cell r="L145" t="str">
            <v>hd400x314</v>
          </cell>
        </row>
        <row r="146">
          <cell r="A146" t="str">
            <v>HD400/347</v>
          </cell>
          <cell r="B146">
            <v>407</v>
          </cell>
          <cell r="C146">
            <v>404</v>
          </cell>
          <cell r="D146" t="str">
            <v>27.2</v>
          </cell>
          <cell r="E146" t="str">
            <v>43.7</v>
          </cell>
          <cell r="F146">
            <v>15</v>
          </cell>
          <cell r="G146" t="str">
            <v>IfcIShapeProfileDef</v>
          </cell>
          <cell r="H146" t="str">
            <v>I-shape parallel flange</v>
          </cell>
          <cell r="I146" t="str">
            <v>HD400/347</v>
          </cell>
          <cell r="J146" t="str">
            <v>HD400x347</v>
          </cell>
          <cell r="K146" t="str">
            <v>hd400/347</v>
          </cell>
          <cell r="L146" t="str">
            <v>hd400x347</v>
          </cell>
        </row>
        <row r="147">
          <cell r="A147" t="str">
            <v>HD400/382</v>
          </cell>
          <cell r="B147">
            <v>416</v>
          </cell>
          <cell r="C147">
            <v>406</v>
          </cell>
          <cell r="D147" t="str">
            <v>29.8</v>
          </cell>
          <cell r="E147">
            <v>48</v>
          </cell>
          <cell r="F147">
            <v>15</v>
          </cell>
          <cell r="G147" t="str">
            <v>IfcIShapeProfileDef</v>
          </cell>
          <cell r="H147" t="str">
            <v>I-shape parallel flange</v>
          </cell>
          <cell r="I147" t="str">
            <v>HD400/382</v>
          </cell>
          <cell r="J147" t="str">
            <v>HD400x382</v>
          </cell>
          <cell r="K147" t="str">
            <v>hd400/382</v>
          </cell>
          <cell r="L147" t="str">
            <v>hd400x382</v>
          </cell>
        </row>
        <row r="148">
          <cell r="A148" t="str">
            <v>HD400/421</v>
          </cell>
          <cell r="B148">
            <v>425</v>
          </cell>
          <cell r="C148">
            <v>409</v>
          </cell>
          <cell r="D148" t="str">
            <v>32.8</v>
          </cell>
          <cell r="E148" t="str">
            <v>52.6</v>
          </cell>
          <cell r="F148">
            <v>15</v>
          </cell>
          <cell r="G148" t="str">
            <v>IfcIShapeProfileDef</v>
          </cell>
          <cell r="H148" t="str">
            <v>I-shape parallel flange</v>
          </cell>
          <cell r="I148" t="str">
            <v>HD400/421</v>
          </cell>
          <cell r="J148" t="str">
            <v>HD400x421</v>
          </cell>
          <cell r="K148" t="str">
            <v>hd400/421</v>
          </cell>
          <cell r="L148" t="str">
            <v>hd400x421</v>
          </cell>
        </row>
        <row r="149">
          <cell r="A149" t="str">
            <v>HD400/463</v>
          </cell>
          <cell r="B149">
            <v>435</v>
          </cell>
          <cell r="C149">
            <v>412</v>
          </cell>
          <cell r="D149" t="str">
            <v>35.8</v>
          </cell>
          <cell r="E149" t="str">
            <v>57.4</v>
          </cell>
          <cell r="F149">
            <v>15</v>
          </cell>
          <cell r="G149" t="str">
            <v>IfcIShapeProfileDef</v>
          </cell>
          <cell r="H149" t="str">
            <v>I-shape parallel flange</v>
          </cell>
          <cell r="I149" t="str">
            <v>HD400/463</v>
          </cell>
          <cell r="J149" t="str">
            <v>HD400x463</v>
          </cell>
          <cell r="K149" t="str">
            <v>hd400/463</v>
          </cell>
          <cell r="L149" t="str">
            <v>hd400x463</v>
          </cell>
        </row>
        <row r="150">
          <cell r="A150" t="str">
            <v>HD400/509</v>
          </cell>
          <cell r="B150">
            <v>446</v>
          </cell>
          <cell r="C150">
            <v>416</v>
          </cell>
          <cell r="D150" t="str">
            <v>39.1</v>
          </cell>
          <cell r="E150" t="str">
            <v>62.7</v>
          </cell>
          <cell r="F150">
            <v>15</v>
          </cell>
          <cell r="G150" t="str">
            <v>IfcIShapeProfileDef</v>
          </cell>
          <cell r="H150" t="str">
            <v>I-shape parallel flange</v>
          </cell>
          <cell r="I150" t="str">
            <v>HD400/509</v>
          </cell>
          <cell r="J150" t="str">
            <v>HD400x509</v>
          </cell>
          <cell r="K150" t="str">
            <v>hd400/509</v>
          </cell>
          <cell r="L150" t="str">
            <v>hd400x509</v>
          </cell>
        </row>
        <row r="151">
          <cell r="A151" t="str">
            <v>HD400/551</v>
          </cell>
          <cell r="B151">
            <v>455</v>
          </cell>
          <cell r="C151">
            <v>418</v>
          </cell>
          <cell r="D151" t="str">
            <v>42.0</v>
          </cell>
          <cell r="E151" t="str">
            <v>67.6</v>
          </cell>
          <cell r="F151">
            <v>15</v>
          </cell>
          <cell r="G151" t="str">
            <v>IfcIShapeProfileDef</v>
          </cell>
          <cell r="H151" t="str">
            <v>I-shape parallel flange</v>
          </cell>
          <cell r="I151" t="str">
            <v>HD400/551</v>
          </cell>
          <cell r="J151" t="str">
            <v>HD400x551</v>
          </cell>
          <cell r="K151" t="str">
            <v>hd400/551</v>
          </cell>
          <cell r="L151" t="str">
            <v>hd400x551</v>
          </cell>
        </row>
        <row r="152">
          <cell r="A152" t="str">
            <v>HD400/592</v>
          </cell>
          <cell r="B152">
            <v>465</v>
          </cell>
          <cell r="C152">
            <v>421</v>
          </cell>
          <cell r="D152" t="str">
            <v>45.0</v>
          </cell>
          <cell r="E152" t="str">
            <v>72.3</v>
          </cell>
          <cell r="F152">
            <v>15</v>
          </cell>
          <cell r="G152" t="str">
            <v>IfcIShapeProfileDef</v>
          </cell>
          <cell r="H152" t="str">
            <v>I-shape parallel flange</v>
          </cell>
          <cell r="I152" t="str">
            <v>HD400/592</v>
          </cell>
          <cell r="J152" t="str">
            <v>HD400x592</v>
          </cell>
          <cell r="K152" t="str">
            <v>hd400/592</v>
          </cell>
          <cell r="L152" t="str">
            <v>hd400x592</v>
          </cell>
        </row>
        <row r="153">
          <cell r="A153" t="str">
            <v>HD400/634</v>
          </cell>
          <cell r="B153">
            <v>474</v>
          </cell>
          <cell r="C153">
            <v>424</v>
          </cell>
          <cell r="D153" t="str">
            <v>47.6</v>
          </cell>
          <cell r="E153" t="str">
            <v>77.1</v>
          </cell>
          <cell r="F153">
            <v>15</v>
          </cell>
          <cell r="G153" t="str">
            <v>IfcIShapeProfileDef</v>
          </cell>
          <cell r="H153" t="str">
            <v>I-shape parallel flange</v>
          </cell>
          <cell r="I153" t="str">
            <v>HD400/634</v>
          </cell>
          <cell r="J153" t="str">
            <v>HD400x634</v>
          </cell>
          <cell r="K153" t="str">
            <v>hd400/634</v>
          </cell>
          <cell r="L153" t="str">
            <v>hd400x634</v>
          </cell>
        </row>
        <row r="154">
          <cell r="A154" t="str">
            <v>HD400/677</v>
          </cell>
          <cell r="B154">
            <v>483</v>
          </cell>
          <cell r="C154">
            <v>428</v>
          </cell>
          <cell r="D154" t="str">
            <v>51.2</v>
          </cell>
          <cell r="E154" t="str">
            <v>81.5</v>
          </cell>
          <cell r="F154">
            <v>15</v>
          </cell>
          <cell r="G154" t="str">
            <v>IfcIShapeProfileDef</v>
          </cell>
          <cell r="H154" t="str">
            <v>I-shape parallel flange</v>
          </cell>
          <cell r="I154" t="str">
            <v>HD400/677</v>
          </cell>
          <cell r="J154" t="str">
            <v>HD400x677</v>
          </cell>
          <cell r="K154" t="str">
            <v>hd400/677</v>
          </cell>
          <cell r="L154" t="str">
            <v>hd400x677</v>
          </cell>
        </row>
        <row r="155">
          <cell r="A155" t="str">
            <v>HD400/744</v>
          </cell>
          <cell r="B155">
            <v>498</v>
          </cell>
          <cell r="C155">
            <v>432</v>
          </cell>
          <cell r="D155" t="str">
            <v>55.6</v>
          </cell>
          <cell r="E155" t="str">
            <v>88.9</v>
          </cell>
          <cell r="F155">
            <v>15</v>
          </cell>
          <cell r="G155" t="str">
            <v>IfcIShapeProfileDef</v>
          </cell>
          <cell r="H155" t="str">
            <v>I-shape parallel flange</v>
          </cell>
          <cell r="I155" t="str">
            <v>HD400/744</v>
          </cell>
          <cell r="J155" t="str">
            <v>HD400x744</v>
          </cell>
          <cell r="K155" t="str">
            <v>hd400/744</v>
          </cell>
          <cell r="L155" t="str">
            <v>hd400x744</v>
          </cell>
        </row>
        <row r="156">
          <cell r="A156" t="str">
            <v>HD400/818</v>
          </cell>
          <cell r="B156">
            <v>514</v>
          </cell>
          <cell r="C156">
            <v>437</v>
          </cell>
          <cell r="D156" t="str">
            <v>60.5</v>
          </cell>
          <cell r="E156">
            <v>97</v>
          </cell>
          <cell r="F156">
            <v>15</v>
          </cell>
          <cell r="G156" t="str">
            <v>IfcIShapeProfileDef</v>
          </cell>
          <cell r="H156" t="str">
            <v>I-shape parallel flange</v>
          </cell>
          <cell r="I156" t="str">
            <v>HD400/818</v>
          </cell>
          <cell r="J156" t="str">
            <v>HD400x818</v>
          </cell>
          <cell r="K156" t="str">
            <v>hd400/818</v>
          </cell>
          <cell r="L156" t="str">
            <v>hd400x818</v>
          </cell>
        </row>
        <row r="157">
          <cell r="A157" t="str">
            <v>HD400/900</v>
          </cell>
          <cell r="B157">
            <v>531</v>
          </cell>
          <cell r="C157">
            <v>442</v>
          </cell>
          <cell r="D157" t="str">
            <v>65.9</v>
          </cell>
          <cell r="E157">
            <v>106</v>
          </cell>
          <cell r="F157">
            <v>15</v>
          </cell>
          <cell r="G157" t="str">
            <v>IfcIShapeProfileDef</v>
          </cell>
          <cell r="H157" t="str">
            <v>I-shape parallel flange</v>
          </cell>
          <cell r="I157" t="str">
            <v>HD400/900</v>
          </cell>
          <cell r="J157" t="str">
            <v>HD400x900</v>
          </cell>
          <cell r="K157" t="str">
            <v>hd400/900</v>
          </cell>
          <cell r="L157" t="str">
            <v>hd400x900</v>
          </cell>
        </row>
        <row r="158">
          <cell r="A158" t="str">
            <v>HD400/990</v>
          </cell>
          <cell r="B158">
            <v>550</v>
          </cell>
          <cell r="C158">
            <v>448</v>
          </cell>
          <cell r="D158" t="str">
            <v>71.9</v>
          </cell>
          <cell r="E158">
            <v>115</v>
          </cell>
          <cell r="F158">
            <v>15</v>
          </cell>
          <cell r="G158" t="str">
            <v>IfcIShapeProfileDef</v>
          </cell>
          <cell r="H158" t="str">
            <v>I-shape parallel flange</v>
          </cell>
          <cell r="I158" t="str">
            <v>HD400/990</v>
          </cell>
          <cell r="J158" t="str">
            <v>HD400x990</v>
          </cell>
          <cell r="K158" t="str">
            <v>hd400/990</v>
          </cell>
          <cell r="L158" t="str">
            <v>hd400x990</v>
          </cell>
        </row>
        <row r="159">
          <cell r="A159" t="str">
            <v>HD400/1086</v>
          </cell>
          <cell r="B159">
            <v>569</v>
          </cell>
          <cell r="C159">
            <v>454</v>
          </cell>
          <cell r="D159">
            <v>78</v>
          </cell>
          <cell r="E159">
            <v>125</v>
          </cell>
          <cell r="F159">
            <v>15</v>
          </cell>
          <cell r="G159" t="str">
            <v>IfcIShapeProfileDef</v>
          </cell>
          <cell r="H159" t="str">
            <v>I-shape parallel flange</v>
          </cell>
          <cell r="I159" t="str">
            <v>HD400/1086</v>
          </cell>
          <cell r="J159" t="str">
            <v>HD400x1086</v>
          </cell>
          <cell r="K159" t="str">
            <v>hd400/1086</v>
          </cell>
          <cell r="L159" t="str">
            <v>hd400x1086</v>
          </cell>
        </row>
        <row r="160">
          <cell r="A160" t="str">
            <v>DIN10</v>
          </cell>
          <cell r="B160">
            <v>100</v>
          </cell>
          <cell r="C160">
            <v>100</v>
          </cell>
          <cell r="D160" t="str">
            <v>6.5</v>
          </cell>
          <cell r="E160">
            <v>11</v>
          </cell>
          <cell r="F160">
            <v>11</v>
          </cell>
          <cell r="G160" t="str">
            <v>IfcIShapeProfileDef</v>
          </cell>
          <cell r="H160" t="str">
            <v>I-shape parallel flange</v>
          </cell>
          <cell r="I160" t="str">
            <v>DIN10</v>
          </cell>
        </row>
        <row r="161">
          <cell r="A161" t="str">
            <v>DIN12</v>
          </cell>
          <cell r="B161">
            <v>120</v>
          </cell>
          <cell r="C161">
            <v>120</v>
          </cell>
          <cell r="D161" t="str">
            <v>6.5</v>
          </cell>
          <cell r="E161">
            <v>11</v>
          </cell>
          <cell r="F161">
            <v>11</v>
          </cell>
          <cell r="G161" t="str">
            <v>IfcIShapeProfileDef</v>
          </cell>
          <cell r="H161" t="str">
            <v>I-shape parallel flange</v>
          </cell>
          <cell r="I161" t="str">
            <v>DIN12</v>
          </cell>
        </row>
        <row r="162">
          <cell r="A162" t="str">
            <v>DIN14</v>
          </cell>
          <cell r="B162">
            <v>140</v>
          </cell>
          <cell r="C162">
            <v>140</v>
          </cell>
          <cell r="D162">
            <v>8</v>
          </cell>
          <cell r="E162">
            <v>12</v>
          </cell>
          <cell r="F162">
            <v>12</v>
          </cell>
          <cell r="G162" t="str">
            <v>IfcIShapeProfileDef</v>
          </cell>
          <cell r="H162" t="str">
            <v>I-shape parallel flange</v>
          </cell>
          <cell r="I162" t="str">
            <v>DIN14</v>
          </cell>
        </row>
        <row r="163">
          <cell r="A163" t="str">
            <v>DIN16</v>
          </cell>
          <cell r="B163">
            <v>160</v>
          </cell>
          <cell r="C163">
            <v>160</v>
          </cell>
          <cell r="D163">
            <v>9</v>
          </cell>
          <cell r="E163">
            <v>14</v>
          </cell>
          <cell r="F163">
            <v>14</v>
          </cell>
          <cell r="G163" t="str">
            <v>IfcIShapeProfileDef</v>
          </cell>
          <cell r="H163" t="str">
            <v>I-shape parallel flange</v>
          </cell>
          <cell r="I163" t="str">
            <v>DIN16</v>
          </cell>
        </row>
        <row r="164">
          <cell r="A164" t="str">
            <v>DIN18</v>
          </cell>
          <cell r="B164">
            <v>180</v>
          </cell>
          <cell r="C164">
            <v>180</v>
          </cell>
          <cell r="D164">
            <v>9</v>
          </cell>
          <cell r="E164">
            <v>14</v>
          </cell>
          <cell r="F164">
            <v>14</v>
          </cell>
          <cell r="G164" t="str">
            <v>IfcIShapeProfileDef</v>
          </cell>
          <cell r="H164" t="str">
            <v>I-shape parallel flange</v>
          </cell>
          <cell r="I164" t="str">
            <v>DIN18</v>
          </cell>
        </row>
        <row r="165">
          <cell r="A165" t="str">
            <v>DIN20</v>
          </cell>
          <cell r="B165">
            <v>200</v>
          </cell>
          <cell r="C165">
            <v>200</v>
          </cell>
          <cell r="D165">
            <v>10</v>
          </cell>
          <cell r="E165">
            <v>16</v>
          </cell>
          <cell r="F165">
            <v>15</v>
          </cell>
          <cell r="G165" t="str">
            <v>IfcIShapeProfileDef</v>
          </cell>
          <cell r="H165" t="str">
            <v>I-shape parallel flange</v>
          </cell>
          <cell r="I165" t="str">
            <v>DIN20</v>
          </cell>
        </row>
        <row r="166">
          <cell r="A166" t="str">
            <v>DIN22</v>
          </cell>
          <cell r="B166">
            <v>220</v>
          </cell>
          <cell r="C166">
            <v>220</v>
          </cell>
          <cell r="D166">
            <v>10</v>
          </cell>
          <cell r="E166">
            <v>16</v>
          </cell>
          <cell r="F166">
            <v>15</v>
          </cell>
          <cell r="G166" t="str">
            <v>IfcIShapeProfileDef</v>
          </cell>
          <cell r="H166" t="str">
            <v>I-shape parallel flange</v>
          </cell>
          <cell r="I166" t="str">
            <v>DIN22</v>
          </cell>
        </row>
        <row r="167">
          <cell r="A167" t="str">
            <v>DIN24</v>
          </cell>
          <cell r="B167">
            <v>240</v>
          </cell>
          <cell r="C167">
            <v>240</v>
          </cell>
          <cell r="D167">
            <v>11</v>
          </cell>
          <cell r="E167">
            <v>18</v>
          </cell>
          <cell r="F167">
            <v>17</v>
          </cell>
          <cell r="G167" t="str">
            <v>IfcIShapeProfileDef</v>
          </cell>
          <cell r="H167" t="str">
            <v>I-shape parallel flange</v>
          </cell>
          <cell r="I167" t="str">
            <v>DIN24</v>
          </cell>
        </row>
        <row r="168">
          <cell r="A168" t="str">
            <v>DIN26</v>
          </cell>
          <cell r="B168">
            <v>260</v>
          </cell>
          <cell r="C168">
            <v>260</v>
          </cell>
          <cell r="D168">
            <v>11</v>
          </cell>
          <cell r="E168">
            <v>18</v>
          </cell>
          <cell r="F168">
            <v>17</v>
          </cell>
          <cell r="G168" t="str">
            <v>IfcIShapeProfileDef</v>
          </cell>
          <cell r="H168" t="str">
            <v>I-shape parallel flange</v>
          </cell>
          <cell r="I168" t="str">
            <v>DIN26</v>
          </cell>
        </row>
        <row r="169">
          <cell r="A169" t="str">
            <v>DIN28</v>
          </cell>
          <cell r="B169">
            <v>280</v>
          </cell>
          <cell r="C169">
            <v>280</v>
          </cell>
          <cell r="D169">
            <v>12</v>
          </cell>
          <cell r="E169">
            <v>20</v>
          </cell>
          <cell r="F169">
            <v>18</v>
          </cell>
          <cell r="G169" t="str">
            <v>IfcIShapeProfileDef</v>
          </cell>
          <cell r="H169" t="str">
            <v>I-shape parallel flange</v>
          </cell>
          <cell r="I169" t="str">
            <v>DIN28</v>
          </cell>
        </row>
        <row r="170">
          <cell r="A170" t="str">
            <v>DIN30</v>
          </cell>
          <cell r="B170">
            <v>300</v>
          </cell>
          <cell r="C170">
            <v>300</v>
          </cell>
          <cell r="D170">
            <v>12</v>
          </cell>
          <cell r="E170">
            <v>20</v>
          </cell>
          <cell r="F170">
            <v>18</v>
          </cell>
          <cell r="G170" t="str">
            <v>IfcIShapeProfileDef</v>
          </cell>
          <cell r="H170" t="str">
            <v>I-shape parallel flange</v>
          </cell>
          <cell r="I170" t="str">
            <v>DIN30</v>
          </cell>
        </row>
        <row r="171">
          <cell r="A171" t="str">
            <v>DIN32</v>
          </cell>
          <cell r="B171">
            <v>320</v>
          </cell>
          <cell r="C171">
            <v>300</v>
          </cell>
          <cell r="D171">
            <v>13</v>
          </cell>
          <cell r="E171">
            <v>22</v>
          </cell>
          <cell r="F171">
            <v>20</v>
          </cell>
          <cell r="G171" t="str">
            <v>IfcIShapeProfileDef</v>
          </cell>
          <cell r="H171" t="str">
            <v>I-shape parallel flange</v>
          </cell>
          <cell r="I171" t="str">
            <v>DIN32</v>
          </cell>
        </row>
        <row r="172">
          <cell r="A172" t="str">
            <v>DIN34</v>
          </cell>
          <cell r="B172">
            <v>340</v>
          </cell>
          <cell r="C172">
            <v>300</v>
          </cell>
          <cell r="D172">
            <v>13</v>
          </cell>
          <cell r="E172">
            <v>22</v>
          </cell>
          <cell r="F172">
            <v>20</v>
          </cell>
          <cell r="G172" t="str">
            <v>IfcIShapeProfileDef</v>
          </cell>
          <cell r="H172" t="str">
            <v>I-shape parallel flange</v>
          </cell>
          <cell r="I172" t="str">
            <v>DIN34</v>
          </cell>
        </row>
        <row r="173">
          <cell r="A173" t="str">
            <v>DIN36</v>
          </cell>
          <cell r="B173">
            <v>360</v>
          </cell>
          <cell r="C173">
            <v>300</v>
          </cell>
          <cell r="D173">
            <v>14</v>
          </cell>
          <cell r="E173">
            <v>24</v>
          </cell>
          <cell r="F173">
            <v>21</v>
          </cell>
          <cell r="G173" t="str">
            <v>IfcIShapeProfileDef</v>
          </cell>
          <cell r="H173" t="str">
            <v>I-shape parallel flange</v>
          </cell>
          <cell r="I173" t="str">
            <v>DIN36</v>
          </cell>
        </row>
        <row r="174">
          <cell r="A174" t="str">
            <v>DIN38</v>
          </cell>
          <cell r="B174">
            <v>380</v>
          </cell>
          <cell r="C174">
            <v>300</v>
          </cell>
          <cell r="D174">
            <v>14</v>
          </cell>
          <cell r="E174">
            <v>24</v>
          </cell>
          <cell r="F174">
            <v>21</v>
          </cell>
          <cell r="G174" t="str">
            <v>IfcIShapeProfileDef</v>
          </cell>
          <cell r="H174" t="str">
            <v>I-shape parallel flange</v>
          </cell>
          <cell r="I174" t="str">
            <v>DIN38</v>
          </cell>
        </row>
        <row r="175">
          <cell r="A175" t="str">
            <v>DIN40</v>
          </cell>
          <cell r="B175">
            <v>400</v>
          </cell>
          <cell r="C175">
            <v>300</v>
          </cell>
          <cell r="D175">
            <v>14</v>
          </cell>
          <cell r="E175">
            <v>26</v>
          </cell>
          <cell r="F175">
            <v>21</v>
          </cell>
          <cell r="G175" t="str">
            <v>IfcIShapeProfileDef</v>
          </cell>
          <cell r="H175" t="str">
            <v>I-shape parallel flange</v>
          </cell>
          <cell r="I175" t="str">
            <v>DIN40</v>
          </cell>
        </row>
        <row r="176">
          <cell r="A176" t="str">
            <v>DIN42.5</v>
          </cell>
          <cell r="B176">
            <v>425</v>
          </cell>
          <cell r="C176">
            <v>300</v>
          </cell>
          <cell r="D176">
            <v>14</v>
          </cell>
          <cell r="E176">
            <v>26</v>
          </cell>
          <cell r="F176">
            <v>21</v>
          </cell>
          <cell r="G176" t="str">
            <v>IfcIShapeProfileDef</v>
          </cell>
          <cell r="H176" t="str">
            <v>I-shape parallel flange</v>
          </cell>
          <cell r="I176" t="str">
            <v>DIN42.5</v>
          </cell>
        </row>
        <row r="177">
          <cell r="A177" t="str">
            <v>DIN45</v>
          </cell>
          <cell r="B177">
            <v>450</v>
          </cell>
          <cell r="C177">
            <v>300</v>
          </cell>
          <cell r="D177">
            <v>15</v>
          </cell>
          <cell r="E177">
            <v>28</v>
          </cell>
          <cell r="F177">
            <v>23</v>
          </cell>
          <cell r="G177" t="str">
            <v>IfcIShapeProfileDef</v>
          </cell>
          <cell r="H177" t="str">
            <v>I-shape parallel flange</v>
          </cell>
          <cell r="I177" t="str">
            <v>DIN45</v>
          </cell>
        </row>
        <row r="178">
          <cell r="A178" t="str">
            <v>DIN47.5</v>
          </cell>
          <cell r="B178">
            <v>475</v>
          </cell>
          <cell r="C178">
            <v>300</v>
          </cell>
          <cell r="D178">
            <v>15</v>
          </cell>
          <cell r="E178">
            <v>28</v>
          </cell>
          <cell r="F178">
            <v>23</v>
          </cell>
          <cell r="G178" t="str">
            <v>IfcIShapeProfileDef</v>
          </cell>
          <cell r="H178" t="str">
            <v>I-shape parallel flange</v>
          </cell>
          <cell r="I178" t="str">
            <v>DIN47.5</v>
          </cell>
        </row>
        <row r="179">
          <cell r="A179" t="str">
            <v>DIN50</v>
          </cell>
          <cell r="B179">
            <v>500</v>
          </cell>
          <cell r="C179">
            <v>300</v>
          </cell>
          <cell r="D179">
            <v>16</v>
          </cell>
          <cell r="E179">
            <v>30</v>
          </cell>
          <cell r="F179">
            <v>24</v>
          </cell>
          <cell r="G179" t="str">
            <v>IfcIShapeProfileDef</v>
          </cell>
          <cell r="H179" t="str">
            <v>I-shape parallel flange</v>
          </cell>
          <cell r="I179" t="str">
            <v>DIN50</v>
          </cell>
        </row>
        <row r="180">
          <cell r="A180" t="str">
            <v>DIN55</v>
          </cell>
          <cell r="B180">
            <v>550</v>
          </cell>
          <cell r="C180">
            <v>300</v>
          </cell>
          <cell r="D180">
            <v>16</v>
          </cell>
          <cell r="E180">
            <v>30</v>
          </cell>
          <cell r="F180">
            <v>24</v>
          </cell>
          <cell r="G180" t="str">
            <v>IfcIShapeProfileDef</v>
          </cell>
          <cell r="H180" t="str">
            <v>I-shape parallel flange</v>
          </cell>
          <cell r="I180" t="str">
            <v>DIN55</v>
          </cell>
        </row>
        <row r="181">
          <cell r="A181" t="str">
            <v>DIN60</v>
          </cell>
          <cell r="B181">
            <v>600</v>
          </cell>
          <cell r="C181">
            <v>300</v>
          </cell>
          <cell r="D181">
            <v>17</v>
          </cell>
          <cell r="E181">
            <v>32</v>
          </cell>
          <cell r="F181">
            <v>26</v>
          </cell>
          <cell r="G181" t="str">
            <v>IfcIShapeProfileDef</v>
          </cell>
          <cell r="H181" t="str">
            <v>I-shape parallel flange</v>
          </cell>
          <cell r="I181" t="str">
            <v>DIN60</v>
          </cell>
        </row>
        <row r="182">
          <cell r="A182" t="str">
            <v>DIN65</v>
          </cell>
          <cell r="B182">
            <v>650</v>
          </cell>
          <cell r="C182">
            <v>300</v>
          </cell>
          <cell r="D182">
            <v>17</v>
          </cell>
          <cell r="E182">
            <v>32</v>
          </cell>
          <cell r="F182">
            <v>26</v>
          </cell>
          <cell r="G182" t="str">
            <v>IfcIShapeProfileDef</v>
          </cell>
          <cell r="H182" t="str">
            <v>I-shape parallel flange</v>
          </cell>
          <cell r="I182" t="str">
            <v>DIN65</v>
          </cell>
        </row>
        <row r="183">
          <cell r="A183" t="str">
            <v>DIN70</v>
          </cell>
          <cell r="B183">
            <v>700</v>
          </cell>
          <cell r="C183">
            <v>300</v>
          </cell>
          <cell r="D183">
            <v>18</v>
          </cell>
          <cell r="E183">
            <v>34</v>
          </cell>
          <cell r="F183">
            <v>27</v>
          </cell>
          <cell r="G183" t="str">
            <v>IfcIShapeProfileDef</v>
          </cell>
          <cell r="H183" t="str">
            <v>I-shape parallel flange</v>
          </cell>
          <cell r="I183" t="str">
            <v>DIN70</v>
          </cell>
        </row>
        <row r="184">
          <cell r="A184" t="str">
            <v>DIN75</v>
          </cell>
          <cell r="B184">
            <v>750</v>
          </cell>
          <cell r="C184">
            <v>300</v>
          </cell>
          <cell r="D184">
            <v>18</v>
          </cell>
          <cell r="E184">
            <v>34</v>
          </cell>
          <cell r="F184">
            <v>27</v>
          </cell>
          <cell r="G184" t="str">
            <v>IfcIShapeProfileDef</v>
          </cell>
          <cell r="H184" t="str">
            <v>I-shape parallel flange</v>
          </cell>
          <cell r="I184" t="str">
            <v>DIN75</v>
          </cell>
        </row>
        <row r="185">
          <cell r="A185" t="str">
            <v>DIN80</v>
          </cell>
          <cell r="B185">
            <v>800</v>
          </cell>
          <cell r="C185">
            <v>300</v>
          </cell>
          <cell r="D185">
            <v>18</v>
          </cell>
          <cell r="E185">
            <v>34</v>
          </cell>
          <cell r="F185">
            <v>27</v>
          </cell>
          <cell r="G185" t="str">
            <v>IfcIShapeProfileDef</v>
          </cell>
          <cell r="H185" t="str">
            <v>I-shape parallel flange</v>
          </cell>
          <cell r="I185" t="str">
            <v>DIN80</v>
          </cell>
        </row>
        <row r="186">
          <cell r="A186" t="str">
            <v>DIN85</v>
          </cell>
          <cell r="B186">
            <v>850</v>
          </cell>
          <cell r="C186">
            <v>300</v>
          </cell>
          <cell r="D186">
            <v>19</v>
          </cell>
          <cell r="E186">
            <v>36</v>
          </cell>
          <cell r="F186">
            <v>30</v>
          </cell>
          <cell r="G186" t="str">
            <v>IfcIShapeProfileDef</v>
          </cell>
          <cell r="H186" t="str">
            <v>I-shape parallel flange</v>
          </cell>
          <cell r="I186" t="str">
            <v>DIN85</v>
          </cell>
        </row>
        <row r="187">
          <cell r="A187" t="str">
            <v>DIN90</v>
          </cell>
          <cell r="B187">
            <v>900</v>
          </cell>
          <cell r="C187">
            <v>300</v>
          </cell>
          <cell r="D187">
            <v>19</v>
          </cell>
          <cell r="E187">
            <v>36</v>
          </cell>
          <cell r="F187">
            <v>30</v>
          </cell>
          <cell r="G187" t="str">
            <v>IfcIShapeProfileDef</v>
          </cell>
          <cell r="H187" t="str">
            <v>I-shape parallel flange</v>
          </cell>
          <cell r="I187" t="str">
            <v>DIN90</v>
          </cell>
        </row>
        <row r="188">
          <cell r="A188" t="str">
            <v>DIN95</v>
          </cell>
          <cell r="B188">
            <v>950</v>
          </cell>
          <cell r="C188">
            <v>300</v>
          </cell>
          <cell r="D188">
            <v>19</v>
          </cell>
          <cell r="E188">
            <v>36</v>
          </cell>
          <cell r="F188">
            <v>30</v>
          </cell>
          <cell r="G188" t="str">
            <v>IfcIShapeProfileDef</v>
          </cell>
          <cell r="H188" t="str">
            <v>I-shape parallel flange</v>
          </cell>
          <cell r="I188" t="str">
            <v>DIN95</v>
          </cell>
        </row>
        <row r="189">
          <cell r="A189" t="str">
            <v>DIN100</v>
          </cell>
          <cell r="B189">
            <v>1000</v>
          </cell>
          <cell r="C189">
            <v>300</v>
          </cell>
          <cell r="D189">
            <v>19</v>
          </cell>
          <cell r="E189">
            <v>36</v>
          </cell>
          <cell r="F189">
            <v>30</v>
          </cell>
          <cell r="G189" t="str">
            <v>IfcIShapeProfileDef</v>
          </cell>
          <cell r="H189" t="str">
            <v>I-shape parallel flange</v>
          </cell>
          <cell r="I189" t="str">
            <v>DIN100</v>
          </cell>
        </row>
        <row r="190">
          <cell r="A190" t="str">
            <v>DIE10</v>
          </cell>
          <cell r="B190">
            <v>94</v>
          </cell>
          <cell r="C190">
            <v>99</v>
          </cell>
          <cell r="D190">
            <v>5</v>
          </cell>
          <cell r="E190">
            <v>8</v>
          </cell>
          <cell r="F190">
            <v>11</v>
          </cell>
          <cell r="G190" t="str">
            <v>IfcIShapeProfileDef</v>
          </cell>
          <cell r="H190" t="str">
            <v>I-shape parallel flange</v>
          </cell>
          <cell r="I190" t="str">
            <v>DIE10</v>
          </cell>
        </row>
        <row r="191">
          <cell r="A191" t="str">
            <v>DIE12</v>
          </cell>
          <cell r="B191">
            <v>114</v>
          </cell>
          <cell r="C191">
            <v>119</v>
          </cell>
          <cell r="D191">
            <v>5</v>
          </cell>
          <cell r="E191">
            <v>8</v>
          </cell>
          <cell r="F191">
            <v>11</v>
          </cell>
          <cell r="G191" t="str">
            <v>IfcIShapeProfileDef</v>
          </cell>
          <cell r="H191" t="str">
            <v>I-shape parallel flange</v>
          </cell>
          <cell r="I191" t="str">
            <v>DIE12</v>
          </cell>
        </row>
        <row r="192">
          <cell r="A192" t="str">
            <v>DIE14</v>
          </cell>
          <cell r="B192">
            <v>133</v>
          </cell>
          <cell r="C192">
            <v>138</v>
          </cell>
          <cell r="D192" t="str">
            <v>5.5</v>
          </cell>
          <cell r="E192">
            <v>9</v>
          </cell>
          <cell r="F192">
            <v>12</v>
          </cell>
          <cell r="G192" t="str">
            <v>IfcIShapeProfileDef</v>
          </cell>
          <cell r="H192" t="str">
            <v>I-shape parallel flange</v>
          </cell>
          <cell r="I192" t="str">
            <v>DIE14</v>
          </cell>
        </row>
        <row r="193">
          <cell r="A193" t="str">
            <v>DIE16</v>
          </cell>
          <cell r="B193">
            <v>150</v>
          </cell>
          <cell r="C193">
            <v>157</v>
          </cell>
          <cell r="D193">
            <v>6</v>
          </cell>
          <cell r="E193">
            <v>9</v>
          </cell>
          <cell r="F193">
            <v>14</v>
          </cell>
          <cell r="G193" t="str">
            <v>IfcIShapeProfileDef</v>
          </cell>
          <cell r="H193" t="str">
            <v>I-shape parallel flange</v>
          </cell>
          <cell r="I193" t="str">
            <v>DIE16</v>
          </cell>
        </row>
        <row r="194">
          <cell r="A194" t="str">
            <v>DIE18</v>
          </cell>
          <cell r="B194">
            <v>172</v>
          </cell>
          <cell r="C194">
            <v>177</v>
          </cell>
          <cell r="D194" t="str">
            <v>6.5</v>
          </cell>
          <cell r="E194">
            <v>10</v>
          </cell>
          <cell r="F194">
            <v>14</v>
          </cell>
          <cell r="G194" t="str">
            <v>IfcIShapeProfileDef</v>
          </cell>
          <cell r="H194" t="str">
            <v>I-shape parallel flange</v>
          </cell>
          <cell r="I194" t="str">
            <v>DIE18</v>
          </cell>
        </row>
        <row r="195">
          <cell r="A195" t="str">
            <v>DIE20</v>
          </cell>
          <cell r="B195">
            <v>190</v>
          </cell>
          <cell r="C195">
            <v>197</v>
          </cell>
          <cell r="D195">
            <v>7</v>
          </cell>
          <cell r="E195">
            <v>11</v>
          </cell>
          <cell r="F195">
            <v>15</v>
          </cell>
          <cell r="G195" t="str">
            <v>IfcIShapeProfileDef</v>
          </cell>
          <cell r="H195" t="str">
            <v>I-shape parallel flange</v>
          </cell>
          <cell r="I195" t="str">
            <v>DIE20</v>
          </cell>
        </row>
        <row r="196">
          <cell r="A196" t="str">
            <v>DIE22</v>
          </cell>
          <cell r="B196">
            <v>211</v>
          </cell>
          <cell r="C196">
            <v>217</v>
          </cell>
          <cell r="D196" t="str">
            <v>7.3</v>
          </cell>
          <cell r="E196">
            <v>12</v>
          </cell>
          <cell r="F196">
            <v>15</v>
          </cell>
          <cell r="G196" t="str">
            <v>IfcIShapeProfileDef</v>
          </cell>
          <cell r="H196" t="str">
            <v>I-shape parallel flange</v>
          </cell>
          <cell r="I196" t="str">
            <v>DIE22</v>
          </cell>
        </row>
        <row r="197">
          <cell r="A197" t="str">
            <v>DIE24</v>
          </cell>
          <cell r="B197">
            <v>229</v>
          </cell>
          <cell r="C197">
            <v>237</v>
          </cell>
          <cell r="D197" t="str">
            <v>7.8</v>
          </cell>
          <cell r="E197">
            <v>13</v>
          </cell>
          <cell r="F197">
            <v>17</v>
          </cell>
          <cell r="G197" t="str">
            <v>IfcIShapeProfileDef</v>
          </cell>
          <cell r="H197" t="str">
            <v>I-shape parallel flange</v>
          </cell>
          <cell r="I197" t="str">
            <v>DIE24</v>
          </cell>
        </row>
        <row r="198">
          <cell r="A198" t="str">
            <v>DIE26</v>
          </cell>
          <cell r="B198">
            <v>250</v>
          </cell>
          <cell r="C198">
            <v>257</v>
          </cell>
          <cell r="D198">
            <v>8</v>
          </cell>
          <cell r="E198">
            <v>13</v>
          </cell>
          <cell r="F198">
            <v>17</v>
          </cell>
          <cell r="G198" t="str">
            <v>IfcIShapeProfileDef</v>
          </cell>
          <cell r="H198" t="str">
            <v>I-shape parallel flange</v>
          </cell>
          <cell r="I198" t="str">
            <v>DIE26</v>
          </cell>
        </row>
        <row r="199">
          <cell r="A199" t="str">
            <v>DIE28</v>
          </cell>
          <cell r="B199">
            <v>267</v>
          </cell>
          <cell r="C199">
            <v>277</v>
          </cell>
          <cell r="D199" t="str">
            <v>8.3</v>
          </cell>
          <cell r="E199">
            <v>14</v>
          </cell>
          <cell r="F199">
            <v>18</v>
          </cell>
          <cell r="G199" t="str">
            <v>IfcIShapeProfileDef</v>
          </cell>
          <cell r="H199" t="str">
            <v>I-shape parallel flange</v>
          </cell>
          <cell r="I199" t="str">
            <v>DIE28</v>
          </cell>
        </row>
        <row r="200">
          <cell r="A200" t="str">
            <v>DIE30</v>
          </cell>
          <cell r="B200">
            <v>289</v>
          </cell>
          <cell r="C200">
            <v>297</v>
          </cell>
          <cell r="D200" t="str">
            <v>8.8</v>
          </cell>
          <cell r="E200">
            <v>15</v>
          </cell>
          <cell r="F200">
            <v>18</v>
          </cell>
          <cell r="G200" t="str">
            <v>IfcIShapeProfileDef</v>
          </cell>
          <cell r="H200" t="str">
            <v>I-shape parallel flange</v>
          </cell>
          <cell r="I200" t="str">
            <v>DIE30</v>
          </cell>
        </row>
        <row r="201">
          <cell r="A201" t="str">
            <v>DIE32</v>
          </cell>
          <cell r="B201">
            <v>308</v>
          </cell>
          <cell r="C201">
            <v>297</v>
          </cell>
          <cell r="D201" t="str">
            <v>9.5</v>
          </cell>
          <cell r="E201">
            <v>16</v>
          </cell>
          <cell r="F201">
            <v>20</v>
          </cell>
          <cell r="G201" t="str">
            <v>IfcIShapeProfileDef</v>
          </cell>
          <cell r="H201" t="str">
            <v>I-shape parallel flange</v>
          </cell>
          <cell r="I201" t="str">
            <v>DIE32</v>
          </cell>
        </row>
        <row r="202">
          <cell r="A202" t="str">
            <v>DIE34</v>
          </cell>
          <cell r="B202">
            <v>330</v>
          </cell>
          <cell r="C202">
            <v>297</v>
          </cell>
          <cell r="D202">
            <v>10</v>
          </cell>
          <cell r="E202">
            <v>17</v>
          </cell>
          <cell r="F202">
            <v>20</v>
          </cell>
          <cell r="G202" t="str">
            <v>IfcIShapeProfileDef</v>
          </cell>
          <cell r="H202" t="str">
            <v>I-shape parallel flange</v>
          </cell>
          <cell r="I202" t="str">
            <v>DIE34</v>
          </cell>
        </row>
        <row r="203">
          <cell r="A203" t="str">
            <v>DIE36</v>
          </cell>
          <cell r="B203">
            <v>348</v>
          </cell>
          <cell r="C203">
            <v>297</v>
          </cell>
          <cell r="D203" t="str">
            <v>10.5</v>
          </cell>
          <cell r="E203">
            <v>18</v>
          </cell>
          <cell r="F203">
            <v>21</v>
          </cell>
          <cell r="G203" t="str">
            <v>IfcIShapeProfileDef</v>
          </cell>
          <cell r="H203" t="str">
            <v>I-shape parallel flange</v>
          </cell>
          <cell r="I203" t="str">
            <v>DIE36</v>
          </cell>
        </row>
        <row r="204">
          <cell r="A204" t="str">
            <v>DIE38</v>
          </cell>
          <cell r="B204">
            <v>370</v>
          </cell>
          <cell r="C204">
            <v>297</v>
          </cell>
          <cell r="D204">
            <v>11</v>
          </cell>
          <cell r="E204">
            <v>19</v>
          </cell>
          <cell r="F204">
            <v>21</v>
          </cell>
          <cell r="G204" t="str">
            <v>IfcIShapeProfileDef</v>
          </cell>
          <cell r="H204" t="str">
            <v>I-shape parallel flange</v>
          </cell>
          <cell r="I204" t="str">
            <v>DIE38</v>
          </cell>
        </row>
        <row r="205">
          <cell r="A205" t="str">
            <v>DIE40</v>
          </cell>
          <cell r="B205">
            <v>388</v>
          </cell>
          <cell r="C205">
            <v>297</v>
          </cell>
          <cell r="D205">
            <v>11</v>
          </cell>
          <cell r="E205">
            <v>20</v>
          </cell>
          <cell r="F205">
            <v>21</v>
          </cell>
          <cell r="G205" t="str">
            <v>IfcIShapeProfileDef</v>
          </cell>
          <cell r="H205" t="str">
            <v>I-shape parallel flange</v>
          </cell>
          <cell r="I205" t="str">
            <v>DIE40</v>
          </cell>
        </row>
        <row r="206">
          <cell r="A206" t="str">
            <v>DIE42.5</v>
          </cell>
          <cell r="B206">
            <v>415</v>
          </cell>
          <cell r="C206">
            <v>297</v>
          </cell>
          <cell r="D206" t="str">
            <v>11.5</v>
          </cell>
          <cell r="E206">
            <v>21</v>
          </cell>
          <cell r="F206">
            <v>21</v>
          </cell>
          <cell r="G206" t="str">
            <v>IfcIShapeProfileDef</v>
          </cell>
          <cell r="H206" t="str">
            <v>I-shape parallel flange</v>
          </cell>
          <cell r="I206" t="str">
            <v>DIE42.5</v>
          </cell>
        </row>
        <row r="207">
          <cell r="A207" t="str">
            <v>DIE45</v>
          </cell>
          <cell r="B207">
            <v>438</v>
          </cell>
          <cell r="C207">
            <v>297</v>
          </cell>
          <cell r="D207">
            <v>12</v>
          </cell>
          <cell r="E207">
            <v>22</v>
          </cell>
          <cell r="F207">
            <v>23</v>
          </cell>
          <cell r="G207" t="str">
            <v>IfcIShapeProfileDef</v>
          </cell>
          <cell r="H207" t="str">
            <v>I-shape parallel flange</v>
          </cell>
          <cell r="I207" t="str">
            <v>DIE45</v>
          </cell>
        </row>
        <row r="208">
          <cell r="A208" t="str">
            <v>DIE47.5</v>
          </cell>
          <cell r="B208">
            <v>465</v>
          </cell>
          <cell r="C208">
            <v>297</v>
          </cell>
          <cell r="D208" t="str">
            <v>12.5</v>
          </cell>
          <cell r="E208">
            <v>23</v>
          </cell>
          <cell r="F208">
            <v>23</v>
          </cell>
          <cell r="G208" t="str">
            <v>IfcIShapeProfileDef</v>
          </cell>
          <cell r="H208" t="str">
            <v>I-shape parallel flange</v>
          </cell>
          <cell r="I208" t="str">
            <v>DIE47.5</v>
          </cell>
        </row>
        <row r="209">
          <cell r="A209" t="str">
            <v>DIE50</v>
          </cell>
          <cell r="B209">
            <v>488</v>
          </cell>
          <cell r="C209">
            <v>297</v>
          </cell>
          <cell r="D209">
            <v>13</v>
          </cell>
          <cell r="E209">
            <v>24</v>
          </cell>
          <cell r="F209">
            <v>24</v>
          </cell>
          <cell r="G209" t="str">
            <v>IfcIShapeProfileDef</v>
          </cell>
          <cell r="H209" t="str">
            <v>I-shape parallel flange</v>
          </cell>
          <cell r="I209" t="str">
            <v>DIE50</v>
          </cell>
        </row>
        <row r="210">
          <cell r="A210" t="str">
            <v>DIE55</v>
          </cell>
          <cell r="B210">
            <v>539</v>
          </cell>
          <cell r="C210">
            <v>297</v>
          </cell>
          <cell r="D210">
            <v>13</v>
          </cell>
          <cell r="E210">
            <v>25</v>
          </cell>
          <cell r="F210">
            <v>24</v>
          </cell>
          <cell r="G210" t="str">
            <v>IfcIShapeProfileDef</v>
          </cell>
          <cell r="H210" t="str">
            <v>I-shape parallel flange</v>
          </cell>
          <cell r="I210" t="str">
            <v>DIE55</v>
          </cell>
        </row>
        <row r="211">
          <cell r="A211" t="str">
            <v>DIE60</v>
          </cell>
          <cell r="B211">
            <v>588</v>
          </cell>
          <cell r="C211">
            <v>297</v>
          </cell>
          <cell r="D211">
            <v>14</v>
          </cell>
          <cell r="E211">
            <v>26</v>
          </cell>
          <cell r="F211">
            <v>26</v>
          </cell>
          <cell r="G211" t="str">
            <v>IfcIShapeProfileDef</v>
          </cell>
          <cell r="H211" t="str">
            <v>I-shape parallel flange</v>
          </cell>
          <cell r="I211" t="str">
            <v>DIE60</v>
          </cell>
        </row>
        <row r="212">
          <cell r="A212" t="str">
            <v>DIE65</v>
          </cell>
          <cell r="B212">
            <v>638</v>
          </cell>
          <cell r="C212">
            <v>297</v>
          </cell>
          <cell r="D212">
            <v>14</v>
          </cell>
          <cell r="E212">
            <v>26</v>
          </cell>
          <cell r="F212">
            <v>26</v>
          </cell>
          <cell r="G212" t="str">
            <v>IfcIShapeProfileDef</v>
          </cell>
          <cell r="H212" t="str">
            <v>I-shape parallel flange</v>
          </cell>
          <cell r="I212" t="str">
            <v>DIE65</v>
          </cell>
        </row>
        <row r="213">
          <cell r="A213" t="str">
            <v>DIE70</v>
          </cell>
          <cell r="B213">
            <v>688</v>
          </cell>
          <cell r="C213">
            <v>297</v>
          </cell>
          <cell r="D213">
            <v>15</v>
          </cell>
          <cell r="E213">
            <v>28</v>
          </cell>
          <cell r="F213">
            <v>27</v>
          </cell>
          <cell r="G213" t="str">
            <v>IfcIShapeProfileDef</v>
          </cell>
          <cell r="H213" t="str">
            <v>I-shape parallel flange</v>
          </cell>
          <cell r="I213" t="str">
            <v>DIE70</v>
          </cell>
        </row>
        <row r="214">
          <cell r="A214" t="str">
            <v>DIE75</v>
          </cell>
          <cell r="B214">
            <v>738</v>
          </cell>
          <cell r="C214">
            <v>297</v>
          </cell>
          <cell r="D214">
            <v>15</v>
          </cell>
          <cell r="E214">
            <v>28</v>
          </cell>
          <cell r="F214">
            <v>27</v>
          </cell>
          <cell r="G214" t="str">
            <v>IfcIShapeProfileDef</v>
          </cell>
          <cell r="H214" t="str">
            <v>I-shape parallel flange</v>
          </cell>
          <cell r="I214" t="str">
            <v>DIE75</v>
          </cell>
        </row>
        <row r="215">
          <cell r="A215" t="str">
            <v>DIE80</v>
          </cell>
          <cell r="B215">
            <v>792</v>
          </cell>
          <cell r="C215">
            <v>298</v>
          </cell>
          <cell r="D215">
            <v>16</v>
          </cell>
          <cell r="E215">
            <v>30</v>
          </cell>
          <cell r="F215">
            <v>27</v>
          </cell>
          <cell r="G215" t="str">
            <v>IfcIShapeProfileDef</v>
          </cell>
          <cell r="H215" t="str">
            <v>I-shape parallel flange</v>
          </cell>
          <cell r="I215" t="str">
            <v>DIE80</v>
          </cell>
        </row>
        <row r="216">
          <cell r="A216" t="str">
            <v>DIE85</v>
          </cell>
          <cell r="B216">
            <v>842</v>
          </cell>
          <cell r="C216">
            <v>298</v>
          </cell>
          <cell r="D216">
            <v>17</v>
          </cell>
          <cell r="E216">
            <v>32</v>
          </cell>
          <cell r="F216">
            <v>30</v>
          </cell>
          <cell r="G216" t="str">
            <v>IfcIShapeProfileDef</v>
          </cell>
          <cell r="H216" t="str">
            <v>I-shape parallel flange</v>
          </cell>
          <cell r="I216" t="str">
            <v>DIE85</v>
          </cell>
        </row>
        <row r="217">
          <cell r="A217" t="str">
            <v>DIE90</v>
          </cell>
          <cell r="B217">
            <v>892</v>
          </cell>
          <cell r="C217">
            <v>298</v>
          </cell>
          <cell r="D217">
            <v>17</v>
          </cell>
          <cell r="E217">
            <v>32</v>
          </cell>
          <cell r="F217">
            <v>30</v>
          </cell>
          <cell r="G217" t="str">
            <v>IfcIShapeProfileDef</v>
          </cell>
          <cell r="H217" t="str">
            <v>I-shape parallel flange</v>
          </cell>
          <cell r="I217" t="str">
            <v>DIE90</v>
          </cell>
        </row>
        <row r="218">
          <cell r="A218" t="str">
            <v>DIE95</v>
          </cell>
          <cell r="B218">
            <v>942</v>
          </cell>
          <cell r="C218">
            <v>298</v>
          </cell>
          <cell r="D218">
            <v>17</v>
          </cell>
          <cell r="E218">
            <v>32</v>
          </cell>
          <cell r="F218">
            <v>30</v>
          </cell>
          <cell r="G218" t="str">
            <v>IfcIShapeProfileDef</v>
          </cell>
          <cell r="H218" t="str">
            <v>I-shape parallel flange</v>
          </cell>
          <cell r="I218" t="str">
            <v>DIE95</v>
          </cell>
        </row>
        <row r="219">
          <cell r="A219" t="str">
            <v>DIE100</v>
          </cell>
          <cell r="B219">
            <v>992</v>
          </cell>
          <cell r="C219">
            <v>298</v>
          </cell>
          <cell r="D219">
            <v>17</v>
          </cell>
          <cell r="E219">
            <v>32</v>
          </cell>
          <cell r="F219">
            <v>30</v>
          </cell>
          <cell r="G219" t="str">
            <v>IfcIShapeProfileDef</v>
          </cell>
          <cell r="H219" t="str">
            <v>I-shape parallel flange</v>
          </cell>
          <cell r="I219" t="str">
            <v>DIE100</v>
          </cell>
        </row>
        <row r="220">
          <cell r="A220" t="str">
            <v>DIL10</v>
          </cell>
          <cell r="B220">
            <v>100</v>
          </cell>
          <cell r="C220">
            <v>100</v>
          </cell>
          <cell r="D220">
            <v>5</v>
          </cell>
          <cell r="E220">
            <v>11</v>
          </cell>
          <cell r="F220">
            <v>11</v>
          </cell>
          <cell r="G220" t="str">
            <v>IfcIShapeProfileDef</v>
          </cell>
          <cell r="H220" t="str">
            <v>I-shape parallel flange</v>
          </cell>
          <cell r="I220" t="str">
            <v>DIL10</v>
          </cell>
        </row>
        <row r="221">
          <cell r="A221" t="str">
            <v>DIL12</v>
          </cell>
          <cell r="B221">
            <v>120</v>
          </cell>
          <cell r="C221">
            <v>120</v>
          </cell>
          <cell r="D221">
            <v>5</v>
          </cell>
          <cell r="E221">
            <v>11</v>
          </cell>
          <cell r="F221">
            <v>11</v>
          </cell>
          <cell r="G221" t="str">
            <v>IfcIShapeProfileDef</v>
          </cell>
          <cell r="H221" t="str">
            <v>I-shape parallel flange</v>
          </cell>
          <cell r="I221" t="str">
            <v>DIL12</v>
          </cell>
        </row>
        <row r="222">
          <cell r="A222" t="str">
            <v>DIL14</v>
          </cell>
          <cell r="B222">
            <v>140</v>
          </cell>
          <cell r="C222">
            <v>140</v>
          </cell>
          <cell r="D222" t="str">
            <v>4.5</v>
          </cell>
          <cell r="E222">
            <v>12</v>
          </cell>
          <cell r="F222">
            <v>12</v>
          </cell>
          <cell r="G222" t="str">
            <v>IfcIShapeProfileDef</v>
          </cell>
          <cell r="H222" t="str">
            <v>I-shape parallel flange</v>
          </cell>
          <cell r="I222" t="str">
            <v>DIL14</v>
          </cell>
        </row>
        <row r="223">
          <cell r="A223" t="str">
            <v>DIL16</v>
          </cell>
          <cell r="B223">
            <v>160</v>
          </cell>
          <cell r="C223">
            <v>160</v>
          </cell>
          <cell r="D223">
            <v>5</v>
          </cell>
          <cell r="E223">
            <v>13</v>
          </cell>
          <cell r="F223">
            <v>14</v>
          </cell>
          <cell r="G223" t="str">
            <v>IfcIShapeProfileDef</v>
          </cell>
          <cell r="H223" t="str">
            <v>I-shape parallel flange</v>
          </cell>
          <cell r="I223" t="str">
            <v>DIL16</v>
          </cell>
        </row>
        <row r="224">
          <cell r="A224" t="str">
            <v>DIL18</v>
          </cell>
          <cell r="B224">
            <v>180</v>
          </cell>
          <cell r="C224">
            <v>180</v>
          </cell>
          <cell r="D224" t="str">
            <v>5.5</v>
          </cell>
          <cell r="E224">
            <v>14</v>
          </cell>
          <cell r="F224">
            <v>14</v>
          </cell>
          <cell r="G224" t="str">
            <v>IfcIShapeProfileDef</v>
          </cell>
          <cell r="H224" t="str">
            <v>I-shape parallel flange</v>
          </cell>
          <cell r="I224" t="str">
            <v>DIL18</v>
          </cell>
        </row>
        <row r="225">
          <cell r="A225" t="str">
            <v>DIL20</v>
          </cell>
          <cell r="B225">
            <v>200</v>
          </cell>
          <cell r="C225">
            <v>200</v>
          </cell>
          <cell r="D225">
            <v>6</v>
          </cell>
          <cell r="E225">
            <v>15</v>
          </cell>
          <cell r="F225">
            <v>15</v>
          </cell>
          <cell r="G225" t="str">
            <v>IfcIShapeProfileDef</v>
          </cell>
          <cell r="H225" t="str">
            <v>I-shape parallel flange</v>
          </cell>
          <cell r="I225" t="str">
            <v>DIL20</v>
          </cell>
        </row>
        <row r="226">
          <cell r="A226" t="str">
            <v>DIL22</v>
          </cell>
          <cell r="B226">
            <v>220</v>
          </cell>
          <cell r="C226">
            <v>220</v>
          </cell>
          <cell r="D226" t="str">
            <v>6.5</v>
          </cell>
          <cell r="E226">
            <v>16</v>
          </cell>
          <cell r="F226">
            <v>15</v>
          </cell>
          <cell r="G226" t="str">
            <v>IfcIShapeProfileDef</v>
          </cell>
          <cell r="H226" t="str">
            <v>I-shape parallel flange</v>
          </cell>
          <cell r="I226" t="str">
            <v>DIL22</v>
          </cell>
        </row>
        <row r="227">
          <cell r="A227" t="str">
            <v>DIL24</v>
          </cell>
          <cell r="B227">
            <v>240</v>
          </cell>
          <cell r="C227">
            <v>240</v>
          </cell>
          <cell r="D227">
            <v>7</v>
          </cell>
          <cell r="E227">
            <v>17</v>
          </cell>
          <cell r="F227">
            <v>17</v>
          </cell>
          <cell r="G227" t="str">
            <v>IfcIShapeProfileDef</v>
          </cell>
          <cell r="H227" t="str">
            <v>I-shape parallel flange</v>
          </cell>
          <cell r="I227" t="str">
            <v>DIL24</v>
          </cell>
        </row>
        <row r="228">
          <cell r="A228" t="str">
            <v>DIL26</v>
          </cell>
          <cell r="B228">
            <v>260</v>
          </cell>
          <cell r="C228">
            <v>260</v>
          </cell>
          <cell r="D228" t="str">
            <v>7.5</v>
          </cell>
          <cell r="E228">
            <v>18</v>
          </cell>
          <cell r="F228">
            <v>17</v>
          </cell>
          <cell r="G228" t="str">
            <v>IfcIShapeProfileDef</v>
          </cell>
          <cell r="H228" t="str">
            <v>I-shape parallel flange</v>
          </cell>
          <cell r="I228" t="str">
            <v>DIL26</v>
          </cell>
        </row>
        <row r="229">
          <cell r="A229" t="str">
            <v>DIL28</v>
          </cell>
          <cell r="B229">
            <v>280</v>
          </cell>
          <cell r="C229">
            <v>280</v>
          </cell>
          <cell r="D229">
            <v>8</v>
          </cell>
          <cell r="E229">
            <v>19</v>
          </cell>
          <cell r="F229">
            <v>18</v>
          </cell>
          <cell r="G229" t="str">
            <v>IfcIShapeProfileDef</v>
          </cell>
          <cell r="H229" t="str">
            <v>I-shape parallel flange</v>
          </cell>
          <cell r="I229" t="str">
            <v>DIL28</v>
          </cell>
        </row>
        <row r="230">
          <cell r="A230" t="str">
            <v>DIL30</v>
          </cell>
          <cell r="B230">
            <v>300</v>
          </cell>
          <cell r="C230">
            <v>300</v>
          </cell>
          <cell r="D230" t="str">
            <v>8.5</v>
          </cell>
          <cell r="E230">
            <v>20</v>
          </cell>
          <cell r="F230">
            <v>18</v>
          </cell>
          <cell r="G230" t="str">
            <v>IfcIShapeProfileDef</v>
          </cell>
          <cell r="H230" t="str">
            <v>I-shape parallel flange</v>
          </cell>
          <cell r="I230" t="str">
            <v>DIL30</v>
          </cell>
        </row>
        <row r="231">
          <cell r="A231" t="str">
            <v>DIL32</v>
          </cell>
          <cell r="B231">
            <v>320</v>
          </cell>
          <cell r="C231">
            <v>300</v>
          </cell>
          <cell r="D231">
            <v>9</v>
          </cell>
          <cell r="E231">
            <v>21</v>
          </cell>
          <cell r="F231">
            <v>20</v>
          </cell>
          <cell r="G231" t="str">
            <v>IfcIShapeProfileDef</v>
          </cell>
          <cell r="H231" t="str">
            <v>I-shape parallel flange</v>
          </cell>
          <cell r="I231" t="str">
            <v>DIL32</v>
          </cell>
        </row>
        <row r="232">
          <cell r="A232" t="str">
            <v>DIL34</v>
          </cell>
          <cell r="B232">
            <v>340</v>
          </cell>
          <cell r="C232">
            <v>300</v>
          </cell>
          <cell r="D232" t="str">
            <v>9.5</v>
          </cell>
          <cell r="E232">
            <v>22</v>
          </cell>
          <cell r="F232">
            <v>20</v>
          </cell>
          <cell r="G232" t="str">
            <v>IfcIShapeProfileDef</v>
          </cell>
          <cell r="H232" t="str">
            <v>I-shape parallel flange</v>
          </cell>
          <cell r="I232" t="str">
            <v>DIL34</v>
          </cell>
        </row>
        <row r="233">
          <cell r="A233" t="str">
            <v>DIL36</v>
          </cell>
          <cell r="B233">
            <v>360</v>
          </cell>
          <cell r="C233">
            <v>300</v>
          </cell>
          <cell r="D233">
            <v>10</v>
          </cell>
          <cell r="E233">
            <v>23</v>
          </cell>
          <cell r="F233">
            <v>21</v>
          </cell>
          <cell r="G233" t="str">
            <v>IfcIShapeProfileDef</v>
          </cell>
          <cell r="H233" t="str">
            <v>I-shape parallel flange</v>
          </cell>
          <cell r="I233" t="str">
            <v>DIL36</v>
          </cell>
        </row>
        <row r="234">
          <cell r="A234" t="str">
            <v>DIL38</v>
          </cell>
          <cell r="B234">
            <v>380</v>
          </cell>
          <cell r="C234">
            <v>300</v>
          </cell>
          <cell r="D234" t="str">
            <v>10.5</v>
          </cell>
          <cell r="E234">
            <v>24</v>
          </cell>
          <cell r="F234">
            <v>21</v>
          </cell>
          <cell r="G234" t="str">
            <v>IfcIShapeProfileDef</v>
          </cell>
          <cell r="H234" t="str">
            <v>I-shape parallel flange</v>
          </cell>
          <cell r="I234" t="str">
            <v>DIL38</v>
          </cell>
        </row>
        <row r="235">
          <cell r="A235" t="str">
            <v>DIL40</v>
          </cell>
          <cell r="B235">
            <v>400</v>
          </cell>
          <cell r="C235">
            <v>300</v>
          </cell>
          <cell r="D235">
            <v>11</v>
          </cell>
          <cell r="E235">
            <v>25</v>
          </cell>
          <cell r="F235">
            <v>21</v>
          </cell>
          <cell r="G235" t="str">
            <v>IfcIShapeProfileDef</v>
          </cell>
          <cell r="H235" t="str">
            <v>I-shape parallel flange</v>
          </cell>
          <cell r="I235" t="str">
            <v>DIL40</v>
          </cell>
        </row>
        <row r="236">
          <cell r="A236" t="str">
            <v>DIL42.5</v>
          </cell>
          <cell r="B236">
            <v>425</v>
          </cell>
          <cell r="C236">
            <v>300</v>
          </cell>
          <cell r="D236" t="str">
            <v>11.5</v>
          </cell>
          <cell r="E236">
            <v>26</v>
          </cell>
          <cell r="F236">
            <v>21</v>
          </cell>
          <cell r="G236" t="str">
            <v>IfcIShapeProfileDef</v>
          </cell>
          <cell r="H236" t="str">
            <v>I-shape parallel flange</v>
          </cell>
          <cell r="I236" t="str">
            <v>DIL42.5</v>
          </cell>
        </row>
        <row r="237">
          <cell r="A237" t="str">
            <v>DIL45</v>
          </cell>
          <cell r="B237">
            <v>450</v>
          </cell>
          <cell r="C237">
            <v>300</v>
          </cell>
          <cell r="D237">
            <v>12</v>
          </cell>
          <cell r="E237">
            <v>27</v>
          </cell>
          <cell r="F237">
            <v>23</v>
          </cell>
          <cell r="G237" t="str">
            <v>IfcIShapeProfileDef</v>
          </cell>
          <cell r="H237" t="str">
            <v>I-shape parallel flange</v>
          </cell>
          <cell r="I237" t="str">
            <v>DIL45</v>
          </cell>
        </row>
        <row r="238">
          <cell r="A238" t="str">
            <v>DIL47.5</v>
          </cell>
          <cell r="B238">
            <v>475</v>
          </cell>
          <cell r="C238">
            <v>300</v>
          </cell>
          <cell r="D238" t="str">
            <v>12.5</v>
          </cell>
          <cell r="E238">
            <v>28</v>
          </cell>
          <cell r="F238">
            <v>23</v>
          </cell>
          <cell r="G238" t="str">
            <v>IfcIShapeProfileDef</v>
          </cell>
          <cell r="H238" t="str">
            <v>I-shape parallel flange</v>
          </cell>
          <cell r="I238" t="str">
            <v>DIL47.5</v>
          </cell>
        </row>
        <row r="239">
          <cell r="A239" t="str">
            <v>DIL50</v>
          </cell>
          <cell r="B239">
            <v>500</v>
          </cell>
          <cell r="C239">
            <v>300</v>
          </cell>
          <cell r="D239">
            <v>13</v>
          </cell>
          <cell r="E239">
            <v>29</v>
          </cell>
          <cell r="F239">
            <v>24</v>
          </cell>
          <cell r="G239" t="str">
            <v>IfcIShapeProfileDef</v>
          </cell>
          <cell r="H239" t="str">
            <v>I-shape parallel flange</v>
          </cell>
          <cell r="I239" t="str">
            <v>DIL50</v>
          </cell>
        </row>
        <row r="240">
          <cell r="A240" t="str">
            <v>DIL55</v>
          </cell>
          <cell r="B240">
            <v>550</v>
          </cell>
          <cell r="C240">
            <v>300</v>
          </cell>
          <cell r="D240" t="str">
            <v>13.5</v>
          </cell>
          <cell r="E240">
            <v>30</v>
          </cell>
          <cell r="F240">
            <v>24</v>
          </cell>
          <cell r="G240" t="str">
            <v>IfcIShapeProfileDef</v>
          </cell>
          <cell r="H240" t="str">
            <v>I-shape parallel flange</v>
          </cell>
          <cell r="I240" t="str">
            <v>DIL55</v>
          </cell>
        </row>
        <row r="241">
          <cell r="A241" t="str">
            <v>DIL60</v>
          </cell>
          <cell r="B241">
            <v>600</v>
          </cell>
          <cell r="C241">
            <v>300</v>
          </cell>
          <cell r="D241">
            <v>14</v>
          </cell>
          <cell r="E241">
            <v>31</v>
          </cell>
          <cell r="F241">
            <v>26</v>
          </cell>
          <cell r="G241" t="str">
            <v>IfcIShapeProfileDef</v>
          </cell>
          <cell r="H241" t="str">
            <v>I-shape parallel flange</v>
          </cell>
          <cell r="I241" t="str">
            <v>DIL60</v>
          </cell>
        </row>
        <row r="242">
          <cell r="A242" t="str">
            <v>DIR14</v>
          </cell>
          <cell r="B242">
            <v>164</v>
          </cell>
          <cell r="C242">
            <v>148</v>
          </cell>
          <cell r="D242">
            <v>16</v>
          </cell>
          <cell r="E242">
            <v>24</v>
          </cell>
          <cell r="F242">
            <v>12</v>
          </cell>
          <cell r="G242" t="str">
            <v>IfcIShapeProfileDef</v>
          </cell>
          <cell r="H242" t="str">
            <v>I-shape parallel flange</v>
          </cell>
          <cell r="I242" t="str">
            <v>DIR14</v>
          </cell>
        </row>
        <row r="243">
          <cell r="A243" t="str">
            <v>DIR16</v>
          </cell>
          <cell r="B243">
            <v>182</v>
          </cell>
          <cell r="C243">
            <v>167</v>
          </cell>
          <cell r="D243">
            <v>16</v>
          </cell>
          <cell r="E243">
            <v>25</v>
          </cell>
          <cell r="F243">
            <v>14</v>
          </cell>
          <cell r="G243" t="str">
            <v>IfcIShapeProfileDef</v>
          </cell>
          <cell r="H243" t="str">
            <v>I-shape parallel flange</v>
          </cell>
          <cell r="I243" t="str">
            <v>DIR16</v>
          </cell>
        </row>
        <row r="244">
          <cell r="A244" t="str">
            <v>DIR18</v>
          </cell>
          <cell r="B244">
            <v>202</v>
          </cell>
          <cell r="C244">
            <v>187</v>
          </cell>
          <cell r="D244">
            <v>16</v>
          </cell>
          <cell r="E244">
            <v>25</v>
          </cell>
          <cell r="F244">
            <v>14</v>
          </cell>
          <cell r="G244" t="str">
            <v>IfcIShapeProfileDef</v>
          </cell>
          <cell r="H244" t="str">
            <v>I-shape parallel flange</v>
          </cell>
          <cell r="I244" t="str">
            <v>DIR18</v>
          </cell>
        </row>
        <row r="245">
          <cell r="A245" t="str">
            <v>DIR20</v>
          </cell>
          <cell r="B245">
            <v>220</v>
          </cell>
          <cell r="C245">
            <v>206</v>
          </cell>
          <cell r="D245">
            <v>16</v>
          </cell>
          <cell r="E245">
            <v>26</v>
          </cell>
          <cell r="F245">
            <v>15</v>
          </cell>
          <cell r="G245" t="str">
            <v>IfcIShapeProfileDef</v>
          </cell>
          <cell r="H245" t="str">
            <v>I-shape parallel flange</v>
          </cell>
          <cell r="I245" t="str">
            <v>DIR20</v>
          </cell>
        </row>
        <row r="246">
          <cell r="A246" t="str">
            <v>DIR22</v>
          </cell>
          <cell r="B246">
            <v>240</v>
          </cell>
          <cell r="C246">
            <v>226</v>
          </cell>
          <cell r="D246">
            <v>16</v>
          </cell>
          <cell r="E246">
            <v>26</v>
          </cell>
          <cell r="F246">
            <v>15</v>
          </cell>
          <cell r="G246" t="str">
            <v>IfcIShapeProfileDef</v>
          </cell>
          <cell r="H246" t="str">
            <v>I-shape parallel flange</v>
          </cell>
          <cell r="I246" t="str">
            <v>DIR22</v>
          </cell>
        </row>
        <row r="247">
          <cell r="A247" t="str">
            <v>DIR24</v>
          </cell>
          <cell r="B247">
            <v>260</v>
          </cell>
          <cell r="C247">
            <v>246</v>
          </cell>
          <cell r="D247">
            <v>17</v>
          </cell>
          <cell r="E247">
            <v>28</v>
          </cell>
          <cell r="F247">
            <v>17</v>
          </cell>
          <cell r="G247" t="str">
            <v>IfcIShapeProfileDef</v>
          </cell>
          <cell r="H247" t="str">
            <v>I-shape parallel flange</v>
          </cell>
          <cell r="I247" t="str">
            <v>DIR24</v>
          </cell>
        </row>
        <row r="248">
          <cell r="A248" t="str">
            <v>DIR25</v>
          </cell>
          <cell r="B248">
            <v>274</v>
          </cell>
          <cell r="C248">
            <v>257</v>
          </cell>
          <cell r="D248">
            <v>18</v>
          </cell>
          <cell r="E248">
            <v>30</v>
          </cell>
          <cell r="F248">
            <v>17</v>
          </cell>
          <cell r="G248" t="str">
            <v>IfcIShapeProfileDef</v>
          </cell>
          <cell r="H248" t="str">
            <v>I-shape parallel flange</v>
          </cell>
          <cell r="I248" t="str">
            <v>DIR25</v>
          </cell>
        </row>
        <row r="249">
          <cell r="A249" t="str">
            <v>DIR26</v>
          </cell>
          <cell r="B249">
            <v>288</v>
          </cell>
          <cell r="C249">
            <v>269</v>
          </cell>
          <cell r="D249">
            <v>20</v>
          </cell>
          <cell r="E249">
            <v>32</v>
          </cell>
          <cell r="F249">
            <v>17</v>
          </cell>
          <cell r="G249" t="str">
            <v>IfcIShapeProfileDef</v>
          </cell>
          <cell r="H249" t="str">
            <v>I-shape parallel flange</v>
          </cell>
          <cell r="I249" t="str">
            <v>DIR26</v>
          </cell>
        </row>
        <row r="250">
          <cell r="A250" t="str">
            <v>DIR28</v>
          </cell>
          <cell r="B250">
            <v>310</v>
          </cell>
          <cell r="C250">
            <v>289</v>
          </cell>
          <cell r="D250">
            <v>21</v>
          </cell>
          <cell r="E250">
            <v>35</v>
          </cell>
          <cell r="F250">
            <v>18</v>
          </cell>
          <cell r="G250" t="str">
            <v>IfcIShapeProfileDef</v>
          </cell>
          <cell r="H250" t="str">
            <v>I-shape parallel flange</v>
          </cell>
          <cell r="I250" t="str">
            <v>DIR28</v>
          </cell>
        </row>
        <row r="251">
          <cell r="A251" t="str">
            <v>DIR30</v>
          </cell>
          <cell r="B251">
            <v>336</v>
          </cell>
          <cell r="C251">
            <v>311</v>
          </cell>
          <cell r="D251">
            <v>23</v>
          </cell>
          <cell r="E251">
            <v>38</v>
          </cell>
          <cell r="F251">
            <v>18</v>
          </cell>
          <cell r="G251" t="str">
            <v>IfcIShapeProfileDef</v>
          </cell>
          <cell r="H251" t="str">
            <v>I-shape parallel flange</v>
          </cell>
          <cell r="I251" t="str">
            <v>DIR30</v>
          </cell>
        </row>
        <row r="252">
          <cell r="A252" t="str">
            <v>DIR32</v>
          </cell>
          <cell r="B252">
            <v>356</v>
          </cell>
          <cell r="C252">
            <v>310</v>
          </cell>
          <cell r="D252">
            <v>23</v>
          </cell>
          <cell r="E252">
            <v>40</v>
          </cell>
          <cell r="F252">
            <v>20</v>
          </cell>
          <cell r="G252" t="str">
            <v>IfcIShapeProfileDef</v>
          </cell>
          <cell r="H252" t="str">
            <v>I-shape parallel flange</v>
          </cell>
          <cell r="I252" t="str">
            <v>DIR32</v>
          </cell>
        </row>
        <row r="253">
          <cell r="A253" t="str">
            <v>DIR34</v>
          </cell>
          <cell r="B253">
            <v>376</v>
          </cell>
          <cell r="C253">
            <v>310</v>
          </cell>
          <cell r="D253">
            <v>23</v>
          </cell>
          <cell r="E253">
            <v>40</v>
          </cell>
          <cell r="F253">
            <v>20</v>
          </cell>
          <cell r="G253" t="str">
            <v>IfcIShapeProfileDef</v>
          </cell>
          <cell r="H253" t="str">
            <v>I-shape parallel flange</v>
          </cell>
          <cell r="I253" t="str">
            <v>DIR34</v>
          </cell>
        </row>
        <row r="254">
          <cell r="A254" t="str">
            <v>DIR36</v>
          </cell>
          <cell r="B254">
            <v>392</v>
          </cell>
          <cell r="C254">
            <v>309</v>
          </cell>
          <cell r="D254">
            <v>23</v>
          </cell>
          <cell r="E254">
            <v>40</v>
          </cell>
          <cell r="F254">
            <v>21</v>
          </cell>
          <cell r="G254" t="str">
            <v>IfcIShapeProfileDef</v>
          </cell>
          <cell r="H254" t="str">
            <v>I-shape parallel flange</v>
          </cell>
          <cell r="I254" t="str">
            <v>DIR36</v>
          </cell>
        </row>
        <row r="255">
          <cell r="A255" t="str">
            <v>DIR38</v>
          </cell>
          <cell r="B255">
            <v>412</v>
          </cell>
          <cell r="C255">
            <v>309</v>
          </cell>
          <cell r="D255">
            <v>23</v>
          </cell>
          <cell r="E255">
            <v>40</v>
          </cell>
          <cell r="F255">
            <v>21</v>
          </cell>
          <cell r="G255" t="str">
            <v>IfcIShapeProfileDef</v>
          </cell>
          <cell r="H255" t="str">
            <v>I-shape parallel flange</v>
          </cell>
          <cell r="I255" t="str">
            <v>DIR38</v>
          </cell>
        </row>
        <row r="256">
          <cell r="A256" t="str">
            <v>DIR40</v>
          </cell>
          <cell r="B256">
            <v>428</v>
          </cell>
          <cell r="C256">
            <v>308</v>
          </cell>
          <cell r="D256">
            <v>22</v>
          </cell>
          <cell r="E256">
            <v>40</v>
          </cell>
          <cell r="F256">
            <v>21</v>
          </cell>
          <cell r="G256" t="str">
            <v>IfcIShapeProfileDef</v>
          </cell>
          <cell r="H256" t="str">
            <v>I-shape parallel flange</v>
          </cell>
          <cell r="I256" t="str">
            <v>DIR40</v>
          </cell>
        </row>
        <row r="257">
          <cell r="A257" t="str">
            <v>DIR42.5</v>
          </cell>
          <cell r="B257">
            <v>453</v>
          </cell>
          <cell r="C257">
            <v>308</v>
          </cell>
          <cell r="D257">
            <v>22</v>
          </cell>
          <cell r="E257">
            <v>40</v>
          </cell>
          <cell r="F257">
            <v>21</v>
          </cell>
          <cell r="G257" t="str">
            <v>IfcIShapeProfileDef</v>
          </cell>
          <cell r="H257" t="str">
            <v>I-shape parallel flange</v>
          </cell>
          <cell r="I257" t="str">
            <v>DIR42.5</v>
          </cell>
        </row>
        <row r="258">
          <cell r="A258" t="str">
            <v>DIR45</v>
          </cell>
          <cell r="B258">
            <v>474</v>
          </cell>
          <cell r="C258">
            <v>306</v>
          </cell>
          <cell r="D258">
            <v>21</v>
          </cell>
          <cell r="E258">
            <v>40</v>
          </cell>
          <cell r="F258">
            <v>23</v>
          </cell>
          <cell r="G258" t="str">
            <v>IfcIShapeProfileDef</v>
          </cell>
          <cell r="H258" t="str">
            <v>I-shape parallel flange</v>
          </cell>
          <cell r="I258" t="str">
            <v>DIR45</v>
          </cell>
        </row>
        <row r="259">
          <cell r="A259" t="str">
            <v>DIR47.5</v>
          </cell>
          <cell r="B259">
            <v>499</v>
          </cell>
          <cell r="C259">
            <v>306</v>
          </cell>
          <cell r="D259">
            <v>21</v>
          </cell>
          <cell r="E259">
            <v>40</v>
          </cell>
          <cell r="F259">
            <v>23</v>
          </cell>
          <cell r="G259" t="str">
            <v>IfcIShapeProfileDef</v>
          </cell>
          <cell r="H259" t="str">
            <v>I-shape parallel flange</v>
          </cell>
          <cell r="I259" t="str">
            <v>DIR47.5</v>
          </cell>
        </row>
        <row r="260">
          <cell r="A260" t="str">
            <v>DIR50</v>
          </cell>
          <cell r="B260">
            <v>520</v>
          </cell>
          <cell r="C260">
            <v>305</v>
          </cell>
          <cell r="D260">
            <v>21</v>
          </cell>
          <cell r="E260">
            <v>40</v>
          </cell>
          <cell r="F260">
            <v>24</v>
          </cell>
          <cell r="G260" t="str">
            <v>IfcIShapeProfileDef</v>
          </cell>
          <cell r="H260" t="str">
            <v>I-shape parallel flange</v>
          </cell>
          <cell r="I260" t="str">
            <v>DIR50</v>
          </cell>
        </row>
        <row r="261">
          <cell r="A261" t="str">
            <v>DIR55</v>
          </cell>
          <cell r="B261">
            <v>570</v>
          </cell>
          <cell r="C261">
            <v>305</v>
          </cell>
          <cell r="D261">
            <v>21</v>
          </cell>
          <cell r="E261">
            <v>40</v>
          </cell>
          <cell r="F261">
            <v>24</v>
          </cell>
          <cell r="G261" t="str">
            <v>IfcIShapeProfileDef</v>
          </cell>
          <cell r="H261" t="str">
            <v>I-shape parallel flange</v>
          </cell>
          <cell r="I261" t="str">
            <v>DIR55</v>
          </cell>
        </row>
        <row r="262">
          <cell r="A262" t="str">
            <v>DIR60</v>
          </cell>
          <cell r="B262">
            <v>616</v>
          </cell>
          <cell r="C262">
            <v>304</v>
          </cell>
          <cell r="D262">
            <v>21</v>
          </cell>
          <cell r="E262">
            <v>40</v>
          </cell>
          <cell r="F262">
            <v>26</v>
          </cell>
          <cell r="G262" t="str">
            <v>IfcIShapeProfileDef</v>
          </cell>
          <cell r="H262" t="str">
            <v>I-shape parallel flange</v>
          </cell>
          <cell r="I262" t="str">
            <v>DIR60</v>
          </cell>
        </row>
        <row r="263">
          <cell r="A263" t="str">
            <v>DIR65</v>
          </cell>
          <cell r="B263">
            <v>666</v>
          </cell>
          <cell r="C263">
            <v>304</v>
          </cell>
          <cell r="D263">
            <v>21</v>
          </cell>
          <cell r="E263">
            <v>40</v>
          </cell>
          <cell r="F263">
            <v>26</v>
          </cell>
          <cell r="G263" t="str">
            <v>IfcIShapeProfileDef</v>
          </cell>
          <cell r="H263" t="str">
            <v>I-shape parallel flange</v>
          </cell>
          <cell r="I263" t="str">
            <v>DIR65</v>
          </cell>
        </row>
        <row r="264">
          <cell r="A264" t="str">
            <v>DIR70</v>
          </cell>
          <cell r="B264">
            <v>712</v>
          </cell>
          <cell r="C264">
            <v>303</v>
          </cell>
          <cell r="D264">
            <v>21</v>
          </cell>
          <cell r="E264">
            <v>40</v>
          </cell>
          <cell r="F264">
            <v>27</v>
          </cell>
          <cell r="G264" t="str">
            <v>IfcIShapeProfileDef</v>
          </cell>
          <cell r="H264" t="str">
            <v>I-shape parallel flange</v>
          </cell>
          <cell r="I264" t="str">
            <v>DIR70</v>
          </cell>
        </row>
        <row r="265">
          <cell r="A265" t="str">
            <v>DIR75</v>
          </cell>
          <cell r="B265">
            <v>762</v>
          </cell>
          <cell r="C265">
            <v>303</v>
          </cell>
          <cell r="D265">
            <v>21</v>
          </cell>
          <cell r="E265">
            <v>40</v>
          </cell>
          <cell r="F265">
            <v>27</v>
          </cell>
          <cell r="G265" t="str">
            <v>IfcIShapeProfileDef</v>
          </cell>
          <cell r="H265" t="str">
            <v>I-shape parallel flange</v>
          </cell>
          <cell r="I265" t="str">
            <v>DIR75</v>
          </cell>
        </row>
        <row r="266">
          <cell r="A266" t="str">
            <v>DIR80</v>
          </cell>
          <cell r="B266">
            <v>812</v>
          </cell>
          <cell r="C266">
            <v>303</v>
          </cell>
          <cell r="D266">
            <v>21</v>
          </cell>
          <cell r="E266">
            <v>40</v>
          </cell>
          <cell r="F266">
            <v>27</v>
          </cell>
          <cell r="G266" t="str">
            <v>IfcIShapeProfileDef</v>
          </cell>
          <cell r="H266" t="str">
            <v>I-shape parallel flange</v>
          </cell>
          <cell r="I266" t="str">
            <v>DIR80</v>
          </cell>
        </row>
        <row r="267">
          <cell r="A267" t="str">
            <v>DIR85</v>
          </cell>
          <cell r="B267">
            <v>858</v>
          </cell>
          <cell r="C267">
            <v>302</v>
          </cell>
          <cell r="D267">
            <v>21</v>
          </cell>
          <cell r="E267">
            <v>40</v>
          </cell>
          <cell r="F267">
            <v>30</v>
          </cell>
          <cell r="G267" t="str">
            <v>IfcIShapeProfileDef</v>
          </cell>
          <cell r="H267" t="str">
            <v>I-shape parallel flange</v>
          </cell>
          <cell r="I267" t="str">
            <v>DIR85</v>
          </cell>
        </row>
        <row r="268">
          <cell r="A268" t="str">
            <v>DIR90</v>
          </cell>
          <cell r="B268">
            <v>908</v>
          </cell>
          <cell r="C268">
            <v>302</v>
          </cell>
          <cell r="D268">
            <v>21</v>
          </cell>
          <cell r="E268">
            <v>40</v>
          </cell>
          <cell r="F268">
            <v>30</v>
          </cell>
          <cell r="G268" t="str">
            <v>IfcIShapeProfileDef</v>
          </cell>
          <cell r="H268" t="str">
            <v>I-shape parallel flange</v>
          </cell>
          <cell r="I268" t="str">
            <v>DIR90</v>
          </cell>
        </row>
        <row r="269">
          <cell r="A269" t="str">
            <v>DIR95</v>
          </cell>
          <cell r="B269">
            <v>958</v>
          </cell>
          <cell r="C269">
            <v>302</v>
          </cell>
          <cell r="D269">
            <v>21</v>
          </cell>
          <cell r="E269">
            <v>40</v>
          </cell>
          <cell r="F269">
            <v>30</v>
          </cell>
          <cell r="G269" t="str">
            <v>IfcIShapeProfileDef</v>
          </cell>
          <cell r="H269" t="str">
            <v>I-shape parallel flange</v>
          </cell>
          <cell r="I269" t="str">
            <v>DIR95</v>
          </cell>
        </row>
        <row r="270">
          <cell r="A270" t="str">
            <v>DIR100</v>
          </cell>
          <cell r="B270">
            <v>1008</v>
          </cell>
          <cell r="C270">
            <v>302</v>
          </cell>
          <cell r="D270">
            <v>21</v>
          </cell>
          <cell r="E270">
            <v>40</v>
          </cell>
          <cell r="F270">
            <v>30</v>
          </cell>
          <cell r="G270" t="str">
            <v>IfcIShapeProfileDef</v>
          </cell>
          <cell r="H270" t="str">
            <v>I-shape parallel flange</v>
          </cell>
          <cell r="I270" t="str">
            <v>DIR100</v>
          </cell>
        </row>
      </sheetData>
      <sheetData sheetId="1"/>
      <sheetData sheetId="2"/>
      <sheetData sheetId="3">
        <row r="1">
          <cell r="B1" t="str">
            <v>D</v>
          </cell>
          <cell r="C1" t="str">
            <v>T</v>
          </cell>
          <cell r="D1" t="str">
            <v>Shape</v>
          </cell>
          <cell r="E1" t="str">
            <v>IfcType</v>
          </cell>
          <cell r="F1" t="str">
            <v>Synonyms</v>
          </cell>
        </row>
        <row r="4">
          <cell r="A4" t="str">
            <v>B42.4/2.6</v>
          </cell>
          <cell r="B4" t="str">
            <v>42.4</v>
          </cell>
          <cell r="C4" t="str">
            <v>2.6</v>
          </cell>
          <cell r="D4" t="str">
            <v>Round tube profile</v>
          </cell>
          <cell r="E4" t="str">
            <v>IfcCircleHollowProfileDef</v>
          </cell>
          <cell r="F4" t="str">
            <v>B42.4/2.6</v>
          </cell>
          <cell r="G4" t="str">
            <v>B42.4x2.6</v>
          </cell>
          <cell r="H4" t="str">
            <v>Buis42.4/2.6</v>
          </cell>
          <cell r="I4" t="str">
            <v>Buis42.4x2.6</v>
          </cell>
          <cell r="J4" t="str">
            <v>synonyms":["B42.4/2.6","B42.4x2.6","Buis42.4/2.6","Buis42.4x2.6"]}]},</v>
          </cell>
        </row>
        <row r="5">
          <cell r="A5" t="str">
            <v>B42.4/3.2</v>
          </cell>
          <cell r="B5" t="str">
            <v>42.4</v>
          </cell>
          <cell r="C5" t="str">
            <v>3.2</v>
          </cell>
          <cell r="D5" t="str">
            <v>Round tube profile</v>
          </cell>
          <cell r="E5" t="str">
            <v>IfcCircleHollowProfileDef</v>
          </cell>
          <cell r="F5" t="str">
            <v>B42.4/3.2</v>
          </cell>
          <cell r="G5" t="str">
            <v>B42.4x3.2</v>
          </cell>
          <cell r="H5" t="str">
            <v>Buis42.4/3.2</v>
          </cell>
          <cell r="I5" t="str">
            <v>Buis42.4x3.2</v>
          </cell>
          <cell r="J5" t="str">
            <v>synonyms":["B42.4/3.2","B42.4x3.2","Buis42.4/3.2","Buis42.4x3.2"]}]},</v>
          </cell>
        </row>
        <row r="6">
          <cell r="A6" t="str">
            <v>B42.4/4</v>
          </cell>
          <cell r="B6" t="str">
            <v>42.4</v>
          </cell>
          <cell r="C6">
            <v>4</v>
          </cell>
          <cell r="D6" t="str">
            <v>Round tube profile</v>
          </cell>
          <cell r="E6" t="str">
            <v>IfcCircleHollowProfileDef</v>
          </cell>
          <cell r="F6" t="str">
            <v>B42.4/4</v>
          </cell>
          <cell r="G6" t="str">
            <v>B42.4x4</v>
          </cell>
          <cell r="H6" t="str">
            <v>Buis42.4/4</v>
          </cell>
          <cell r="I6" t="str">
            <v>Buis42.4x4</v>
          </cell>
          <cell r="J6" t="str">
            <v>synonyms":["B42.4/4","B42.4x4","Buis42.4/4","Buis42.4x4"]}]},</v>
          </cell>
        </row>
        <row r="7">
          <cell r="A7" t="str">
            <v>B48.3/2.6</v>
          </cell>
          <cell r="B7" t="str">
            <v>48.3</v>
          </cell>
          <cell r="C7" t="str">
            <v>2.6</v>
          </cell>
          <cell r="D7" t="str">
            <v>Round tube profile</v>
          </cell>
          <cell r="E7" t="str">
            <v>IfcCircleHollowProfileDef</v>
          </cell>
          <cell r="F7" t="str">
            <v>B48.3/2.6</v>
          </cell>
          <cell r="G7" t="str">
            <v>B48.3x2.6</v>
          </cell>
          <cell r="H7" t="str">
            <v>Buis48.3/2.6</v>
          </cell>
          <cell r="I7" t="str">
            <v>Buis48.3x2.6</v>
          </cell>
          <cell r="J7" t="str">
            <v>synonyms":["B48.3/2.6","B48.3x2.6","Buis48.3/2.6","Buis48.3x2.6"]}]},</v>
          </cell>
        </row>
        <row r="8">
          <cell r="A8" t="str">
            <v>B48.3/3.2</v>
          </cell>
          <cell r="B8" t="str">
            <v>48.3</v>
          </cell>
          <cell r="C8" t="str">
            <v>3.2</v>
          </cell>
          <cell r="D8" t="str">
            <v>Round tube profile</v>
          </cell>
          <cell r="E8" t="str">
            <v>IfcCircleHollowProfileDef</v>
          </cell>
          <cell r="F8" t="str">
            <v>B48.3/3.2</v>
          </cell>
          <cell r="G8" t="str">
            <v>B48.3x3.2</v>
          </cell>
          <cell r="H8" t="str">
            <v>Buis48.3/3.2</v>
          </cell>
          <cell r="I8" t="str">
            <v>Buis48.3x3.2</v>
          </cell>
          <cell r="J8" t="str">
            <v>synonyms":["B48.3/3.2","B48.3x3.2","Buis48.3/3.2","Buis48.3x3.2"]}]},</v>
          </cell>
        </row>
        <row r="9">
          <cell r="A9" t="str">
            <v>B48.3/4</v>
          </cell>
          <cell r="B9" t="str">
            <v>48.3</v>
          </cell>
          <cell r="C9">
            <v>4</v>
          </cell>
          <cell r="D9" t="str">
            <v>Round tube profile</v>
          </cell>
          <cell r="E9" t="str">
            <v>IfcCircleHollowProfileDef</v>
          </cell>
          <cell r="F9" t="str">
            <v>B48.3/4</v>
          </cell>
          <cell r="G9" t="str">
            <v>B48.3x4</v>
          </cell>
          <cell r="H9" t="str">
            <v>Buis48.3/4</v>
          </cell>
          <cell r="I9" t="str">
            <v>Buis48.3x4</v>
          </cell>
          <cell r="J9" t="str">
            <v>synonyms":["B48.3/4","B48.3x4","Buis48.3/4","Buis48.3x4"]}]},</v>
          </cell>
        </row>
        <row r="10">
          <cell r="A10" t="str">
            <v>B60.3/3.2</v>
          </cell>
          <cell r="B10" t="str">
            <v>60.3</v>
          </cell>
          <cell r="C10" t="str">
            <v>3.2</v>
          </cell>
          <cell r="D10" t="str">
            <v>Round tube profile</v>
          </cell>
          <cell r="E10" t="str">
            <v>IfcCircleHollowProfileDef</v>
          </cell>
          <cell r="F10" t="str">
            <v>B60.3/3.2</v>
          </cell>
          <cell r="G10" t="str">
            <v>B60.3x3.2</v>
          </cell>
          <cell r="H10" t="str">
            <v>Buis60.3/3.2</v>
          </cell>
          <cell r="I10" t="str">
            <v>Buis60.3x3.2</v>
          </cell>
          <cell r="J10" t="str">
            <v>synonyms":["B60.3/3.2","B60.3x3.2","Buis60.3/3.2","Buis60.3x3.2"]}]},</v>
          </cell>
        </row>
        <row r="11">
          <cell r="A11" t="str">
            <v>B60.3/4</v>
          </cell>
          <cell r="B11" t="str">
            <v>60.3</v>
          </cell>
          <cell r="C11">
            <v>4</v>
          </cell>
          <cell r="D11" t="str">
            <v>Round tube profile</v>
          </cell>
          <cell r="E11" t="str">
            <v>IfcCircleHollowProfileDef</v>
          </cell>
          <cell r="F11" t="str">
            <v>B60.3/4</v>
          </cell>
          <cell r="G11" t="str">
            <v>B60.3x4</v>
          </cell>
          <cell r="H11" t="str">
            <v>Buis60.3/4</v>
          </cell>
          <cell r="I11" t="str">
            <v>Buis60.3x4</v>
          </cell>
          <cell r="J11" t="str">
            <v>synonyms":["B60.3/4","B60.3x4","Buis60.3/4","Buis60.3x4"]}]},</v>
          </cell>
        </row>
        <row r="12">
          <cell r="A12" t="str">
            <v>B60.3/5</v>
          </cell>
          <cell r="B12" t="str">
            <v>60.3</v>
          </cell>
          <cell r="C12">
            <v>5</v>
          </cell>
          <cell r="D12" t="str">
            <v>Round tube profile</v>
          </cell>
          <cell r="E12" t="str">
            <v>IfcCircleHollowProfileDef</v>
          </cell>
          <cell r="F12" t="str">
            <v>B60.3/5</v>
          </cell>
          <cell r="G12" t="str">
            <v>B60.3x5</v>
          </cell>
          <cell r="H12" t="str">
            <v>Buis60.3/5</v>
          </cell>
          <cell r="I12" t="str">
            <v>Buis60.3x5</v>
          </cell>
          <cell r="J12" t="str">
            <v>synonyms":["B60.3/5","B60.3x5","Buis60.3/5","Buis60.3x5"]}]},</v>
          </cell>
        </row>
        <row r="13">
          <cell r="A13" t="str">
            <v>B76.1/3.2</v>
          </cell>
          <cell r="B13" t="str">
            <v>76.1</v>
          </cell>
          <cell r="C13" t="str">
            <v>3.2</v>
          </cell>
          <cell r="D13" t="str">
            <v>Round tube profile</v>
          </cell>
          <cell r="E13" t="str">
            <v>IfcCircleHollowProfileDef</v>
          </cell>
          <cell r="F13" t="str">
            <v>B76.1/3.2</v>
          </cell>
          <cell r="G13" t="str">
            <v>B76.1x3.2</v>
          </cell>
          <cell r="H13" t="str">
            <v>Buis76.1/3.2</v>
          </cell>
          <cell r="I13" t="str">
            <v>Buis76.1x3.2</v>
          </cell>
          <cell r="J13" t="str">
            <v>synonyms":["B76.1/3.2","B76.1x3.2","Buis76.1/3.2","Buis76.1x3.2"]}]},</v>
          </cell>
        </row>
        <row r="14">
          <cell r="A14" t="str">
            <v>B76.1/4</v>
          </cell>
          <cell r="B14" t="str">
            <v>76.1</v>
          </cell>
          <cell r="C14">
            <v>4</v>
          </cell>
          <cell r="D14" t="str">
            <v>Round tube profile</v>
          </cell>
          <cell r="E14" t="str">
            <v>IfcCircleHollowProfileDef</v>
          </cell>
          <cell r="F14" t="str">
            <v>B76.1/4</v>
          </cell>
          <cell r="G14" t="str">
            <v>B76.1x4</v>
          </cell>
          <cell r="H14" t="str">
            <v>Buis76.1/4</v>
          </cell>
          <cell r="I14" t="str">
            <v>Buis76.1x4</v>
          </cell>
          <cell r="J14" t="str">
            <v>synonyms":["B76.1/4","B76.1x4","Buis76.1/4","Buis76.1x4"]}]},</v>
          </cell>
        </row>
        <row r="15">
          <cell r="A15" t="str">
            <v>B76.1/5</v>
          </cell>
          <cell r="B15" t="str">
            <v>76.1</v>
          </cell>
          <cell r="C15">
            <v>5</v>
          </cell>
          <cell r="D15" t="str">
            <v>Round tube profile</v>
          </cell>
          <cell r="E15" t="str">
            <v>IfcCircleHollowProfileDef</v>
          </cell>
          <cell r="F15" t="str">
            <v>B76.1/5</v>
          </cell>
          <cell r="G15" t="str">
            <v>B76.1x5</v>
          </cell>
          <cell r="H15" t="str">
            <v>Buis76.1/5</v>
          </cell>
          <cell r="I15" t="str">
            <v>Buis76.1x5</v>
          </cell>
          <cell r="J15" t="str">
            <v>synonyms":["B76.1/5","B76.1x5","Buis76.1/5","Buis76.1x5"]}]},</v>
          </cell>
        </row>
        <row r="16">
          <cell r="A16" t="str">
            <v>B88.9/3.2</v>
          </cell>
          <cell r="B16" t="str">
            <v>88.9</v>
          </cell>
          <cell r="C16" t="str">
            <v>3.2</v>
          </cell>
          <cell r="D16" t="str">
            <v>Round tube profile</v>
          </cell>
          <cell r="E16" t="str">
            <v>IfcCircleHollowProfileDef</v>
          </cell>
          <cell r="F16" t="str">
            <v>B88.9/3.2</v>
          </cell>
          <cell r="G16" t="str">
            <v>B88.9x3.2</v>
          </cell>
          <cell r="H16" t="str">
            <v>Buis88.9/3.2</v>
          </cell>
          <cell r="I16" t="str">
            <v>Buis88.9x3.2</v>
          </cell>
          <cell r="J16" t="str">
            <v>synonyms":["B88.9/3.2","B88.9x3.2","Buis88.9/3.2","Buis88.9x3.2"]}]},</v>
          </cell>
        </row>
        <row r="17">
          <cell r="A17" t="str">
            <v>B88.9/4</v>
          </cell>
          <cell r="B17" t="str">
            <v>88.9</v>
          </cell>
          <cell r="C17">
            <v>4</v>
          </cell>
          <cell r="D17" t="str">
            <v>Round tube profile</v>
          </cell>
          <cell r="E17" t="str">
            <v>IfcCircleHollowProfileDef</v>
          </cell>
          <cell r="F17" t="str">
            <v>B88.9/4</v>
          </cell>
          <cell r="G17" t="str">
            <v>B88.9x4</v>
          </cell>
          <cell r="H17" t="str">
            <v>Buis88.9/4</v>
          </cell>
          <cell r="I17" t="str">
            <v>Buis88.9x4</v>
          </cell>
          <cell r="J17" t="str">
            <v>synonyms":["B88.9/4","B88.9x4","Buis88.9/4","Buis88.9x4"]}]},</v>
          </cell>
        </row>
        <row r="18">
          <cell r="A18" t="str">
            <v>B88.9/5</v>
          </cell>
          <cell r="B18" t="str">
            <v>88.9</v>
          </cell>
          <cell r="C18">
            <v>5</v>
          </cell>
          <cell r="D18" t="str">
            <v>Round tube profile</v>
          </cell>
          <cell r="E18" t="str">
            <v>IfcCircleHollowProfileDef</v>
          </cell>
          <cell r="F18" t="str">
            <v>B88.9/5</v>
          </cell>
          <cell r="G18" t="str">
            <v>B88.9x5</v>
          </cell>
          <cell r="H18" t="str">
            <v>Buis88.9/5</v>
          </cell>
          <cell r="I18" t="str">
            <v>Buis88.9x5</v>
          </cell>
          <cell r="J18" t="str">
            <v>synonyms":["B88.9/5","B88.9x5","Buis88.9/5","Buis88.9x5"]}]},</v>
          </cell>
        </row>
        <row r="19">
          <cell r="A19" t="str">
            <v>B114.3/4</v>
          </cell>
          <cell r="B19" t="str">
            <v>114.3</v>
          </cell>
          <cell r="C19">
            <v>4</v>
          </cell>
          <cell r="D19" t="str">
            <v>Round tube profile</v>
          </cell>
          <cell r="E19" t="str">
            <v>IfcCircleHollowProfileDef</v>
          </cell>
          <cell r="F19" t="str">
            <v>B114.3/4</v>
          </cell>
          <cell r="G19" t="str">
            <v>B114.3x4</v>
          </cell>
          <cell r="H19" t="str">
            <v>Buis114.3/4</v>
          </cell>
          <cell r="I19" t="str">
            <v>Buis114.3x4</v>
          </cell>
          <cell r="J19" t="str">
            <v>synonyms":["B114.3/4","B114.3x4","Buis114.3/4","Buis114.3x4"]}]},</v>
          </cell>
        </row>
        <row r="20">
          <cell r="A20" t="str">
            <v>B114.3/5</v>
          </cell>
          <cell r="B20" t="str">
            <v>114.3</v>
          </cell>
          <cell r="C20">
            <v>5</v>
          </cell>
          <cell r="D20" t="str">
            <v>Round tube profile</v>
          </cell>
          <cell r="E20" t="str">
            <v>IfcCircleHollowProfileDef</v>
          </cell>
          <cell r="F20" t="str">
            <v>B114.3/5</v>
          </cell>
          <cell r="G20" t="str">
            <v>B114.3x5</v>
          </cell>
          <cell r="H20" t="str">
            <v>Buis114.3/5</v>
          </cell>
          <cell r="I20" t="str">
            <v>Buis114.3x5</v>
          </cell>
          <cell r="J20" t="str">
            <v>synonyms":["B114.3/5","B114.3x5","Buis114.3/5","Buis114.3x5"]}]},</v>
          </cell>
        </row>
        <row r="21">
          <cell r="A21" t="str">
            <v>B114.3/6.3</v>
          </cell>
          <cell r="B21" t="str">
            <v>114.3</v>
          </cell>
          <cell r="C21" t="str">
            <v>6.3</v>
          </cell>
          <cell r="D21" t="str">
            <v>Round tube profile</v>
          </cell>
          <cell r="E21" t="str">
            <v>IfcCircleHollowProfileDef</v>
          </cell>
          <cell r="F21" t="str">
            <v>B114.3/6.3</v>
          </cell>
          <cell r="G21" t="str">
            <v>B114.3x6.3</v>
          </cell>
          <cell r="H21" t="str">
            <v>Buis114.3/6.3</v>
          </cell>
          <cell r="I21" t="str">
            <v>Buis114.3x6.3</v>
          </cell>
          <cell r="J21" t="str">
            <v>synonyms":["B114.3/6.3","B114.3x6.3","Buis114.3/6.3","Buis114.3x6.3"]}]},</v>
          </cell>
        </row>
        <row r="22">
          <cell r="A22" t="str">
            <v>B139.7/4</v>
          </cell>
          <cell r="B22" t="str">
            <v>139.7</v>
          </cell>
          <cell r="C22">
            <v>4</v>
          </cell>
          <cell r="D22" t="str">
            <v>Round tube profile</v>
          </cell>
          <cell r="E22" t="str">
            <v>IfcCircleHollowProfileDef</v>
          </cell>
          <cell r="F22" t="str">
            <v>B139.7/4</v>
          </cell>
          <cell r="G22" t="str">
            <v>B139.7x4</v>
          </cell>
          <cell r="H22" t="str">
            <v>Buis139.7/4</v>
          </cell>
          <cell r="I22" t="str">
            <v>Buis139.7x4</v>
          </cell>
          <cell r="J22" t="str">
            <v>synonyms":["B139.7/4","B139.7x4","Buis139.7/4","Buis139.7x4"]}]},</v>
          </cell>
        </row>
        <row r="23">
          <cell r="A23" t="str">
            <v>B139.7/5</v>
          </cell>
          <cell r="B23" t="str">
            <v>139.7</v>
          </cell>
          <cell r="C23">
            <v>5</v>
          </cell>
          <cell r="D23" t="str">
            <v>Round tube profile</v>
          </cell>
          <cell r="E23" t="str">
            <v>IfcCircleHollowProfileDef</v>
          </cell>
          <cell r="F23" t="str">
            <v>B139.7/5</v>
          </cell>
          <cell r="G23" t="str">
            <v>B139.7x5</v>
          </cell>
          <cell r="H23" t="str">
            <v>Buis139.7/5</v>
          </cell>
          <cell r="I23" t="str">
            <v>Buis139.7x5</v>
          </cell>
          <cell r="J23" t="str">
            <v>synonyms":["B139.7/5","B139.7x5","Buis139.7/5","Buis139.7x5"]}]},</v>
          </cell>
        </row>
        <row r="24">
          <cell r="A24" t="str">
            <v>B139.7/6.3</v>
          </cell>
          <cell r="B24" t="str">
            <v>139.7</v>
          </cell>
          <cell r="C24" t="str">
            <v>6.3</v>
          </cell>
          <cell r="D24" t="str">
            <v>Round tube profile</v>
          </cell>
          <cell r="E24" t="str">
            <v>IfcCircleHollowProfileDef</v>
          </cell>
          <cell r="F24" t="str">
            <v>B139.7/6.3</v>
          </cell>
          <cell r="G24" t="str">
            <v>B139.7x6.3</v>
          </cell>
          <cell r="H24" t="str">
            <v>Buis139.7/6.3</v>
          </cell>
          <cell r="I24" t="str">
            <v>Buis139.7x6.3</v>
          </cell>
          <cell r="J24" t="str">
            <v>synonyms":["B139.7/6.3","B139.7x6.3","Buis139.7/6.3","Buis139.7x6.3"]}]},</v>
          </cell>
        </row>
        <row r="25">
          <cell r="A25" t="str">
            <v>B139.7/8</v>
          </cell>
          <cell r="B25" t="str">
            <v>139.7</v>
          </cell>
          <cell r="C25">
            <v>8</v>
          </cell>
          <cell r="D25" t="str">
            <v>Round tube profile</v>
          </cell>
          <cell r="E25" t="str">
            <v>IfcCircleHollowProfileDef</v>
          </cell>
          <cell r="F25" t="str">
            <v>B139.7/8</v>
          </cell>
          <cell r="G25" t="str">
            <v>B139.7x8</v>
          </cell>
          <cell r="H25" t="str">
            <v>Buis139.7/8</v>
          </cell>
          <cell r="I25" t="str">
            <v>Buis139.7x8</v>
          </cell>
          <cell r="J25" t="str">
            <v>synonyms":["B139.7/8","B139.7x8","Buis139.7/8","Buis139.7x8"]}]},</v>
          </cell>
        </row>
        <row r="26">
          <cell r="A26" t="str">
            <v>B168.3/5</v>
          </cell>
          <cell r="B26" t="str">
            <v>168.3</v>
          </cell>
          <cell r="C26">
            <v>5</v>
          </cell>
          <cell r="D26" t="str">
            <v>Round tube profile</v>
          </cell>
          <cell r="E26" t="str">
            <v>IfcCircleHollowProfileDef</v>
          </cell>
          <cell r="F26" t="str">
            <v>B168.3/5</v>
          </cell>
          <cell r="G26" t="str">
            <v>B168.3x5</v>
          </cell>
          <cell r="H26" t="str">
            <v>Buis168.3/5</v>
          </cell>
          <cell r="I26" t="str">
            <v>Buis168.3x5</v>
          </cell>
          <cell r="J26" t="str">
            <v>synonyms":["B168.3/5","B168.3x5","Buis168.3/5","Buis168.3x5"]}]},</v>
          </cell>
        </row>
        <row r="27">
          <cell r="A27" t="str">
            <v>B168.3/6.3</v>
          </cell>
          <cell r="B27" t="str">
            <v>168.3</v>
          </cell>
          <cell r="C27" t="str">
            <v>6.3</v>
          </cell>
          <cell r="D27" t="str">
            <v>Round tube profile</v>
          </cell>
          <cell r="E27" t="str">
            <v>IfcCircleHollowProfileDef</v>
          </cell>
          <cell r="F27" t="str">
            <v>B168.3/6.3</v>
          </cell>
          <cell r="G27" t="str">
            <v>B168.3x6.3</v>
          </cell>
          <cell r="H27" t="str">
            <v>Buis168.3/6.3</v>
          </cell>
          <cell r="I27" t="str">
            <v>Buis168.3x6.3</v>
          </cell>
          <cell r="J27" t="str">
            <v>synonyms":["B168.3/6.3","B168.3x6.3","Buis168.3/6.3","Buis168.3x6.3"]}]},</v>
          </cell>
        </row>
        <row r="28">
          <cell r="A28" t="str">
            <v>B168.3/8</v>
          </cell>
          <cell r="B28" t="str">
            <v>168.3</v>
          </cell>
          <cell r="C28">
            <v>8</v>
          </cell>
          <cell r="D28" t="str">
            <v>Round tube profile</v>
          </cell>
          <cell r="E28" t="str">
            <v>IfcCircleHollowProfileDef</v>
          </cell>
          <cell r="F28" t="str">
            <v>B168.3/8</v>
          </cell>
          <cell r="G28" t="str">
            <v>B168.3x8</v>
          </cell>
          <cell r="H28" t="str">
            <v>Buis168.3/8</v>
          </cell>
          <cell r="I28" t="str">
            <v>Buis168.3x8</v>
          </cell>
          <cell r="J28" t="str">
            <v>synonyms":["B168.3/8","B168.3x8","Buis168.3/8","Buis168.3x8"]}]},</v>
          </cell>
        </row>
        <row r="29">
          <cell r="A29" t="str">
            <v>B168.3/10</v>
          </cell>
          <cell r="B29" t="str">
            <v>168.3</v>
          </cell>
          <cell r="C29">
            <v>10</v>
          </cell>
          <cell r="D29" t="str">
            <v>Round tube profile</v>
          </cell>
          <cell r="E29" t="str">
            <v>IfcCircleHollowProfileDef</v>
          </cell>
          <cell r="F29" t="str">
            <v>B168.3/10</v>
          </cell>
          <cell r="G29" t="str">
            <v>B168.3x10</v>
          </cell>
          <cell r="H29" t="str">
            <v>Buis168.3/10</v>
          </cell>
          <cell r="I29" t="str">
            <v>Buis168.3x10</v>
          </cell>
          <cell r="J29" t="str">
            <v>synonyms":["B168.3/10","B168.3x10","Buis168.3/10","Buis168.3x10"]}]},</v>
          </cell>
        </row>
        <row r="30">
          <cell r="A30" t="str">
            <v>B193.7/6.3</v>
          </cell>
          <cell r="B30" t="str">
            <v>193.7</v>
          </cell>
          <cell r="C30" t="str">
            <v>6.3</v>
          </cell>
          <cell r="D30" t="str">
            <v>Round tube profile</v>
          </cell>
          <cell r="E30" t="str">
            <v>IfcCircleHollowProfileDef</v>
          </cell>
          <cell r="F30" t="str">
            <v>B193.7/6.3</v>
          </cell>
          <cell r="G30" t="str">
            <v>B193.7x6.3</v>
          </cell>
          <cell r="H30" t="str">
            <v>Buis193.7/6.3</v>
          </cell>
          <cell r="I30" t="str">
            <v>Buis193.7x6.3</v>
          </cell>
          <cell r="J30" t="str">
            <v>synonyms":["B193.7/6.3","B193.7x6.3","Buis193.7/6.3","Buis193.7x6.3"]}]},</v>
          </cell>
        </row>
        <row r="31">
          <cell r="A31" t="str">
            <v>B193.7/8</v>
          </cell>
          <cell r="B31" t="str">
            <v>193.7</v>
          </cell>
          <cell r="C31">
            <v>8</v>
          </cell>
          <cell r="D31" t="str">
            <v>Round tube profile</v>
          </cell>
          <cell r="E31" t="str">
            <v>IfcCircleHollowProfileDef</v>
          </cell>
          <cell r="F31" t="str">
            <v>B193.7/8</v>
          </cell>
          <cell r="G31" t="str">
            <v>B193.7x8</v>
          </cell>
          <cell r="H31" t="str">
            <v>Buis193.7/8</v>
          </cell>
          <cell r="I31" t="str">
            <v>Buis193.7x8</v>
          </cell>
          <cell r="J31" t="str">
            <v>synonyms":["B193.7/8","B193.7x8","Buis193.7/8","Buis193.7x8"]}]},</v>
          </cell>
        </row>
        <row r="32">
          <cell r="A32" t="str">
            <v>B193.7/10</v>
          </cell>
          <cell r="B32" t="str">
            <v>193.7</v>
          </cell>
          <cell r="C32">
            <v>10</v>
          </cell>
          <cell r="D32" t="str">
            <v>Round tube profile</v>
          </cell>
          <cell r="E32" t="str">
            <v>IfcCircleHollowProfileDef</v>
          </cell>
          <cell r="F32" t="str">
            <v>B193.7/10</v>
          </cell>
          <cell r="G32" t="str">
            <v>B193.7x10</v>
          </cell>
          <cell r="H32" t="str">
            <v>Buis193.7/10</v>
          </cell>
          <cell r="I32" t="str">
            <v>Buis193.7x10</v>
          </cell>
          <cell r="J32" t="str">
            <v>synonyms":["B193.7/10","B193.7x10","Buis193.7/10","Buis193.7x10"]}]},</v>
          </cell>
        </row>
        <row r="33">
          <cell r="A33" t="str">
            <v>B219.1/5.9</v>
          </cell>
          <cell r="B33" t="str">
            <v>219.1</v>
          </cell>
          <cell r="C33" t="str">
            <v>5.9</v>
          </cell>
          <cell r="D33" t="str">
            <v>Round tube profile</v>
          </cell>
          <cell r="E33" t="str">
            <v>IfcCircleHollowProfileDef</v>
          </cell>
          <cell r="F33" t="str">
            <v>B219.1/5.9</v>
          </cell>
          <cell r="G33" t="str">
            <v>B219.1x5.9</v>
          </cell>
          <cell r="H33" t="str">
            <v>Buis219.1/5.9</v>
          </cell>
          <cell r="I33" t="str">
            <v>Buis219.1x5.9</v>
          </cell>
          <cell r="J33" t="str">
            <v>synonyms":["B219.1/5.9","B219.1x5.9","Buis219.1/5.9","Buis219.1x5.9"]}]},</v>
          </cell>
        </row>
        <row r="34">
          <cell r="A34" t="str">
            <v>B219.1/6.3</v>
          </cell>
          <cell r="B34" t="str">
            <v>219.1</v>
          </cell>
          <cell r="C34" t="str">
            <v>6.3</v>
          </cell>
          <cell r="D34" t="str">
            <v>Round tube profile</v>
          </cell>
          <cell r="E34" t="str">
            <v>IfcCircleHollowProfileDef</v>
          </cell>
          <cell r="F34" t="str">
            <v>B219.1/6.3</v>
          </cell>
          <cell r="G34" t="str">
            <v>B219.1x6.3</v>
          </cell>
          <cell r="H34" t="str">
            <v>Buis219.1/6.3</v>
          </cell>
          <cell r="I34" t="str">
            <v>Buis219.1x6.3</v>
          </cell>
          <cell r="J34" t="str">
            <v>synonyms":["B219.1/6.3","B219.1x6.3","Buis219.1/6.3","Buis219.1x6.3"]}]},</v>
          </cell>
        </row>
        <row r="35">
          <cell r="A35" t="str">
            <v>B219.1/8</v>
          </cell>
          <cell r="B35" t="str">
            <v>219.1</v>
          </cell>
          <cell r="C35">
            <v>8</v>
          </cell>
          <cell r="D35" t="str">
            <v>Round tube profile</v>
          </cell>
          <cell r="E35" t="str">
            <v>IfcCircleHollowProfileDef</v>
          </cell>
          <cell r="F35" t="str">
            <v>B219.1/8</v>
          </cell>
          <cell r="G35" t="str">
            <v>B219.1x8</v>
          </cell>
          <cell r="H35" t="str">
            <v>Buis219.1/8</v>
          </cell>
          <cell r="I35" t="str">
            <v>Buis219.1x8</v>
          </cell>
          <cell r="J35" t="str">
            <v>synonyms":["B219.1/8","B219.1x8","Buis219.1/8","Buis219.1x8"]}]},</v>
          </cell>
        </row>
        <row r="36">
          <cell r="A36" t="str">
            <v>B219.1/10</v>
          </cell>
          <cell r="B36" t="str">
            <v>219.1</v>
          </cell>
          <cell r="C36">
            <v>10</v>
          </cell>
          <cell r="D36" t="str">
            <v>Round tube profile</v>
          </cell>
          <cell r="E36" t="str">
            <v>IfcCircleHollowProfileDef</v>
          </cell>
          <cell r="F36" t="str">
            <v>B219.1/10</v>
          </cell>
          <cell r="G36" t="str">
            <v>B219.1x10</v>
          </cell>
          <cell r="H36" t="str">
            <v>Buis219.1/10</v>
          </cell>
          <cell r="I36" t="str">
            <v>Buis219.1x10</v>
          </cell>
          <cell r="J36" t="str">
            <v>synonyms":["B219.1/10","B219.1x10","Buis219.1/10","Buis219.1x10"]}]},</v>
          </cell>
        </row>
        <row r="37">
          <cell r="A37" t="str">
            <v>B244.5/6.3</v>
          </cell>
          <cell r="B37" t="str">
            <v>244.5</v>
          </cell>
          <cell r="C37" t="str">
            <v>6.3</v>
          </cell>
          <cell r="D37" t="str">
            <v>Round tube profile</v>
          </cell>
          <cell r="E37" t="str">
            <v>IfcCircleHollowProfileDef</v>
          </cell>
          <cell r="F37" t="str">
            <v>B244.5/6.3</v>
          </cell>
          <cell r="G37" t="str">
            <v>B244.5x6.3</v>
          </cell>
          <cell r="H37" t="str">
            <v>Buis244.5/6.3</v>
          </cell>
          <cell r="I37" t="str">
            <v>Buis244.5x6.3</v>
          </cell>
          <cell r="J37" t="str">
            <v>synonyms":["B244.5/6.3","B244.5x6.3","Buis244.5/6.3","Buis244.5x6.3"]}]},</v>
          </cell>
        </row>
        <row r="38">
          <cell r="A38" t="str">
            <v>B244.5/8</v>
          </cell>
          <cell r="B38" t="str">
            <v>244.5</v>
          </cell>
          <cell r="C38">
            <v>8</v>
          </cell>
          <cell r="D38" t="str">
            <v>Round tube profile</v>
          </cell>
          <cell r="E38" t="str">
            <v>IfcCircleHollowProfileDef</v>
          </cell>
          <cell r="F38" t="str">
            <v>B244.5/8</v>
          </cell>
          <cell r="G38" t="str">
            <v>B244.5x8</v>
          </cell>
          <cell r="H38" t="str">
            <v>Buis244.5/8</v>
          </cell>
          <cell r="I38" t="str">
            <v>Buis244.5x8</v>
          </cell>
          <cell r="J38" t="str">
            <v>synonyms":["B244.5/8","B244.5x8","Buis244.5/8","Buis244.5x8"]}]},</v>
          </cell>
        </row>
        <row r="39">
          <cell r="A39" t="str">
            <v>B244.5/10</v>
          </cell>
          <cell r="B39" t="str">
            <v>244.5</v>
          </cell>
          <cell r="C39">
            <v>10</v>
          </cell>
          <cell r="D39" t="str">
            <v>Round tube profile</v>
          </cell>
          <cell r="E39" t="str">
            <v>IfcCircleHollowProfileDef</v>
          </cell>
          <cell r="F39" t="str">
            <v>B244.5/10</v>
          </cell>
          <cell r="G39" t="str">
            <v>B244.5x10</v>
          </cell>
          <cell r="H39" t="str">
            <v>Buis244.5/10</v>
          </cell>
          <cell r="I39" t="str">
            <v>Buis244.5x10</v>
          </cell>
          <cell r="J39" t="str">
            <v>synonyms":["B244.5/10","B244.5x10","Buis244.5/10","Buis244.5x10"]}]},</v>
          </cell>
        </row>
        <row r="40">
          <cell r="A40" t="str">
            <v>B244.5/12.5</v>
          </cell>
          <cell r="B40" t="str">
            <v>244.5</v>
          </cell>
          <cell r="C40" t="str">
            <v>12.5</v>
          </cell>
          <cell r="D40" t="str">
            <v>Round tube profile</v>
          </cell>
          <cell r="E40" t="str">
            <v>IfcCircleHollowProfileDef</v>
          </cell>
          <cell r="F40" t="str">
            <v>B244.5/12.5</v>
          </cell>
          <cell r="G40" t="str">
            <v>B244.5x12.5</v>
          </cell>
          <cell r="H40" t="str">
            <v>Buis244.5/12.5</v>
          </cell>
          <cell r="I40" t="str">
            <v>Buis244.5x12.5</v>
          </cell>
          <cell r="J40" t="str">
            <v>synonyms":["B244.5/12.5","B244.5x12.5","Buis244.5/12.5","Buis244.5x12.5"]}]},</v>
          </cell>
        </row>
        <row r="41">
          <cell r="A41" t="str">
            <v>B273/6.3</v>
          </cell>
          <cell r="B41">
            <v>273</v>
          </cell>
          <cell r="C41" t="str">
            <v>6.3</v>
          </cell>
          <cell r="D41" t="str">
            <v>Round tube profile</v>
          </cell>
          <cell r="E41" t="str">
            <v>IfcCircleHollowProfileDef</v>
          </cell>
          <cell r="F41" t="str">
            <v>B273/6.3</v>
          </cell>
          <cell r="G41" t="str">
            <v>B273x6.3</v>
          </cell>
          <cell r="H41" t="str">
            <v>Buis273/6.3</v>
          </cell>
          <cell r="I41" t="str">
            <v>Buis273x6.3</v>
          </cell>
          <cell r="J41" t="str">
            <v>synonyms":["B273/6.3","B273x6.3","Buis273/6.3","Buis273x6.3"]}]},</v>
          </cell>
        </row>
        <row r="42">
          <cell r="A42" t="str">
            <v>B273/8</v>
          </cell>
          <cell r="B42">
            <v>273</v>
          </cell>
          <cell r="C42">
            <v>8</v>
          </cell>
          <cell r="D42" t="str">
            <v>Round tube profile</v>
          </cell>
          <cell r="E42" t="str">
            <v>IfcCircleHollowProfileDef</v>
          </cell>
          <cell r="F42" t="str">
            <v>B273/8</v>
          </cell>
          <cell r="G42" t="str">
            <v>B273x8</v>
          </cell>
          <cell r="H42" t="str">
            <v>Buis273/8</v>
          </cell>
          <cell r="I42" t="str">
            <v>Buis273x8</v>
          </cell>
          <cell r="J42" t="str">
            <v>synonyms":["B273/8","B273x8","Buis273/8","Buis273x8"]}]},</v>
          </cell>
        </row>
        <row r="43">
          <cell r="A43" t="str">
            <v>B273/10</v>
          </cell>
          <cell r="B43">
            <v>273</v>
          </cell>
          <cell r="C43">
            <v>10</v>
          </cell>
          <cell r="D43" t="str">
            <v>Round tube profile</v>
          </cell>
          <cell r="E43" t="str">
            <v>IfcCircleHollowProfileDef</v>
          </cell>
          <cell r="F43" t="str">
            <v>B273/10</v>
          </cell>
          <cell r="G43" t="str">
            <v>B273x10</v>
          </cell>
          <cell r="H43" t="str">
            <v>Buis273/10</v>
          </cell>
          <cell r="I43" t="str">
            <v>Buis273x10</v>
          </cell>
          <cell r="J43" t="str">
            <v>synonyms":["B273/10","B273x10","Buis273/10","Buis273x10"]}]},</v>
          </cell>
        </row>
        <row r="44">
          <cell r="A44" t="str">
            <v>B273/12.5</v>
          </cell>
          <cell r="B44">
            <v>273</v>
          </cell>
          <cell r="C44" t="str">
            <v>12.5</v>
          </cell>
          <cell r="D44" t="str">
            <v>Round tube profile</v>
          </cell>
          <cell r="E44" t="str">
            <v>IfcCircleHollowProfileDef</v>
          </cell>
          <cell r="F44" t="str">
            <v>B273/12.5</v>
          </cell>
          <cell r="G44" t="str">
            <v>B273x12.5</v>
          </cell>
          <cell r="H44" t="str">
            <v>Buis273/12.5</v>
          </cell>
          <cell r="I44" t="str">
            <v>Buis273x12.5</v>
          </cell>
          <cell r="J44" t="str">
            <v>synonyms":["B273/12.5","B273x12.5","Buis273/12.5","Buis273x12.5"]}]},</v>
          </cell>
        </row>
        <row r="45">
          <cell r="A45" t="str">
            <v>B323.9/8</v>
          </cell>
          <cell r="B45" t="str">
            <v>323.9</v>
          </cell>
          <cell r="C45">
            <v>8</v>
          </cell>
          <cell r="D45" t="str">
            <v>Round tube profile</v>
          </cell>
          <cell r="E45" t="str">
            <v>IfcCircleHollowProfileDef</v>
          </cell>
          <cell r="F45" t="str">
            <v>B323.9/8</v>
          </cell>
          <cell r="G45" t="str">
            <v>B323.9x8</v>
          </cell>
          <cell r="H45" t="str">
            <v>Buis323.9/8</v>
          </cell>
          <cell r="I45" t="str">
            <v>Buis323.9x8</v>
          </cell>
          <cell r="J45" t="str">
            <v>synonyms":["B323.9/8","B323.9x8","Buis323.9/8","Buis323.9x8"]}]},</v>
          </cell>
        </row>
        <row r="46">
          <cell r="A46" t="str">
            <v>B323.9/10</v>
          </cell>
          <cell r="B46" t="str">
            <v>323.9</v>
          </cell>
          <cell r="C46">
            <v>10</v>
          </cell>
          <cell r="D46" t="str">
            <v>Round tube profile</v>
          </cell>
          <cell r="E46" t="str">
            <v>IfcCircleHollowProfileDef</v>
          </cell>
          <cell r="F46" t="str">
            <v>B323.9/10</v>
          </cell>
          <cell r="G46" t="str">
            <v>B323.9x10</v>
          </cell>
          <cell r="H46" t="str">
            <v>Buis323.9/10</v>
          </cell>
          <cell r="I46" t="str">
            <v>Buis323.9x10</v>
          </cell>
          <cell r="J46" t="str">
            <v>synonyms":["B323.9/10","B323.9x10","Buis323.9/10","Buis323.9x10"]}]},</v>
          </cell>
        </row>
        <row r="47">
          <cell r="A47" t="str">
            <v>B323.9/12.5</v>
          </cell>
          <cell r="B47" t="str">
            <v>323.9</v>
          </cell>
          <cell r="C47" t="str">
            <v>12.5</v>
          </cell>
          <cell r="D47" t="str">
            <v>Round tube profile</v>
          </cell>
          <cell r="E47" t="str">
            <v>IfcCircleHollowProfileDef</v>
          </cell>
          <cell r="F47" t="str">
            <v>B323.9/12.5</v>
          </cell>
          <cell r="G47" t="str">
            <v>B323.9x12.5</v>
          </cell>
          <cell r="H47" t="str">
            <v>Buis323.9/12.5</v>
          </cell>
          <cell r="I47" t="str">
            <v>Buis323.9x12.5</v>
          </cell>
          <cell r="J47" t="str">
            <v>synonyms":["B323.9/12.5","B323.9x12.5","Buis323.9/12.5","Buis323.9x12.5"]}]},</v>
          </cell>
        </row>
        <row r="48">
          <cell r="A48" t="str">
            <v>B355.6/8</v>
          </cell>
          <cell r="B48" t="str">
            <v>355.6</v>
          </cell>
          <cell r="C48">
            <v>8</v>
          </cell>
          <cell r="D48" t="str">
            <v>Round tube profile</v>
          </cell>
          <cell r="E48" t="str">
            <v>IfcCircleHollowProfileDef</v>
          </cell>
          <cell r="F48" t="str">
            <v>B355.6/8</v>
          </cell>
          <cell r="G48" t="str">
            <v>B355.6x8</v>
          </cell>
          <cell r="H48" t="str">
            <v>Buis355.6/8</v>
          </cell>
          <cell r="I48" t="str">
            <v>Buis355.6x8</v>
          </cell>
          <cell r="J48" t="str">
            <v>synonyms":["B355.6/8","B355.6x8","Buis355.6/8","Buis355.6x8"]}]},</v>
          </cell>
        </row>
        <row r="49">
          <cell r="A49" t="str">
            <v>B355.6/10</v>
          </cell>
          <cell r="B49" t="str">
            <v>355.6</v>
          </cell>
          <cell r="C49">
            <v>10</v>
          </cell>
          <cell r="D49" t="str">
            <v>Round tube profile</v>
          </cell>
          <cell r="E49" t="str">
            <v>IfcCircleHollowProfileDef</v>
          </cell>
          <cell r="F49" t="str">
            <v>B355.6/10</v>
          </cell>
          <cell r="G49" t="str">
            <v>B355.6x10</v>
          </cell>
          <cell r="H49" t="str">
            <v>Buis355.6/10</v>
          </cell>
          <cell r="I49" t="str">
            <v>Buis355.6x10</v>
          </cell>
          <cell r="J49" t="str">
            <v>synonyms":["B355.6/10","B355.6x10","Buis355.6/10","Buis355.6x10"]}]},</v>
          </cell>
        </row>
        <row r="50">
          <cell r="A50" t="str">
            <v>B355.6/12.5</v>
          </cell>
          <cell r="B50" t="str">
            <v>355.6</v>
          </cell>
          <cell r="C50" t="str">
            <v>12.5</v>
          </cell>
          <cell r="D50" t="str">
            <v>Round tube profile</v>
          </cell>
          <cell r="E50" t="str">
            <v>IfcCircleHollowProfileDef</v>
          </cell>
          <cell r="F50" t="str">
            <v>B355.6/12.5</v>
          </cell>
          <cell r="G50" t="str">
            <v>B355.6x12.5</v>
          </cell>
          <cell r="H50" t="str">
            <v>Buis355.6/12.5</v>
          </cell>
          <cell r="I50" t="str">
            <v>Buis355.6x12.5</v>
          </cell>
          <cell r="J50" t="str">
            <v>synonyms":["B355.6/12.5","B355.6x12.5","Buis355.6/12.5","Buis355.6x12.5"]}]},</v>
          </cell>
        </row>
        <row r="51">
          <cell r="A51" t="str">
            <v>B355.6/16</v>
          </cell>
          <cell r="B51" t="str">
            <v>355.6</v>
          </cell>
          <cell r="C51">
            <v>16</v>
          </cell>
          <cell r="D51" t="str">
            <v>Round tube profile</v>
          </cell>
          <cell r="E51" t="str">
            <v>IfcCircleHollowProfileDef</v>
          </cell>
          <cell r="F51" t="str">
            <v>B355.6/16</v>
          </cell>
          <cell r="G51" t="str">
            <v>B355.6x16</v>
          </cell>
          <cell r="H51" t="str">
            <v>Buis355.6/16</v>
          </cell>
          <cell r="I51" t="str">
            <v>Buis355.6x16</v>
          </cell>
          <cell r="J51" t="str">
            <v>synonyms":["B355.6/16","B355.6x16","Buis355.6/16","Buis355.6x16"]}]},</v>
          </cell>
        </row>
        <row r="52">
          <cell r="A52" t="str">
            <v>B406.4/8</v>
          </cell>
          <cell r="B52" t="str">
            <v>406.4</v>
          </cell>
          <cell r="C52">
            <v>8</v>
          </cell>
          <cell r="D52" t="str">
            <v>Round tube profile</v>
          </cell>
          <cell r="E52" t="str">
            <v>IfcCircleHollowProfileDef</v>
          </cell>
          <cell r="F52" t="str">
            <v>B406.4/8</v>
          </cell>
          <cell r="G52" t="str">
            <v>B406.4x8</v>
          </cell>
          <cell r="H52" t="str">
            <v>Buis406.4/8</v>
          </cell>
          <cell r="I52" t="str">
            <v>Buis406.4x8</v>
          </cell>
          <cell r="J52" t="str">
            <v>synonyms":["B406.4/8","B406.4x8","Buis406.4/8","Buis406.4x8"]}]},</v>
          </cell>
        </row>
        <row r="53">
          <cell r="A53" t="str">
            <v>B406.4/10</v>
          </cell>
          <cell r="B53" t="str">
            <v>406.4</v>
          </cell>
          <cell r="C53">
            <v>10</v>
          </cell>
          <cell r="D53" t="str">
            <v>Round tube profile</v>
          </cell>
          <cell r="E53" t="str">
            <v>IfcCircleHollowProfileDef</v>
          </cell>
          <cell r="F53" t="str">
            <v>B406.4/10</v>
          </cell>
          <cell r="G53" t="str">
            <v>B406.4x10</v>
          </cell>
          <cell r="H53" t="str">
            <v>Buis406.4/10</v>
          </cell>
          <cell r="I53" t="str">
            <v>Buis406.4x10</v>
          </cell>
          <cell r="J53" t="str">
            <v>synonyms":["B406.4/10","B406.4x10","Buis406.4/10","Buis406.4x10"]}]},</v>
          </cell>
        </row>
        <row r="54">
          <cell r="A54" t="str">
            <v>B496.4/12.5</v>
          </cell>
          <cell r="B54" t="str">
            <v>496.4</v>
          </cell>
          <cell r="C54" t="str">
            <v>12.5</v>
          </cell>
          <cell r="D54" t="str">
            <v>Round tube profile</v>
          </cell>
          <cell r="E54" t="str">
            <v>IfcCircleHollowProfileDef</v>
          </cell>
          <cell r="F54" t="str">
            <v>B496.4/12.5</v>
          </cell>
          <cell r="G54" t="str">
            <v>B496.4x12.5</v>
          </cell>
          <cell r="H54" t="str">
            <v>Buis496.4/12.5</v>
          </cell>
          <cell r="I54" t="str">
            <v>Buis496.4x12.5</v>
          </cell>
          <cell r="J54" t="str">
            <v>synonyms":["B496.4/12.5","B496.4x12.5","Buis496.4/12.5","Buis496.4x12.5"]}]},</v>
          </cell>
        </row>
        <row r="55">
          <cell r="A55" t="str">
            <v>B406.4/16</v>
          </cell>
          <cell r="B55" t="str">
            <v>406.4</v>
          </cell>
          <cell r="C55">
            <v>16</v>
          </cell>
          <cell r="D55" t="str">
            <v>Round tube profile</v>
          </cell>
          <cell r="E55" t="str">
            <v>IfcCircleHollowProfileDef</v>
          </cell>
          <cell r="F55" t="str">
            <v>B406.4/16</v>
          </cell>
          <cell r="G55" t="str">
            <v>B406.4x16</v>
          </cell>
          <cell r="H55" t="str">
            <v>Buis406.4/16</v>
          </cell>
          <cell r="I55" t="str">
            <v>Buis406.4x16</v>
          </cell>
          <cell r="J55" t="str">
            <v>synonyms":["B406.4/16","B406.4x16","Buis406.4/16","Buis406.4x16"]}]},</v>
          </cell>
        </row>
        <row r="56">
          <cell r="A56" t="str">
            <v>B406.4/20</v>
          </cell>
          <cell r="B56" t="str">
            <v>406.4</v>
          </cell>
          <cell r="C56">
            <v>20</v>
          </cell>
          <cell r="D56" t="str">
            <v>Round tube profile</v>
          </cell>
          <cell r="E56" t="str">
            <v>IfcCircleHollowProfileDef</v>
          </cell>
          <cell r="F56" t="str">
            <v>B406.4/20</v>
          </cell>
          <cell r="G56" t="str">
            <v>B406.4x20</v>
          </cell>
          <cell r="H56" t="str">
            <v>Buis406.4/20</v>
          </cell>
          <cell r="I56" t="str">
            <v>Buis406.4x20</v>
          </cell>
          <cell r="J56" t="str">
            <v>synonyms":["B406.4/20","B406.4x20","Buis406.4/20","Buis406.4x20"]}]},</v>
          </cell>
        </row>
        <row r="57">
          <cell r="A57" t="str">
            <v>B457/10</v>
          </cell>
          <cell r="B57">
            <v>457</v>
          </cell>
          <cell r="C57">
            <v>10</v>
          </cell>
          <cell r="D57" t="str">
            <v>Round tube profile</v>
          </cell>
          <cell r="E57" t="str">
            <v>IfcCircleHollowProfileDef</v>
          </cell>
          <cell r="F57" t="str">
            <v>B457/10</v>
          </cell>
          <cell r="G57" t="str">
            <v>B457x10</v>
          </cell>
          <cell r="H57" t="str">
            <v>Buis457/10</v>
          </cell>
          <cell r="I57" t="str">
            <v>Buis457x10</v>
          </cell>
          <cell r="J57" t="str">
            <v>synonyms":["B457/10","B457x10","Buis457/10","Buis457x10"]}]},</v>
          </cell>
        </row>
        <row r="58">
          <cell r="A58" t="str">
            <v>B457/12.5</v>
          </cell>
          <cell r="B58">
            <v>457</v>
          </cell>
          <cell r="C58" t="str">
            <v>12.5</v>
          </cell>
          <cell r="D58" t="str">
            <v>Round tube profile</v>
          </cell>
          <cell r="E58" t="str">
            <v>IfcCircleHollowProfileDef</v>
          </cell>
          <cell r="F58" t="str">
            <v>B457/12.5</v>
          </cell>
          <cell r="G58" t="str">
            <v>B457x12.5</v>
          </cell>
          <cell r="H58" t="str">
            <v>Buis457/12.5</v>
          </cell>
          <cell r="I58" t="str">
            <v>Buis457x12.5</v>
          </cell>
          <cell r="J58" t="str">
            <v>synonyms":["B457/12.5","B457x12.5","Buis457/12.5","Buis457x12.5"]}]},</v>
          </cell>
        </row>
        <row r="59">
          <cell r="A59" t="str">
            <v>B457/16</v>
          </cell>
          <cell r="B59">
            <v>457</v>
          </cell>
          <cell r="C59">
            <v>16</v>
          </cell>
          <cell r="D59" t="str">
            <v>Round tube profile</v>
          </cell>
          <cell r="E59" t="str">
            <v>IfcCircleHollowProfileDef</v>
          </cell>
          <cell r="F59" t="str">
            <v>B457/16</v>
          </cell>
          <cell r="G59" t="str">
            <v>B457x16</v>
          </cell>
          <cell r="H59" t="str">
            <v>Buis457/16</v>
          </cell>
          <cell r="I59" t="str">
            <v>Buis457x16</v>
          </cell>
          <cell r="J59" t="str">
            <v>synonyms":["B457/16","B457x16","Buis457/16","Buis457x16"]}]},</v>
          </cell>
        </row>
        <row r="60">
          <cell r="A60" t="str">
            <v>B508/10</v>
          </cell>
          <cell r="B60">
            <v>508</v>
          </cell>
          <cell r="C60">
            <v>10</v>
          </cell>
          <cell r="D60" t="str">
            <v>Round tube profile</v>
          </cell>
          <cell r="E60" t="str">
            <v>IfcCircleHollowProfileDef</v>
          </cell>
          <cell r="F60" t="str">
            <v>B508/10</v>
          </cell>
          <cell r="G60" t="str">
            <v>B508x10</v>
          </cell>
          <cell r="H60" t="str">
            <v>Buis508/10</v>
          </cell>
          <cell r="I60" t="str">
            <v>Buis508x10</v>
          </cell>
          <cell r="J60" t="str">
            <v>synonyms":["B508/10","B508x10","Buis508/10","Buis508x10"]}]},</v>
          </cell>
        </row>
        <row r="61">
          <cell r="A61" t="str">
            <v>B508/12.5</v>
          </cell>
          <cell r="B61">
            <v>508</v>
          </cell>
          <cell r="C61" t="str">
            <v>12.5</v>
          </cell>
          <cell r="D61" t="str">
            <v>Round tube profile</v>
          </cell>
          <cell r="E61" t="str">
            <v>IfcCircleHollowProfileDef</v>
          </cell>
          <cell r="F61" t="str">
            <v>B508/12.5</v>
          </cell>
          <cell r="G61" t="str">
            <v>B508x12.5</v>
          </cell>
          <cell r="H61" t="str">
            <v>Buis508/12.5</v>
          </cell>
          <cell r="I61" t="str">
            <v>Buis508x12.5</v>
          </cell>
          <cell r="J61" t="str">
            <v>synonyms":["B508/12.5","B508x12.5","Buis508/12.5","Buis508x12.5"]}]},</v>
          </cell>
        </row>
        <row r="62">
          <cell r="A62" t="str">
            <v>B508/16</v>
          </cell>
          <cell r="B62">
            <v>508</v>
          </cell>
          <cell r="C62">
            <v>16</v>
          </cell>
          <cell r="D62" t="str">
            <v>Round tube profile</v>
          </cell>
          <cell r="E62" t="str">
            <v>IfcCircleHollowProfileDef</v>
          </cell>
          <cell r="F62" t="str">
            <v>B508/16</v>
          </cell>
          <cell r="G62" t="str">
            <v>B508x16</v>
          </cell>
          <cell r="H62" t="str">
            <v>Buis508/16</v>
          </cell>
          <cell r="I62" t="str">
            <v>Buis508x16</v>
          </cell>
          <cell r="J62" t="str">
            <v>synonyms":["B508/16","B508x16","Buis508/16","Buis508x16"]}]},</v>
          </cell>
        </row>
        <row r="63">
          <cell r="A63" t="str">
            <v>B508/20</v>
          </cell>
          <cell r="B63">
            <v>508</v>
          </cell>
          <cell r="C63">
            <v>20</v>
          </cell>
          <cell r="D63" t="str">
            <v>Round tube profile</v>
          </cell>
          <cell r="E63" t="str">
            <v>IfcCircleHollowProfileDef</v>
          </cell>
          <cell r="F63" t="str">
            <v>B508/20</v>
          </cell>
          <cell r="G63" t="str">
            <v>B508x20</v>
          </cell>
          <cell r="H63" t="str">
            <v>Buis508/20</v>
          </cell>
          <cell r="I63" t="str">
            <v>Buis508x20</v>
          </cell>
          <cell r="J63" t="str">
            <v>synonyms":["B508/20","B508x20","Buis508/20","Buis508x20"]}]},</v>
          </cell>
        </row>
        <row r="64">
          <cell r="A64" t="str">
            <v>B610/12.5</v>
          </cell>
          <cell r="B64">
            <v>610</v>
          </cell>
          <cell r="C64" t="str">
            <v>12.5</v>
          </cell>
          <cell r="D64" t="str">
            <v>Round tube profile</v>
          </cell>
          <cell r="E64" t="str">
            <v>IfcCircleHollowProfileDef</v>
          </cell>
          <cell r="F64" t="str">
            <v>B610/12.5</v>
          </cell>
          <cell r="G64" t="str">
            <v>B610x12.5</v>
          </cell>
          <cell r="H64" t="str">
            <v>Buis610/12.5</v>
          </cell>
          <cell r="I64" t="str">
            <v>Buis610x12.5</v>
          </cell>
          <cell r="J64" t="str">
            <v>synonyms":["B610/12.5","B610x12.5","Buis610/12.5","Buis610x12.5"]}]},</v>
          </cell>
        </row>
        <row r="65">
          <cell r="A65" t="str">
            <v>B610/16</v>
          </cell>
          <cell r="B65">
            <v>610</v>
          </cell>
          <cell r="C65">
            <v>16</v>
          </cell>
          <cell r="D65" t="str">
            <v>Round tube profile</v>
          </cell>
          <cell r="E65" t="str">
            <v>IfcCircleHollowProfileDef</v>
          </cell>
          <cell r="F65" t="str">
            <v>B610/16</v>
          </cell>
          <cell r="G65" t="str">
            <v>B610x16</v>
          </cell>
          <cell r="H65" t="str">
            <v>Buis610/16</v>
          </cell>
          <cell r="I65" t="str">
            <v>Buis610x16</v>
          </cell>
          <cell r="J65" t="str">
            <v>synonyms":["B610/16","B610x16","Buis610/16","Buis610x16"]}]},</v>
          </cell>
        </row>
        <row r="66">
          <cell r="A66" t="str">
            <v>B610/20</v>
          </cell>
          <cell r="B66">
            <v>610</v>
          </cell>
          <cell r="C66">
            <v>20</v>
          </cell>
          <cell r="D66" t="str">
            <v>Round tube profile</v>
          </cell>
          <cell r="E66" t="str">
            <v>IfcCircleHollowProfileDef</v>
          </cell>
          <cell r="F66" t="str">
            <v>B610/20</v>
          </cell>
          <cell r="G66" t="str">
            <v>B610x20</v>
          </cell>
          <cell r="H66" t="str">
            <v>Buis610/20</v>
          </cell>
          <cell r="I66" t="str">
            <v>Buis610x20</v>
          </cell>
          <cell r="J66" t="str">
            <v>synonyms":["B610/20","B610x20","Buis610/20","Buis610x20"]}]},</v>
          </cell>
        </row>
        <row r="67">
          <cell r="A67" t="str">
            <v>B610/30</v>
          </cell>
          <cell r="B67">
            <v>610</v>
          </cell>
          <cell r="C67">
            <v>30</v>
          </cell>
          <cell r="D67" t="str">
            <v>Round tube profile</v>
          </cell>
          <cell r="E67" t="str">
            <v>IfcCircleHollowProfileDef</v>
          </cell>
          <cell r="F67" t="str">
            <v>B610/30</v>
          </cell>
          <cell r="G67" t="str">
            <v>B610x30</v>
          </cell>
          <cell r="H67" t="str">
            <v>Buis610/30</v>
          </cell>
          <cell r="I67" t="str">
            <v>Buis610x30</v>
          </cell>
          <cell r="J67" t="str">
            <v>synonyms":["B610/30","B610x30","Buis610/30","Buis610x30"]}]},</v>
          </cell>
        </row>
      </sheetData>
      <sheetData sheetId="4">
        <row r="1">
          <cell r="B1" t="str">
            <v>h</v>
          </cell>
          <cell r="C1" t="str">
            <v>b</v>
          </cell>
          <cell r="D1" t="str">
            <v>tf</v>
          </cell>
          <cell r="E1" t="str">
            <v>tw</v>
          </cell>
          <cell r="F1" t="str">
            <v>r</v>
          </cell>
          <cell r="G1" t="str">
            <v>r1</v>
          </cell>
          <cell r="H1" t="str">
            <v>r2</v>
          </cell>
          <cell r="I1" t="str">
            <v>ex</v>
          </cell>
          <cell r="J1" t="str">
            <v>ey</v>
          </cell>
          <cell r="K1" t="str">
            <v>Shape</v>
          </cell>
          <cell r="L1" t="str">
            <v>IfcType</v>
          </cell>
          <cell r="M1" t="str">
            <v>WebSlope</v>
          </cell>
          <cell r="N1" t="str">
            <v>WebSlopeRAD</v>
          </cell>
          <cell r="O1" t="str">
            <v>FlangeSlope</v>
          </cell>
          <cell r="P1" t="str">
            <v>FlangeSlopeRAD</v>
          </cell>
          <cell r="Q1" t="str">
            <v>Synonyms</v>
          </cell>
        </row>
        <row r="4">
          <cell r="A4" t="str">
            <v>T15/15/3</v>
          </cell>
          <cell r="B4">
            <v>15</v>
          </cell>
          <cell r="C4">
            <v>15</v>
          </cell>
          <cell r="D4">
            <v>3</v>
          </cell>
          <cell r="E4">
            <v>3</v>
          </cell>
          <cell r="F4">
            <v>3</v>
          </cell>
          <cell r="G4" t="str">
            <v>1.5</v>
          </cell>
          <cell r="H4">
            <v>1</v>
          </cell>
          <cell r="I4" t="str">
            <v>7.5</v>
          </cell>
          <cell r="J4" t="str">
            <v>4.6</v>
          </cell>
          <cell r="K4" t="str">
            <v>TProfile</v>
          </cell>
          <cell r="L4" t="str">
            <v>IfcTShapeProfileDef</v>
          </cell>
          <cell r="M4">
            <v>2</v>
          </cell>
          <cell r="N4">
            <v>1.9997333973150535E-2</v>
          </cell>
          <cell r="O4">
            <v>2</v>
          </cell>
          <cell r="P4">
            <v>1.9997333973150535E-2</v>
          </cell>
          <cell r="Q4" t="str">
            <v>T15/15/3</v>
          </cell>
          <cell r="R4" t="str">
            <v>T 15</v>
          </cell>
          <cell r="S4" t="str">
            <v>t 15</v>
          </cell>
          <cell r="T4" t="str">
            <v>t15/15/3</v>
          </cell>
          <cell r="U4" t="str">
            <v>synonyms":["T15/15/3","T 15","t 15","t15/15/3"]}]},</v>
          </cell>
        </row>
        <row r="5">
          <cell r="A5" t="str">
            <v>T20/20/3</v>
          </cell>
          <cell r="B5">
            <v>20</v>
          </cell>
          <cell r="C5">
            <v>20</v>
          </cell>
          <cell r="D5">
            <v>3</v>
          </cell>
          <cell r="E5">
            <v>3</v>
          </cell>
          <cell r="F5">
            <v>3</v>
          </cell>
          <cell r="G5" t="str">
            <v>1.5</v>
          </cell>
          <cell r="H5">
            <v>1</v>
          </cell>
          <cell r="I5">
            <v>10</v>
          </cell>
          <cell r="J5" t="str">
            <v>5.8</v>
          </cell>
          <cell r="K5" t="str">
            <v>TProfile</v>
          </cell>
          <cell r="L5" t="str">
            <v>IfcTShapeProfileDef</v>
          </cell>
          <cell r="M5">
            <v>2</v>
          </cell>
          <cell r="N5">
            <v>1.9997333973150535E-2</v>
          </cell>
          <cell r="O5">
            <v>2</v>
          </cell>
          <cell r="P5">
            <v>1.9997333973150535E-2</v>
          </cell>
          <cell r="Q5" t="str">
            <v>T20/20/3</v>
          </cell>
          <cell r="R5" t="str">
            <v>T 20</v>
          </cell>
          <cell r="S5" t="str">
            <v>t 20</v>
          </cell>
          <cell r="T5" t="str">
            <v>t20/20/3</v>
          </cell>
          <cell r="U5" t="str">
            <v>synonyms":["T20/20/3","T 20","t 20","t20/20/3"]}]},</v>
          </cell>
        </row>
        <row r="6">
          <cell r="A6" t="str">
            <v>T25/25/3.5</v>
          </cell>
          <cell r="B6">
            <v>25</v>
          </cell>
          <cell r="C6">
            <v>25</v>
          </cell>
          <cell r="D6" t="str">
            <v>3.5</v>
          </cell>
          <cell r="E6" t="str">
            <v>3.5</v>
          </cell>
          <cell r="F6" t="str">
            <v>3.5</v>
          </cell>
          <cell r="G6">
            <v>2</v>
          </cell>
          <cell r="H6">
            <v>1</v>
          </cell>
          <cell r="I6" t="str">
            <v>12.5</v>
          </cell>
          <cell r="J6" t="str">
            <v>7.3</v>
          </cell>
          <cell r="K6" t="str">
            <v>TProfile</v>
          </cell>
          <cell r="L6" t="str">
            <v>IfcTShapeProfileDef</v>
          </cell>
          <cell r="M6">
            <v>2</v>
          </cell>
          <cell r="N6">
            <v>1.9997333973150535E-2</v>
          </cell>
          <cell r="O6">
            <v>2</v>
          </cell>
          <cell r="P6">
            <v>1.9997333973150535E-2</v>
          </cell>
          <cell r="Q6" t="str">
            <v>T25/25/3.5</v>
          </cell>
          <cell r="R6" t="str">
            <v>T 25</v>
          </cell>
          <cell r="S6" t="str">
            <v>t 25</v>
          </cell>
          <cell r="T6" t="str">
            <v>t25/25/3.5</v>
          </cell>
          <cell r="U6" t="str">
            <v>synonyms":["T25/25/3.5","T 25","t 25","t25/25/3.5"]}]},</v>
          </cell>
        </row>
        <row r="7">
          <cell r="A7" t="str">
            <v>T30/30/4</v>
          </cell>
          <cell r="B7">
            <v>30</v>
          </cell>
          <cell r="C7">
            <v>30</v>
          </cell>
          <cell r="D7">
            <v>4</v>
          </cell>
          <cell r="E7">
            <v>4</v>
          </cell>
          <cell r="F7">
            <v>4</v>
          </cell>
          <cell r="G7">
            <v>2</v>
          </cell>
          <cell r="H7">
            <v>1</v>
          </cell>
          <cell r="I7">
            <v>15</v>
          </cell>
          <cell r="J7" t="str">
            <v>8.5</v>
          </cell>
          <cell r="K7" t="str">
            <v>TProfile</v>
          </cell>
          <cell r="L7" t="str">
            <v>IfcTShapeProfileDef</v>
          </cell>
          <cell r="M7">
            <v>2</v>
          </cell>
          <cell r="N7">
            <v>1.9997333973150535E-2</v>
          </cell>
          <cell r="O7">
            <v>2</v>
          </cell>
          <cell r="P7">
            <v>1.9997333973150535E-2</v>
          </cell>
          <cell r="Q7" t="str">
            <v>T30/30/4</v>
          </cell>
          <cell r="R7" t="str">
            <v>T 30</v>
          </cell>
          <cell r="S7" t="str">
            <v>t 30</v>
          </cell>
          <cell r="T7" t="str">
            <v>t30/30/4</v>
          </cell>
          <cell r="U7" t="str">
            <v>synonyms":["T30/30/4","T 30","t 30","t30/30/4"]}]},</v>
          </cell>
        </row>
        <row r="8">
          <cell r="A8" t="str">
            <v>T35/35/4.5</v>
          </cell>
          <cell r="B8">
            <v>35</v>
          </cell>
          <cell r="C8">
            <v>35</v>
          </cell>
          <cell r="D8" t="str">
            <v>4.5</v>
          </cell>
          <cell r="E8" t="str">
            <v>4.5</v>
          </cell>
          <cell r="F8" t="str">
            <v>4.5</v>
          </cell>
          <cell r="G8" t="str">
            <v>2.5</v>
          </cell>
          <cell r="H8">
            <v>1</v>
          </cell>
          <cell r="I8" t="str">
            <v>17.5</v>
          </cell>
          <cell r="J8" t="str">
            <v>9.9</v>
          </cell>
          <cell r="K8" t="str">
            <v>TProfile</v>
          </cell>
          <cell r="L8" t="str">
            <v>IfcTShapeProfileDef</v>
          </cell>
          <cell r="M8">
            <v>2</v>
          </cell>
          <cell r="N8">
            <v>1.9997333973150535E-2</v>
          </cell>
          <cell r="O8">
            <v>2</v>
          </cell>
          <cell r="P8">
            <v>1.9997333973150535E-2</v>
          </cell>
          <cell r="Q8" t="str">
            <v>T35/35/4.5</v>
          </cell>
          <cell r="R8" t="str">
            <v>T 35</v>
          </cell>
          <cell r="S8" t="str">
            <v>t 35</v>
          </cell>
          <cell r="T8" t="str">
            <v>t35/35/4.5</v>
          </cell>
          <cell r="U8" t="str">
            <v>synonyms":["T35/35/4.5","T 35","t 35","t35/35/4.5"]}]},</v>
          </cell>
        </row>
        <row r="9">
          <cell r="A9" t="str">
            <v>T40/40/5</v>
          </cell>
          <cell r="B9">
            <v>40</v>
          </cell>
          <cell r="C9">
            <v>40</v>
          </cell>
          <cell r="D9">
            <v>5</v>
          </cell>
          <cell r="E9">
            <v>5</v>
          </cell>
          <cell r="F9">
            <v>5</v>
          </cell>
          <cell r="G9" t="str">
            <v>2.5</v>
          </cell>
          <cell r="H9">
            <v>1</v>
          </cell>
          <cell r="I9">
            <v>20</v>
          </cell>
          <cell r="J9" t="str">
            <v>11.2</v>
          </cell>
          <cell r="K9" t="str">
            <v>TProfile</v>
          </cell>
          <cell r="L9" t="str">
            <v>IfcTShapeProfileDef</v>
          </cell>
          <cell r="M9">
            <v>2</v>
          </cell>
          <cell r="N9">
            <v>1.9997333973150535E-2</v>
          </cell>
          <cell r="O9">
            <v>2</v>
          </cell>
          <cell r="P9">
            <v>1.9997333973150535E-2</v>
          </cell>
          <cell r="Q9" t="str">
            <v>T40/40/5</v>
          </cell>
          <cell r="R9" t="str">
            <v>T 40</v>
          </cell>
          <cell r="S9" t="str">
            <v>t 40</v>
          </cell>
          <cell r="T9" t="str">
            <v>t40/40/5</v>
          </cell>
          <cell r="U9" t="str">
            <v>synonyms":["T40/40/5","T 40","t 40","t40/40/5"]}]},</v>
          </cell>
        </row>
        <row r="10">
          <cell r="A10" t="str">
            <v>T45/45/5.5</v>
          </cell>
          <cell r="B10">
            <v>45</v>
          </cell>
          <cell r="C10">
            <v>45</v>
          </cell>
          <cell r="D10" t="str">
            <v>5.5</v>
          </cell>
          <cell r="E10" t="str">
            <v>5.5</v>
          </cell>
          <cell r="F10" t="str">
            <v>5.5</v>
          </cell>
          <cell r="G10">
            <v>3</v>
          </cell>
          <cell r="H10" t="str">
            <v>1.5</v>
          </cell>
          <cell r="I10" t="str">
            <v>22.5</v>
          </cell>
          <cell r="J10" t="str">
            <v>12.6</v>
          </cell>
          <cell r="K10" t="str">
            <v>TProfile</v>
          </cell>
          <cell r="L10" t="str">
            <v>IfcTShapeProfileDef</v>
          </cell>
          <cell r="M10">
            <v>2</v>
          </cell>
          <cell r="N10">
            <v>1.9997333973150535E-2</v>
          </cell>
          <cell r="O10">
            <v>2</v>
          </cell>
          <cell r="P10">
            <v>1.9997333973150535E-2</v>
          </cell>
          <cell r="Q10" t="str">
            <v>T45/45/5.5</v>
          </cell>
          <cell r="R10" t="str">
            <v>T 45</v>
          </cell>
          <cell r="S10" t="str">
            <v>t 45</v>
          </cell>
          <cell r="T10" t="str">
            <v>t45/45/5.5</v>
          </cell>
          <cell r="U10" t="str">
            <v>synonyms":["T45/45/5.5","T 45","t 45","t45/45/5.5"]}]},</v>
          </cell>
        </row>
        <row r="11">
          <cell r="A11" t="str">
            <v>T50/50/6</v>
          </cell>
          <cell r="B11">
            <v>50</v>
          </cell>
          <cell r="C11">
            <v>50</v>
          </cell>
          <cell r="D11">
            <v>6</v>
          </cell>
          <cell r="E11">
            <v>6</v>
          </cell>
          <cell r="F11">
            <v>6</v>
          </cell>
          <cell r="G11">
            <v>3</v>
          </cell>
          <cell r="H11" t="str">
            <v>1.5</v>
          </cell>
          <cell r="I11">
            <v>25</v>
          </cell>
          <cell r="J11" t="str">
            <v>13.9</v>
          </cell>
          <cell r="K11" t="str">
            <v>TProfile</v>
          </cell>
          <cell r="L11" t="str">
            <v>IfcTShapeProfileDef</v>
          </cell>
          <cell r="M11">
            <v>2</v>
          </cell>
          <cell r="N11">
            <v>1.9997333973150535E-2</v>
          </cell>
          <cell r="O11">
            <v>2</v>
          </cell>
          <cell r="P11">
            <v>1.9997333973150535E-2</v>
          </cell>
          <cell r="Q11" t="str">
            <v>T50/50/6</v>
          </cell>
          <cell r="R11" t="str">
            <v>T 50</v>
          </cell>
          <cell r="S11" t="str">
            <v>t 50</v>
          </cell>
          <cell r="T11" t="str">
            <v>t50/50/6</v>
          </cell>
          <cell r="U11" t="str">
            <v>synonyms":["T50/50/6","T 50","t 50","t50/50/6"]}]},</v>
          </cell>
        </row>
        <row r="12">
          <cell r="A12" t="str">
            <v>T60/60/7</v>
          </cell>
          <cell r="B12">
            <v>60</v>
          </cell>
          <cell r="C12">
            <v>60</v>
          </cell>
          <cell r="D12">
            <v>7</v>
          </cell>
          <cell r="E12">
            <v>7</v>
          </cell>
          <cell r="F12">
            <v>7</v>
          </cell>
          <cell r="G12" t="str">
            <v>3.5</v>
          </cell>
          <cell r="H12">
            <v>2</v>
          </cell>
          <cell r="I12">
            <v>30</v>
          </cell>
          <cell r="J12" t="str">
            <v>16.6</v>
          </cell>
          <cell r="K12" t="str">
            <v>TProfile</v>
          </cell>
          <cell r="L12" t="str">
            <v>IfcTShapeProfileDef</v>
          </cell>
          <cell r="M12">
            <v>2</v>
          </cell>
          <cell r="N12">
            <v>1.9997333973150535E-2</v>
          </cell>
          <cell r="O12">
            <v>2</v>
          </cell>
          <cell r="P12">
            <v>1.9997333973150535E-2</v>
          </cell>
          <cell r="Q12" t="str">
            <v>T60/60/7</v>
          </cell>
          <cell r="R12" t="str">
            <v>T 60</v>
          </cell>
          <cell r="S12" t="str">
            <v>t 60</v>
          </cell>
          <cell r="T12" t="str">
            <v>t60/60/7</v>
          </cell>
          <cell r="U12" t="str">
            <v>synonyms":["T60/60/7","T 60","t 60","t60/60/7"]}]},</v>
          </cell>
        </row>
        <row r="13">
          <cell r="A13" t="str">
            <v>T70/70/7</v>
          </cell>
          <cell r="B13">
            <v>70</v>
          </cell>
          <cell r="C13">
            <v>70</v>
          </cell>
          <cell r="D13">
            <v>8</v>
          </cell>
          <cell r="E13">
            <v>8</v>
          </cell>
          <cell r="F13">
            <v>8</v>
          </cell>
          <cell r="G13">
            <v>4</v>
          </cell>
          <cell r="H13">
            <v>2</v>
          </cell>
          <cell r="I13">
            <v>35</v>
          </cell>
          <cell r="J13" t="str">
            <v>19.4</v>
          </cell>
          <cell r="K13" t="str">
            <v>TProfile</v>
          </cell>
          <cell r="L13" t="str">
            <v>IfcTShapeProfileDef</v>
          </cell>
          <cell r="M13">
            <v>2</v>
          </cell>
          <cell r="N13">
            <v>1.9997333973150535E-2</v>
          </cell>
          <cell r="O13">
            <v>2</v>
          </cell>
          <cell r="P13">
            <v>1.9997333973150535E-2</v>
          </cell>
          <cell r="Q13" t="str">
            <v>T70/70/7</v>
          </cell>
          <cell r="R13" t="str">
            <v>T 70</v>
          </cell>
          <cell r="S13" t="str">
            <v>t 70</v>
          </cell>
          <cell r="T13" t="str">
            <v>t70/70/7</v>
          </cell>
          <cell r="U13" t="str">
            <v>synonyms":["T70/70/7","T 70","t 70","t70/70/7"]}]},</v>
          </cell>
        </row>
        <row r="14">
          <cell r="A14" t="str">
            <v>T80/80/9</v>
          </cell>
          <cell r="B14">
            <v>80</v>
          </cell>
          <cell r="C14">
            <v>80</v>
          </cell>
          <cell r="D14">
            <v>9</v>
          </cell>
          <cell r="E14">
            <v>9</v>
          </cell>
          <cell r="F14">
            <v>9</v>
          </cell>
          <cell r="G14" t="str">
            <v>4.5</v>
          </cell>
          <cell r="H14">
            <v>2</v>
          </cell>
          <cell r="I14">
            <v>40</v>
          </cell>
          <cell r="J14" t="str">
            <v>22.2</v>
          </cell>
          <cell r="K14" t="str">
            <v>TProfile</v>
          </cell>
          <cell r="L14" t="str">
            <v>IfcTShapeProfileDef</v>
          </cell>
          <cell r="M14">
            <v>2</v>
          </cell>
          <cell r="N14">
            <v>1.9997333973150535E-2</v>
          </cell>
          <cell r="O14">
            <v>2</v>
          </cell>
          <cell r="P14">
            <v>1.9997333973150535E-2</v>
          </cell>
          <cell r="Q14" t="str">
            <v>T80/80/9</v>
          </cell>
          <cell r="R14" t="str">
            <v>T 80</v>
          </cell>
          <cell r="S14" t="str">
            <v>t 80</v>
          </cell>
          <cell r="T14" t="str">
            <v>t80/80/9</v>
          </cell>
          <cell r="U14" t="str">
            <v>synonyms":["T80/80/9","T 80","t 80","t80/80/9"]}]},</v>
          </cell>
        </row>
        <row r="15">
          <cell r="A15" t="str">
            <v>T90/90/10</v>
          </cell>
          <cell r="B15">
            <v>90</v>
          </cell>
          <cell r="C15">
            <v>90</v>
          </cell>
          <cell r="D15">
            <v>10</v>
          </cell>
          <cell r="E15">
            <v>10</v>
          </cell>
          <cell r="F15">
            <v>10</v>
          </cell>
          <cell r="G15">
            <v>5</v>
          </cell>
          <cell r="H15" t="str">
            <v>2.5</v>
          </cell>
          <cell r="I15">
            <v>45</v>
          </cell>
          <cell r="J15" t="str">
            <v>24.8</v>
          </cell>
          <cell r="K15" t="str">
            <v>TProfile</v>
          </cell>
          <cell r="L15" t="str">
            <v>IfcTShapeProfileDef</v>
          </cell>
          <cell r="M15">
            <v>2</v>
          </cell>
          <cell r="N15">
            <v>1.9997333973150535E-2</v>
          </cell>
          <cell r="O15">
            <v>2</v>
          </cell>
          <cell r="P15">
            <v>1.9997333973150535E-2</v>
          </cell>
          <cell r="Q15" t="str">
            <v>T90/90/10</v>
          </cell>
          <cell r="R15" t="str">
            <v>T 90</v>
          </cell>
          <cell r="S15" t="str">
            <v>t 90</v>
          </cell>
          <cell r="T15" t="str">
            <v>t90/90/10</v>
          </cell>
          <cell r="U15" t="str">
            <v>synonyms":["T90/90/10","T 90","t 90","t90/90/10"]}]},</v>
          </cell>
        </row>
        <row r="16">
          <cell r="A16" t="str">
            <v>T100/100/11</v>
          </cell>
          <cell r="B16">
            <v>100</v>
          </cell>
          <cell r="C16">
            <v>100</v>
          </cell>
          <cell r="D16">
            <v>11</v>
          </cell>
          <cell r="E16">
            <v>11</v>
          </cell>
          <cell r="F16">
            <v>11</v>
          </cell>
          <cell r="G16" t="str">
            <v>5.5</v>
          </cell>
          <cell r="H16">
            <v>3</v>
          </cell>
          <cell r="I16">
            <v>50</v>
          </cell>
          <cell r="J16" t="str">
            <v>27.4</v>
          </cell>
          <cell r="K16" t="str">
            <v>TProfile</v>
          </cell>
          <cell r="L16" t="str">
            <v>IfcTShapeProfileDef</v>
          </cell>
          <cell r="M16">
            <v>2</v>
          </cell>
          <cell r="N16">
            <v>1.9997333973150535E-2</v>
          </cell>
          <cell r="O16">
            <v>2</v>
          </cell>
          <cell r="P16">
            <v>1.9997333973150535E-2</v>
          </cell>
          <cell r="Q16" t="str">
            <v>T100/100/11</v>
          </cell>
          <cell r="R16" t="str">
            <v>T 100</v>
          </cell>
          <cell r="S16" t="str">
            <v>t 100</v>
          </cell>
          <cell r="T16" t="str">
            <v>t100/100/11</v>
          </cell>
          <cell r="U16" t="str">
            <v>synonyms":["T100/100/11","T 100","t 100","t100/100/11"]}]},</v>
          </cell>
        </row>
        <row r="17">
          <cell r="A17" t="str">
            <v>T120/120/13</v>
          </cell>
          <cell r="B17">
            <v>120</v>
          </cell>
          <cell r="C17">
            <v>120</v>
          </cell>
          <cell r="D17">
            <v>13</v>
          </cell>
          <cell r="E17">
            <v>13</v>
          </cell>
          <cell r="F17">
            <v>13</v>
          </cell>
          <cell r="G17" t="str">
            <v>6.5</v>
          </cell>
          <cell r="H17">
            <v>3</v>
          </cell>
          <cell r="I17">
            <v>60</v>
          </cell>
          <cell r="J17" t="str">
            <v>32.8</v>
          </cell>
          <cell r="K17" t="str">
            <v>TProfile</v>
          </cell>
          <cell r="L17" t="str">
            <v>IfcTShapeProfileDef</v>
          </cell>
          <cell r="M17">
            <v>2</v>
          </cell>
          <cell r="N17">
            <v>1.9997333973150535E-2</v>
          </cell>
          <cell r="O17">
            <v>2</v>
          </cell>
          <cell r="P17">
            <v>1.9997333973150535E-2</v>
          </cell>
          <cell r="Q17" t="str">
            <v>T120/120/13</v>
          </cell>
          <cell r="R17" t="str">
            <v>T 120</v>
          </cell>
          <cell r="S17" t="str">
            <v>t 120</v>
          </cell>
          <cell r="T17" t="str">
            <v>t120/120/13</v>
          </cell>
          <cell r="U17" t="str">
            <v>synonyms":["T120/120/13","T 120","t 120","t120/120/13"]}]},</v>
          </cell>
        </row>
        <row r="18">
          <cell r="A18" t="str">
            <v>T140/140/15</v>
          </cell>
          <cell r="B18">
            <v>140</v>
          </cell>
          <cell r="C18">
            <v>140</v>
          </cell>
          <cell r="D18">
            <v>15</v>
          </cell>
          <cell r="E18">
            <v>15</v>
          </cell>
          <cell r="F18">
            <v>15</v>
          </cell>
          <cell r="G18" t="str">
            <v>7.5</v>
          </cell>
          <cell r="H18">
            <v>4</v>
          </cell>
          <cell r="I18">
            <v>70</v>
          </cell>
          <cell r="J18">
            <v>38</v>
          </cell>
          <cell r="K18" t="str">
            <v>TProfile</v>
          </cell>
          <cell r="L18" t="str">
            <v>IfcTShapeProfileDef</v>
          </cell>
          <cell r="M18">
            <v>2</v>
          </cell>
          <cell r="N18">
            <v>1.9997333973150535E-2</v>
          </cell>
          <cell r="O18">
            <v>2</v>
          </cell>
          <cell r="P18">
            <v>1.9997333973150535E-2</v>
          </cell>
          <cell r="Q18" t="str">
            <v>T140/140/15</v>
          </cell>
          <cell r="R18" t="str">
            <v>T 140</v>
          </cell>
          <cell r="S18" t="str">
            <v>t 140</v>
          </cell>
          <cell r="T18" t="str">
            <v>t140/140/15</v>
          </cell>
          <cell r="U18" t="str">
            <v>synonyms":["T140/140/15","T 140","t 140","t140/140/15"]}]},</v>
          </cell>
        </row>
        <row r="19">
          <cell r="A19" t="str">
            <v>T160/160/15</v>
          </cell>
          <cell r="B19">
            <v>160</v>
          </cell>
          <cell r="C19">
            <v>160</v>
          </cell>
          <cell r="D19">
            <v>15</v>
          </cell>
          <cell r="E19">
            <v>15</v>
          </cell>
          <cell r="F19">
            <v>15</v>
          </cell>
          <cell r="G19" t="str">
            <v>7.5</v>
          </cell>
          <cell r="H19">
            <v>4</v>
          </cell>
          <cell r="I19">
            <v>80</v>
          </cell>
          <cell r="J19">
            <v>42</v>
          </cell>
          <cell r="K19" t="str">
            <v>TProfile</v>
          </cell>
          <cell r="L19" t="str">
            <v>IfcTShapeProfileDef</v>
          </cell>
          <cell r="M19">
            <v>2</v>
          </cell>
          <cell r="N19">
            <v>1.9997333973150535E-2</v>
          </cell>
          <cell r="O19">
            <v>2</v>
          </cell>
          <cell r="P19">
            <v>1.9997333973150535E-2</v>
          </cell>
          <cell r="Q19" t="str">
            <v>T160/160/15</v>
          </cell>
          <cell r="R19" t="str">
            <v>T 160</v>
          </cell>
          <cell r="S19" t="str">
            <v>t 160</v>
          </cell>
          <cell r="T19" t="str">
            <v>t160/160/15</v>
          </cell>
          <cell r="U19" t="str">
            <v>synonyms":["T160/160/15","T 160","t 160","t160/160/15"]}]},</v>
          </cell>
        </row>
        <row r="20">
          <cell r="A20" t="str">
            <v>T180/180/18</v>
          </cell>
          <cell r="B20">
            <v>180</v>
          </cell>
          <cell r="C20">
            <v>180</v>
          </cell>
          <cell r="D20">
            <v>18</v>
          </cell>
          <cell r="E20">
            <v>18</v>
          </cell>
          <cell r="F20">
            <v>18</v>
          </cell>
          <cell r="G20">
            <v>9</v>
          </cell>
          <cell r="H20" t="str">
            <v>4.5</v>
          </cell>
          <cell r="I20">
            <v>90</v>
          </cell>
          <cell r="J20">
            <v>48</v>
          </cell>
          <cell r="K20" t="str">
            <v>TProfile</v>
          </cell>
          <cell r="L20" t="str">
            <v>IfcTShapeProfileDef</v>
          </cell>
          <cell r="M20">
            <v>2</v>
          </cell>
          <cell r="N20">
            <v>1.9997333973150535E-2</v>
          </cell>
          <cell r="O20">
            <v>2</v>
          </cell>
          <cell r="P20">
            <v>1.9997333973150535E-2</v>
          </cell>
          <cell r="Q20" t="str">
            <v>T180/180/18</v>
          </cell>
          <cell r="R20" t="str">
            <v>T 180</v>
          </cell>
          <cell r="S20" t="str">
            <v>t 180</v>
          </cell>
          <cell r="T20" t="str">
            <v>t180/180/18</v>
          </cell>
          <cell r="U20" t="str">
            <v>synonyms":["T180/180/18","T 180","t 180","t180/180/18"]}]},</v>
          </cell>
        </row>
        <row r="21">
          <cell r="A21" t="str">
            <v>T60/30/5.5</v>
          </cell>
          <cell r="B21">
            <v>30</v>
          </cell>
          <cell r="C21">
            <v>60</v>
          </cell>
          <cell r="D21" t="str">
            <v>5.5</v>
          </cell>
          <cell r="E21" t="str">
            <v>5.5</v>
          </cell>
          <cell r="F21" t="str">
            <v>5.5</v>
          </cell>
          <cell r="G21">
            <v>3</v>
          </cell>
          <cell r="H21" t="str">
            <v>1.5</v>
          </cell>
          <cell r="I21">
            <v>30</v>
          </cell>
          <cell r="J21" t="str">
            <v>6.7</v>
          </cell>
          <cell r="K21" t="str">
            <v>TProfile</v>
          </cell>
          <cell r="L21" t="str">
            <v>IfcTShapeProfileDef</v>
          </cell>
          <cell r="M21">
            <v>4</v>
          </cell>
          <cell r="N21">
            <v>3.9978687123290044E-2</v>
          </cell>
          <cell r="O21">
            <v>2</v>
          </cell>
          <cell r="P21">
            <v>1.9997333973150535E-2</v>
          </cell>
          <cell r="Q21" t="str">
            <v>T60/30/5.5</v>
          </cell>
          <cell r="R21" t="str">
            <v>T60x30x5.5</v>
          </cell>
          <cell r="S21" t="str">
            <v>T60X30X5.5</v>
          </cell>
          <cell r="T21" t="str">
            <v>t60X30X5.5</v>
          </cell>
          <cell r="U21" t="str">
            <v>synonyms":["T60/30/5.5","T60x30x5.5","T60X30X5.5","t60X30X5.5"]}]},</v>
          </cell>
        </row>
        <row r="22">
          <cell r="A22" t="str">
            <v>T70/35/6</v>
          </cell>
          <cell r="B22">
            <v>35</v>
          </cell>
          <cell r="C22">
            <v>70</v>
          </cell>
          <cell r="D22">
            <v>6</v>
          </cell>
          <cell r="E22">
            <v>6</v>
          </cell>
          <cell r="F22">
            <v>6</v>
          </cell>
          <cell r="G22">
            <v>3</v>
          </cell>
          <cell r="H22" t="str">
            <v>1.5</v>
          </cell>
          <cell r="I22">
            <v>35</v>
          </cell>
          <cell r="J22" t="str">
            <v>7.7</v>
          </cell>
          <cell r="K22" t="str">
            <v>TProfile</v>
          </cell>
          <cell r="L22" t="str">
            <v>IfcTShapeProfileDef</v>
          </cell>
          <cell r="M22">
            <v>4</v>
          </cell>
          <cell r="N22">
            <v>3.9978687123290044E-2</v>
          </cell>
          <cell r="O22">
            <v>2</v>
          </cell>
          <cell r="P22">
            <v>1.9997333973150535E-2</v>
          </cell>
          <cell r="Q22" t="str">
            <v>T70/35/6</v>
          </cell>
          <cell r="R22" t="str">
            <v>T70x35x6</v>
          </cell>
          <cell r="S22" t="str">
            <v>T70X35X6</v>
          </cell>
          <cell r="T22" t="str">
            <v>t70X35X6</v>
          </cell>
          <cell r="U22" t="str">
            <v>synonyms":["T70/35/6","T70x35x6","T70X35X6","t70X35X6"]}]},</v>
          </cell>
        </row>
        <row r="23">
          <cell r="A23" t="str">
            <v>T80/40/7</v>
          </cell>
          <cell r="B23">
            <v>40</v>
          </cell>
          <cell r="C23">
            <v>80</v>
          </cell>
          <cell r="D23">
            <v>7</v>
          </cell>
          <cell r="E23">
            <v>7</v>
          </cell>
          <cell r="F23">
            <v>7</v>
          </cell>
          <cell r="G23" t="str">
            <v>3.5</v>
          </cell>
          <cell r="H23">
            <v>2</v>
          </cell>
          <cell r="I23">
            <v>40</v>
          </cell>
          <cell r="J23" t="str">
            <v>8.8</v>
          </cell>
          <cell r="K23" t="str">
            <v>TProfile</v>
          </cell>
          <cell r="L23" t="str">
            <v>IfcTShapeProfileDef</v>
          </cell>
          <cell r="M23">
            <v>4</v>
          </cell>
          <cell r="N23">
            <v>3.9978687123290044E-2</v>
          </cell>
          <cell r="O23">
            <v>2</v>
          </cell>
          <cell r="P23">
            <v>1.9997333973150535E-2</v>
          </cell>
          <cell r="Q23" t="str">
            <v>T80/40/7</v>
          </cell>
          <cell r="R23" t="str">
            <v>T80x40x7</v>
          </cell>
          <cell r="S23" t="str">
            <v>T80X40X7</v>
          </cell>
          <cell r="T23" t="str">
            <v>t80X40X7</v>
          </cell>
          <cell r="U23" t="str">
            <v>synonyms":["T80/40/7","T80x40x7","T80X40X7","t80X40X7"]}]},</v>
          </cell>
        </row>
        <row r="24">
          <cell r="A24" t="str">
            <v>T90/45/8</v>
          </cell>
          <cell r="B24">
            <v>45</v>
          </cell>
          <cell r="C24">
            <v>90</v>
          </cell>
          <cell r="D24">
            <v>8</v>
          </cell>
          <cell r="E24">
            <v>8</v>
          </cell>
          <cell r="F24">
            <v>8</v>
          </cell>
          <cell r="G24">
            <v>4</v>
          </cell>
          <cell r="H24">
            <v>2</v>
          </cell>
          <cell r="I24">
            <v>45</v>
          </cell>
          <cell r="J24" t="str">
            <v>12.7</v>
          </cell>
          <cell r="K24" t="str">
            <v>TProfile</v>
          </cell>
          <cell r="L24" t="str">
            <v>IfcTShapeProfileDef</v>
          </cell>
          <cell r="M24">
            <v>4</v>
          </cell>
          <cell r="N24">
            <v>3.9978687123290044E-2</v>
          </cell>
          <cell r="O24">
            <v>2</v>
          </cell>
          <cell r="P24">
            <v>1.9997333973150535E-2</v>
          </cell>
          <cell r="Q24" t="str">
            <v>T90/45/8</v>
          </cell>
          <cell r="R24" t="str">
            <v>T90x45x8</v>
          </cell>
          <cell r="S24" t="str">
            <v>T90X45X8</v>
          </cell>
          <cell r="T24" t="str">
            <v>t90X45X8</v>
          </cell>
          <cell r="U24" t="str">
            <v>synonyms":["T90/45/8","T90x45x8","T90X45X8","t90X45X8"]}]},</v>
          </cell>
        </row>
        <row r="25">
          <cell r="A25" t="str">
            <v>T100/50/8.5</v>
          </cell>
          <cell r="B25">
            <v>50</v>
          </cell>
          <cell r="C25">
            <v>100</v>
          </cell>
          <cell r="D25" t="str">
            <v>8.5</v>
          </cell>
          <cell r="E25" t="str">
            <v>8.5</v>
          </cell>
          <cell r="F25" t="str">
            <v>8.5</v>
          </cell>
          <cell r="G25" t="str">
            <v>4.5</v>
          </cell>
          <cell r="H25">
            <v>2</v>
          </cell>
          <cell r="I25">
            <v>50</v>
          </cell>
          <cell r="J25" t="str">
            <v>10.9</v>
          </cell>
          <cell r="K25" t="str">
            <v>TProfile</v>
          </cell>
          <cell r="L25" t="str">
            <v>IfcTShapeProfileDef</v>
          </cell>
          <cell r="M25">
            <v>4</v>
          </cell>
          <cell r="N25">
            <v>3.9978687123290044E-2</v>
          </cell>
          <cell r="O25">
            <v>2</v>
          </cell>
          <cell r="P25">
            <v>1.9997333973150535E-2</v>
          </cell>
          <cell r="Q25" t="str">
            <v>T100/50/8.5</v>
          </cell>
          <cell r="R25" t="str">
            <v>T100x50x8.5</v>
          </cell>
          <cell r="S25" t="str">
            <v>T100X50X8.5</v>
          </cell>
          <cell r="T25" t="str">
            <v>t100X50X8.5</v>
          </cell>
          <cell r="U25" t="str">
            <v>synonyms":["T100/50/8.5","T100x50x8.5","T100X50X8.5","t100X50X8.5"]}]},</v>
          </cell>
        </row>
        <row r="26">
          <cell r="A26" t="str">
            <v>T120/60/10</v>
          </cell>
          <cell r="B26">
            <v>60</v>
          </cell>
          <cell r="C26">
            <v>120</v>
          </cell>
          <cell r="D26">
            <v>10</v>
          </cell>
          <cell r="E26">
            <v>10</v>
          </cell>
          <cell r="F26">
            <v>10</v>
          </cell>
          <cell r="G26">
            <v>5</v>
          </cell>
          <cell r="H26" t="str">
            <v>2.5</v>
          </cell>
          <cell r="I26">
            <v>60</v>
          </cell>
          <cell r="J26">
            <v>13</v>
          </cell>
          <cell r="K26" t="str">
            <v>TProfile</v>
          </cell>
          <cell r="L26" t="str">
            <v>IfcTShapeProfileDef</v>
          </cell>
          <cell r="M26">
            <v>4</v>
          </cell>
          <cell r="N26">
            <v>3.9978687123290044E-2</v>
          </cell>
          <cell r="O26">
            <v>2</v>
          </cell>
          <cell r="P26">
            <v>1.9997333973150535E-2</v>
          </cell>
          <cell r="Q26" t="str">
            <v>T120/60/10</v>
          </cell>
          <cell r="R26" t="str">
            <v>T120x60x10</v>
          </cell>
          <cell r="S26" t="str">
            <v>T120X60X10</v>
          </cell>
          <cell r="T26" t="str">
            <v>t120X60X10</v>
          </cell>
          <cell r="U26" t="str">
            <v>synonyms":["T120/60/10","T120x60x10","T120X60X10","t120X60X10"]}]},</v>
          </cell>
        </row>
        <row r="27">
          <cell r="A27" t="str">
            <v>T140/70/11.5</v>
          </cell>
          <cell r="B27">
            <v>70</v>
          </cell>
          <cell r="C27">
            <v>140</v>
          </cell>
          <cell r="D27" t="str">
            <v>11.5</v>
          </cell>
          <cell r="E27" t="str">
            <v>11.5</v>
          </cell>
          <cell r="F27" t="str">
            <v>11.5</v>
          </cell>
          <cell r="G27">
            <v>6</v>
          </cell>
          <cell r="H27">
            <v>3</v>
          </cell>
          <cell r="I27">
            <v>70</v>
          </cell>
          <cell r="J27" t="str">
            <v>15.1</v>
          </cell>
          <cell r="K27" t="str">
            <v>TProfile</v>
          </cell>
          <cell r="L27" t="str">
            <v>IfcTShapeProfileDef</v>
          </cell>
          <cell r="M27">
            <v>4</v>
          </cell>
          <cell r="N27">
            <v>3.9978687123290044E-2</v>
          </cell>
          <cell r="O27">
            <v>2</v>
          </cell>
          <cell r="P27">
            <v>1.9997333973150535E-2</v>
          </cell>
          <cell r="Q27" t="str">
            <v>T140/70/11.5</v>
          </cell>
          <cell r="R27" t="str">
            <v>T140x70x11.5</v>
          </cell>
          <cell r="S27" t="str">
            <v>T140X70X11.5</v>
          </cell>
          <cell r="T27" t="str">
            <v>t140X70X11.5</v>
          </cell>
          <cell r="U27" t="str">
            <v>synonyms":["T140/70/11.5","T140x70x11.5","T140X70X11.5","t140X70X11.5"]}]},</v>
          </cell>
        </row>
        <row r="28">
          <cell r="A28" t="str">
            <v>T160/80/13</v>
          </cell>
          <cell r="B28">
            <v>80</v>
          </cell>
          <cell r="C28">
            <v>160</v>
          </cell>
          <cell r="D28">
            <v>13</v>
          </cell>
          <cell r="E28">
            <v>13</v>
          </cell>
          <cell r="F28">
            <v>13</v>
          </cell>
          <cell r="G28" t="str">
            <v>6.5</v>
          </cell>
          <cell r="H28" t="str">
            <v>3.5</v>
          </cell>
          <cell r="I28">
            <v>80</v>
          </cell>
          <cell r="J28" t="str">
            <v>17.2</v>
          </cell>
          <cell r="K28" t="str">
            <v>TProfile</v>
          </cell>
          <cell r="L28" t="str">
            <v>IfcTShapeProfileDef</v>
          </cell>
          <cell r="M28">
            <v>4</v>
          </cell>
          <cell r="N28">
            <v>3.9978687123290044E-2</v>
          </cell>
          <cell r="O28">
            <v>2</v>
          </cell>
          <cell r="P28">
            <v>1.9997333973150535E-2</v>
          </cell>
          <cell r="Q28" t="str">
            <v>T160/80/13</v>
          </cell>
          <cell r="R28" t="str">
            <v>T160x80x13</v>
          </cell>
          <cell r="S28" t="str">
            <v>T160X80X13</v>
          </cell>
          <cell r="T28" t="str">
            <v>t160X80X13</v>
          </cell>
          <cell r="U28" t="str">
            <v>synonyms":["T160/80/13","T160x80x13","T160X80X13","t160X80X13"]}]},</v>
          </cell>
        </row>
        <row r="29">
          <cell r="A29" t="str">
            <v>T180/90/14.5</v>
          </cell>
          <cell r="B29">
            <v>90</v>
          </cell>
          <cell r="C29">
            <v>180</v>
          </cell>
          <cell r="D29" t="str">
            <v>14.5</v>
          </cell>
          <cell r="E29" t="str">
            <v>14.5</v>
          </cell>
          <cell r="F29" t="str">
            <v>14.5</v>
          </cell>
          <cell r="G29" t="str">
            <v>7.5</v>
          </cell>
          <cell r="H29" t="str">
            <v>3.5</v>
          </cell>
          <cell r="I29">
            <v>90</v>
          </cell>
          <cell r="J29" t="str">
            <v>19.3</v>
          </cell>
          <cell r="K29" t="str">
            <v>TProfile</v>
          </cell>
          <cell r="L29" t="str">
            <v>IfcTShapeProfileDef</v>
          </cell>
          <cell r="M29">
            <v>4</v>
          </cell>
          <cell r="N29">
            <v>3.9978687123290044E-2</v>
          </cell>
          <cell r="O29">
            <v>2</v>
          </cell>
          <cell r="P29">
            <v>1.9997333973150535E-2</v>
          </cell>
          <cell r="Q29" t="str">
            <v>T180/90/14.5</v>
          </cell>
          <cell r="R29" t="str">
            <v>T180x90x14.5</v>
          </cell>
          <cell r="S29" t="str">
            <v>T180X90X14.5</v>
          </cell>
          <cell r="T29" t="str">
            <v>t180X90X14.5</v>
          </cell>
          <cell r="U29" t="str">
            <v>synonyms":["T180/90/14.5","T180x90x14.5","T180X90X14.5","t180X90X14.5"]}]},</v>
          </cell>
        </row>
        <row r="30">
          <cell r="A30" t="str">
            <v>T200/100/16</v>
          </cell>
          <cell r="B30">
            <v>100</v>
          </cell>
          <cell r="C30">
            <v>200</v>
          </cell>
          <cell r="D30">
            <v>16</v>
          </cell>
          <cell r="E30">
            <v>16</v>
          </cell>
          <cell r="F30">
            <v>16</v>
          </cell>
          <cell r="G30">
            <v>8</v>
          </cell>
          <cell r="H30">
            <v>4</v>
          </cell>
          <cell r="I30">
            <v>100</v>
          </cell>
          <cell r="J30" t="str">
            <v>21.4</v>
          </cell>
          <cell r="K30" t="str">
            <v>TProfile</v>
          </cell>
          <cell r="L30" t="str">
            <v>IfcTShapeProfileDef</v>
          </cell>
          <cell r="M30">
            <v>4</v>
          </cell>
          <cell r="N30">
            <v>3.9978687123290044E-2</v>
          </cell>
          <cell r="O30">
            <v>2</v>
          </cell>
          <cell r="P30">
            <v>1.9997333973150535E-2</v>
          </cell>
          <cell r="Q30" t="str">
            <v>T200/100/16</v>
          </cell>
          <cell r="R30" t="str">
            <v>T200x100x16</v>
          </cell>
          <cell r="S30" t="str">
            <v>T200X100X16</v>
          </cell>
          <cell r="T30" t="str">
            <v>t200X100X16</v>
          </cell>
          <cell r="U30" t="str">
            <v>synonyms":["T200/100/16","T200x100x16","T200X100X16","t200X100X16"]}]},</v>
          </cell>
        </row>
      </sheetData>
      <sheetData sheetId="5"/>
      <sheetData sheetId="6">
        <row r="1">
          <cell r="B1" t="str">
            <v>h</v>
          </cell>
          <cell r="C1" t="str">
            <v>b</v>
          </cell>
          <cell r="D1" t="str">
            <v>tw</v>
          </cell>
          <cell r="E1" t="str">
            <v>tf</v>
          </cell>
          <cell r="F1" t="str">
            <v>r1</v>
          </cell>
          <cell r="G1" t="str">
            <v>r2</v>
          </cell>
          <cell r="H1" t="str">
            <v>ex</v>
          </cell>
          <cell r="I1" t="str">
            <v>ey</v>
          </cell>
          <cell r="J1" t="str">
            <v>Shape</v>
          </cell>
          <cell r="K1" t="str">
            <v>IfcType</v>
          </cell>
          <cell r="L1" t="str">
            <v>Synonyms</v>
          </cell>
        </row>
        <row r="5">
          <cell r="A5" t="str">
            <v>L16/16/3</v>
          </cell>
          <cell r="B5">
            <v>16</v>
          </cell>
          <cell r="C5">
            <v>16</v>
          </cell>
          <cell r="D5">
            <v>3</v>
          </cell>
          <cell r="E5">
            <v>3</v>
          </cell>
          <cell r="F5">
            <v>5</v>
          </cell>
          <cell r="G5" t="str">
            <v>2.5</v>
          </cell>
          <cell r="H5">
            <v>8</v>
          </cell>
          <cell r="I5">
            <v>8</v>
          </cell>
          <cell r="J5" t="str">
            <v>LAngle</v>
          </cell>
          <cell r="K5" t="str">
            <v>IfcLShapeProfileDef</v>
          </cell>
          <cell r="L5" t="str">
            <v>H16/16/3</v>
          </cell>
          <cell r="M5" t="str">
            <v>L16/16/3</v>
          </cell>
          <cell r="N5" t="str">
            <v>L16x16x3</v>
          </cell>
          <cell r="O5" t="str">
            <v>L16x3</v>
          </cell>
          <cell r="P5" t="str">
            <v>LEQ16x3</v>
          </cell>
          <cell r="Q5" t="str">
            <v>synonyms":["H16/16/3","L16/16/3","L16x16x3","L16x3","LEQ16x3"]}]},</v>
          </cell>
        </row>
        <row r="6">
          <cell r="A6" t="str">
            <v>L16/16/4</v>
          </cell>
          <cell r="B6">
            <v>16</v>
          </cell>
          <cell r="C6">
            <v>16</v>
          </cell>
          <cell r="D6">
            <v>4</v>
          </cell>
          <cell r="E6">
            <v>4</v>
          </cell>
          <cell r="F6">
            <v>6</v>
          </cell>
          <cell r="G6">
            <v>3</v>
          </cell>
          <cell r="H6">
            <v>8</v>
          </cell>
          <cell r="I6">
            <v>8</v>
          </cell>
          <cell r="J6" t="str">
            <v>LAngle</v>
          </cell>
          <cell r="K6" t="str">
            <v>IfcLShapeProfileDef</v>
          </cell>
          <cell r="L6" t="str">
            <v>H16/16/4</v>
          </cell>
          <cell r="M6" t="str">
            <v>L16/16/4</v>
          </cell>
          <cell r="N6" t="str">
            <v>L16x16x4</v>
          </cell>
          <cell r="O6" t="str">
            <v>L16x4</v>
          </cell>
          <cell r="P6" t="str">
            <v>LEQ16x4</v>
          </cell>
          <cell r="Q6" t="str">
            <v>synonyms":["H16/16/4","L16/16/4","L16x16x4","L16x4","LEQ16x4"]}]},</v>
          </cell>
        </row>
        <row r="7">
          <cell r="A7" t="str">
            <v>L20/20/3</v>
          </cell>
          <cell r="B7">
            <v>20</v>
          </cell>
          <cell r="C7">
            <v>20</v>
          </cell>
          <cell r="D7">
            <v>3</v>
          </cell>
          <cell r="E7">
            <v>3</v>
          </cell>
          <cell r="F7">
            <v>5</v>
          </cell>
          <cell r="G7" t="str">
            <v>2.5</v>
          </cell>
          <cell r="H7">
            <v>10</v>
          </cell>
          <cell r="I7">
            <v>10</v>
          </cell>
          <cell r="J7" t="str">
            <v>LAngle</v>
          </cell>
          <cell r="K7" t="str">
            <v>IfcLShapeProfileDef</v>
          </cell>
          <cell r="L7" t="str">
            <v>H20/20/3</v>
          </cell>
          <cell r="M7" t="str">
            <v>L20/20/3</v>
          </cell>
          <cell r="N7" t="str">
            <v>L20x20x3</v>
          </cell>
          <cell r="O7" t="str">
            <v>L20x3</v>
          </cell>
          <cell r="P7" t="str">
            <v>LEQ20x20x3</v>
          </cell>
          <cell r="Q7" t="str">
            <v>synonyms":["H20/20/3","L20/20/3","L20x20x3","L20x3","LEQ20x20x3"]}]},</v>
          </cell>
        </row>
        <row r="8">
          <cell r="A8" t="str">
            <v>L20/20/4</v>
          </cell>
          <cell r="B8">
            <v>20</v>
          </cell>
          <cell r="C8">
            <v>20</v>
          </cell>
          <cell r="D8">
            <v>4</v>
          </cell>
          <cell r="E8">
            <v>4</v>
          </cell>
          <cell r="F8">
            <v>6</v>
          </cell>
          <cell r="G8">
            <v>3</v>
          </cell>
          <cell r="H8">
            <v>10</v>
          </cell>
          <cell r="I8">
            <v>10</v>
          </cell>
          <cell r="J8" t="str">
            <v>LAngle</v>
          </cell>
          <cell r="K8" t="str">
            <v>IfcLShapeProfileDef</v>
          </cell>
          <cell r="L8" t="str">
            <v>H20/20/4</v>
          </cell>
          <cell r="M8" t="str">
            <v>L20/20/4</v>
          </cell>
          <cell r="N8" t="str">
            <v>L20x20x4</v>
          </cell>
          <cell r="O8" t="str">
            <v>L20x4</v>
          </cell>
          <cell r="P8" t="str">
            <v>LEQ20x20x4</v>
          </cell>
          <cell r="Q8" t="str">
            <v>synonyms":["H20/20/4","L20/20/4","L20x20x4","L20x4","LEQ20x20x4"]}]},</v>
          </cell>
        </row>
        <row r="9">
          <cell r="A9" t="str">
            <v>L25/25/3</v>
          </cell>
          <cell r="B9">
            <v>25</v>
          </cell>
          <cell r="C9">
            <v>25</v>
          </cell>
          <cell r="D9">
            <v>3</v>
          </cell>
          <cell r="E9">
            <v>3</v>
          </cell>
          <cell r="F9">
            <v>5</v>
          </cell>
          <cell r="G9" t="str">
            <v>2.5</v>
          </cell>
          <cell r="H9" t="str">
            <v>12.5</v>
          </cell>
          <cell r="I9" t="str">
            <v>12.5</v>
          </cell>
          <cell r="J9" t="str">
            <v>LAngle</v>
          </cell>
          <cell r="K9" t="str">
            <v>IfcLShapeProfileDef</v>
          </cell>
          <cell r="L9" t="str">
            <v>H25/25/3</v>
          </cell>
          <cell r="M9" t="str">
            <v>L25/25/3</v>
          </cell>
          <cell r="N9" t="str">
            <v>L25x25x3</v>
          </cell>
          <cell r="O9" t="str">
            <v>L25x3</v>
          </cell>
          <cell r="P9" t="str">
            <v>LEQ25x25x3</v>
          </cell>
          <cell r="Q9" t="str">
            <v>synonyms":["H25/25/3","L25/25/3","L25x25x3","L25x3","LEQ25x25x3"]}]},</v>
          </cell>
        </row>
        <row r="10">
          <cell r="A10" t="str">
            <v>L25/25/4</v>
          </cell>
          <cell r="B10">
            <v>25</v>
          </cell>
          <cell r="C10">
            <v>25</v>
          </cell>
          <cell r="D10">
            <v>4</v>
          </cell>
          <cell r="E10">
            <v>4</v>
          </cell>
          <cell r="F10">
            <v>6</v>
          </cell>
          <cell r="G10">
            <v>3</v>
          </cell>
          <cell r="H10" t="str">
            <v>12.5</v>
          </cell>
          <cell r="I10" t="str">
            <v>12.5</v>
          </cell>
          <cell r="J10" t="str">
            <v>LAngle</v>
          </cell>
          <cell r="K10" t="str">
            <v>IfcLShapeProfileDef</v>
          </cell>
          <cell r="L10" t="str">
            <v>H25/25/4</v>
          </cell>
          <cell r="M10" t="str">
            <v>L25/25/4</v>
          </cell>
          <cell r="N10" t="str">
            <v>L25x25x4</v>
          </cell>
          <cell r="O10" t="str">
            <v>L25x4</v>
          </cell>
          <cell r="P10" t="str">
            <v>LEQ25x25x4</v>
          </cell>
          <cell r="Q10" t="str">
            <v>synonyms":["H25/25/4","L25/25/4","L25x25x4","L25x4","LEQ25x25x4"]}]},</v>
          </cell>
        </row>
        <row r="11">
          <cell r="A11" t="str">
            <v>L25/25/5</v>
          </cell>
          <cell r="B11">
            <v>25</v>
          </cell>
          <cell r="C11">
            <v>25</v>
          </cell>
          <cell r="D11">
            <v>5</v>
          </cell>
          <cell r="E11">
            <v>5</v>
          </cell>
          <cell r="F11">
            <v>7</v>
          </cell>
          <cell r="G11" t="str">
            <v>3.5</v>
          </cell>
          <cell r="H11" t="str">
            <v>12.5</v>
          </cell>
          <cell r="I11" t="str">
            <v>12.5</v>
          </cell>
          <cell r="J11" t="str">
            <v>LAngle</v>
          </cell>
          <cell r="K11" t="str">
            <v>IfcLShapeProfileDef</v>
          </cell>
          <cell r="L11" t="str">
            <v>H25/25/5</v>
          </cell>
          <cell r="M11" t="str">
            <v>L25/25/5</v>
          </cell>
          <cell r="N11" t="str">
            <v>L25x25x5</v>
          </cell>
          <cell r="O11" t="str">
            <v>L25x5</v>
          </cell>
          <cell r="P11" t="str">
            <v>LEQ25x25x5</v>
          </cell>
          <cell r="Q11" t="str">
            <v>synonyms":["H25/25/5","L25/25/5","L25x25x5","L25x5","LEQ25x25x5"]}]},</v>
          </cell>
        </row>
        <row r="12">
          <cell r="A12" t="str">
            <v>L30/30/3</v>
          </cell>
          <cell r="B12">
            <v>30</v>
          </cell>
          <cell r="C12">
            <v>30</v>
          </cell>
          <cell r="D12">
            <v>3</v>
          </cell>
          <cell r="E12">
            <v>3</v>
          </cell>
          <cell r="F12" t="str">
            <v>5.5</v>
          </cell>
          <cell r="G12" t="str">
            <v>2.75</v>
          </cell>
          <cell r="H12">
            <v>15</v>
          </cell>
          <cell r="I12">
            <v>15</v>
          </cell>
          <cell r="J12" t="str">
            <v>LAngle</v>
          </cell>
          <cell r="K12" t="str">
            <v>IfcLShapeProfileDef</v>
          </cell>
          <cell r="L12" t="str">
            <v>H30/30/3</v>
          </cell>
          <cell r="M12" t="str">
            <v>L30/30/3</v>
          </cell>
          <cell r="N12" t="str">
            <v>L30x30x3</v>
          </cell>
          <cell r="O12" t="str">
            <v>L30x3</v>
          </cell>
          <cell r="P12" t="str">
            <v>LEQ30x30x3</v>
          </cell>
          <cell r="Q12" t="str">
            <v>synonyms":["H30/30/3","L30/30/3","L30x30x3","L30x3","LEQ30x30x3"]}]},</v>
          </cell>
        </row>
        <row r="13">
          <cell r="A13" t="str">
            <v>L30/30/4</v>
          </cell>
          <cell r="B13">
            <v>30</v>
          </cell>
          <cell r="C13">
            <v>30</v>
          </cell>
          <cell r="D13">
            <v>4</v>
          </cell>
          <cell r="E13">
            <v>4</v>
          </cell>
          <cell r="F13" t="str">
            <v>6.5</v>
          </cell>
          <cell r="G13" t="str">
            <v>3.25</v>
          </cell>
          <cell r="H13">
            <v>15</v>
          </cell>
          <cell r="I13">
            <v>15</v>
          </cell>
          <cell r="J13" t="str">
            <v>LAngle</v>
          </cell>
          <cell r="K13" t="str">
            <v>IfcLShapeProfileDef</v>
          </cell>
          <cell r="L13" t="str">
            <v>H30/30/4</v>
          </cell>
          <cell r="M13" t="str">
            <v>L30/30/4</v>
          </cell>
          <cell r="N13" t="str">
            <v>L30x30x4</v>
          </cell>
          <cell r="O13" t="str">
            <v>L30x4</v>
          </cell>
          <cell r="P13" t="str">
            <v>LEQ30x30x4</v>
          </cell>
          <cell r="Q13" t="str">
            <v>synonyms":["H30/30/4","L30/30/4","L30x30x4","L30x4","LEQ30x30x4"]}]},</v>
          </cell>
        </row>
        <row r="14">
          <cell r="A14" t="str">
            <v>L30/30/5</v>
          </cell>
          <cell r="B14">
            <v>30</v>
          </cell>
          <cell r="C14">
            <v>30</v>
          </cell>
          <cell r="D14">
            <v>5</v>
          </cell>
          <cell r="E14">
            <v>5</v>
          </cell>
          <cell r="F14" t="str">
            <v>7.5</v>
          </cell>
          <cell r="G14" t="str">
            <v>3.75</v>
          </cell>
          <cell r="H14">
            <v>15</v>
          </cell>
          <cell r="I14">
            <v>15</v>
          </cell>
          <cell r="J14" t="str">
            <v>LAngle</v>
          </cell>
          <cell r="K14" t="str">
            <v>IfcLShapeProfileDef</v>
          </cell>
          <cell r="L14" t="str">
            <v>H30/30/5</v>
          </cell>
          <cell r="M14" t="str">
            <v>L30/30/5</v>
          </cell>
          <cell r="N14" t="str">
            <v>L30x30x5</v>
          </cell>
          <cell r="O14" t="str">
            <v>L30x5</v>
          </cell>
          <cell r="P14" t="str">
            <v>LEQ30x30x5</v>
          </cell>
          <cell r="Q14" t="str">
            <v>synonyms":["H30/30/5","L30/30/5","L30x30x5","L30x5","LEQ30x30x5"]}]},</v>
          </cell>
        </row>
        <row r="15">
          <cell r="A15" t="str">
            <v>L30/30/6</v>
          </cell>
          <cell r="B15">
            <v>30</v>
          </cell>
          <cell r="C15">
            <v>30</v>
          </cell>
          <cell r="D15">
            <v>6</v>
          </cell>
          <cell r="E15">
            <v>6</v>
          </cell>
          <cell r="F15" t="str">
            <v>8.5</v>
          </cell>
          <cell r="G15" t="str">
            <v>4.25</v>
          </cell>
          <cell r="H15">
            <v>15</v>
          </cell>
          <cell r="I15">
            <v>15</v>
          </cell>
          <cell r="J15" t="str">
            <v>LAngle</v>
          </cell>
          <cell r="K15" t="str">
            <v>IfcLShapeProfileDef</v>
          </cell>
          <cell r="L15" t="str">
            <v>H30/30/6</v>
          </cell>
          <cell r="M15" t="str">
            <v>L30/30/6</v>
          </cell>
          <cell r="N15" t="str">
            <v>L30x30x6</v>
          </cell>
          <cell r="O15" t="str">
            <v>L30x6</v>
          </cell>
          <cell r="P15" t="str">
            <v>LEQ30x30x6</v>
          </cell>
          <cell r="Q15" t="str">
            <v>synonyms":["H30/30/6","L30/30/6","L30x30x6","L30x6","LEQ30x30x6"]}]},</v>
          </cell>
        </row>
        <row r="16">
          <cell r="A16" t="str">
            <v>L35/35/3</v>
          </cell>
          <cell r="B16">
            <v>35</v>
          </cell>
          <cell r="C16">
            <v>35</v>
          </cell>
          <cell r="D16">
            <v>3</v>
          </cell>
          <cell r="E16">
            <v>3</v>
          </cell>
          <cell r="F16" t="str">
            <v>5.5</v>
          </cell>
          <cell r="G16" t="str">
            <v>2.75</v>
          </cell>
          <cell r="H16" t="str">
            <v>17.5</v>
          </cell>
          <cell r="I16" t="str">
            <v>17.5</v>
          </cell>
          <cell r="J16" t="str">
            <v>LAngle</v>
          </cell>
          <cell r="K16" t="str">
            <v>IfcLShapeProfileDef</v>
          </cell>
          <cell r="L16" t="str">
            <v>H35/35/3</v>
          </cell>
          <cell r="M16" t="str">
            <v>L35/35/3</v>
          </cell>
          <cell r="N16" t="str">
            <v>L35x35x3</v>
          </cell>
          <cell r="O16" t="str">
            <v>L35x3</v>
          </cell>
          <cell r="P16" t="str">
            <v>LEQ35x35x3</v>
          </cell>
          <cell r="Q16" t="str">
            <v>synonyms":["H35/35/3","L35/35/3","L35x35x3","L35x3","LEQ35x35x3"]}]},</v>
          </cell>
        </row>
        <row r="17">
          <cell r="A17" t="str">
            <v>L35/35/4</v>
          </cell>
          <cell r="B17">
            <v>35</v>
          </cell>
          <cell r="C17">
            <v>35</v>
          </cell>
          <cell r="D17">
            <v>4</v>
          </cell>
          <cell r="E17">
            <v>4</v>
          </cell>
          <cell r="F17" t="str">
            <v>6.5</v>
          </cell>
          <cell r="G17" t="str">
            <v>3.25</v>
          </cell>
          <cell r="H17" t="str">
            <v>17.5</v>
          </cell>
          <cell r="I17" t="str">
            <v>17.5</v>
          </cell>
          <cell r="J17" t="str">
            <v>LAngle</v>
          </cell>
          <cell r="K17" t="str">
            <v>IfcLShapeProfileDef</v>
          </cell>
          <cell r="L17" t="str">
            <v>H35/35/4</v>
          </cell>
          <cell r="M17" t="str">
            <v>L35/35/4</v>
          </cell>
          <cell r="N17" t="str">
            <v>L35x35x4</v>
          </cell>
          <cell r="O17" t="str">
            <v>L35x4</v>
          </cell>
          <cell r="P17" t="str">
            <v>LEQ35x35x4</v>
          </cell>
          <cell r="Q17" t="str">
            <v>synonyms":["H35/35/4","L35/35/4","L35x35x4","L35x4","LEQ35x35x4"]}]},</v>
          </cell>
        </row>
        <row r="18">
          <cell r="A18" t="str">
            <v>L35/35/5</v>
          </cell>
          <cell r="B18">
            <v>35</v>
          </cell>
          <cell r="C18">
            <v>35</v>
          </cell>
          <cell r="D18">
            <v>5</v>
          </cell>
          <cell r="E18">
            <v>5</v>
          </cell>
          <cell r="F18" t="str">
            <v>7.5</v>
          </cell>
          <cell r="G18" t="str">
            <v>3.75</v>
          </cell>
          <cell r="H18" t="str">
            <v>17.5</v>
          </cell>
          <cell r="I18" t="str">
            <v>17.5</v>
          </cell>
          <cell r="J18" t="str">
            <v>LAngle</v>
          </cell>
          <cell r="K18" t="str">
            <v>IfcLShapeProfileDef</v>
          </cell>
          <cell r="L18" t="str">
            <v>H35/35/5</v>
          </cell>
          <cell r="M18" t="str">
            <v>L35/35/5</v>
          </cell>
          <cell r="N18" t="str">
            <v>L35x35x5</v>
          </cell>
          <cell r="O18" t="str">
            <v>L35x5</v>
          </cell>
          <cell r="P18" t="str">
            <v>LEQ35x35x5</v>
          </cell>
          <cell r="Q18" t="str">
            <v>synonyms":["H35/35/5","L35/35/5","L35x35x5","L35x5","LEQ35x35x5"]}]},</v>
          </cell>
        </row>
        <row r="19">
          <cell r="A19" t="str">
            <v>L35/35/6</v>
          </cell>
          <cell r="B19">
            <v>35</v>
          </cell>
          <cell r="C19">
            <v>35</v>
          </cell>
          <cell r="D19">
            <v>6</v>
          </cell>
          <cell r="E19">
            <v>6</v>
          </cell>
          <cell r="F19" t="str">
            <v>8.5</v>
          </cell>
          <cell r="G19" t="str">
            <v>4.25</v>
          </cell>
          <cell r="H19" t="str">
            <v>17.5</v>
          </cell>
          <cell r="I19" t="str">
            <v>17.5</v>
          </cell>
          <cell r="J19" t="str">
            <v>LAngle</v>
          </cell>
          <cell r="K19" t="str">
            <v>IfcLShapeProfileDef</v>
          </cell>
          <cell r="L19" t="str">
            <v>H35/35/6</v>
          </cell>
          <cell r="M19" t="str">
            <v>L35/35/6</v>
          </cell>
          <cell r="N19" t="str">
            <v>L35x35x6</v>
          </cell>
          <cell r="O19" t="str">
            <v>L35x6</v>
          </cell>
          <cell r="P19" t="str">
            <v>LEQ35x35x6</v>
          </cell>
          <cell r="Q19" t="str">
            <v>synonyms":["H35/35/6","L35/35/6","L35x35x6","L35x6","LEQ35x35x6"]}]},</v>
          </cell>
        </row>
        <row r="20">
          <cell r="A20" t="str">
            <v>L40/40/3</v>
          </cell>
          <cell r="B20">
            <v>40</v>
          </cell>
          <cell r="C20">
            <v>40</v>
          </cell>
          <cell r="D20">
            <v>3</v>
          </cell>
          <cell r="E20">
            <v>3</v>
          </cell>
          <cell r="F20">
            <v>6</v>
          </cell>
          <cell r="G20">
            <v>3</v>
          </cell>
          <cell r="H20">
            <v>20</v>
          </cell>
          <cell r="I20">
            <v>20</v>
          </cell>
          <cell r="J20" t="str">
            <v>LAngle</v>
          </cell>
          <cell r="K20" t="str">
            <v>IfcLShapeProfileDef</v>
          </cell>
          <cell r="L20" t="str">
            <v>H40/40/3</v>
          </cell>
          <cell r="M20" t="str">
            <v>L40/40/3</v>
          </cell>
          <cell r="N20" t="str">
            <v>L40x40x3</v>
          </cell>
          <cell r="O20" t="str">
            <v>L40x3</v>
          </cell>
          <cell r="P20" t="str">
            <v>LEQ40x40x3</v>
          </cell>
          <cell r="Q20" t="str">
            <v>synonyms":["H40/40/3","L40/40/3","L40x40x3","L40x3","LEQ40x40x3"]}]},</v>
          </cell>
        </row>
        <row r="21">
          <cell r="A21" t="str">
            <v>L40/40/4</v>
          </cell>
          <cell r="B21">
            <v>40</v>
          </cell>
          <cell r="C21">
            <v>40</v>
          </cell>
          <cell r="D21">
            <v>4</v>
          </cell>
          <cell r="E21">
            <v>4</v>
          </cell>
          <cell r="F21">
            <v>7</v>
          </cell>
          <cell r="G21" t="str">
            <v>3.5</v>
          </cell>
          <cell r="H21">
            <v>20</v>
          </cell>
          <cell r="I21">
            <v>20</v>
          </cell>
          <cell r="J21" t="str">
            <v>LAngle</v>
          </cell>
          <cell r="K21" t="str">
            <v>IfcLShapeProfileDef</v>
          </cell>
          <cell r="L21" t="str">
            <v>H40/40/4</v>
          </cell>
          <cell r="M21" t="str">
            <v>L40/40/4</v>
          </cell>
          <cell r="N21" t="str">
            <v>L40x40x4</v>
          </cell>
          <cell r="O21" t="str">
            <v>L40x4</v>
          </cell>
          <cell r="P21" t="str">
            <v>LEQ40x40x4</v>
          </cell>
          <cell r="Q21" t="str">
            <v>synonyms":["H40/40/4","L40/40/4","L40x40x4","L40x4","LEQ40x40x4"]}]},</v>
          </cell>
        </row>
        <row r="22">
          <cell r="A22" t="str">
            <v>L40/40/5</v>
          </cell>
          <cell r="B22">
            <v>40</v>
          </cell>
          <cell r="C22">
            <v>40</v>
          </cell>
          <cell r="D22">
            <v>5</v>
          </cell>
          <cell r="E22">
            <v>5</v>
          </cell>
          <cell r="F22">
            <v>8</v>
          </cell>
          <cell r="G22">
            <v>4</v>
          </cell>
          <cell r="H22">
            <v>20</v>
          </cell>
          <cell r="I22">
            <v>20</v>
          </cell>
          <cell r="J22" t="str">
            <v>LAngle</v>
          </cell>
          <cell r="K22" t="str">
            <v>IfcLShapeProfileDef</v>
          </cell>
          <cell r="L22" t="str">
            <v>H40/40/5</v>
          </cell>
          <cell r="M22" t="str">
            <v>L40/40/5</v>
          </cell>
          <cell r="N22" t="str">
            <v>L40x40x5</v>
          </cell>
          <cell r="O22" t="str">
            <v>L40x5</v>
          </cell>
          <cell r="P22" t="str">
            <v>LEQ40x40x5</v>
          </cell>
          <cell r="Q22" t="str">
            <v>synonyms":["H40/40/5","L40/40/5","L40x40x5","L40x5","LEQ40x40x5"]}]},</v>
          </cell>
        </row>
        <row r="23">
          <cell r="A23" t="str">
            <v>L40/40/6</v>
          </cell>
          <cell r="B23">
            <v>40</v>
          </cell>
          <cell r="C23">
            <v>40</v>
          </cell>
          <cell r="D23">
            <v>6</v>
          </cell>
          <cell r="E23">
            <v>6</v>
          </cell>
          <cell r="F23">
            <v>9</v>
          </cell>
          <cell r="G23" t="str">
            <v>4.5</v>
          </cell>
          <cell r="H23">
            <v>20</v>
          </cell>
          <cell r="I23">
            <v>20</v>
          </cell>
          <cell r="J23" t="str">
            <v>LAngle</v>
          </cell>
          <cell r="K23" t="str">
            <v>IfcLShapeProfileDef</v>
          </cell>
          <cell r="L23" t="str">
            <v>H40/40/6</v>
          </cell>
          <cell r="M23" t="str">
            <v>L40/40/6</v>
          </cell>
          <cell r="N23" t="str">
            <v>L40x40x6</v>
          </cell>
          <cell r="O23" t="str">
            <v>L40x6</v>
          </cell>
          <cell r="P23" t="str">
            <v>LEQ40x40x6</v>
          </cell>
          <cell r="Q23" t="str">
            <v>synonyms":["H40/40/6","L40/40/6","L40x40x6","L40x6","LEQ40x40x6"]}]},</v>
          </cell>
        </row>
        <row r="24">
          <cell r="A24" t="str">
            <v>L45/45/4</v>
          </cell>
          <cell r="B24">
            <v>45</v>
          </cell>
          <cell r="C24">
            <v>45</v>
          </cell>
          <cell r="D24">
            <v>4</v>
          </cell>
          <cell r="E24">
            <v>4</v>
          </cell>
          <cell r="F24" t="str">
            <v>7.5</v>
          </cell>
          <cell r="G24" t="str">
            <v>3.75</v>
          </cell>
          <cell r="H24" t="str">
            <v>22.5</v>
          </cell>
          <cell r="I24" t="str">
            <v>22.5</v>
          </cell>
          <cell r="J24" t="str">
            <v>LAngle</v>
          </cell>
          <cell r="K24" t="str">
            <v>IfcLShapeProfileDef</v>
          </cell>
          <cell r="L24" t="str">
            <v>H45/45/4</v>
          </cell>
          <cell r="M24" t="str">
            <v>L45/45/4</v>
          </cell>
          <cell r="N24" t="str">
            <v>L45x45x4</v>
          </cell>
          <cell r="O24" t="str">
            <v>L45x4</v>
          </cell>
          <cell r="P24" t="str">
            <v>LEQ45x45x4</v>
          </cell>
          <cell r="Q24" t="str">
            <v>synonyms":["H45/45/4","L45/45/4","L45x45x4","L45x4","LEQ45x45x4"]}]},</v>
          </cell>
        </row>
        <row r="25">
          <cell r="A25" t="str">
            <v>L45/45/5</v>
          </cell>
          <cell r="B25">
            <v>45</v>
          </cell>
          <cell r="C25">
            <v>45</v>
          </cell>
          <cell r="D25">
            <v>5</v>
          </cell>
          <cell r="E25">
            <v>5</v>
          </cell>
          <cell r="F25" t="str">
            <v>8.5</v>
          </cell>
          <cell r="G25" t="str">
            <v>4.25</v>
          </cell>
          <cell r="H25" t="str">
            <v>22.5</v>
          </cell>
          <cell r="I25" t="str">
            <v>22.5</v>
          </cell>
          <cell r="J25" t="str">
            <v>LAngle</v>
          </cell>
          <cell r="K25" t="str">
            <v>IfcLShapeProfileDef</v>
          </cell>
          <cell r="L25" t="str">
            <v>H45/45/5</v>
          </cell>
          <cell r="M25" t="str">
            <v>L45/45/5</v>
          </cell>
          <cell r="N25" t="str">
            <v>L45x45x5</v>
          </cell>
          <cell r="O25" t="str">
            <v>L45x5</v>
          </cell>
          <cell r="P25" t="str">
            <v>LEQ45x45x5</v>
          </cell>
          <cell r="Q25" t="str">
            <v>synonyms":["H45/45/5","L45/45/5","L45x45x5","L45x5","LEQ45x45x5"]}]},</v>
          </cell>
        </row>
        <row r="26">
          <cell r="A26" t="str">
            <v>L45/45/6</v>
          </cell>
          <cell r="B26">
            <v>45</v>
          </cell>
          <cell r="C26">
            <v>45</v>
          </cell>
          <cell r="D26">
            <v>6</v>
          </cell>
          <cell r="E26">
            <v>6</v>
          </cell>
          <cell r="F26" t="str">
            <v>9.5</v>
          </cell>
          <cell r="G26" t="str">
            <v>4.75</v>
          </cell>
          <cell r="H26" t="str">
            <v>22.5</v>
          </cell>
          <cell r="I26" t="str">
            <v>22.5</v>
          </cell>
          <cell r="J26" t="str">
            <v>LAngle</v>
          </cell>
          <cell r="K26" t="str">
            <v>IfcLShapeProfileDef</v>
          </cell>
          <cell r="L26" t="str">
            <v>H45/45/6</v>
          </cell>
          <cell r="M26" t="str">
            <v>L45/45/6</v>
          </cell>
          <cell r="N26" t="str">
            <v>L45x45x6</v>
          </cell>
          <cell r="O26" t="str">
            <v>L45x6</v>
          </cell>
          <cell r="P26" t="str">
            <v>LEQ45x45x6</v>
          </cell>
          <cell r="Q26" t="str">
            <v>synonyms":["H45/45/6","L45/45/6","L45x45x6","L45x6","LEQ45x45x6"]}]},</v>
          </cell>
        </row>
        <row r="27">
          <cell r="A27" t="str">
            <v>L45/45/7</v>
          </cell>
          <cell r="B27">
            <v>45</v>
          </cell>
          <cell r="C27">
            <v>45</v>
          </cell>
          <cell r="D27">
            <v>7</v>
          </cell>
          <cell r="E27">
            <v>7</v>
          </cell>
          <cell r="F27" t="str">
            <v>10.5</v>
          </cell>
          <cell r="G27" t="str">
            <v>5.25</v>
          </cell>
          <cell r="H27" t="str">
            <v>22.5</v>
          </cell>
          <cell r="I27" t="str">
            <v>22.5</v>
          </cell>
          <cell r="J27" t="str">
            <v>LAngle</v>
          </cell>
          <cell r="K27" t="str">
            <v>IfcLShapeProfileDef</v>
          </cell>
          <cell r="L27" t="str">
            <v>H45/45/7</v>
          </cell>
          <cell r="M27" t="str">
            <v>L45/45/7</v>
          </cell>
          <cell r="N27" t="str">
            <v>L45x45x7</v>
          </cell>
          <cell r="O27" t="str">
            <v>L45x7</v>
          </cell>
          <cell r="P27" t="str">
            <v>LEQ45x45x7</v>
          </cell>
          <cell r="Q27" t="str">
            <v>synonyms":["H45/45/7","L45/45/7","L45x45x7","L45x7","LEQ45x45x7"]}]},</v>
          </cell>
        </row>
        <row r="28">
          <cell r="A28" t="str">
            <v>L50/50/4</v>
          </cell>
          <cell r="B28">
            <v>50</v>
          </cell>
          <cell r="C28">
            <v>50</v>
          </cell>
          <cell r="D28">
            <v>4</v>
          </cell>
          <cell r="E28">
            <v>4</v>
          </cell>
          <cell r="F28" t="str">
            <v>7.5</v>
          </cell>
          <cell r="G28" t="str">
            <v>3.75</v>
          </cell>
          <cell r="H28">
            <v>25</v>
          </cell>
          <cell r="I28">
            <v>25</v>
          </cell>
          <cell r="J28" t="str">
            <v>LAngle</v>
          </cell>
          <cell r="K28" t="str">
            <v>IfcLShapeProfileDef</v>
          </cell>
          <cell r="L28" t="str">
            <v>H50/50/4</v>
          </cell>
          <cell r="M28" t="str">
            <v>L50/50/4</v>
          </cell>
          <cell r="N28" t="str">
            <v>L50x50x4</v>
          </cell>
          <cell r="O28" t="str">
            <v>L50x4</v>
          </cell>
          <cell r="P28" t="str">
            <v>LEQ50x50x4</v>
          </cell>
          <cell r="Q28" t="str">
            <v>synonyms":["H50/50/4","L50/50/4","L50x50x4","L50x4","LEQ50x50x4"]}]},</v>
          </cell>
        </row>
        <row r="29">
          <cell r="A29" t="str">
            <v>L50/50/5</v>
          </cell>
          <cell r="B29">
            <v>50</v>
          </cell>
          <cell r="C29">
            <v>50</v>
          </cell>
          <cell r="D29">
            <v>5</v>
          </cell>
          <cell r="E29">
            <v>5</v>
          </cell>
          <cell r="F29" t="str">
            <v>8.5</v>
          </cell>
          <cell r="G29" t="str">
            <v>4.25</v>
          </cell>
          <cell r="H29">
            <v>25</v>
          </cell>
          <cell r="I29">
            <v>25</v>
          </cell>
          <cell r="J29" t="str">
            <v>LAngle</v>
          </cell>
          <cell r="K29" t="str">
            <v>IfcLShapeProfileDef</v>
          </cell>
          <cell r="L29" t="str">
            <v>H50/50/5</v>
          </cell>
          <cell r="M29" t="str">
            <v>L50/50/5</v>
          </cell>
          <cell r="N29" t="str">
            <v>L50x50x5</v>
          </cell>
          <cell r="O29" t="str">
            <v>L50x5</v>
          </cell>
          <cell r="P29" t="str">
            <v>LEQ50x50x5</v>
          </cell>
          <cell r="Q29" t="str">
            <v>synonyms":["H50/50/5","L50/50/5","L50x50x5","L50x5","LEQ50x50x5"]}]},</v>
          </cell>
        </row>
        <row r="30">
          <cell r="A30" t="str">
            <v>L50/50/6</v>
          </cell>
          <cell r="B30">
            <v>50</v>
          </cell>
          <cell r="C30">
            <v>50</v>
          </cell>
          <cell r="D30">
            <v>6</v>
          </cell>
          <cell r="E30">
            <v>6</v>
          </cell>
          <cell r="F30" t="str">
            <v>9.5</v>
          </cell>
          <cell r="G30" t="str">
            <v>4.75</v>
          </cell>
          <cell r="H30">
            <v>25</v>
          </cell>
          <cell r="I30">
            <v>25</v>
          </cell>
          <cell r="J30" t="str">
            <v>LAngle</v>
          </cell>
          <cell r="K30" t="str">
            <v>IfcLShapeProfileDef</v>
          </cell>
          <cell r="L30" t="str">
            <v>H50/50/6</v>
          </cell>
          <cell r="M30" t="str">
            <v>L50/50/6</v>
          </cell>
          <cell r="N30" t="str">
            <v>L50x50x6</v>
          </cell>
          <cell r="O30" t="str">
            <v>L50x6</v>
          </cell>
          <cell r="P30" t="str">
            <v>LEQ50x50x6</v>
          </cell>
          <cell r="Q30" t="str">
            <v>synonyms":["H50/50/6","L50/50/6","L50x50x6","L50x6","LEQ50x50x6"]}]},</v>
          </cell>
        </row>
        <row r="31">
          <cell r="A31" t="str">
            <v>L50/50/7</v>
          </cell>
          <cell r="B31">
            <v>50</v>
          </cell>
          <cell r="C31">
            <v>50</v>
          </cell>
          <cell r="D31">
            <v>7</v>
          </cell>
          <cell r="E31">
            <v>7</v>
          </cell>
          <cell r="F31">
            <v>10</v>
          </cell>
          <cell r="G31">
            <v>5</v>
          </cell>
          <cell r="H31">
            <v>25</v>
          </cell>
          <cell r="I31">
            <v>25</v>
          </cell>
          <cell r="J31" t="str">
            <v>LAngle</v>
          </cell>
          <cell r="K31" t="str">
            <v>IfcLShapeProfileDef</v>
          </cell>
          <cell r="L31" t="str">
            <v>H50/50/7</v>
          </cell>
          <cell r="M31" t="str">
            <v>L50/50/7</v>
          </cell>
          <cell r="N31" t="str">
            <v>L50x50x7</v>
          </cell>
          <cell r="O31" t="str">
            <v>L50x7</v>
          </cell>
          <cell r="P31" t="str">
            <v>LEQ50x50x7</v>
          </cell>
          <cell r="Q31" t="str">
            <v>synonyms":["H50/50/7","L50/50/7","L50x50x7","L50x7","LEQ50x50x7"]}]},</v>
          </cell>
        </row>
        <row r="32">
          <cell r="A32" t="str">
            <v>L50/50/8</v>
          </cell>
          <cell r="B32">
            <v>50</v>
          </cell>
          <cell r="C32">
            <v>50</v>
          </cell>
          <cell r="D32">
            <v>8</v>
          </cell>
          <cell r="E32">
            <v>8</v>
          </cell>
          <cell r="F32">
            <v>11</v>
          </cell>
          <cell r="G32" t="str">
            <v>5.5</v>
          </cell>
          <cell r="H32">
            <v>25</v>
          </cell>
          <cell r="I32">
            <v>25</v>
          </cell>
          <cell r="J32" t="str">
            <v>LAngle</v>
          </cell>
          <cell r="K32" t="str">
            <v>IfcLShapeProfileDef</v>
          </cell>
          <cell r="L32" t="str">
            <v>H50/50/8</v>
          </cell>
          <cell r="M32" t="str">
            <v>L50/50/8</v>
          </cell>
          <cell r="N32" t="str">
            <v>L50x50x8</v>
          </cell>
          <cell r="O32" t="str">
            <v>L50x8</v>
          </cell>
          <cell r="P32" t="str">
            <v>LEQ50x50x8</v>
          </cell>
          <cell r="Q32" t="str">
            <v>synonyms":["H50/50/8","L50/50/8","L50x50x8","L50x8","LEQ50x50x8"]}]},</v>
          </cell>
        </row>
        <row r="33">
          <cell r="A33" t="str">
            <v>L50/50/9</v>
          </cell>
          <cell r="B33">
            <v>50</v>
          </cell>
          <cell r="C33">
            <v>50</v>
          </cell>
          <cell r="D33">
            <v>9</v>
          </cell>
          <cell r="E33">
            <v>9</v>
          </cell>
          <cell r="F33">
            <v>12</v>
          </cell>
          <cell r="G33">
            <v>6</v>
          </cell>
          <cell r="H33">
            <v>25</v>
          </cell>
          <cell r="I33">
            <v>25</v>
          </cell>
          <cell r="J33" t="str">
            <v>LAngle</v>
          </cell>
          <cell r="K33" t="str">
            <v>IfcLShapeProfileDef</v>
          </cell>
          <cell r="L33" t="str">
            <v>H50/50/9</v>
          </cell>
          <cell r="M33" t="str">
            <v>L50/50/9</v>
          </cell>
          <cell r="N33" t="str">
            <v>L50x50x9</v>
          </cell>
          <cell r="O33" t="str">
            <v>L50x9</v>
          </cell>
          <cell r="P33" t="str">
            <v>LEQ50x50x9</v>
          </cell>
          <cell r="Q33" t="str">
            <v>synonyms":["H50/50/9","L50/50/9","L50x50x9","L50x9","LEQ50x50x9"]}]},</v>
          </cell>
        </row>
        <row r="34">
          <cell r="A34" t="str">
            <v>L55/55/5</v>
          </cell>
          <cell r="B34">
            <v>55</v>
          </cell>
          <cell r="C34">
            <v>55</v>
          </cell>
          <cell r="D34">
            <v>5</v>
          </cell>
          <cell r="E34">
            <v>5</v>
          </cell>
          <cell r="F34">
            <v>9</v>
          </cell>
          <cell r="G34" t="str">
            <v>4.5</v>
          </cell>
          <cell r="H34" t="str">
            <v>27.5</v>
          </cell>
          <cell r="I34" t="str">
            <v>27.5</v>
          </cell>
          <cell r="J34" t="str">
            <v>LAngle</v>
          </cell>
          <cell r="K34" t="str">
            <v>IfcLShapeProfileDef</v>
          </cell>
          <cell r="L34" t="str">
            <v>H55/55/5</v>
          </cell>
          <cell r="M34" t="str">
            <v>L55/55/5</v>
          </cell>
          <cell r="N34" t="str">
            <v>L55x55x5</v>
          </cell>
          <cell r="O34" t="str">
            <v>L55x5</v>
          </cell>
          <cell r="P34" t="str">
            <v>LEQ55x55x5</v>
          </cell>
          <cell r="Q34" t="str">
            <v>synonyms":["H55/55/5","L55/55/5","L55x55x5","L55x5","LEQ55x55x5"]}]},</v>
          </cell>
        </row>
        <row r="35">
          <cell r="A35" t="str">
            <v>L55/55/6</v>
          </cell>
          <cell r="B35">
            <v>55</v>
          </cell>
          <cell r="C35">
            <v>55</v>
          </cell>
          <cell r="D35">
            <v>6</v>
          </cell>
          <cell r="E35">
            <v>6</v>
          </cell>
          <cell r="F35">
            <v>10</v>
          </cell>
          <cell r="G35">
            <v>5</v>
          </cell>
          <cell r="H35" t="str">
            <v>27.5</v>
          </cell>
          <cell r="I35" t="str">
            <v>27.5</v>
          </cell>
          <cell r="J35" t="str">
            <v>LAngle</v>
          </cell>
          <cell r="K35" t="str">
            <v>IfcLShapeProfileDef</v>
          </cell>
          <cell r="L35" t="str">
            <v>H55/55/6</v>
          </cell>
          <cell r="M35" t="str">
            <v>L55/55/6</v>
          </cell>
          <cell r="N35" t="str">
            <v>L55x55x6</v>
          </cell>
          <cell r="O35" t="str">
            <v>L55x6</v>
          </cell>
          <cell r="P35" t="str">
            <v>LEQ55x55x6</v>
          </cell>
          <cell r="Q35" t="str">
            <v>synonyms":["H55/55/6","L55/55/6","L55x55x6","L55x6","LEQ55x55x6"]}]},</v>
          </cell>
        </row>
        <row r="36">
          <cell r="A36" t="str">
            <v>L55/55/7</v>
          </cell>
          <cell r="B36">
            <v>55</v>
          </cell>
          <cell r="C36">
            <v>55</v>
          </cell>
          <cell r="D36">
            <v>7</v>
          </cell>
          <cell r="E36">
            <v>7</v>
          </cell>
          <cell r="F36">
            <v>11</v>
          </cell>
          <cell r="G36" t="str">
            <v>5.5</v>
          </cell>
          <cell r="H36" t="str">
            <v>27.5</v>
          </cell>
          <cell r="I36" t="str">
            <v>27.5</v>
          </cell>
          <cell r="J36" t="str">
            <v>LAngle</v>
          </cell>
          <cell r="K36" t="str">
            <v>IfcLShapeProfileDef</v>
          </cell>
          <cell r="L36" t="str">
            <v>H55/55/7</v>
          </cell>
          <cell r="M36" t="str">
            <v>L55/55/7</v>
          </cell>
          <cell r="N36" t="str">
            <v>L55x55x7</v>
          </cell>
          <cell r="O36" t="str">
            <v>L55x7</v>
          </cell>
          <cell r="P36" t="str">
            <v>LEQ55x55x7</v>
          </cell>
          <cell r="Q36" t="str">
            <v>synonyms":["H55/55/7","L55/55/7","L55x55x7","L55x7","LEQ55x55x7"]}]},</v>
          </cell>
        </row>
        <row r="37">
          <cell r="A37" t="str">
            <v>L55/55/8</v>
          </cell>
          <cell r="B37">
            <v>55</v>
          </cell>
          <cell r="C37">
            <v>55</v>
          </cell>
          <cell r="D37">
            <v>8</v>
          </cell>
          <cell r="E37">
            <v>8</v>
          </cell>
          <cell r="F37">
            <v>12</v>
          </cell>
          <cell r="G37">
            <v>6</v>
          </cell>
          <cell r="H37" t="str">
            <v>27.5</v>
          </cell>
          <cell r="I37" t="str">
            <v>27.5</v>
          </cell>
          <cell r="J37" t="str">
            <v>LAngle</v>
          </cell>
          <cell r="K37" t="str">
            <v>IfcLShapeProfileDef</v>
          </cell>
          <cell r="L37" t="str">
            <v>H55/55/8</v>
          </cell>
          <cell r="M37" t="str">
            <v>L55/55/8</v>
          </cell>
          <cell r="N37" t="str">
            <v>L55x55x8</v>
          </cell>
          <cell r="O37" t="str">
            <v>L55x8</v>
          </cell>
          <cell r="P37" t="str">
            <v>LEQ55x55x8</v>
          </cell>
          <cell r="Q37" t="str">
            <v>synonyms":["H55/55/8","L55/55/8","L55x55x8","L55x8","LEQ55x55x8"]}]},</v>
          </cell>
        </row>
        <row r="38">
          <cell r="A38" t="str">
            <v>L55/55/10</v>
          </cell>
          <cell r="B38">
            <v>55</v>
          </cell>
          <cell r="C38">
            <v>55</v>
          </cell>
          <cell r="D38">
            <v>10</v>
          </cell>
          <cell r="E38">
            <v>10</v>
          </cell>
          <cell r="F38">
            <v>14</v>
          </cell>
          <cell r="G38">
            <v>7</v>
          </cell>
          <cell r="H38" t="str">
            <v>27.5</v>
          </cell>
          <cell r="I38" t="str">
            <v>27.5</v>
          </cell>
          <cell r="J38" t="str">
            <v>LAngle</v>
          </cell>
          <cell r="K38" t="str">
            <v>IfcLShapeProfileDef</v>
          </cell>
          <cell r="L38" t="str">
            <v>H55/55/10</v>
          </cell>
          <cell r="M38" t="str">
            <v>L55/55/10</v>
          </cell>
          <cell r="N38" t="str">
            <v>L55x55x10</v>
          </cell>
          <cell r="O38" t="str">
            <v>L55x10</v>
          </cell>
          <cell r="P38" t="str">
            <v>LEQ55x55x10</v>
          </cell>
          <cell r="Q38" t="str">
            <v>synonyms":["H55/55/10","L55/55/10","L55x55x10","L55x10","LEQ55x55x10"]}]},</v>
          </cell>
        </row>
        <row r="39">
          <cell r="A39" t="str">
            <v>L60/60/6</v>
          </cell>
          <cell r="B39">
            <v>60</v>
          </cell>
          <cell r="C39">
            <v>60</v>
          </cell>
          <cell r="D39">
            <v>6</v>
          </cell>
          <cell r="E39">
            <v>6</v>
          </cell>
          <cell r="F39">
            <v>10</v>
          </cell>
          <cell r="G39">
            <v>5</v>
          </cell>
          <cell r="H39">
            <v>30</v>
          </cell>
          <cell r="I39">
            <v>30</v>
          </cell>
          <cell r="J39" t="str">
            <v>LAngle</v>
          </cell>
          <cell r="K39" t="str">
            <v>IfcLShapeProfileDef</v>
          </cell>
          <cell r="L39" t="str">
            <v>H60/60/6</v>
          </cell>
          <cell r="M39" t="str">
            <v>L60/60/6</v>
          </cell>
          <cell r="N39" t="str">
            <v>L60x60x6</v>
          </cell>
          <cell r="O39" t="str">
            <v>L60x6</v>
          </cell>
          <cell r="P39" t="str">
            <v>LEQ60x60x6</v>
          </cell>
          <cell r="Q39" t="str">
            <v>synonyms":["H60/60/6","L60/60/6","L60x60x6","L60x6","LEQ60x60x6"]}]},</v>
          </cell>
        </row>
        <row r="40">
          <cell r="A40" t="str">
            <v>L60/60/7</v>
          </cell>
          <cell r="B40">
            <v>60</v>
          </cell>
          <cell r="C40">
            <v>60</v>
          </cell>
          <cell r="D40">
            <v>7</v>
          </cell>
          <cell r="E40">
            <v>7</v>
          </cell>
          <cell r="F40">
            <v>11</v>
          </cell>
          <cell r="G40" t="str">
            <v>5.5</v>
          </cell>
          <cell r="H40">
            <v>30</v>
          </cell>
          <cell r="I40">
            <v>30</v>
          </cell>
          <cell r="J40" t="str">
            <v>LAngle</v>
          </cell>
          <cell r="K40" t="str">
            <v>IfcLShapeProfileDef</v>
          </cell>
          <cell r="L40" t="str">
            <v>H60/60/7</v>
          </cell>
          <cell r="M40" t="str">
            <v>L60/60/7</v>
          </cell>
          <cell r="N40" t="str">
            <v>L60x60x7</v>
          </cell>
          <cell r="O40" t="str">
            <v>L60x7</v>
          </cell>
          <cell r="P40" t="str">
            <v>LEQ60x60x7</v>
          </cell>
          <cell r="Q40" t="str">
            <v>synonyms":["H60/60/7","L60/60/7","L60x60x7","L60x7","LEQ60x60x7"]}]},</v>
          </cell>
        </row>
        <row r="41">
          <cell r="A41" t="str">
            <v>L60/60/8</v>
          </cell>
          <cell r="B41">
            <v>60</v>
          </cell>
          <cell r="C41">
            <v>60</v>
          </cell>
          <cell r="D41">
            <v>8</v>
          </cell>
          <cell r="E41">
            <v>8</v>
          </cell>
          <cell r="F41">
            <v>12</v>
          </cell>
          <cell r="G41">
            <v>6</v>
          </cell>
          <cell r="H41">
            <v>30</v>
          </cell>
          <cell r="I41">
            <v>30</v>
          </cell>
          <cell r="J41" t="str">
            <v>LAngle</v>
          </cell>
          <cell r="K41" t="str">
            <v>IfcLShapeProfileDef</v>
          </cell>
          <cell r="L41" t="str">
            <v>H60/60/8</v>
          </cell>
          <cell r="M41" t="str">
            <v>L60/60/8</v>
          </cell>
          <cell r="N41" t="str">
            <v>L60x60x8</v>
          </cell>
          <cell r="O41" t="str">
            <v>L60x8</v>
          </cell>
          <cell r="P41" t="str">
            <v>LEQ60x60x8</v>
          </cell>
          <cell r="Q41" t="str">
            <v>synonyms":["H60/60/8","L60/60/8","L60x60x8","L60x8","LEQ60x60x8"]}]},</v>
          </cell>
        </row>
        <row r="42">
          <cell r="A42" t="str">
            <v>L60/60/10</v>
          </cell>
          <cell r="B42">
            <v>60</v>
          </cell>
          <cell r="C42">
            <v>60</v>
          </cell>
          <cell r="D42">
            <v>10</v>
          </cell>
          <cell r="E42">
            <v>10</v>
          </cell>
          <cell r="F42">
            <v>14</v>
          </cell>
          <cell r="G42">
            <v>7</v>
          </cell>
          <cell r="H42">
            <v>30</v>
          </cell>
          <cell r="I42">
            <v>30</v>
          </cell>
          <cell r="J42" t="str">
            <v>LAngle</v>
          </cell>
          <cell r="K42" t="str">
            <v>IfcLShapeProfileDef</v>
          </cell>
          <cell r="L42" t="str">
            <v>H60/60/10</v>
          </cell>
          <cell r="M42" t="str">
            <v>L60/60/10</v>
          </cell>
          <cell r="N42" t="str">
            <v>L60x60x10</v>
          </cell>
          <cell r="O42" t="str">
            <v>L60x10</v>
          </cell>
          <cell r="P42" t="str">
            <v>LEQ60x60x10</v>
          </cell>
          <cell r="Q42" t="str">
            <v>synonyms":["H60/60/10","L60/60/10","L60x60x10","L60x10","LEQ60x60x10"]}]},</v>
          </cell>
        </row>
        <row r="43">
          <cell r="A43" t="str">
            <v>L65/65/6</v>
          </cell>
          <cell r="B43">
            <v>65</v>
          </cell>
          <cell r="C43">
            <v>65</v>
          </cell>
          <cell r="D43">
            <v>6</v>
          </cell>
          <cell r="E43">
            <v>6</v>
          </cell>
          <cell r="F43">
            <v>10</v>
          </cell>
          <cell r="G43">
            <v>5</v>
          </cell>
          <cell r="H43" t="str">
            <v>32.5</v>
          </cell>
          <cell r="I43" t="str">
            <v>32.5</v>
          </cell>
          <cell r="J43" t="str">
            <v>LAngle</v>
          </cell>
          <cell r="K43" t="str">
            <v>IfcLShapeProfileDef</v>
          </cell>
          <cell r="L43" t="str">
            <v>H65/65/6</v>
          </cell>
          <cell r="M43" t="str">
            <v>L65/65/6</v>
          </cell>
          <cell r="N43" t="str">
            <v>L65x65x6</v>
          </cell>
          <cell r="O43" t="str">
            <v>L65x6</v>
          </cell>
          <cell r="P43" t="str">
            <v>LEQ65x65x6</v>
          </cell>
          <cell r="Q43" t="str">
            <v>synonyms":["H65/65/6","L65/65/6","L65x65x6","L65x6","LEQ65x65x6"]}]},</v>
          </cell>
        </row>
        <row r="44">
          <cell r="A44" t="str">
            <v>L65/65/7</v>
          </cell>
          <cell r="B44">
            <v>65</v>
          </cell>
          <cell r="C44">
            <v>65</v>
          </cell>
          <cell r="D44">
            <v>7</v>
          </cell>
          <cell r="E44">
            <v>7</v>
          </cell>
          <cell r="F44">
            <v>11</v>
          </cell>
          <cell r="G44" t="str">
            <v>5.5</v>
          </cell>
          <cell r="H44" t="str">
            <v>32.5</v>
          </cell>
          <cell r="I44" t="str">
            <v>32.5</v>
          </cell>
          <cell r="J44" t="str">
            <v>LAngle</v>
          </cell>
          <cell r="K44" t="str">
            <v>IfcLShapeProfileDef</v>
          </cell>
          <cell r="L44" t="str">
            <v>H65/65/7</v>
          </cell>
          <cell r="M44" t="str">
            <v>L65/65/7</v>
          </cell>
          <cell r="N44" t="str">
            <v>L65x65x7</v>
          </cell>
          <cell r="O44" t="str">
            <v>L65x7</v>
          </cell>
          <cell r="P44" t="str">
            <v>LEQ65x65x7</v>
          </cell>
          <cell r="Q44" t="str">
            <v>synonyms":["H65/65/7","L65/65/7","L65x65x7","L65x7","LEQ65x65x7"]}]},</v>
          </cell>
        </row>
        <row r="45">
          <cell r="A45" t="str">
            <v>L65/65/8</v>
          </cell>
          <cell r="B45">
            <v>65</v>
          </cell>
          <cell r="C45">
            <v>65</v>
          </cell>
          <cell r="D45">
            <v>8</v>
          </cell>
          <cell r="E45">
            <v>8</v>
          </cell>
          <cell r="F45">
            <v>12</v>
          </cell>
          <cell r="G45">
            <v>6</v>
          </cell>
          <cell r="H45" t="str">
            <v>32.5</v>
          </cell>
          <cell r="I45" t="str">
            <v>32.5</v>
          </cell>
          <cell r="J45" t="str">
            <v>LAngle</v>
          </cell>
          <cell r="K45" t="str">
            <v>IfcLShapeProfileDef</v>
          </cell>
          <cell r="L45" t="str">
            <v>H65/65/8</v>
          </cell>
          <cell r="M45" t="str">
            <v>L65/65/8</v>
          </cell>
          <cell r="N45" t="str">
            <v>L65x65x8</v>
          </cell>
          <cell r="O45" t="str">
            <v>L65x8</v>
          </cell>
          <cell r="P45" t="str">
            <v>LEQ65x65x8</v>
          </cell>
          <cell r="Q45" t="str">
            <v>synonyms":["H65/65/8","L65/65/8","L65x65x8","L65x8","LEQ65x65x8"]}]},</v>
          </cell>
        </row>
        <row r="46">
          <cell r="A46" t="str">
            <v>L65/65/9</v>
          </cell>
          <cell r="B46">
            <v>65</v>
          </cell>
          <cell r="C46">
            <v>65</v>
          </cell>
          <cell r="D46">
            <v>9</v>
          </cell>
          <cell r="E46">
            <v>9</v>
          </cell>
          <cell r="F46">
            <v>13</v>
          </cell>
          <cell r="G46" t="str">
            <v>6.5</v>
          </cell>
          <cell r="H46" t="str">
            <v>32.5</v>
          </cell>
          <cell r="I46" t="str">
            <v>32.5</v>
          </cell>
          <cell r="J46" t="str">
            <v>LAngle</v>
          </cell>
          <cell r="K46" t="str">
            <v>IfcLShapeProfileDef</v>
          </cell>
          <cell r="L46" t="str">
            <v>H65/65/9</v>
          </cell>
          <cell r="M46" t="str">
            <v>L65/65/9</v>
          </cell>
          <cell r="N46" t="str">
            <v>L65x65x9</v>
          </cell>
          <cell r="O46" t="str">
            <v>L65x9</v>
          </cell>
          <cell r="P46" t="str">
            <v>LEQ65x65x9</v>
          </cell>
          <cell r="Q46" t="str">
            <v>synonyms":["H65/65/9","L65/65/9","L65x65x9","L65x9","LEQ65x65x9"]}]},</v>
          </cell>
        </row>
        <row r="47">
          <cell r="A47" t="str">
            <v>L65/65/10</v>
          </cell>
          <cell r="B47">
            <v>65</v>
          </cell>
          <cell r="C47">
            <v>65</v>
          </cell>
          <cell r="D47">
            <v>10</v>
          </cell>
          <cell r="E47">
            <v>10</v>
          </cell>
          <cell r="F47">
            <v>14</v>
          </cell>
          <cell r="G47">
            <v>7</v>
          </cell>
          <cell r="H47" t="str">
            <v>32.5</v>
          </cell>
          <cell r="I47" t="str">
            <v>32.5</v>
          </cell>
          <cell r="J47" t="str">
            <v>LAngle</v>
          </cell>
          <cell r="K47" t="str">
            <v>IfcLShapeProfileDef</v>
          </cell>
          <cell r="L47" t="str">
            <v>H65/65/10</v>
          </cell>
          <cell r="M47" t="str">
            <v>L65/65/10</v>
          </cell>
          <cell r="N47" t="str">
            <v>L65x65x10</v>
          </cell>
          <cell r="O47" t="str">
            <v>L65x10</v>
          </cell>
          <cell r="P47" t="str">
            <v>LEQ65x65x10</v>
          </cell>
          <cell r="Q47" t="str">
            <v>synonyms":["H65/65/10","L65/65/10","L65x65x10","L65x10","LEQ65x65x10"]}]},</v>
          </cell>
        </row>
        <row r="48">
          <cell r="A48" t="str">
            <v>L65/65/11</v>
          </cell>
          <cell r="B48">
            <v>65</v>
          </cell>
          <cell r="C48">
            <v>65</v>
          </cell>
          <cell r="D48">
            <v>11</v>
          </cell>
          <cell r="E48">
            <v>11</v>
          </cell>
          <cell r="F48">
            <v>15</v>
          </cell>
          <cell r="G48" t="str">
            <v>7.5</v>
          </cell>
          <cell r="H48" t="str">
            <v>32.5</v>
          </cell>
          <cell r="I48" t="str">
            <v>32.5</v>
          </cell>
          <cell r="J48" t="str">
            <v>LAngle</v>
          </cell>
          <cell r="K48" t="str">
            <v>IfcLShapeProfileDef</v>
          </cell>
          <cell r="L48" t="str">
            <v>H65/65/11</v>
          </cell>
          <cell r="M48" t="str">
            <v>L65/65/11</v>
          </cell>
          <cell r="N48" t="str">
            <v>L65x65x11</v>
          </cell>
          <cell r="O48" t="str">
            <v>L65x11</v>
          </cell>
          <cell r="P48" t="str">
            <v>LEQ65x65x11</v>
          </cell>
          <cell r="Q48" t="str">
            <v>synonyms":["H65/65/11","L65/65/11","L65x65x11","L65x11","LEQ65x65x11"]}]},</v>
          </cell>
        </row>
        <row r="49">
          <cell r="A49" t="str">
            <v>L70/70/7</v>
          </cell>
          <cell r="B49">
            <v>70</v>
          </cell>
          <cell r="C49">
            <v>70</v>
          </cell>
          <cell r="D49">
            <v>7</v>
          </cell>
          <cell r="E49">
            <v>7</v>
          </cell>
          <cell r="F49" t="str">
            <v>11.5</v>
          </cell>
          <cell r="G49" t="str">
            <v>57.5</v>
          </cell>
          <cell r="H49">
            <v>35</v>
          </cell>
          <cell r="I49">
            <v>35</v>
          </cell>
          <cell r="J49" t="str">
            <v>LAngle</v>
          </cell>
          <cell r="K49" t="str">
            <v>IfcLShapeProfileDef</v>
          </cell>
          <cell r="L49" t="str">
            <v>H70/70/7</v>
          </cell>
          <cell r="M49" t="str">
            <v>L70/70/7</v>
          </cell>
          <cell r="N49" t="str">
            <v>L70x70x7</v>
          </cell>
          <cell r="O49" t="str">
            <v>L70x7</v>
          </cell>
          <cell r="P49" t="str">
            <v>LEQ70x70x7</v>
          </cell>
          <cell r="Q49" t="str">
            <v>synonyms":["H70/70/7","L70/70/7","L70x70x7","L70x7","LEQ70x70x7"]}]},</v>
          </cell>
        </row>
        <row r="50">
          <cell r="A50" t="str">
            <v>L70/70/8</v>
          </cell>
          <cell r="B50">
            <v>70</v>
          </cell>
          <cell r="C50">
            <v>70</v>
          </cell>
          <cell r="D50">
            <v>8</v>
          </cell>
          <cell r="E50">
            <v>8</v>
          </cell>
          <cell r="F50">
            <v>11</v>
          </cell>
          <cell r="G50" t="str">
            <v>5.5</v>
          </cell>
          <cell r="H50">
            <v>35</v>
          </cell>
          <cell r="I50">
            <v>35</v>
          </cell>
          <cell r="J50" t="str">
            <v>LAngle</v>
          </cell>
          <cell r="K50" t="str">
            <v>IfcLShapeProfileDef</v>
          </cell>
          <cell r="L50" t="str">
            <v>H70/70/8</v>
          </cell>
          <cell r="M50" t="str">
            <v>L70/70/8</v>
          </cell>
          <cell r="N50" t="str">
            <v>L70x70x8</v>
          </cell>
          <cell r="O50" t="str">
            <v>L70x8</v>
          </cell>
          <cell r="P50" t="str">
            <v>LEQ70x70x8</v>
          </cell>
          <cell r="Q50" t="str">
            <v>synonyms":["H70/70/8","L70/70/8","L70x70x8","L70x8","LEQ70x70x8"]}]},</v>
          </cell>
        </row>
        <row r="51">
          <cell r="A51" t="str">
            <v>L70/70/9</v>
          </cell>
          <cell r="B51">
            <v>70</v>
          </cell>
          <cell r="C51">
            <v>70</v>
          </cell>
          <cell r="D51">
            <v>9</v>
          </cell>
          <cell r="E51">
            <v>9</v>
          </cell>
          <cell r="F51">
            <v>13</v>
          </cell>
          <cell r="G51" t="str">
            <v>6.5</v>
          </cell>
          <cell r="H51">
            <v>35</v>
          </cell>
          <cell r="I51">
            <v>35</v>
          </cell>
          <cell r="J51" t="str">
            <v>LAngle</v>
          </cell>
          <cell r="K51" t="str">
            <v>IfcLShapeProfileDef</v>
          </cell>
          <cell r="L51" t="str">
            <v>H70/70/9</v>
          </cell>
          <cell r="M51" t="str">
            <v>L70/70/9</v>
          </cell>
          <cell r="N51" t="str">
            <v>L70x70x9</v>
          </cell>
          <cell r="O51" t="str">
            <v>L70x9</v>
          </cell>
          <cell r="P51" t="str">
            <v>LEQ70x70x9</v>
          </cell>
          <cell r="Q51" t="str">
            <v>synonyms":["H70/70/9","L70/70/9","L70x70x9","L70x9","LEQ70x70x9"]}]},</v>
          </cell>
        </row>
        <row r="52">
          <cell r="A52" t="str">
            <v>L70/70/11</v>
          </cell>
          <cell r="B52">
            <v>70</v>
          </cell>
          <cell r="C52">
            <v>70</v>
          </cell>
          <cell r="D52">
            <v>11</v>
          </cell>
          <cell r="E52">
            <v>11</v>
          </cell>
          <cell r="F52">
            <v>15</v>
          </cell>
          <cell r="G52" t="str">
            <v>7.5</v>
          </cell>
          <cell r="H52">
            <v>35</v>
          </cell>
          <cell r="I52">
            <v>35</v>
          </cell>
          <cell r="J52" t="str">
            <v>LAngle</v>
          </cell>
          <cell r="K52" t="str">
            <v>IfcLShapeProfileDef</v>
          </cell>
          <cell r="L52" t="str">
            <v>H70/70/11</v>
          </cell>
          <cell r="M52" t="str">
            <v>L70/70/11</v>
          </cell>
          <cell r="N52" t="str">
            <v>L70x70x11</v>
          </cell>
          <cell r="O52" t="str">
            <v>L70x11</v>
          </cell>
          <cell r="P52" t="str">
            <v>LEQ70x70x11</v>
          </cell>
          <cell r="Q52" t="str">
            <v>synonyms":["H70/70/11","L70/70/11","L70x70x11","L70x11","LEQ70x70x11"]}]},</v>
          </cell>
        </row>
        <row r="53">
          <cell r="A53" t="str">
            <v>L75/75/7</v>
          </cell>
          <cell r="B53">
            <v>75</v>
          </cell>
          <cell r="C53">
            <v>75</v>
          </cell>
          <cell r="D53">
            <v>7</v>
          </cell>
          <cell r="E53">
            <v>7</v>
          </cell>
          <cell r="F53">
            <v>12</v>
          </cell>
          <cell r="G53">
            <v>6</v>
          </cell>
          <cell r="H53" t="str">
            <v>37.5</v>
          </cell>
          <cell r="I53" t="str">
            <v>37.5</v>
          </cell>
          <cell r="J53" t="str">
            <v>LAngle</v>
          </cell>
          <cell r="K53" t="str">
            <v>IfcLShapeProfileDef</v>
          </cell>
          <cell r="L53" t="str">
            <v>H75/75/7</v>
          </cell>
          <cell r="M53" t="str">
            <v>L75/75/7</v>
          </cell>
          <cell r="N53" t="str">
            <v>L75x75x7</v>
          </cell>
          <cell r="O53" t="str">
            <v>L75x7</v>
          </cell>
          <cell r="P53" t="str">
            <v>LEQ75x75x7</v>
          </cell>
          <cell r="Q53" t="str">
            <v>synonyms":["H75/75/7","L75/75/7","L75x75x7","L75x7","LEQ75x75x7"]}]},</v>
          </cell>
        </row>
        <row r="54">
          <cell r="A54" t="str">
            <v>L75/75/8</v>
          </cell>
          <cell r="B54">
            <v>75</v>
          </cell>
          <cell r="C54">
            <v>75</v>
          </cell>
          <cell r="D54">
            <v>8</v>
          </cell>
          <cell r="E54">
            <v>8</v>
          </cell>
          <cell r="F54">
            <v>13</v>
          </cell>
          <cell r="G54" t="str">
            <v>6.5</v>
          </cell>
          <cell r="H54" t="str">
            <v>37.5</v>
          </cell>
          <cell r="I54" t="str">
            <v>37.5</v>
          </cell>
          <cell r="J54" t="str">
            <v>LAngle</v>
          </cell>
          <cell r="K54" t="str">
            <v>IfcLShapeProfileDef</v>
          </cell>
          <cell r="L54" t="str">
            <v>H75/75/8</v>
          </cell>
          <cell r="M54" t="str">
            <v>L75/75/8</v>
          </cell>
          <cell r="N54" t="str">
            <v>L75x75x8</v>
          </cell>
          <cell r="O54" t="str">
            <v>L75x8</v>
          </cell>
          <cell r="P54" t="str">
            <v>LEQ75x75x8</v>
          </cell>
          <cell r="Q54" t="str">
            <v>synonyms":["H75/75/8","L75/75/8","L75x75x8","L75x8","LEQ75x75x8"]}]},</v>
          </cell>
        </row>
        <row r="55">
          <cell r="A55" t="str">
            <v>L75/75/9</v>
          </cell>
          <cell r="B55">
            <v>75</v>
          </cell>
          <cell r="C55">
            <v>75</v>
          </cell>
          <cell r="D55">
            <v>9</v>
          </cell>
          <cell r="E55">
            <v>9</v>
          </cell>
          <cell r="F55">
            <v>14</v>
          </cell>
          <cell r="G55">
            <v>7</v>
          </cell>
          <cell r="H55" t="str">
            <v>37.5</v>
          </cell>
          <cell r="I55" t="str">
            <v>37.5</v>
          </cell>
          <cell r="J55" t="str">
            <v>LAngle</v>
          </cell>
          <cell r="K55" t="str">
            <v>IfcLShapeProfileDef</v>
          </cell>
          <cell r="L55" t="str">
            <v>H75/75/9</v>
          </cell>
          <cell r="M55" t="str">
            <v>L75/75/9</v>
          </cell>
          <cell r="N55" t="str">
            <v>L75x75x9</v>
          </cell>
          <cell r="O55" t="str">
            <v>L75x9</v>
          </cell>
          <cell r="P55" t="str">
            <v>LEQ75x75x9</v>
          </cell>
          <cell r="Q55" t="str">
            <v>synonyms":["H75/75/9","L75/75/9","L75x75x9","L75x9","LEQ75x75x9"]}]},</v>
          </cell>
        </row>
        <row r="56">
          <cell r="A56" t="str">
            <v>L75/75/10</v>
          </cell>
          <cell r="B56">
            <v>75</v>
          </cell>
          <cell r="C56">
            <v>75</v>
          </cell>
          <cell r="D56">
            <v>10</v>
          </cell>
          <cell r="E56">
            <v>10</v>
          </cell>
          <cell r="F56">
            <v>15</v>
          </cell>
          <cell r="G56" t="str">
            <v>7.5</v>
          </cell>
          <cell r="H56" t="str">
            <v>37.5</v>
          </cell>
          <cell r="I56" t="str">
            <v>37.5</v>
          </cell>
          <cell r="J56" t="str">
            <v>LAngle</v>
          </cell>
          <cell r="K56" t="str">
            <v>IfcLShapeProfileDef</v>
          </cell>
          <cell r="L56" t="str">
            <v>H75/75/10</v>
          </cell>
          <cell r="M56" t="str">
            <v>L75/75/10</v>
          </cell>
          <cell r="N56" t="str">
            <v>L75x75x10</v>
          </cell>
          <cell r="O56" t="str">
            <v>L75x10</v>
          </cell>
          <cell r="P56" t="str">
            <v>LEQ75x75x10</v>
          </cell>
          <cell r="Q56" t="str">
            <v>synonyms":["H75/75/10","L75/75/10","L75x75x10","L75x10","LEQ75x75x10"]}]},</v>
          </cell>
        </row>
        <row r="57">
          <cell r="A57" t="str">
            <v>L75/75/12</v>
          </cell>
          <cell r="B57">
            <v>75</v>
          </cell>
          <cell r="C57">
            <v>75</v>
          </cell>
          <cell r="D57">
            <v>12</v>
          </cell>
          <cell r="E57">
            <v>12</v>
          </cell>
          <cell r="F57">
            <v>17</v>
          </cell>
          <cell r="G57" t="str">
            <v>8.5</v>
          </cell>
          <cell r="H57" t="str">
            <v>37.5</v>
          </cell>
          <cell r="I57" t="str">
            <v>37.5</v>
          </cell>
          <cell r="J57" t="str">
            <v>LAngle</v>
          </cell>
          <cell r="K57" t="str">
            <v>IfcLShapeProfileDef</v>
          </cell>
          <cell r="L57" t="str">
            <v>H75/75/12</v>
          </cell>
          <cell r="M57" t="str">
            <v>L75/75/12</v>
          </cell>
          <cell r="N57" t="str">
            <v>L75x75x12</v>
          </cell>
          <cell r="O57" t="str">
            <v>L75x12</v>
          </cell>
          <cell r="P57" t="str">
            <v>LEQ75x75x12</v>
          </cell>
          <cell r="Q57" t="str">
            <v>synonyms":["H75/75/12","L75/75/12","L75x75x12","L75x12","LEQ75x75x12"]}]},</v>
          </cell>
        </row>
        <row r="58">
          <cell r="A58" t="str">
            <v>L80/80/8</v>
          </cell>
          <cell r="B58">
            <v>80</v>
          </cell>
          <cell r="C58">
            <v>80</v>
          </cell>
          <cell r="D58">
            <v>8</v>
          </cell>
          <cell r="E58">
            <v>8</v>
          </cell>
          <cell r="F58">
            <v>13</v>
          </cell>
          <cell r="G58" t="str">
            <v>6.5</v>
          </cell>
          <cell r="H58">
            <v>40</v>
          </cell>
          <cell r="I58">
            <v>40</v>
          </cell>
          <cell r="J58" t="str">
            <v>LAngle</v>
          </cell>
          <cell r="K58" t="str">
            <v>IfcLShapeProfileDef</v>
          </cell>
          <cell r="L58" t="str">
            <v>H80/80/8</v>
          </cell>
          <cell r="M58" t="str">
            <v>L80/80/8</v>
          </cell>
          <cell r="N58" t="str">
            <v>L80x80x8</v>
          </cell>
          <cell r="O58" t="str">
            <v>L80x8</v>
          </cell>
          <cell r="P58" t="str">
            <v>LEQ80x80x8</v>
          </cell>
          <cell r="Q58" t="str">
            <v>synonyms":["H80/80/8","L80/80/8","L80x80x8","L80x8","LEQ80x80x8"]}]},</v>
          </cell>
        </row>
        <row r="59">
          <cell r="A59" t="str">
            <v>L80/80/10</v>
          </cell>
          <cell r="B59">
            <v>80</v>
          </cell>
          <cell r="C59">
            <v>80</v>
          </cell>
          <cell r="D59">
            <v>10</v>
          </cell>
          <cell r="E59">
            <v>10</v>
          </cell>
          <cell r="F59">
            <v>15</v>
          </cell>
          <cell r="G59" t="str">
            <v>7.5</v>
          </cell>
          <cell r="H59">
            <v>40</v>
          </cell>
          <cell r="I59">
            <v>40</v>
          </cell>
          <cell r="J59" t="str">
            <v>LAngle</v>
          </cell>
          <cell r="K59" t="str">
            <v>IfcLShapeProfileDef</v>
          </cell>
          <cell r="L59" t="str">
            <v>H80/80/10</v>
          </cell>
          <cell r="M59" t="str">
            <v>L80/80/10</v>
          </cell>
          <cell r="N59" t="str">
            <v>L80x80x10</v>
          </cell>
          <cell r="O59" t="str">
            <v>L80x10</v>
          </cell>
          <cell r="P59" t="str">
            <v>LEQ80x80x10</v>
          </cell>
          <cell r="Q59" t="str">
            <v>synonyms":["H80/80/10","L80/80/10","L80x80x10","L80x10","LEQ80x80x10"]}]},</v>
          </cell>
        </row>
        <row r="60">
          <cell r="A60" t="str">
            <v>L80/80/12</v>
          </cell>
          <cell r="B60">
            <v>80</v>
          </cell>
          <cell r="C60">
            <v>80</v>
          </cell>
          <cell r="D60">
            <v>12</v>
          </cell>
          <cell r="E60">
            <v>12</v>
          </cell>
          <cell r="F60">
            <v>17</v>
          </cell>
          <cell r="G60" t="str">
            <v>8.5</v>
          </cell>
          <cell r="H60">
            <v>40</v>
          </cell>
          <cell r="I60">
            <v>40</v>
          </cell>
          <cell r="J60" t="str">
            <v>LAngle</v>
          </cell>
          <cell r="K60" t="str">
            <v>IfcLShapeProfileDef</v>
          </cell>
          <cell r="L60" t="str">
            <v>H80/80/12</v>
          </cell>
          <cell r="M60" t="str">
            <v>L80/80/12</v>
          </cell>
          <cell r="N60" t="str">
            <v>L80x80x12</v>
          </cell>
          <cell r="O60" t="str">
            <v>L80x12</v>
          </cell>
          <cell r="P60" t="str">
            <v>LEQ80x80x12</v>
          </cell>
          <cell r="Q60" t="str">
            <v>synonyms":["H80/80/12","L80/80/12","L80x80x12","L80x12","LEQ80x80x12"]}]},</v>
          </cell>
        </row>
        <row r="61">
          <cell r="A61" t="str">
            <v>L90/90/8</v>
          </cell>
          <cell r="B61">
            <v>90</v>
          </cell>
          <cell r="C61">
            <v>90</v>
          </cell>
          <cell r="D61">
            <v>8</v>
          </cell>
          <cell r="E61">
            <v>8</v>
          </cell>
          <cell r="F61">
            <v>13</v>
          </cell>
          <cell r="G61" t="str">
            <v>6.5</v>
          </cell>
          <cell r="H61">
            <v>45</v>
          </cell>
          <cell r="I61">
            <v>45</v>
          </cell>
          <cell r="J61" t="str">
            <v>LAngle</v>
          </cell>
          <cell r="K61" t="str">
            <v>IfcLShapeProfileDef</v>
          </cell>
          <cell r="L61" t="str">
            <v>H90/90/8</v>
          </cell>
          <cell r="M61" t="str">
            <v>L90/90/8</v>
          </cell>
          <cell r="N61" t="str">
            <v>L90x90x8</v>
          </cell>
          <cell r="O61" t="str">
            <v>L90x8</v>
          </cell>
          <cell r="P61" t="str">
            <v>LEQ90x90x8</v>
          </cell>
          <cell r="Q61" t="str">
            <v>synonyms":["H90/90/8","L90/90/8","L90x90x8","L90x8","LEQ90x90x8"]}]},</v>
          </cell>
        </row>
        <row r="62">
          <cell r="A62" t="str">
            <v>L90/90/9</v>
          </cell>
          <cell r="B62">
            <v>90</v>
          </cell>
          <cell r="C62">
            <v>90</v>
          </cell>
          <cell r="D62">
            <v>9</v>
          </cell>
          <cell r="E62">
            <v>9</v>
          </cell>
          <cell r="F62">
            <v>14</v>
          </cell>
          <cell r="G62">
            <v>7</v>
          </cell>
          <cell r="H62">
            <v>45</v>
          </cell>
          <cell r="I62">
            <v>45</v>
          </cell>
          <cell r="J62" t="str">
            <v>LAngle</v>
          </cell>
          <cell r="K62" t="str">
            <v>IfcLShapeProfileDef</v>
          </cell>
          <cell r="L62" t="str">
            <v>H90/90/9</v>
          </cell>
          <cell r="M62" t="str">
            <v>L90/90/9</v>
          </cell>
          <cell r="N62" t="str">
            <v>L90x90x9</v>
          </cell>
          <cell r="O62" t="str">
            <v>L90x9</v>
          </cell>
          <cell r="P62" t="str">
            <v>LEQ90x90x9</v>
          </cell>
          <cell r="Q62" t="str">
            <v>synonyms":["H90/90/9","L90/90/9","L90x90x9","L90x9","LEQ90x90x9"]}]},</v>
          </cell>
        </row>
        <row r="63">
          <cell r="A63" t="str">
            <v>L90/90/10</v>
          </cell>
          <cell r="B63">
            <v>90</v>
          </cell>
          <cell r="C63">
            <v>90</v>
          </cell>
          <cell r="D63">
            <v>10</v>
          </cell>
          <cell r="E63">
            <v>10</v>
          </cell>
          <cell r="F63">
            <v>15</v>
          </cell>
          <cell r="G63" t="str">
            <v>7.5</v>
          </cell>
          <cell r="H63">
            <v>45</v>
          </cell>
          <cell r="I63">
            <v>45</v>
          </cell>
          <cell r="J63" t="str">
            <v>LAngle</v>
          </cell>
          <cell r="K63" t="str">
            <v>IfcLShapeProfileDef</v>
          </cell>
          <cell r="L63" t="str">
            <v>H90/90/10</v>
          </cell>
          <cell r="M63" t="str">
            <v>L90/90/10</v>
          </cell>
          <cell r="N63" t="str">
            <v>L90x90x10</v>
          </cell>
          <cell r="O63" t="str">
            <v>L90x10</v>
          </cell>
          <cell r="P63" t="str">
            <v>LEQ90x90x10</v>
          </cell>
          <cell r="Q63" t="str">
            <v>synonyms":["H90/90/10","L90/90/10","L90x90x10","L90x10","LEQ90x90x10"]}]},</v>
          </cell>
        </row>
        <row r="64">
          <cell r="A64" t="str">
            <v>L90/90/11</v>
          </cell>
          <cell r="B64">
            <v>90</v>
          </cell>
          <cell r="C64">
            <v>90</v>
          </cell>
          <cell r="D64">
            <v>11</v>
          </cell>
          <cell r="E64">
            <v>11</v>
          </cell>
          <cell r="F64">
            <v>16</v>
          </cell>
          <cell r="G64">
            <v>8</v>
          </cell>
          <cell r="H64">
            <v>45</v>
          </cell>
          <cell r="I64">
            <v>45</v>
          </cell>
          <cell r="J64" t="str">
            <v>LAngle</v>
          </cell>
          <cell r="K64" t="str">
            <v>IfcLShapeProfileDef</v>
          </cell>
          <cell r="L64" t="str">
            <v>H90/90/11</v>
          </cell>
          <cell r="M64" t="str">
            <v>L90/90/11</v>
          </cell>
          <cell r="N64" t="str">
            <v>L90x90x11</v>
          </cell>
          <cell r="O64" t="str">
            <v>L90x11</v>
          </cell>
          <cell r="P64" t="str">
            <v>LEQ90x90x11</v>
          </cell>
          <cell r="Q64" t="str">
            <v>synonyms":["H90/90/11","L90/90/11","L90x90x11","L90x11","LEQ90x90x11"]}]},</v>
          </cell>
        </row>
        <row r="65">
          <cell r="A65" t="str">
            <v>L90/90/12</v>
          </cell>
          <cell r="B65">
            <v>90</v>
          </cell>
          <cell r="C65">
            <v>90</v>
          </cell>
          <cell r="D65">
            <v>12</v>
          </cell>
          <cell r="E65">
            <v>12</v>
          </cell>
          <cell r="F65">
            <v>17</v>
          </cell>
          <cell r="G65" t="str">
            <v>8.5</v>
          </cell>
          <cell r="H65">
            <v>45</v>
          </cell>
          <cell r="I65">
            <v>45</v>
          </cell>
          <cell r="J65" t="str">
            <v>LAngle</v>
          </cell>
          <cell r="K65" t="str">
            <v>IfcLShapeProfileDef</v>
          </cell>
          <cell r="L65" t="str">
            <v>H90/90/12</v>
          </cell>
          <cell r="M65" t="str">
            <v>L90/90/12</v>
          </cell>
          <cell r="N65" t="str">
            <v>L90x90x12</v>
          </cell>
          <cell r="O65" t="str">
            <v>L90x12</v>
          </cell>
          <cell r="P65" t="str">
            <v>LEQ90x90x12</v>
          </cell>
          <cell r="Q65" t="str">
            <v>synonyms":["H90/90/12","L90/90/12","L90x90x12","L90x12","LEQ90x90x12"]}]},</v>
          </cell>
        </row>
        <row r="66">
          <cell r="A66" t="str">
            <v>L90/90/13</v>
          </cell>
          <cell r="B66">
            <v>90</v>
          </cell>
          <cell r="C66">
            <v>90</v>
          </cell>
          <cell r="D66">
            <v>13</v>
          </cell>
          <cell r="E66">
            <v>13</v>
          </cell>
          <cell r="F66">
            <v>18</v>
          </cell>
          <cell r="G66">
            <v>9</v>
          </cell>
          <cell r="H66">
            <v>45</v>
          </cell>
          <cell r="I66">
            <v>45</v>
          </cell>
          <cell r="J66" t="str">
            <v>LAngle</v>
          </cell>
          <cell r="K66" t="str">
            <v>IfcLShapeProfileDef</v>
          </cell>
          <cell r="L66" t="str">
            <v>H90/90/13</v>
          </cell>
          <cell r="M66" t="str">
            <v>L90/90/13</v>
          </cell>
          <cell r="N66" t="str">
            <v>L90x90x13</v>
          </cell>
          <cell r="O66" t="str">
            <v>L90x13</v>
          </cell>
          <cell r="P66" t="str">
            <v>LEQ90x90x13</v>
          </cell>
          <cell r="Q66" t="str">
            <v>synonyms":["H90/90/13","L90/90/13","L90x90x13","L90x13","LEQ90x90x13"]}]},</v>
          </cell>
        </row>
        <row r="67">
          <cell r="A67" t="str">
            <v>L90/90/16</v>
          </cell>
          <cell r="B67">
            <v>90</v>
          </cell>
          <cell r="C67">
            <v>90</v>
          </cell>
          <cell r="D67">
            <v>16</v>
          </cell>
          <cell r="E67">
            <v>16</v>
          </cell>
          <cell r="F67">
            <v>21</v>
          </cell>
          <cell r="G67" t="str">
            <v>10.5</v>
          </cell>
          <cell r="H67">
            <v>45</v>
          </cell>
          <cell r="I67">
            <v>45</v>
          </cell>
          <cell r="J67" t="str">
            <v>LAngle</v>
          </cell>
          <cell r="K67" t="str">
            <v>IfcLShapeProfileDef</v>
          </cell>
          <cell r="L67" t="str">
            <v>H90/90/16</v>
          </cell>
          <cell r="M67" t="str">
            <v>L90/90/16</v>
          </cell>
          <cell r="N67" t="str">
            <v>L90x90x16</v>
          </cell>
          <cell r="O67" t="str">
            <v>L90x16</v>
          </cell>
          <cell r="P67" t="str">
            <v>LEQ90x90x16</v>
          </cell>
          <cell r="Q67" t="str">
            <v>synonyms":["H90/90/16","L90/90/16","L90x90x16","L90x16","LEQ90x90x16"]}]},</v>
          </cell>
        </row>
        <row r="68">
          <cell r="A68" t="str">
            <v>L100/100/8</v>
          </cell>
          <cell r="B68">
            <v>100</v>
          </cell>
          <cell r="C68">
            <v>100</v>
          </cell>
          <cell r="D68">
            <v>8</v>
          </cell>
          <cell r="E68">
            <v>8</v>
          </cell>
          <cell r="F68">
            <v>14</v>
          </cell>
          <cell r="G68">
            <v>7</v>
          </cell>
          <cell r="H68">
            <v>50</v>
          </cell>
          <cell r="I68">
            <v>50</v>
          </cell>
          <cell r="J68" t="str">
            <v>LAngle</v>
          </cell>
          <cell r="K68" t="str">
            <v>IfcLShapeProfileDef</v>
          </cell>
          <cell r="L68" t="str">
            <v>H100/100/8</v>
          </cell>
          <cell r="M68" t="str">
            <v>L100/100/8</v>
          </cell>
          <cell r="N68" t="str">
            <v>L100x100x8</v>
          </cell>
          <cell r="O68" t="str">
            <v>L100x8</v>
          </cell>
          <cell r="P68" t="str">
            <v>LEQ100x100x8</v>
          </cell>
          <cell r="Q68" t="str">
            <v>synonyms":["H100/100/8","L100/100/8","L100x100x8","L100x8","LEQ100x100x8"]}]},</v>
          </cell>
        </row>
        <row r="69">
          <cell r="A69" t="str">
            <v>L100/100/10</v>
          </cell>
          <cell r="B69">
            <v>100</v>
          </cell>
          <cell r="C69">
            <v>100</v>
          </cell>
          <cell r="D69">
            <v>10</v>
          </cell>
          <cell r="E69">
            <v>10</v>
          </cell>
          <cell r="F69">
            <v>16</v>
          </cell>
          <cell r="G69">
            <v>8</v>
          </cell>
          <cell r="H69">
            <v>50</v>
          </cell>
          <cell r="I69">
            <v>50</v>
          </cell>
          <cell r="J69" t="str">
            <v>LAngle</v>
          </cell>
          <cell r="K69" t="str">
            <v>IfcLShapeProfileDef</v>
          </cell>
          <cell r="L69" t="str">
            <v>H100/100/10</v>
          </cell>
          <cell r="M69" t="str">
            <v>L100/100/10</v>
          </cell>
          <cell r="N69" t="str">
            <v>L100x100x10</v>
          </cell>
          <cell r="O69" t="str">
            <v>L100x10</v>
          </cell>
          <cell r="P69" t="str">
            <v>LEQ100x100x10</v>
          </cell>
          <cell r="Q69" t="str">
            <v>synonyms":["H100/100/10","L100/100/10","L100x100x10","L100x10","LEQ100x100x10"]}]},</v>
          </cell>
        </row>
        <row r="70">
          <cell r="A70" t="str">
            <v>L100/100/12</v>
          </cell>
          <cell r="B70">
            <v>100</v>
          </cell>
          <cell r="C70">
            <v>100</v>
          </cell>
          <cell r="D70">
            <v>12</v>
          </cell>
          <cell r="E70">
            <v>12</v>
          </cell>
          <cell r="F70">
            <v>18</v>
          </cell>
          <cell r="G70">
            <v>9</v>
          </cell>
          <cell r="H70">
            <v>50</v>
          </cell>
          <cell r="I70">
            <v>50</v>
          </cell>
          <cell r="J70" t="str">
            <v>LAngle</v>
          </cell>
          <cell r="K70" t="str">
            <v>IfcLShapeProfileDef</v>
          </cell>
          <cell r="L70" t="str">
            <v>H100/100/12</v>
          </cell>
          <cell r="M70" t="str">
            <v>L100/100/12</v>
          </cell>
          <cell r="N70" t="str">
            <v>L100x100x12</v>
          </cell>
          <cell r="O70" t="str">
            <v>L100x12</v>
          </cell>
          <cell r="P70" t="str">
            <v>LEQ100x100x12</v>
          </cell>
          <cell r="Q70" t="str">
            <v>synonyms":["H100/100/12","L100/100/12","L100x100x12","L100x12","LEQ100x100x12"]}]},</v>
          </cell>
        </row>
        <row r="71">
          <cell r="A71" t="str">
            <v>L100/100/14</v>
          </cell>
          <cell r="B71">
            <v>100</v>
          </cell>
          <cell r="C71">
            <v>100</v>
          </cell>
          <cell r="D71">
            <v>14</v>
          </cell>
          <cell r="E71">
            <v>14</v>
          </cell>
          <cell r="F71">
            <v>20</v>
          </cell>
          <cell r="G71">
            <v>10</v>
          </cell>
          <cell r="H71">
            <v>50</v>
          </cell>
          <cell r="I71">
            <v>50</v>
          </cell>
          <cell r="J71" t="str">
            <v>LAngle</v>
          </cell>
          <cell r="K71" t="str">
            <v>IfcLShapeProfileDef</v>
          </cell>
          <cell r="L71" t="str">
            <v>H100/100/14</v>
          </cell>
          <cell r="M71" t="str">
            <v>L100/100/14</v>
          </cell>
          <cell r="N71" t="str">
            <v>L100x100x14</v>
          </cell>
          <cell r="O71" t="str">
            <v>L100x14</v>
          </cell>
          <cell r="P71" t="str">
            <v>LEQ100x100x14</v>
          </cell>
          <cell r="Q71" t="str">
            <v>synonyms":["H100/100/14","L100/100/14","L100x100x14","L100x14","LEQ100x100x14"]}]},</v>
          </cell>
        </row>
        <row r="72">
          <cell r="A72" t="str">
            <v>L100/100/16</v>
          </cell>
          <cell r="B72">
            <v>100</v>
          </cell>
          <cell r="C72">
            <v>100</v>
          </cell>
          <cell r="D72">
            <v>16</v>
          </cell>
          <cell r="E72">
            <v>16</v>
          </cell>
          <cell r="F72">
            <v>22</v>
          </cell>
          <cell r="G72">
            <v>11</v>
          </cell>
          <cell r="H72">
            <v>50</v>
          </cell>
          <cell r="I72">
            <v>50</v>
          </cell>
          <cell r="J72" t="str">
            <v>LAngle</v>
          </cell>
          <cell r="K72" t="str">
            <v>IfcLShapeProfileDef</v>
          </cell>
          <cell r="L72" t="str">
            <v>H100/100/16</v>
          </cell>
          <cell r="M72" t="str">
            <v>L100/100/16</v>
          </cell>
          <cell r="N72" t="str">
            <v>L100x100x16</v>
          </cell>
          <cell r="O72" t="str">
            <v>L100x16</v>
          </cell>
          <cell r="P72" t="str">
            <v>LEQ100x100x16</v>
          </cell>
          <cell r="Q72" t="str">
            <v>synonyms":["H100/100/16","L100/100/16","L100x100x16","L100x16","LEQ100x100x16"]}]},</v>
          </cell>
        </row>
        <row r="73">
          <cell r="A73" t="str">
            <v>L110/110/10</v>
          </cell>
          <cell r="B73">
            <v>110</v>
          </cell>
          <cell r="C73">
            <v>110</v>
          </cell>
          <cell r="D73">
            <v>10</v>
          </cell>
          <cell r="E73">
            <v>10</v>
          </cell>
          <cell r="F73">
            <v>16</v>
          </cell>
          <cell r="G73">
            <v>8</v>
          </cell>
          <cell r="H73">
            <v>55</v>
          </cell>
          <cell r="I73">
            <v>55</v>
          </cell>
          <cell r="J73" t="str">
            <v>LAngle</v>
          </cell>
          <cell r="K73" t="str">
            <v>IfcLShapeProfileDef</v>
          </cell>
          <cell r="L73" t="str">
            <v>H110/110/10</v>
          </cell>
          <cell r="M73" t="str">
            <v>L110/110/10</v>
          </cell>
          <cell r="N73" t="str">
            <v>L110x110x10</v>
          </cell>
          <cell r="O73" t="str">
            <v>L110x10</v>
          </cell>
          <cell r="P73" t="str">
            <v>LEQ110x110x10</v>
          </cell>
          <cell r="Q73" t="str">
            <v>synonyms":["H110/110/10","L110/110/10","L110x110x10","L110x10","LEQ110x110x10"]}]},</v>
          </cell>
        </row>
        <row r="74">
          <cell r="A74" t="str">
            <v>L110/110/12</v>
          </cell>
          <cell r="B74">
            <v>110</v>
          </cell>
          <cell r="C74">
            <v>110</v>
          </cell>
          <cell r="D74">
            <v>12</v>
          </cell>
          <cell r="E74">
            <v>12</v>
          </cell>
          <cell r="F74">
            <v>18</v>
          </cell>
          <cell r="G74">
            <v>9</v>
          </cell>
          <cell r="H74">
            <v>55</v>
          </cell>
          <cell r="I74">
            <v>55</v>
          </cell>
          <cell r="J74" t="str">
            <v>LAngle</v>
          </cell>
          <cell r="K74" t="str">
            <v>IfcLShapeProfileDef</v>
          </cell>
          <cell r="L74" t="str">
            <v>H110/110/12</v>
          </cell>
          <cell r="M74" t="str">
            <v>L110/110/12</v>
          </cell>
          <cell r="N74" t="str">
            <v>L110x110x12</v>
          </cell>
          <cell r="O74" t="str">
            <v>L110x12</v>
          </cell>
          <cell r="P74" t="str">
            <v>LEQ110x110x12</v>
          </cell>
          <cell r="Q74" t="str">
            <v>synonyms":["H110/110/12","L110/110/12","L110x110x12","L110x12","LEQ110x110x12"]}]},</v>
          </cell>
        </row>
        <row r="75">
          <cell r="A75" t="str">
            <v>L110/110/14</v>
          </cell>
          <cell r="B75">
            <v>110</v>
          </cell>
          <cell r="C75">
            <v>110</v>
          </cell>
          <cell r="D75">
            <v>14</v>
          </cell>
          <cell r="E75">
            <v>14</v>
          </cell>
          <cell r="F75">
            <v>20</v>
          </cell>
          <cell r="G75">
            <v>10</v>
          </cell>
          <cell r="H75">
            <v>55</v>
          </cell>
          <cell r="I75">
            <v>55</v>
          </cell>
          <cell r="J75" t="str">
            <v>LAngle</v>
          </cell>
          <cell r="K75" t="str">
            <v>IfcLShapeProfileDef</v>
          </cell>
          <cell r="L75" t="str">
            <v>H110/110/14</v>
          </cell>
          <cell r="M75" t="str">
            <v>L110/110/14</v>
          </cell>
          <cell r="N75" t="str">
            <v>L110x110x14</v>
          </cell>
          <cell r="O75" t="str">
            <v>L110x14</v>
          </cell>
          <cell r="P75" t="str">
            <v>LEQ110x110x14</v>
          </cell>
          <cell r="Q75" t="str">
            <v>synonyms":["H110/110/14","L110/110/14","L110x110x14","L110x14","LEQ110x110x14"]}]},</v>
          </cell>
        </row>
        <row r="76">
          <cell r="A76" t="str">
            <v>L110/110/16</v>
          </cell>
          <cell r="B76">
            <v>110</v>
          </cell>
          <cell r="C76">
            <v>110</v>
          </cell>
          <cell r="D76">
            <v>16</v>
          </cell>
          <cell r="E76">
            <v>16</v>
          </cell>
          <cell r="F76">
            <v>22</v>
          </cell>
          <cell r="G76">
            <v>11</v>
          </cell>
          <cell r="H76">
            <v>55</v>
          </cell>
          <cell r="I76">
            <v>55</v>
          </cell>
          <cell r="J76" t="str">
            <v>LAngle</v>
          </cell>
          <cell r="K76" t="str">
            <v>IfcLShapeProfileDef</v>
          </cell>
          <cell r="L76" t="str">
            <v>H110/110/16</v>
          </cell>
          <cell r="M76" t="str">
            <v>L110/110/16</v>
          </cell>
          <cell r="N76" t="str">
            <v>L110x110x16</v>
          </cell>
          <cell r="O76" t="str">
            <v>L110x16</v>
          </cell>
          <cell r="P76" t="str">
            <v>LEQ110x110x16</v>
          </cell>
          <cell r="Q76" t="str">
            <v>synonyms":["H110/110/16","L110/110/16","L110x110x16","L110x16","LEQ110x110x16"]}]},</v>
          </cell>
        </row>
        <row r="77">
          <cell r="A77" t="str">
            <v>L120/120/11</v>
          </cell>
          <cell r="B77">
            <v>120</v>
          </cell>
          <cell r="C77">
            <v>120</v>
          </cell>
          <cell r="D77">
            <v>11</v>
          </cell>
          <cell r="E77">
            <v>11</v>
          </cell>
          <cell r="F77">
            <v>17</v>
          </cell>
          <cell r="G77" t="str">
            <v>8.5</v>
          </cell>
          <cell r="H77">
            <v>60</v>
          </cell>
          <cell r="I77">
            <v>60</v>
          </cell>
          <cell r="J77" t="str">
            <v>LAngle</v>
          </cell>
          <cell r="K77" t="str">
            <v>IfcLShapeProfileDef</v>
          </cell>
          <cell r="L77" t="str">
            <v>H120/120/11</v>
          </cell>
          <cell r="M77" t="str">
            <v>L120/120/11</v>
          </cell>
          <cell r="N77" t="str">
            <v>L120x120x11</v>
          </cell>
          <cell r="O77" t="str">
            <v>L120x11</v>
          </cell>
          <cell r="P77" t="str">
            <v>LEQ120x120x11</v>
          </cell>
          <cell r="Q77" t="str">
            <v>synonyms":["H120/120/11","L120/120/11","L120x120x11","L120x11","LEQ120x120x11"]}]},</v>
          </cell>
        </row>
        <row r="78">
          <cell r="A78" t="str">
            <v>L120/120/12</v>
          </cell>
          <cell r="B78">
            <v>120</v>
          </cell>
          <cell r="C78">
            <v>120</v>
          </cell>
          <cell r="D78">
            <v>12</v>
          </cell>
          <cell r="E78">
            <v>12</v>
          </cell>
          <cell r="F78">
            <v>18</v>
          </cell>
          <cell r="G78">
            <v>9</v>
          </cell>
          <cell r="H78">
            <v>60</v>
          </cell>
          <cell r="I78">
            <v>60</v>
          </cell>
          <cell r="J78" t="str">
            <v>LAngle</v>
          </cell>
          <cell r="K78" t="str">
            <v>IfcLShapeProfileDef</v>
          </cell>
          <cell r="L78" t="str">
            <v>H120/120/12</v>
          </cell>
          <cell r="M78" t="str">
            <v>L120/120/12</v>
          </cell>
          <cell r="N78" t="str">
            <v>L120x120x12</v>
          </cell>
          <cell r="O78" t="str">
            <v>L120x12</v>
          </cell>
          <cell r="P78" t="str">
            <v>LEQ120x120x12</v>
          </cell>
          <cell r="Q78" t="str">
            <v>synonyms":["H120/120/12","L120/120/12","L120x120x12","L120x12","LEQ120x120x12"]}]},</v>
          </cell>
        </row>
        <row r="79">
          <cell r="A79" t="str">
            <v>L120/120/13</v>
          </cell>
          <cell r="B79">
            <v>120</v>
          </cell>
          <cell r="C79">
            <v>120</v>
          </cell>
          <cell r="D79">
            <v>13</v>
          </cell>
          <cell r="E79">
            <v>13</v>
          </cell>
          <cell r="F79">
            <v>19</v>
          </cell>
          <cell r="G79" t="str">
            <v>9.5</v>
          </cell>
          <cell r="H79">
            <v>60</v>
          </cell>
          <cell r="I79">
            <v>60</v>
          </cell>
          <cell r="J79" t="str">
            <v>LAngle</v>
          </cell>
          <cell r="K79" t="str">
            <v>IfcLShapeProfileDef</v>
          </cell>
          <cell r="L79" t="str">
            <v>H120/120/13</v>
          </cell>
          <cell r="M79" t="str">
            <v>L120/120/13</v>
          </cell>
          <cell r="N79" t="str">
            <v>L120x120x13</v>
          </cell>
          <cell r="O79" t="str">
            <v>L120x13</v>
          </cell>
          <cell r="P79" t="str">
            <v>LEQ120x120x13</v>
          </cell>
          <cell r="Q79" t="str">
            <v>synonyms":["H120/120/13","L120/120/13","L120x120x13","L120x13","LEQ120x120x13"]}]},</v>
          </cell>
        </row>
        <row r="80">
          <cell r="A80" t="str">
            <v>L120/120/15</v>
          </cell>
          <cell r="B80">
            <v>120</v>
          </cell>
          <cell r="C80">
            <v>120</v>
          </cell>
          <cell r="D80">
            <v>15</v>
          </cell>
          <cell r="E80">
            <v>15</v>
          </cell>
          <cell r="F80">
            <v>21</v>
          </cell>
          <cell r="G80" t="str">
            <v>10.5</v>
          </cell>
          <cell r="H80">
            <v>60</v>
          </cell>
          <cell r="I80">
            <v>60</v>
          </cell>
          <cell r="J80" t="str">
            <v>LAngle</v>
          </cell>
          <cell r="K80" t="str">
            <v>IfcLShapeProfileDef</v>
          </cell>
          <cell r="L80" t="str">
            <v>H120/120/15</v>
          </cell>
          <cell r="M80" t="str">
            <v>L120/120/15</v>
          </cell>
          <cell r="N80" t="str">
            <v>L120x120x15</v>
          </cell>
          <cell r="O80" t="str">
            <v>L120x15</v>
          </cell>
          <cell r="P80" t="str">
            <v>LEQ120x120x15</v>
          </cell>
          <cell r="Q80" t="str">
            <v>synonyms":["H120/120/15","L120/120/15","L120x120x15","L120x15","LEQ120x120x15"]}]},</v>
          </cell>
        </row>
        <row r="81">
          <cell r="A81" t="str">
            <v>L130/130/12</v>
          </cell>
          <cell r="B81">
            <v>130</v>
          </cell>
          <cell r="C81">
            <v>130</v>
          </cell>
          <cell r="D81">
            <v>12</v>
          </cell>
          <cell r="E81">
            <v>12</v>
          </cell>
          <cell r="F81">
            <v>19</v>
          </cell>
          <cell r="G81" t="str">
            <v>9.5</v>
          </cell>
          <cell r="H81">
            <v>65</v>
          </cell>
          <cell r="I81">
            <v>65</v>
          </cell>
          <cell r="J81" t="str">
            <v>LAngle</v>
          </cell>
          <cell r="K81" t="str">
            <v>IfcLShapeProfileDef</v>
          </cell>
          <cell r="L81" t="str">
            <v>H130/130/12</v>
          </cell>
          <cell r="M81" t="str">
            <v>L130/130/12</v>
          </cell>
          <cell r="N81" t="str">
            <v>L130x130x12</v>
          </cell>
          <cell r="O81" t="str">
            <v>L130x12</v>
          </cell>
          <cell r="P81" t="str">
            <v>LEQ130x130x12</v>
          </cell>
          <cell r="Q81" t="str">
            <v>synonyms":["H130/130/12","L130/130/12","L130x130x12","L130x12","LEQ130x130x12"]}]},</v>
          </cell>
        </row>
        <row r="82">
          <cell r="A82" t="str">
            <v>L130/130/13</v>
          </cell>
          <cell r="B82">
            <v>130</v>
          </cell>
          <cell r="C82">
            <v>130</v>
          </cell>
          <cell r="D82">
            <v>13</v>
          </cell>
          <cell r="E82">
            <v>13</v>
          </cell>
          <cell r="F82">
            <v>20</v>
          </cell>
          <cell r="G82">
            <v>10</v>
          </cell>
          <cell r="H82">
            <v>65</v>
          </cell>
          <cell r="I82">
            <v>65</v>
          </cell>
          <cell r="J82" t="str">
            <v>LAngle</v>
          </cell>
          <cell r="K82" t="str">
            <v>IfcLShapeProfileDef</v>
          </cell>
          <cell r="L82" t="str">
            <v>H130/130/13</v>
          </cell>
          <cell r="M82" t="str">
            <v>L130/130/13</v>
          </cell>
          <cell r="N82" t="str">
            <v>L130x130x13</v>
          </cell>
          <cell r="O82" t="str">
            <v>L130x13</v>
          </cell>
          <cell r="P82" t="str">
            <v>LEQ130x130x13</v>
          </cell>
          <cell r="Q82" t="str">
            <v>synonyms":["H130/130/13","L130/130/13","L130x130x13","L130x13","LEQ130x130x13"]}]},</v>
          </cell>
        </row>
        <row r="83">
          <cell r="A83" t="str">
            <v>L130/130/14</v>
          </cell>
          <cell r="B83">
            <v>130</v>
          </cell>
          <cell r="C83">
            <v>130</v>
          </cell>
          <cell r="D83">
            <v>14</v>
          </cell>
          <cell r="E83">
            <v>14</v>
          </cell>
          <cell r="F83">
            <v>21</v>
          </cell>
          <cell r="G83" t="str">
            <v>10.5</v>
          </cell>
          <cell r="H83">
            <v>65</v>
          </cell>
          <cell r="I83">
            <v>65</v>
          </cell>
          <cell r="J83" t="str">
            <v>LAngle</v>
          </cell>
          <cell r="K83" t="str">
            <v>IfcLShapeProfileDef</v>
          </cell>
          <cell r="L83" t="str">
            <v>H130/130/14</v>
          </cell>
          <cell r="M83" t="str">
            <v>L130/130/14</v>
          </cell>
          <cell r="N83" t="str">
            <v>L130x130x14</v>
          </cell>
          <cell r="O83" t="str">
            <v>L130x14</v>
          </cell>
          <cell r="P83" t="str">
            <v>LEQ130x130x14</v>
          </cell>
          <cell r="Q83" t="str">
            <v>synonyms":["H130/130/14","L130/130/14","L130x130x14","L130x14","LEQ130x130x14"]}]},</v>
          </cell>
        </row>
        <row r="84">
          <cell r="A84" t="str">
            <v>L130/130/16</v>
          </cell>
          <cell r="B84">
            <v>130</v>
          </cell>
          <cell r="C84">
            <v>130</v>
          </cell>
          <cell r="D84">
            <v>16</v>
          </cell>
          <cell r="E84">
            <v>16</v>
          </cell>
          <cell r="F84">
            <v>23</v>
          </cell>
          <cell r="G84" t="str">
            <v>11.5</v>
          </cell>
          <cell r="H84">
            <v>65</v>
          </cell>
          <cell r="I84">
            <v>65</v>
          </cell>
          <cell r="J84" t="str">
            <v>LAngle</v>
          </cell>
          <cell r="K84" t="str">
            <v>IfcLShapeProfileDef</v>
          </cell>
          <cell r="L84" t="str">
            <v>H130/130/16</v>
          </cell>
          <cell r="M84" t="str">
            <v>L130/130/16</v>
          </cell>
          <cell r="N84" t="str">
            <v>L130x130x16</v>
          </cell>
          <cell r="O84" t="str">
            <v>L130x16</v>
          </cell>
          <cell r="P84" t="str">
            <v>LEQ130x130x16</v>
          </cell>
          <cell r="Q84" t="str">
            <v>synonyms":["H130/130/16","L130/130/16","L130x130x16","L130x16","LEQ130x130x16"]}]},</v>
          </cell>
        </row>
        <row r="85">
          <cell r="A85" t="str">
            <v>L140/140/13</v>
          </cell>
          <cell r="B85">
            <v>140</v>
          </cell>
          <cell r="C85">
            <v>140</v>
          </cell>
          <cell r="D85">
            <v>13</v>
          </cell>
          <cell r="E85">
            <v>13</v>
          </cell>
          <cell r="F85">
            <v>21</v>
          </cell>
          <cell r="G85" t="str">
            <v>10.5</v>
          </cell>
          <cell r="H85">
            <v>70</v>
          </cell>
          <cell r="I85">
            <v>70</v>
          </cell>
          <cell r="J85" t="str">
            <v>LAngle</v>
          </cell>
          <cell r="K85" t="str">
            <v>IfcLShapeProfileDef</v>
          </cell>
          <cell r="L85" t="str">
            <v>H140/140/13</v>
          </cell>
          <cell r="M85" t="str">
            <v>L140/140/13</v>
          </cell>
          <cell r="N85" t="str">
            <v>L140x140x13</v>
          </cell>
          <cell r="O85" t="str">
            <v>L140x13</v>
          </cell>
          <cell r="P85" t="str">
            <v>LEQ140x140x13</v>
          </cell>
          <cell r="Q85" t="str">
            <v>synonyms":["H140/140/13","L140/140/13","L140x140x13","L140x13","LEQ140x140x13"]}]},</v>
          </cell>
        </row>
        <row r="86">
          <cell r="A86" t="str">
            <v>L140/140/15</v>
          </cell>
          <cell r="B86">
            <v>140</v>
          </cell>
          <cell r="C86">
            <v>140</v>
          </cell>
          <cell r="D86">
            <v>15</v>
          </cell>
          <cell r="E86">
            <v>15</v>
          </cell>
          <cell r="F86">
            <v>22</v>
          </cell>
          <cell r="G86">
            <v>11</v>
          </cell>
          <cell r="H86">
            <v>70</v>
          </cell>
          <cell r="I86">
            <v>70</v>
          </cell>
          <cell r="J86" t="str">
            <v>LAngle</v>
          </cell>
          <cell r="K86" t="str">
            <v>IfcLShapeProfileDef</v>
          </cell>
          <cell r="L86" t="str">
            <v>H140/140/15</v>
          </cell>
          <cell r="M86" t="str">
            <v>L140/140/15</v>
          </cell>
          <cell r="N86" t="str">
            <v>L140x140x15</v>
          </cell>
          <cell r="O86" t="str">
            <v>L140x15</v>
          </cell>
          <cell r="P86" t="str">
            <v>LEQ140x140x15</v>
          </cell>
          <cell r="Q86" t="str">
            <v>synonyms":["H140/140/15","L140/140/15","L140x140x15","L140x15","LEQ140x140x15"]}]},</v>
          </cell>
        </row>
        <row r="87">
          <cell r="A87" t="str">
            <v>L150/150/12</v>
          </cell>
          <cell r="B87">
            <v>150</v>
          </cell>
          <cell r="C87">
            <v>150</v>
          </cell>
          <cell r="D87">
            <v>12</v>
          </cell>
          <cell r="E87">
            <v>12</v>
          </cell>
          <cell r="F87">
            <v>20</v>
          </cell>
          <cell r="G87">
            <v>10</v>
          </cell>
          <cell r="H87">
            <v>75</v>
          </cell>
          <cell r="I87">
            <v>75</v>
          </cell>
          <cell r="J87" t="str">
            <v>LAngle</v>
          </cell>
          <cell r="K87" t="str">
            <v>IfcLShapeProfileDef</v>
          </cell>
          <cell r="L87" t="str">
            <v>H150/150/12</v>
          </cell>
          <cell r="M87" t="str">
            <v>L150/150/12</v>
          </cell>
          <cell r="N87" t="str">
            <v>L150x150x12</v>
          </cell>
          <cell r="O87" t="str">
            <v>L150x12</v>
          </cell>
          <cell r="P87" t="str">
            <v>LEQ150x150x12</v>
          </cell>
          <cell r="Q87" t="str">
            <v>synonyms":["H150/150/12","L150/150/12","L150x150x12","L150x12","LEQ150x150x12"]}]},</v>
          </cell>
        </row>
        <row r="88">
          <cell r="A88" t="str">
            <v>L150/150/14</v>
          </cell>
          <cell r="B88">
            <v>150</v>
          </cell>
          <cell r="C88">
            <v>150</v>
          </cell>
          <cell r="D88">
            <v>14</v>
          </cell>
          <cell r="E88">
            <v>14</v>
          </cell>
          <cell r="F88">
            <v>22</v>
          </cell>
          <cell r="G88">
            <v>11</v>
          </cell>
          <cell r="H88">
            <v>75</v>
          </cell>
          <cell r="I88">
            <v>75</v>
          </cell>
          <cell r="J88" t="str">
            <v>LAngle</v>
          </cell>
          <cell r="K88" t="str">
            <v>IfcLShapeProfileDef</v>
          </cell>
          <cell r="L88" t="str">
            <v>H150/150/14</v>
          </cell>
          <cell r="M88" t="str">
            <v>L150/150/14</v>
          </cell>
          <cell r="N88" t="str">
            <v>L150x150x14</v>
          </cell>
          <cell r="O88" t="str">
            <v>L150x14</v>
          </cell>
          <cell r="P88" t="str">
            <v>LEQ150x150x14</v>
          </cell>
          <cell r="Q88" t="str">
            <v>synonyms":["H150/150/14","L150/150/14","L150x150x14","L150x14","LEQ150x150x14"]}]},</v>
          </cell>
        </row>
        <row r="89">
          <cell r="A89" t="str">
            <v>L150/150/15</v>
          </cell>
          <cell r="B89">
            <v>150</v>
          </cell>
          <cell r="C89">
            <v>150</v>
          </cell>
          <cell r="D89">
            <v>15</v>
          </cell>
          <cell r="E89">
            <v>15</v>
          </cell>
          <cell r="F89">
            <v>23</v>
          </cell>
          <cell r="G89" t="str">
            <v>11.5</v>
          </cell>
          <cell r="H89">
            <v>75</v>
          </cell>
          <cell r="I89">
            <v>75</v>
          </cell>
          <cell r="J89" t="str">
            <v>LAngle</v>
          </cell>
          <cell r="K89" t="str">
            <v>IfcLShapeProfileDef</v>
          </cell>
          <cell r="L89" t="str">
            <v>H150/150/15</v>
          </cell>
          <cell r="M89" t="str">
            <v>L150/150/15</v>
          </cell>
          <cell r="N89" t="str">
            <v>L150x150x15</v>
          </cell>
          <cell r="O89" t="str">
            <v>L150x15</v>
          </cell>
          <cell r="P89" t="str">
            <v>LEQ150x150x15</v>
          </cell>
          <cell r="Q89" t="str">
            <v>synonyms":["H150/150/15","L150/150/15","L150x150x15","L150x15","LEQ150x150x15"]}]},</v>
          </cell>
        </row>
        <row r="90">
          <cell r="A90" t="str">
            <v>L150/150/16</v>
          </cell>
          <cell r="B90">
            <v>150</v>
          </cell>
          <cell r="C90">
            <v>150</v>
          </cell>
          <cell r="D90">
            <v>16</v>
          </cell>
          <cell r="E90">
            <v>16</v>
          </cell>
          <cell r="F90">
            <v>24</v>
          </cell>
          <cell r="G90">
            <v>12</v>
          </cell>
          <cell r="H90">
            <v>75</v>
          </cell>
          <cell r="I90">
            <v>75</v>
          </cell>
          <cell r="J90" t="str">
            <v>LAngle</v>
          </cell>
          <cell r="K90" t="str">
            <v>IfcLShapeProfileDef</v>
          </cell>
          <cell r="L90" t="str">
            <v>H150/150/16</v>
          </cell>
          <cell r="M90" t="str">
            <v>L150/150/16</v>
          </cell>
          <cell r="N90" t="str">
            <v>L150x150x16</v>
          </cell>
          <cell r="O90" t="str">
            <v>L150x16</v>
          </cell>
          <cell r="P90" t="str">
            <v>LEQ150x150x16</v>
          </cell>
          <cell r="Q90" t="str">
            <v>synonyms":["H150/150/16","L150/150/16","L150x150x16","L150x16","LEQ150x150x16"]}]},</v>
          </cell>
        </row>
        <row r="91">
          <cell r="A91" t="str">
            <v>L150/150/18</v>
          </cell>
          <cell r="B91">
            <v>150</v>
          </cell>
          <cell r="C91">
            <v>150</v>
          </cell>
          <cell r="D91">
            <v>18</v>
          </cell>
          <cell r="E91">
            <v>18</v>
          </cell>
          <cell r="F91">
            <v>26</v>
          </cell>
          <cell r="G91">
            <v>13</v>
          </cell>
          <cell r="H91">
            <v>75</v>
          </cell>
          <cell r="I91">
            <v>75</v>
          </cell>
          <cell r="J91" t="str">
            <v>LAngle</v>
          </cell>
          <cell r="K91" t="str">
            <v>IfcLShapeProfileDef</v>
          </cell>
          <cell r="L91" t="str">
            <v>H150/150/18</v>
          </cell>
          <cell r="M91" t="str">
            <v>L150/150/18</v>
          </cell>
          <cell r="N91" t="str">
            <v>L150x150x18</v>
          </cell>
          <cell r="O91" t="str">
            <v>L150x18</v>
          </cell>
          <cell r="P91" t="str">
            <v>LEQ150x150x18</v>
          </cell>
          <cell r="Q91" t="str">
            <v>synonyms":["H150/150/18","L150/150/18","L150x150x18","L150x18","LEQ150x150x18"]}]},</v>
          </cell>
        </row>
        <row r="92">
          <cell r="A92" t="str">
            <v>L160/160/15</v>
          </cell>
          <cell r="B92">
            <v>160</v>
          </cell>
          <cell r="C92">
            <v>160</v>
          </cell>
          <cell r="D92">
            <v>15</v>
          </cell>
          <cell r="E92">
            <v>15</v>
          </cell>
          <cell r="F92">
            <v>23</v>
          </cell>
          <cell r="G92" t="str">
            <v>11.5</v>
          </cell>
          <cell r="H92">
            <v>80</v>
          </cell>
          <cell r="I92">
            <v>80</v>
          </cell>
          <cell r="J92" t="str">
            <v>LAngle</v>
          </cell>
          <cell r="K92" t="str">
            <v>IfcLShapeProfileDef</v>
          </cell>
          <cell r="L92" t="str">
            <v>H160/160/15</v>
          </cell>
          <cell r="M92" t="str">
            <v>L160/160/15</v>
          </cell>
          <cell r="N92" t="str">
            <v>L160x160x15</v>
          </cell>
          <cell r="O92" t="str">
            <v>L160x15</v>
          </cell>
          <cell r="P92" t="str">
            <v>LEQ160x160x15</v>
          </cell>
          <cell r="Q92" t="str">
            <v>synonyms":["H160/160/15","L160/160/15","L160x160x15","L160x15","LEQ160x160x15"]}]},</v>
          </cell>
        </row>
        <row r="93">
          <cell r="A93" t="str">
            <v>L160/160/17</v>
          </cell>
          <cell r="B93">
            <v>160</v>
          </cell>
          <cell r="C93">
            <v>160</v>
          </cell>
          <cell r="D93">
            <v>17</v>
          </cell>
          <cell r="E93">
            <v>17</v>
          </cell>
          <cell r="F93">
            <v>25</v>
          </cell>
          <cell r="G93" t="str">
            <v>12.5</v>
          </cell>
          <cell r="H93">
            <v>80</v>
          </cell>
          <cell r="I93">
            <v>80</v>
          </cell>
          <cell r="J93" t="str">
            <v>LAngle</v>
          </cell>
          <cell r="K93" t="str">
            <v>IfcLShapeProfileDef</v>
          </cell>
          <cell r="L93" t="str">
            <v>H160/160/17</v>
          </cell>
          <cell r="M93" t="str">
            <v>L160/160/17</v>
          </cell>
          <cell r="N93" t="str">
            <v>L160x160x17</v>
          </cell>
          <cell r="O93" t="str">
            <v>L160x17</v>
          </cell>
          <cell r="P93" t="str">
            <v>LEQ160x160x17</v>
          </cell>
          <cell r="Q93" t="str">
            <v>synonyms":["H160/160/17","L160/160/17","L160x160x17","L160x17","LEQ160x160x17"]}]},</v>
          </cell>
        </row>
        <row r="94">
          <cell r="A94" t="str">
            <v>L180/180/16</v>
          </cell>
          <cell r="B94">
            <v>180</v>
          </cell>
          <cell r="C94">
            <v>180</v>
          </cell>
          <cell r="D94">
            <v>16</v>
          </cell>
          <cell r="E94">
            <v>16</v>
          </cell>
          <cell r="F94">
            <v>25</v>
          </cell>
          <cell r="G94" t="str">
            <v>12.5</v>
          </cell>
          <cell r="H94">
            <v>90</v>
          </cell>
          <cell r="I94">
            <v>90</v>
          </cell>
          <cell r="J94" t="str">
            <v>LAngle</v>
          </cell>
          <cell r="K94" t="str">
            <v>IfcLShapeProfileDef</v>
          </cell>
          <cell r="L94" t="str">
            <v>H180/180/16</v>
          </cell>
          <cell r="M94" t="str">
            <v>L180/180/16</v>
          </cell>
          <cell r="N94" t="str">
            <v>L180x180x16</v>
          </cell>
          <cell r="O94" t="str">
            <v>L180x16</v>
          </cell>
          <cell r="P94" t="str">
            <v>LEQ180x180x16</v>
          </cell>
          <cell r="Q94" t="str">
            <v>synonyms":["H180/180/16","L180/180/16","L180x180x16","L180x16","LEQ180x180x16"]}]},</v>
          </cell>
        </row>
        <row r="95">
          <cell r="A95" t="str">
            <v>L180/180/18</v>
          </cell>
          <cell r="B95">
            <v>180</v>
          </cell>
          <cell r="C95">
            <v>180</v>
          </cell>
          <cell r="D95">
            <v>18</v>
          </cell>
          <cell r="E95">
            <v>18</v>
          </cell>
          <cell r="F95">
            <v>27</v>
          </cell>
          <cell r="G95" t="str">
            <v>13.5</v>
          </cell>
          <cell r="H95">
            <v>90</v>
          </cell>
          <cell r="I95">
            <v>90</v>
          </cell>
          <cell r="J95" t="str">
            <v>LAngle</v>
          </cell>
          <cell r="K95" t="str">
            <v>IfcLShapeProfileDef</v>
          </cell>
          <cell r="L95" t="str">
            <v>H180/180/18</v>
          </cell>
          <cell r="M95" t="str">
            <v>L180/180/18</v>
          </cell>
          <cell r="N95" t="str">
            <v>L180x180x18</v>
          </cell>
          <cell r="O95" t="str">
            <v>L180x18</v>
          </cell>
          <cell r="P95" t="str">
            <v>LEQ180x180x18</v>
          </cell>
          <cell r="Q95" t="str">
            <v>synonyms":["H180/180/18","L180/180/18","L180x180x18","L180x18","LEQ180x180x18"]}]},</v>
          </cell>
        </row>
        <row r="96">
          <cell r="A96" t="str">
            <v>L180/180/20</v>
          </cell>
          <cell r="B96">
            <v>180</v>
          </cell>
          <cell r="C96">
            <v>180</v>
          </cell>
          <cell r="D96">
            <v>20</v>
          </cell>
          <cell r="E96">
            <v>20</v>
          </cell>
          <cell r="F96">
            <v>29</v>
          </cell>
          <cell r="G96" t="str">
            <v>14.5</v>
          </cell>
          <cell r="H96">
            <v>90</v>
          </cell>
          <cell r="I96">
            <v>90</v>
          </cell>
          <cell r="J96" t="str">
            <v>LAngle</v>
          </cell>
          <cell r="K96" t="str">
            <v>IfcLShapeProfileDef</v>
          </cell>
          <cell r="L96" t="str">
            <v>H180/180/20</v>
          </cell>
          <cell r="M96" t="str">
            <v>L180/180/20</v>
          </cell>
          <cell r="N96" t="str">
            <v>L180x180x20</v>
          </cell>
          <cell r="O96" t="str">
            <v>L180x20</v>
          </cell>
          <cell r="P96" t="str">
            <v>LEQ180x180x20</v>
          </cell>
          <cell r="Q96" t="str">
            <v>synonyms":["H180/180/20","L180/180/20","L180x180x20","L180x20","LEQ180x180x20"]}]},</v>
          </cell>
        </row>
        <row r="97">
          <cell r="A97" t="str">
            <v>L200/200/16</v>
          </cell>
          <cell r="B97">
            <v>200</v>
          </cell>
          <cell r="C97">
            <v>200</v>
          </cell>
          <cell r="D97">
            <v>16</v>
          </cell>
          <cell r="E97">
            <v>16</v>
          </cell>
          <cell r="F97">
            <v>25</v>
          </cell>
          <cell r="G97" t="str">
            <v>12.5</v>
          </cell>
          <cell r="H97">
            <v>100</v>
          </cell>
          <cell r="I97">
            <v>100</v>
          </cell>
          <cell r="J97" t="str">
            <v>LAngle</v>
          </cell>
          <cell r="K97" t="str">
            <v>IfcLShapeProfileDef</v>
          </cell>
          <cell r="L97" t="str">
            <v>H200/200/16</v>
          </cell>
          <cell r="M97" t="str">
            <v>L200/200/16</v>
          </cell>
          <cell r="N97" t="str">
            <v>L200x200x16</v>
          </cell>
          <cell r="O97" t="str">
            <v>L200x16</v>
          </cell>
          <cell r="P97" t="str">
            <v>LEQ200x200x16</v>
          </cell>
          <cell r="Q97" t="str">
            <v>synonyms":["H200/200/16","L200/200/16","L200x200x16","L200x16","LEQ200x200x16"]}]},</v>
          </cell>
        </row>
        <row r="98">
          <cell r="A98" t="str">
            <v>L200/200/18</v>
          </cell>
          <cell r="B98">
            <v>200</v>
          </cell>
          <cell r="C98">
            <v>200</v>
          </cell>
          <cell r="D98">
            <v>18</v>
          </cell>
          <cell r="E98">
            <v>18</v>
          </cell>
          <cell r="F98">
            <v>27</v>
          </cell>
          <cell r="G98" t="str">
            <v>13.5</v>
          </cell>
          <cell r="H98">
            <v>100</v>
          </cell>
          <cell r="I98">
            <v>100</v>
          </cell>
          <cell r="J98" t="str">
            <v>LAngle</v>
          </cell>
          <cell r="K98" t="str">
            <v>IfcLShapeProfileDef</v>
          </cell>
          <cell r="L98" t="str">
            <v>H200/200/18</v>
          </cell>
          <cell r="M98" t="str">
            <v>L200/200/18</v>
          </cell>
          <cell r="N98" t="str">
            <v>L200x200x18</v>
          </cell>
          <cell r="O98" t="str">
            <v>L200x18</v>
          </cell>
          <cell r="P98" t="str">
            <v>LEQ200x200x18</v>
          </cell>
          <cell r="Q98" t="str">
            <v>synonyms":["H200/200/18","L200/200/18","L200x200x18","L200x18","LEQ200x200x18"]}]},</v>
          </cell>
        </row>
        <row r="99">
          <cell r="A99" t="str">
            <v>L200/200/20</v>
          </cell>
          <cell r="B99">
            <v>200</v>
          </cell>
          <cell r="C99">
            <v>200</v>
          </cell>
          <cell r="D99">
            <v>20</v>
          </cell>
          <cell r="E99">
            <v>20</v>
          </cell>
          <cell r="F99">
            <v>29</v>
          </cell>
          <cell r="G99" t="str">
            <v>14.5</v>
          </cell>
          <cell r="H99">
            <v>100</v>
          </cell>
          <cell r="I99">
            <v>100</v>
          </cell>
          <cell r="J99" t="str">
            <v>LAngle</v>
          </cell>
          <cell r="K99" t="str">
            <v>IfcLShapeProfileDef</v>
          </cell>
          <cell r="L99" t="str">
            <v>H200/200/20</v>
          </cell>
          <cell r="M99" t="str">
            <v>L200/200/20</v>
          </cell>
          <cell r="N99" t="str">
            <v>L200x200x20</v>
          </cell>
          <cell r="O99" t="str">
            <v>L200x20</v>
          </cell>
          <cell r="P99" t="str">
            <v>LEQ200x200x20</v>
          </cell>
          <cell r="Q99" t="str">
            <v>synonyms":["H200/200/20","L200/200/20","L200x200x20","L200x20","LEQ200x200x20"]}]},</v>
          </cell>
        </row>
        <row r="100">
          <cell r="A100" t="str">
            <v>L30/20/3</v>
          </cell>
          <cell r="B100">
            <v>30</v>
          </cell>
          <cell r="C100">
            <v>20</v>
          </cell>
          <cell r="D100">
            <v>3</v>
          </cell>
          <cell r="E100">
            <v>3</v>
          </cell>
          <cell r="F100">
            <v>5</v>
          </cell>
          <cell r="G100" t="str">
            <v>2.5</v>
          </cell>
          <cell r="H100">
            <v>10</v>
          </cell>
          <cell r="I100">
            <v>15</v>
          </cell>
          <cell r="J100" t="str">
            <v>LAngle</v>
          </cell>
          <cell r="K100" t="str">
            <v>IfcLShapeProfileDef</v>
          </cell>
          <cell r="L100" t="str">
            <v>H30/20/3</v>
          </cell>
          <cell r="M100" t="str">
            <v>L30/20/3</v>
          </cell>
          <cell r="N100" t="str">
            <v>L30x20x3</v>
          </cell>
          <cell r="O100" t="str">
            <v>L30x20x3</v>
          </cell>
          <cell r="P100" t="str">
            <v>LEQ30x20x3</v>
          </cell>
          <cell r="Q100" t="str">
            <v>synonyms":["H30/20/3","L30/20/3","L30x20x3","L30x20x3","LEQ30x20x3"]}]},</v>
          </cell>
        </row>
        <row r="101">
          <cell r="A101" t="str">
            <v>L30/20/4</v>
          </cell>
          <cell r="B101">
            <v>30</v>
          </cell>
          <cell r="C101">
            <v>20</v>
          </cell>
          <cell r="D101">
            <v>4</v>
          </cell>
          <cell r="E101">
            <v>4</v>
          </cell>
          <cell r="F101">
            <v>6</v>
          </cell>
          <cell r="G101">
            <v>3</v>
          </cell>
          <cell r="H101">
            <v>10</v>
          </cell>
          <cell r="I101">
            <v>15</v>
          </cell>
          <cell r="J101" t="str">
            <v>LAngle</v>
          </cell>
          <cell r="K101" t="str">
            <v>IfcLShapeProfileDef</v>
          </cell>
          <cell r="L101" t="str">
            <v>H30/20/4</v>
          </cell>
          <cell r="M101" t="str">
            <v>L30/20/4</v>
          </cell>
          <cell r="N101" t="str">
            <v>L30x20x4</v>
          </cell>
          <cell r="O101" t="str">
            <v>L30x20x4</v>
          </cell>
          <cell r="P101" t="str">
            <v>LEQ30x20x4</v>
          </cell>
          <cell r="Q101" t="str">
            <v>synonyms":["H30/20/4","L30/20/4","L30x20x4","L30x20x4","LEQ30x20x4"]}]},</v>
          </cell>
        </row>
        <row r="102">
          <cell r="A102" t="str">
            <v>L40/20/3</v>
          </cell>
          <cell r="B102">
            <v>40</v>
          </cell>
          <cell r="C102">
            <v>20</v>
          </cell>
          <cell r="D102">
            <v>3</v>
          </cell>
          <cell r="E102">
            <v>3</v>
          </cell>
          <cell r="F102">
            <v>5</v>
          </cell>
          <cell r="G102" t="str">
            <v>2.5</v>
          </cell>
          <cell r="H102">
            <v>10</v>
          </cell>
          <cell r="I102">
            <v>20</v>
          </cell>
          <cell r="J102" t="str">
            <v>LAngle</v>
          </cell>
          <cell r="K102" t="str">
            <v>IfcLShapeProfileDef</v>
          </cell>
          <cell r="L102" t="str">
            <v>H40/20/3</v>
          </cell>
          <cell r="M102" t="str">
            <v>L40/20/3</v>
          </cell>
          <cell r="N102" t="str">
            <v>L40x20x3</v>
          </cell>
          <cell r="O102" t="str">
            <v>L40x20x3</v>
          </cell>
          <cell r="P102" t="str">
            <v>LEQ40x20x3</v>
          </cell>
          <cell r="Q102" t="str">
            <v>synonyms":["H40/20/3","L40/20/3","L40x20x3","L40x20x3","LEQ40x20x3"]}]},</v>
          </cell>
        </row>
        <row r="103">
          <cell r="A103" t="str">
            <v>L40/20/4</v>
          </cell>
          <cell r="B103">
            <v>40</v>
          </cell>
          <cell r="C103">
            <v>20</v>
          </cell>
          <cell r="D103">
            <v>4</v>
          </cell>
          <cell r="E103">
            <v>4</v>
          </cell>
          <cell r="F103">
            <v>6</v>
          </cell>
          <cell r="G103">
            <v>3</v>
          </cell>
          <cell r="H103">
            <v>10</v>
          </cell>
          <cell r="I103">
            <v>20</v>
          </cell>
          <cell r="J103" t="str">
            <v>LAngle</v>
          </cell>
          <cell r="K103" t="str">
            <v>IfcLShapeProfileDef</v>
          </cell>
          <cell r="L103" t="str">
            <v>H40/20/4</v>
          </cell>
          <cell r="M103" t="str">
            <v>L40/20/4</v>
          </cell>
          <cell r="N103" t="str">
            <v>L40x20x4</v>
          </cell>
          <cell r="O103" t="str">
            <v>L40x20x4</v>
          </cell>
          <cell r="P103" t="str">
            <v>LEQ40x20x4</v>
          </cell>
          <cell r="Q103" t="str">
            <v>synonyms":["H40/20/4","L40/20/4","L40x20x4","L40x20x4","LEQ40x20x4"]}]},</v>
          </cell>
        </row>
        <row r="104">
          <cell r="A104" t="str">
            <v>L40/20/5</v>
          </cell>
          <cell r="B104">
            <v>40</v>
          </cell>
          <cell r="C104">
            <v>20</v>
          </cell>
          <cell r="D104">
            <v>5</v>
          </cell>
          <cell r="E104">
            <v>5</v>
          </cell>
          <cell r="F104">
            <v>7</v>
          </cell>
          <cell r="G104" t="str">
            <v>3.5</v>
          </cell>
          <cell r="H104">
            <v>10</v>
          </cell>
          <cell r="I104">
            <v>20</v>
          </cell>
          <cell r="J104" t="str">
            <v>LAngle</v>
          </cell>
          <cell r="K104" t="str">
            <v>IfcLShapeProfileDef</v>
          </cell>
          <cell r="L104" t="str">
            <v>H40/20/5</v>
          </cell>
          <cell r="M104" t="str">
            <v>L40/20/5</v>
          </cell>
          <cell r="N104" t="str">
            <v>L40x20x5</v>
          </cell>
          <cell r="O104" t="str">
            <v>L40x20x5</v>
          </cell>
          <cell r="P104" t="str">
            <v>LEQ40x20x5</v>
          </cell>
          <cell r="Q104" t="str">
            <v>synonyms":["H40/20/5","L40/20/5","L40x20x5","L40x20x5","LEQ40x20x5"]}]},</v>
          </cell>
        </row>
        <row r="105">
          <cell r="A105" t="str">
            <v>L40/25/4</v>
          </cell>
          <cell r="B105">
            <v>40</v>
          </cell>
          <cell r="C105">
            <v>25</v>
          </cell>
          <cell r="D105">
            <v>4</v>
          </cell>
          <cell r="E105">
            <v>4</v>
          </cell>
          <cell r="F105" t="str">
            <v>6.5</v>
          </cell>
          <cell r="G105" t="str">
            <v>3.25</v>
          </cell>
          <cell r="H105" t="str">
            <v>12.5</v>
          </cell>
          <cell r="I105">
            <v>20</v>
          </cell>
          <cell r="J105" t="str">
            <v>LAngle</v>
          </cell>
          <cell r="K105" t="str">
            <v>IfcLShapeProfileDef</v>
          </cell>
          <cell r="L105" t="str">
            <v>H40/25/4</v>
          </cell>
          <cell r="M105" t="str">
            <v>L40/25/4</v>
          </cell>
          <cell r="N105" t="str">
            <v>L40x25x4</v>
          </cell>
          <cell r="O105" t="str">
            <v>L40x25x4</v>
          </cell>
          <cell r="P105" t="str">
            <v>LEQ40x25x4</v>
          </cell>
          <cell r="Q105" t="str">
            <v>synonyms":["H40/25/4","L40/25/4","L40x25x4","L40x25x4","LEQ40x25x4"]}]},</v>
          </cell>
        </row>
        <row r="106">
          <cell r="A106" t="str">
            <v>L40/25/5</v>
          </cell>
          <cell r="B106">
            <v>40</v>
          </cell>
          <cell r="C106">
            <v>25</v>
          </cell>
          <cell r="D106">
            <v>5</v>
          </cell>
          <cell r="E106">
            <v>5</v>
          </cell>
          <cell r="F106" t="str">
            <v>7.5</v>
          </cell>
          <cell r="G106" t="str">
            <v>3.75</v>
          </cell>
          <cell r="H106" t="str">
            <v>12.5</v>
          </cell>
          <cell r="I106">
            <v>20</v>
          </cell>
          <cell r="J106" t="str">
            <v>LAngle</v>
          </cell>
          <cell r="K106" t="str">
            <v>IfcLShapeProfileDef</v>
          </cell>
          <cell r="L106" t="str">
            <v>H40/25/5</v>
          </cell>
          <cell r="M106" t="str">
            <v>L40/25/5</v>
          </cell>
          <cell r="N106" t="str">
            <v>L40x25x5</v>
          </cell>
          <cell r="O106" t="str">
            <v>L40x25x5</v>
          </cell>
          <cell r="P106" t="str">
            <v>LEQ40x25x5</v>
          </cell>
          <cell r="Q106" t="str">
            <v>synonyms":["H40/25/5","L40/25/5","L40x25x5","L40x25x5","LEQ40x25x5"]}]},</v>
          </cell>
        </row>
        <row r="107">
          <cell r="A107" t="str">
            <v>L45/30/4</v>
          </cell>
          <cell r="B107">
            <v>45</v>
          </cell>
          <cell r="C107">
            <v>30</v>
          </cell>
          <cell r="D107">
            <v>4</v>
          </cell>
          <cell r="E107">
            <v>4</v>
          </cell>
          <cell r="F107" t="str">
            <v>6.5</v>
          </cell>
          <cell r="G107" t="str">
            <v>3.25</v>
          </cell>
          <cell r="H107">
            <v>15</v>
          </cell>
          <cell r="I107" t="str">
            <v>22.5</v>
          </cell>
          <cell r="J107" t="str">
            <v>LAngle</v>
          </cell>
          <cell r="K107" t="str">
            <v>IfcLShapeProfileDef</v>
          </cell>
          <cell r="L107" t="str">
            <v>H45/30/4</v>
          </cell>
          <cell r="M107" t="str">
            <v>L45/30/4</v>
          </cell>
          <cell r="N107" t="str">
            <v>L45x30x4</v>
          </cell>
          <cell r="O107" t="str">
            <v>L45x30x4</v>
          </cell>
          <cell r="P107" t="str">
            <v>LEQ45x30x4</v>
          </cell>
          <cell r="Q107" t="str">
            <v>synonyms":["H45/30/4","L45/30/4","L45x30x4","L45x30x4","LEQ45x30x4"]}]},</v>
          </cell>
        </row>
        <row r="108">
          <cell r="A108" t="str">
            <v>L45/30/5</v>
          </cell>
          <cell r="B108">
            <v>45</v>
          </cell>
          <cell r="C108">
            <v>30</v>
          </cell>
          <cell r="D108">
            <v>5</v>
          </cell>
          <cell r="E108">
            <v>5</v>
          </cell>
          <cell r="F108" t="str">
            <v>7.5</v>
          </cell>
          <cell r="G108" t="str">
            <v>3.75</v>
          </cell>
          <cell r="H108">
            <v>15</v>
          </cell>
          <cell r="I108" t="str">
            <v>22.5</v>
          </cell>
          <cell r="J108" t="str">
            <v>LAngle</v>
          </cell>
          <cell r="K108" t="str">
            <v>IfcLShapeProfileDef</v>
          </cell>
          <cell r="L108" t="str">
            <v>H45/30/5</v>
          </cell>
          <cell r="M108" t="str">
            <v>L45/30/5</v>
          </cell>
          <cell r="N108" t="str">
            <v>L45x30x5</v>
          </cell>
          <cell r="O108" t="str">
            <v>L45x30x5</v>
          </cell>
          <cell r="P108" t="str">
            <v>LEQ45x30x5</v>
          </cell>
          <cell r="Q108" t="str">
            <v>synonyms":["H45/30/5","L45/30/5","L45x30x5","L45x30x5","LEQ45x30x5"]}]},</v>
          </cell>
        </row>
        <row r="109">
          <cell r="A109" t="str">
            <v>L50/30/5</v>
          </cell>
          <cell r="B109">
            <v>50</v>
          </cell>
          <cell r="C109">
            <v>30</v>
          </cell>
          <cell r="D109">
            <v>5</v>
          </cell>
          <cell r="E109">
            <v>5</v>
          </cell>
          <cell r="F109" t="str">
            <v>7.5</v>
          </cell>
          <cell r="G109" t="str">
            <v>3.75</v>
          </cell>
          <cell r="H109">
            <v>15</v>
          </cell>
          <cell r="I109">
            <v>25</v>
          </cell>
          <cell r="J109" t="str">
            <v>LAngle</v>
          </cell>
          <cell r="K109" t="str">
            <v>IfcLShapeProfileDef</v>
          </cell>
          <cell r="L109" t="str">
            <v>H50/30/5</v>
          </cell>
          <cell r="M109" t="str">
            <v>L50/30/5</v>
          </cell>
          <cell r="N109" t="str">
            <v>L50x30x5</v>
          </cell>
          <cell r="O109" t="str">
            <v>L50x30x5</v>
          </cell>
          <cell r="P109" t="str">
            <v>LEQ50x30x5</v>
          </cell>
          <cell r="Q109" t="str">
            <v>synonyms":["H50/30/5","L50/30/5","L50x30x5","L50x30x5","LEQ50x30x5"]}]},</v>
          </cell>
        </row>
        <row r="110">
          <cell r="A110" t="str">
            <v>L50/30/6</v>
          </cell>
          <cell r="B110">
            <v>50</v>
          </cell>
          <cell r="C110">
            <v>30</v>
          </cell>
          <cell r="D110">
            <v>6</v>
          </cell>
          <cell r="E110">
            <v>6</v>
          </cell>
          <cell r="F110" t="str">
            <v>8.5</v>
          </cell>
          <cell r="G110" t="str">
            <v>4.25</v>
          </cell>
          <cell r="H110">
            <v>15</v>
          </cell>
          <cell r="I110">
            <v>25</v>
          </cell>
          <cell r="J110" t="str">
            <v>LAngle</v>
          </cell>
          <cell r="K110" t="str">
            <v>IfcLShapeProfileDef</v>
          </cell>
          <cell r="L110" t="str">
            <v>H50/30/6</v>
          </cell>
          <cell r="M110" t="str">
            <v>L50/30/6</v>
          </cell>
          <cell r="N110" t="str">
            <v>L50x30x6</v>
          </cell>
          <cell r="O110" t="str">
            <v>L50x30x6</v>
          </cell>
          <cell r="P110" t="str">
            <v>LEQ50x30x6</v>
          </cell>
          <cell r="Q110" t="str">
            <v>synonyms":["H50/30/6","L50/30/6","L50x30x6","L50x30x6","LEQ50x30x6"]}]},</v>
          </cell>
        </row>
        <row r="111">
          <cell r="A111" t="str">
            <v>L50/40/5</v>
          </cell>
          <cell r="B111">
            <v>50</v>
          </cell>
          <cell r="C111">
            <v>40</v>
          </cell>
          <cell r="D111">
            <v>5</v>
          </cell>
          <cell r="E111">
            <v>5</v>
          </cell>
          <cell r="F111" t="str">
            <v>7.5</v>
          </cell>
          <cell r="G111" t="str">
            <v>3.75</v>
          </cell>
          <cell r="H111">
            <v>20</v>
          </cell>
          <cell r="I111">
            <v>25</v>
          </cell>
          <cell r="J111" t="str">
            <v>LAngle</v>
          </cell>
          <cell r="K111" t="str">
            <v>IfcLShapeProfileDef</v>
          </cell>
          <cell r="L111" t="str">
            <v>H50/40/5</v>
          </cell>
          <cell r="M111" t="str">
            <v>L50/40/5</v>
          </cell>
          <cell r="N111" t="str">
            <v>L50x40x5</v>
          </cell>
          <cell r="O111" t="str">
            <v>L50x40x5</v>
          </cell>
          <cell r="P111" t="str">
            <v>LEQ50x40x5</v>
          </cell>
          <cell r="Q111" t="str">
            <v>synonyms":["H50/40/5","L50/40/5","L50x40x5","L50x40x5","LEQ50x40x5"]}]},</v>
          </cell>
        </row>
        <row r="112">
          <cell r="A112" t="str">
            <v>L50/40/6</v>
          </cell>
          <cell r="B112">
            <v>50</v>
          </cell>
          <cell r="C112">
            <v>40</v>
          </cell>
          <cell r="D112">
            <v>6</v>
          </cell>
          <cell r="E112">
            <v>6</v>
          </cell>
          <cell r="F112" t="str">
            <v>8.5</v>
          </cell>
          <cell r="G112" t="str">
            <v>4.25</v>
          </cell>
          <cell r="H112">
            <v>20</v>
          </cell>
          <cell r="I112">
            <v>25</v>
          </cell>
          <cell r="J112" t="str">
            <v>LAngle</v>
          </cell>
          <cell r="K112" t="str">
            <v>IfcLShapeProfileDef</v>
          </cell>
          <cell r="L112" t="str">
            <v>H50/40/6</v>
          </cell>
          <cell r="M112" t="str">
            <v>L50/40/6</v>
          </cell>
          <cell r="N112" t="str">
            <v>L50x40x6</v>
          </cell>
          <cell r="O112" t="str">
            <v>L50x40x6</v>
          </cell>
          <cell r="P112" t="str">
            <v>LEQ50x40x6</v>
          </cell>
          <cell r="Q112" t="str">
            <v>synonyms":["H50/40/6","L50/40/6","L50x40x6","L50x40x6","LEQ50x40x6"]}]},</v>
          </cell>
        </row>
        <row r="113">
          <cell r="A113" t="str">
            <v>L60/30/5</v>
          </cell>
          <cell r="B113">
            <v>60</v>
          </cell>
          <cell r="C113">
            <v>30</v>
          </cell>
          <cell r="D113">
            <v>5</v>
          </cell>
          <cell r="E113">
            <v>5</v>
          </cell>
          <cell r="F113">
            <v>8</v>
          </cell>
          <cell r="G113">
            <v>4</v>
          </cell>
          <cell r="H113">
            <v>15</v>
          </cell>
          <cell r="I113">
            <v>30</v>
          </cell>
          <cell r="J113" t="str">
            <v>LAngle</v>
          </cell>
          <cell r="K113" t="str">
            <v>IfcLShapeProfileDef</v>
          </cell>
          <cell r="L113" t="str">
            <v>H60/30/5</v>
          </cell>
          <cell r="M113" t="str">
            <v>L60/30/5</v>
          </cell>
          <cell r="N113" t="str">
            <v>L60x30x5</v>
          </cell>
          <cell r="O113" t="str">
            <v>L60x30x5</v>
          </cell>
          <cell r="P113" t="str">
            <v>LEQ60x30x5</v>
          </cell>
          <cell r="Q113" t="str">
            <v>synonyms":["H60/30/5","L60/30/5","L60x30x5","L60x30x5","LEQ60x30x5"]}]},</v>
          </cell>
        </row>
        <row r="114">
          <cell r="A114" t="str">
            <v>L60/30/6</v>
          </cell>
          <cell r="B114">
            <v>60</v>
          </cell>
          <cell r="C114">
            <v>30</v>
          </cell>
          <cell r="D114">
            <v>6</v>
          </cell>
          <cell r="E114">
            <v>6</v>
          </cell>
          <cell r="F114">
            <v>9</v>
          </cell>
          <cell r="G114" t="str">
            <v>4.5</v>
          </cell>
          <cell r="H114">
            <v>15</v>
          </cell>
          <cell r="I114">
            <v>30</v>
          </cell>
          <cell r="J114" t="str">
            <v>LAngle</v>
          </cell>
          <cell r="K114" t="str">
            <v>IfcLShapeProfileDef</v>
          </cell>
          <cell r="L114" t="str">
            <v>H60/30/6</v>
          </cell>
          <cell r="M114" t="str">
            <v>L60/30/6</v>
          </cell>
          <cell r="N114" t="str">
            <v>L60x30x6</v>
          </cell>
          <cell r="O114" t="str">
            <v>L60x30x6</v>
          </cell>
          <cell r="P114" t="str">
            <v>LEQ60x30x6</v>
          </cell>
          <cell r="Q114" t="str">
            <v>synonyms":["H60/30/6","L60/30/6","L60x30x6","L60x30x6","LEQ60x30x6"]}]},</v>
          </cell>
        </row>
        <row r="115">
          <cell r="A115" t="str">
            <v>L60/30/7</v>
          </cell>
          <cell r="B115">
            <v>60</v>
          </cell>
          <cell r="C115">
            <v>30</v>
          </cell>
          <cell r="D115">
            <v>7</v>
          </cell>
          <cell r="E115">
            <v>7</v>
          </cell>
          <cell r="F115">
            <v>10</v>
          </cell>
          <cell r="G115">
            <v>5</v>
          </cell>
          <cell r="H115">
            <v>15</v>
          </cell>
          <cell r="I115">
            <v>30</v>
          </cell>
          <cell r="J115" t="str">
            <v>LAngle</v>
          </cell>
          <cell r="K115" t="str">
            <v>IfcLShapeProfileDef</v>
          </cell>
          <cell r="L115" t="str">
            <v>H60/30/7</v>
          </cell>
          <cell r="M115" t="str">
            <v>L60/30/7</v>
          </cell>
          <cell r="N115" t="str">
            <v>L60x30x7</v>
          </cell>
          <cell r="O115" t="str">
            <v>L60x30x7</v>
          </cell>
          <cell r="P115" t="str">
            <v>LEQ60x30x7</v>
          </cell>
          <cell r="Q115" t="str">
            <v>synonyms":["H60/30/7","L60/30/7","L60x30x7","L60x30x7","LEQ60x30x7"]}]},</v>
          </cell>
        </row>
        <row r="116">
          <cell r="A116" t="str">
            <v>L60/40/5</v>
          </cell>
          <cell r="B116">
            <v>60</v>
          </cell>
          <cell r="C116">
            <v>40</v>
          </cell>
          <cell r="D116">
            <v>5</v>
          </cell>
          <cell r="E116">
            <v>5</v>
          </cell>
          <cell r="F116">
            <v>8</v>
          </cell>
          <cell r="G116">
            <v>4</v>
          </cell>
          <cell r="H116">
            <v>20</v>
          </cell>
          <cell r="I116">
            <v>30</v>
          </cell>
          <cell r="J116" t="str">
            <v>LAngle</v>
          </cell>
          <cell r="K116" t="str">
            <v>IfcLShapeProfileDef</v>
          </cell>
          <cell r="L116" t="str">
            <v>H60/40/5</v>
          </cell>
          <cell r="M116" t="str">
            <v>L60/40/5</v>
          </cell>
          <cell r="N116" t="str">
            <v>L60x40x5</v>
          </cell>
          <cell r="O116" t="str">
            <v>L60x40x5</v>
          </cell>
          <cell r="P116" t="str">
            <v>LEQ60x40x5</v>
          </cell>
          <cell r="Q116" t="str">
            <v>synonyms":["H60/40/5","L60/40/5","L60x40x5","L60x40x5","LEQ60x40x5"]}]},</v>
          </cell>
        </row>
        <row r="117">
          <cell r="A117" t="str">
            <v>L60/40/6</v>
          </cell>
          <cell r="B117">
            <v>60</v>
          </cell>
          <cell r="C117">
            <v>40</v>
          </cell>
          <cell r="D117">
            <v>6</v>
          </cell>
          <cell r="E117">
            <v>6</v>
          </cell>
          <cell r="F117">
            <v>9</v>
          </cell>
          <cell r="G117" t="str">
            <v>4.5</v>
          </cell>
          <cell r="H117">
            <v>20</v>
          </cell>
          <cell r="I117">
            <v>30</v>
          </cell>
          <cell r="J117" t="str">
            <v>LAngle</v>
          </cell>
          <cell r="K117" t="str">
            <v>IfcLShapeProfileDef</v>
          </cell>
          <cell r="L117" t="str">
            <v>H60/40/6</v>
          </cell>
          <cell r="M117" t="str">
            <v>L60/40/6</v>
          </cell>
          <cell r="N117" t="str">
            <v>L60x40x6</v>
          </cell>
          <cell r="O117" t="str">
            <v>L60x40x6</v>
          </cell>
          <cell r="P117" t="str">
            <v>LEQ60x40x6</v>
          </cell>
          <cell r="Q117" t="str">
            <v>synonyms":["H60/40/6","L60/40/6","L60x40x6","L60x40x6","LEQ60x40x6"]}]},</v>
          </cell>
        </row>
        <row r="118">
          <cell r="A118" t="str">
            <v>L60/40/7</v>
          </cell>
          <cell r="B118">
            <v>60</v>
          </cell>
          <cell r="C118">
            <v>40</v>
          </cell>
          <cell r="D118">
            <v>7</v>
          </cell>
          <cell r="E118">
            <v>7</v>
          </cell>
          <cell r="F118">
            <v>10</v>
          </cell>
          <cell r="G118">
            <v>5</v>
          </cell>
          <cell r="H118">
            <v>20</v>
          </cell>
          <cell r="I118">
            <v>30</v>
          </cell>
          <cell r="J118" t="str">
            <v>LAngle</v>
          </cell>
          <cell r="K118" t="str">
            <v>IfcLShapeProfileDef</v>
          </cell>
          <cell r="L118" t="str">
            <v>H60/40/7</v>
          </cell>
          <cell r="M118" t="str">
            <v>L60/40/7</v>
          </cell>
          <cell r="N118" t="str">
            <v>L60x40x7</v>
          </cell>
          <cell r="O118" t="str">
            <v>L60x40x7</v>
          </cell>
          <cell r="P118" t="str">
            <v>LEQ60x40x7</v>
          </cell>
          <cell r="Q118" t="str">
            <v>synonyms":["H60/40/7","L60/40/7","L60x40x7","L60x40x7","LEQ60x40x7"]}]},</v>
          </cell>
        </row>
        <row r="119">
          <cell r="A119" t="str">
            <v>L65/50/5</v>
          </cell>
          <cell r="B119">
            <v>65</v>
          </cell>
          <cell r="C119">
            <v>50</v>
          </cell>
          <cell r="D119">
            <v>5</v>
          </cell>
          <cell r="E119">
            <v>5</v>
          </cell>
          <cell r="F119" t="str">
            <v>8.5</v>
          </cell>
          <cell r="G119" t="str">
            <v>4.25</v>
          </cell>
          <cell r="H119">
            <v>25</v>
          </cell>
          <cell r="I119" t="str">
            <v>32.5</v>
          </cell>
          <cell r="J119" t="str">
            <v>LAngle</v>
          </cell>
          <cell r="K119" t="str">
            <v>IfcLShapeProfileDef</v>
          </cell>
          <cell r="L119" t="str">
            <v>H65/50/5</v>
          </cell>
          <cell r="M119" t="str">
            <v>L65/50/5</v>
          </cell>
          <cell r="N119" t="str">
            <v>L65x50x5</v>
          </cell>
          <cell r="O119" t="str">
            <v>L65x50x5</v>
          </cell>
          <cell r="P119" t="str">
            <v>LEQ65x50x5</v>
          </cell>
          <cell r="Q119" t="str">
            <v>synonyms":["H65/50/5","L65/50/5","L65x50x5","L65x50x5","LEQ65x50x5"]}]},</v>
          </cell>
        </row>
        <row r="120">
          <cell r="A120" t="str">
            <v>L65/50/6</v>
          </cell>
          <cell r="B120">
            <v>65</v>
          </cell>
          <cell r="C120">
            <v>50</v>
          </cell>
          <cell r="D120">
            <v>6</v>
          </cell>
          <cell r="E120">
            <v>6</v>
          </cell>
          <cell r="F120" t="str">
            <v>9.5</v>
          </cell>
          <cell r="G120" t="str">
            <v>4.75</v>
          </cell>
          <cell r="H120">
            <v>25</v>
          </cell>
          <cell r="I120" t="str">
            <v>32.5</v>
          </cell>
          <cell r="J120" t="str">
            <v>LAngle</v>
          </cell>
          <cell r="K120" t="str">
            <v>IfcLShapeProfileDef</v>
          </cell>
          <cell r="L120" t="str">
            <v>H65/50/6</v>
          </cell>
          <cell r="M120" t="str">
            <v>L65/50/6</v>
          </cell>
          <cell r="N120" t="str">
            <v>L65x50x6</v>
          </cell>
          <cell r="O120" t="str">
            <v>L65x50x6</v>
          </cell>
          <cell r="P120" t="str">
            <v>LEQ65x50x6</v>
          </cell>
          <cell r="Q120" t="str">
            <v>synonyms":["H65/50/6","L65/50/6","L65x50x6","L65x50x6","LEQ65x50x6"]}]},</v>
          </cell>
        </row>
        <row r="121">
          <cell r="A121" t="str">
            <v>L65/50/7</v>
          </cell>
          <cell r="B121">
            <v>65</v>
          </cell>
          <cell r="C121">
            <v>50</v>
          </cell>
          <cell r="D121">
            <v>7</v>
          </cell>
          <cell r="E121">
            <v>7</v>
          </cell>
          <cell r="F121">
            <v>10</v>
          </cell>
          <cell r="G121">
            <v>5</v>
          </cell>
          <cell r="H121">
            <v>25</v>
          </cell>
          <cell r="I121" t="str">
            <v>32.5</v>
          </cell>
          <cell r="J121" t="str">
            <v>LAngle</v>
          </cell>
          <cell r="K121" t="str">
            <v>IfcLShapeProfileDef</v>
          </cell>
          <cell r="L121" t="str">
            <v>H65/50/7</v>
          </cell>
          <cell r="M121" t="str">
            <v>L65/50/7</v>
          </cell>
          <cell r="N121" t="str">
            <v>L65x50x7</v>
          </cell>
          <cell r="O121" t="str">
            <v>L65x50x7</v>
          </cell>
          <cell r="P121" t="str">
            <v>LEQ65x50x7</v>
          </cell>
          <cell r="Q121" t="str">
            <v>synonyms":["H65/50/7","L65/50/7","L65x50x7","L65x50x7","LEQ65x50x7"]}]},</v>
          </cell>
        </row>
        <row r="122">
          <cell r="A122" t="str">
            <v>L65/50/8</v>
          </cell>
          <cell r="B122">
            <v>65</v>
          </cell>
          <cell r="C122">
            <v>50</v>
          </cell>
          <cell r="D122">
            <v>8</v>
          </cell>
          <cell r="E122">
            <v>8</v>
          </cell>
          <cell r="F122">
            <v>11</v>
          </cell>
          <cell r="G122" t="str">
            <v>5.5</v>
          </cell>
          <cell r="H122">
            <v>25</v>
          </cell>
          <cell r="I122" t="str">
            <v>32.5</v>
          </cell>
          <cell r="J122" t="str">
            <v>LAngle</v>
          </cell>
          <cell r="K122" t="str">
            <v>IfcLShapeProfileDef</v>
          </cell>
          <cell r="L122" t="str">
            <v>H65/50/8</v>
          </cell>
          <cell r="M122" t="str">
            <v>L65/50/8</v>
          </cell>
          <cell r="N122" t="str">
            <v>L65x50x8</v>
          </cell>
          <cell r="O122" t="str">
            <v>L65x50x8</v>
          </cell>
          <cell r="P122" t="str">
            <v>LEQ65x50x8</v>
          </cell>
          <cell r="Q122" t="str">
            <v>synonyms":["H65/50/8","L65/50/8","L65x50x8","L65x50x8","LEQ65x50x8"]}]},</v>
          </cell>
        </row>
        <row r="123">
          <cell r="A123" t="str">
            <v>L65/50/9</v>
          </cell>
          <cell r="B123">
            <v>65</v>
          </cell>
          <cell r="C123">
            <v>50</v>
          </cell>
          <cell r="D123">
            <v>9</v>
          </cell>
          <cell r="E123">
            <v>9</v>
          </cell>
          <cell r="F123">
            <v>12</v>
          </cell>
          <cell r="G123">
            <v>6</v>
          </cell>
          <cell r="H123">
            <v>25</v>
          </cell>
          <cell r="I123" t="str">
            <v>32.5</v>
          </cell>
          <cell r="J123" t="str">
            <v>LAngle</v>
          </cell>
          <cell r="K123" t="str">
            <v>IfcLShapeProfileDef</v>
          </cell>
          <cell r="L123" t="str">
            <v>H65/50/9</v>
          </cell>
          <cell r="M123" t="str">
            <v>L65/50/9</v>
          </cell>
          <cell r="N123" t="str">
            <v>L65x50x9</v>
          </cell>
          <cell r="O123" t="str">
            <v>L65x50x9</v>
          </cell>
          <cell r="P123" t="str">
            <v>LEQ65x50x9</v>
          </cell>
          <cell r="Q123" t="str">
            <v>synonyms":["H65/50/9","L65/50/9","L65x50x9","L65x50x9","LEQ65x50x9"]}]},</v>
          </cell>
        </row>
        <row r="124">
          <cell r="A124" t="str">
            <v>L75/50/5</v>
          </cell>
          <cell r="B124">
            <v>75</v>
          </cell>
          <cell r="C124">
            <v>50</v>
          </cell>
          <cell r="D124">
            <v>5</v>
          </cell>
          <cell r="E124">
            <v>5</v>
          </cell>
          <cell r="F124" t="str">
            <v>8.5</v>
          </cell>
          <cell r="G124" t="str">
            <v>4.25</v>
          </cell>
          <cell r="H124">
            <v>25</v>
          </cell>
          <cell r="I124" t="str">
            <v>37.5</v>
          </cell>
          <cell r="J124" t="str">
            <v>LAngle</v>
          </cell>
          <cell r="K124" t="str">
            <v>IfcLShapeProfileDef</v>
          </cell>
          <cell r="L124" t="str">
            <v>H75/50/5</v>
          </cell>
          <cell r="M124" t="str">
            <v>L75/50/5</v>
          </cell>
          <cell r="N124" t="str">
            <v>L75x50x5</v>
          </cell>
          <cell r="O124" t="str">
            <v>L75x50x5</v>
          </cell>
          <cell r="P124" t="str">
            <v>LEQ75x50x5</v>
          </cell>
          <cell r="Q124" t="str">
            <v>synonyms":["H75/50/5","L75/50/5","L75x50x5","L75x50x5","LEQ75x50x5"]}]},</v>
          </cell>
        </row>
        <row r="125">
          <cell r="A125" t="str">
            <v>L75/50/6</v>
          </cell>
          <cell r="B125">
            <v>75</v>
          </cell>
          <cell r="C125">
            <v>50</v>
          </cell>
          <cell r="D125">
            <v>6</v>
          </cell>
          <cell r="E125">
            <v>6</v>
          </cell>
          <cell r="F125" t="str">
            <v>9.5</v>
          </cell>
          <cell r="G125" t="str">
            <v>4.75</v>
          </cell>
          <cell r="H125">
            <v>25</v>
          </cell>
          <cell r="I125" t="str">
            <v>37.5</v>
          </cell>
          <cell r="J125" t="str">
            <v>LAngle</v>
          </cell>
          <cell r="K125" t="str">
            <v>IfcLShapeProfileDef</v>
          </cell>
          <cell r="L125" t="str">
            <v>H75/50/6</v>
          </cell>
          <cell r="M125" t="str">
            <v>L75/50/6</v>
          </cell>
          <cell r="N125" t="str">
            <v>L75x50x6</v>
          </cell>
          <cell r="O125" t="str">
            <v>L75x50x6</v>
          </cell>
          <cell r="P125" t="str">
            <v>LEQ75x50x6</v>
          </cell>
          <cell r="Q125" t="str">
            <v>synonyms":["H75/50/6","L75/50/6","L75x50x6","L75x50x6","LEQ75x50x6"]}]},</v>
          </cell>
        </row>
        <row r="126">
          <cell r="A126" t="str">
            <v>L75/50/7</v>
          </cell>
          <cell r="B126">
            <v>75</v>
          </cell>
          <cell r="C126">
            <v>50</v>
          </cell>
          <cell r="D126">
            <v>7</v>
          </cell>
          <cell r="E126">
            <v>7</v>
          </cell>
          <cell r="F126">
            <v>10</v>
          </cell>
          <cell r="G126">
            <v>5</v>
          </cell>
          <cell r="H126">
            <v>25</v>
          </cell>
          <cell r="I126" t="str">
            <v>37.5</v>
          </cell>
          <cell r="J126" t="str">
            <v>LAngle</v>
          </cell>
          <cell r="K126" t="str">
            <v>IfcLShapeProfileDef</v>
          </cell>
          <cell r="L126" t="str">
            <v>H75/50/7</v>
          </cell>
          <cell r="M126" t="str">
            <v>L75/50/7</v>
          </cell>
          <cell r="N126" t="str">
            <v>L75x50x7</v>
          </cell>
          <cell r="O126" t="str">
            <v>L75x50x7</v>
          </cell>
          <cell r="P126" t="str">
            <v>LEQ75x50x7</v>
          </cell>
          <cell r="Q126" t="str">
            <v>synonyms":["H75/50/7","L75/50/7","L75x50x7","L75x50x7","LEQ75x50x7"]}]},</v>
          </cell>
        </row>
        <row r="127">
          <cell r="A127" t="str">
            <v>L75/55/7</v>
          </cell>
          <cell r="B127">
            <v>75</v>
          </cell>
          <cell r="C127">
            <v>55</v>
          </cell>
          <cell r="D127">
            <v>7</v>
          </cell>
          <cell r="E127">
            <v>7</v>
          </cell>
          <cell r="F127">
            <v>10</v>
          </cell>
          <cell r="G127">
            <v>5</v>
          </cell>
          <cell r="H127" t="str">
            <v>27.5</v>
          </cell>
          <cell r="I127" t="str">
            <v>37.5</v>
          </cell>
          <cell r="J127" t="str">
            <v>LAngle</v>
          </cell>
          <cell r="K127" t="str">
            <v>IfcLShapeProfileDef</v>
          </cell>
          <cell r="L127" t="str">
            <v>H75/55/7</v>
          </cell>
          <cell r="M127" t="str">
            <v>L75/55/7</v>
          </cell>
          <cell r="N127" t="str">
            <v>L75x55x7</v>
          </cell>
          <cell r="O127" t="str">
            <v>L75x55x7</v>
          </cell>
          <cell r="P127" t="str">
            <v>LEQ75x55x7</v>
          </cell>
          <cell r="Q127" t="str">
            <v>synonyms":["H75/55/7","L75/55/7","L75x55x7","L75x55x7","LEQ75x55x7"]}]},</v>
          </cell>
        </row>
        <row r="128">
          <cell r="A128" t="str">
            <v>L75/65/6</v>
          </cell>
          <cell r="B128">
            <v>75</v>
          </cell>
          <cell r="C128">
            <v>65</v>
          </cell>
          <cell r="D128">
            <v>6</v>
          </cell>
          <cell r="E128">
            <v>6</v>
          </cell>
          <cell r="F128">
            <v>10</v>
          </cell>
          <cell r="G128">
            <v>5</v>
          </cell>
          <cell r="H128" t="str">
            <v>32.5</v>
          </cell>
          <cell r="I128" t="str">
            <v>37.5</v>
          </cell>
          <cell r="J128" t="str">
            <v>LAngle</v>
          </cell>
          <cell r="K128" t="str">
            <v>IfcLShapeProfileDef</v>
          </cell>
          <cell r="L128" t="str">
            <v>H75/65/6</v>
          </cell>
          <cell r="M128" t="str">
            <v>L75/65/6</v>
          </cell>
          <cell r="N128" t="str">
            <v>L75x65x6</v>
          </cell>
          <cell r="O128" t="str">
            <v>L75x65x6</v>
          </cell>
          <cell r="P128" t="str">
            <v>LEQ75x65x6</v>
          </cell>
          <cell r="Q128" t="str">
            <v>synonyms":["H75/65/6","L75/65/6","L75x65x6","L75x65x6","LEQ75x65x6"]}]},</v>
          </cell>
        </row>
        <row r="129">
          <cell r="A129" t="str">
            <v>L75/65/7</v>
          </cell>
          <cell r="B129">
            <v>75</v>
          </cell>
          <cell r="C129">
            <v>65</v>
          </cell>
          <cell r="D129">
            <v>7</v>
          </cell>
          <cell r="E129">
            <v>7</v>
          </cell>
          <cell r="F129">
            <v>11</v>
          </cell>
          <cell r="G129" t="str">
            <v>5.5</v>
          </cell>
          <cell r="H129" t="str">
            <v>32.5</v>
          </cell>
          <cell r="I129" t="str">
            <v>37.5</v>
          </cell>
          <cell r="J129" t="str">
            <v>LAngle</v>
          </cell>
          <cell r="K129" t="str">
            <v>IfcLShapeProfileDef</v>
          </cell>
          <cell r="L129" t="str">
            <v>H75/65/7</v>
          </cell>
          <cell r="M129" t="str">
            <v>L75/65/7</v>
          </cell>
          <cell r="N129" t="str">
            <v>L75x65x7</v>
          </cell>
          <cell r="O129" t="str">
            <v>L75x65x7</v>
          </cell>
          <cell r="P129" t="str">
            <v>LEQ75x65x7</v>
          </cell>
          <cell r="Q129" t="str">
            <v>synonyms":["H75/65/7","L75/65/7","L75x65x7","L75x65x7","LEQ75x65x7"]}]},</v>
          </cell>
        </row>
        <row r="130">
          <cell r="A130" t="str">
            <v>L75/65/8</v>
          </cell>
          <cell r="B130">
            <v>75</v>
          </cell>
          <cell r="C130">
            <v>65</v>
          </cell>
          <cell r="D130">
            <v>8</v>
          </cell>
          <cell r="E130">
            <v>8</v>
          </cell>
          <cell r="F130">
            <v>12</v>
          </cell>
          <cell r="G130">
            <v>6</v>
          </cell>
          <cell r="H130" t="str">
            <v>32.5</v>
          </cell>
          <cell r="I130" t="str">
            <v>37.5</v>
          </cell>
          <cell r="J130" t="str">
            <v>LAngle</v>
          </cell>
          <cell r="K130" t="str">
            <v>IfcLShapeProfileDef</v>
          </cell>
          <cell r="L130" t="str">
            <v>H75/65/8</v>
          </cell>
          <cell r="M130" t="str">
            <v>L75/65/8</v>
          </cell>
          <cell r="N130" t="str">
            <v>L75x65x8</v>
          </cell>
          <cell r="O130" t="str">
            <v>L75x65x8</v>
          </cell>
          <cell r="P130" t="str">
            <v>LEQ75x65x8</v>
          </cell>
          <cell r="Q130" t="str">
            <v>synonyms":["H75/65/8","L75/65/8","L75x65x8","L75x65x8","LEQ75x65x8"]}]},</v>
          </cell>
        </row>
        <row r="131">
          <cell r="A131" t="str">
            <v>L75/65/10</v>
          </cell>
          <cell r="B131">
            <v>75</v>
          </cell>
          <cell r="C131">
            <v>65</v>
          </cell>
          <cell r="D131">
            <v>10</v>
          </cell>
          <cell r="E131">
            <v>10</v>
          </cell>
          <cell r="F131">
            <v>14</v>
          </cell>
          <cell r="G131">
            <v>7</v>
          </cell>
          <cell r="H131" t="str">
            <v>32.5</v>
          </cell>
          <cell r="I131" t="str">
            <v>37.5</v>
          </cell>
          <cell r="J131" t="str">
            <v>LAngle</v>
          </cell>
          <cell r="K131" t="str">
            <v>IfcLShapeProfileDef</v>
          </cell>
          <cell r="L131" t="str">
            <v>H75/65/10</v>
          </cell>
          <cell r="M131" t="str">
            <v>L75/65/10</v>
          </cell>
          <cell r="N131" t="str">
            <v>L75x65x10</v>
          </cell>
          <cell r="O131" t="str">
            <v>L75x65x10</v>
          </cell>
          <cell r="P131" t="str">
            <v>LEQ75x65x10</v>
          </cell>
          <cell r="Q131" t="str">
            <v>synonyms":["H75/65/10","L75/65/10","L75x65x10","L75x65x10","LEQ75x65x10"]}]},</v>
          </cell>
        </row>
        <row r="132">
          <cell r="A132" t="str">
            <v>L80/40/6</v>
          </cell>
          <cell r="B132">
            <v>80</v>
          </cell>
          <cell r="C132">
            <v>40</v>
          </cell>
          <cell r="D132">
            <v>6</v>
          </cell>
          <cell r="E132">
            <v>6</v>
          </cell>
          <cell r="F132" t="str">
            <v>9.5</v>
          </cell>
          <cell r="G132" t="str">
            <v>4.75</v>
          </cell>
          <cell r="H132">
            <v>20</v>
          </cell>
          <cell r="I132">
            <v>40</v>
          </cell>
          <cell r="J132" t="str">
            <v>LAngle</v>
          </cell>
          <cell r="K132" t="str">
            <v>IfcLShapeProfileDef</v>
          </cell>
          <cell r="L132" t="str">
            <v>H80/40/6</v>
          </cell>
          <cell r="M132" t="str">
            <v>L80/40/6</v>
          </cell>
          <cell r="N132" t="str">
            <v>L80x40x6</v>
          </cell>
          <cell r="O132" t="str">
            <v>L80x40x6</v>
          </cell>
          <cell r="P132" t="str">
            <v>LEQ80x40x6</v>
          </cell>
          <cell r="Q132" t="str">
            <v>synonyms":["H80/40/6","L80/40/6","L80x40x6","L80x40x6","LEQ80x40x6"]}]},</v>
          </cell>
        </row>
        <row r="133">
          <cell r="A133" t="str">
            <v>L80/40/7</v>
          </cell>
          <cell r="B133">
            <v>80</v>
          </cell>
          <cell r="C133">
            <v>40</v>
          </cell>
          <cell r="D133">
            <v>7</v>
          </cell>
          <cell r="E133">
            <v>7</v>
          </cell>
          <cell r="F133">
            <v>10</v>
          </cell>
          <cell r="G133">
            <v>5</v>
          </cell>
          <cell r="H133">
            <v>20</v>
          </cell>
          <cell r="I133">
            <v>40</v>
          </cell>
          <cell r="J133" t="str">
            <v>LAngle</v>
          </cell>
          <cell r="K133" t="str">
            <v>IfcLShapeProfileDef</v>
          </cell>
          <cell r="L133" t="str">
            <v>H80/40/7</v>
          </cell>
          <cell r="M133" t="str">
            <v>L80/40/7</v>
          </cell>
          <cell r="N133" t="str">
            <v>L80x40x7</v>
          </cell>
          <cell r="O133" t="str">
            <v>L80x40x7</v>
          </cell>
          <cell r="P133" t="str">
            <v>LEQ80x40x7</v>
          </cell>
          <cell r="Q133" t="str">
            <v>synonyms":["H80/40/7","L80/40/7","L80x40x7","L80x40x7","LEQ80x40x7"]}]},</v>
          </cell>
        </row>
        <row r="134">
          <cell r="A134" t="str">
            <v>L80/40/8</v>
          </cell>
          <cell r="B134">
            <v>80</v>
          </cell>
          <cell r="C134">
            <v>40</v>
          </cell>
          <cell r="D134">
            <v>8</v>
          </cell>
          <cell r="E134">
            <v>8</v>
          </cell>
          <cell r="F134">
            <v>11</v>
          </cell>
          <cell r="G134" t="str">
            <v>5.5</v>
          </cell>
          <cell r="H134">
            <v>20</v>
          </cell>
          <cell r="I134">
            <v>40</v>
          </cell>
          <cell r="J134" t="str">
            <v>LAngle</v>
          </cell>
          <cell r="K134" t="str">
            <v>IfcLShapeProfileDef</v>
          </cell>
          <cell r="L134" t="str">
            <v>H80/40/8</v>
          </cell>
          <cell r="M134" t="str">
            <v>L80/40/8</v>
          </cell>
          <cell r="N134" t="str">
            <v>L80x40x8</v>
          </cell>
          <cell r="O134" t="str">
            <v>L80x40x8</v>
          </cell>
          <cell r="P134" t="str">
            <v>LEQ80x40x8</v>
          </cell>
          <cell r="Q134" t="str">
            <v>synonyms":["H80/40/8","L80/40/8","L80x40x8","L80x40x8","LEQ80x40x8"]}]},</v>
          </cell>
        </row>
        <row r="135">
          <cell r="A135" t="str">
            <v>L90/60/6</v>
          </cell>
          <cell r="B135">
            <v>90</v>
          </cell>
          <cell r="C135">
            <v>60</v>
          </cell>
          <cell r="D135">
            <v>6</v>
          </cell>
          <cell r="E135">
            <v>6</v>
          </cell>
          <cell r="F135" t="str">
            <v>9.5</v>
          </cell>
          <cell r="G135" t="str">
            <v>47.5</v>
          </cell>
          <cell r="H135">
            <v>30</v>
          </cell>
          <cell r="I135">
            <v>45</v>
          </cell>
          <cell r="J135" t="str">
            <v>LAngle</v>
          </cell>
          <cell r="K135" t="str">
            <v>IfcLShapeProfileDef</v>
          </cell>
          <cell r="L135" t="str">
            <v>H90/60/6</v>
          </cell>
          <cell r="M135" t="str">
            <v>L90/60/6</v>
          </cell>
          <cell r="N135" t="str">
            <v>L90x60x6</v>
          </cell>
          <cell r="O135" t="str">
            <v>L90x60x6</v>
          </cell>
          <cell r="P135" t="str">
            <v>LEQ90x60x6</v>
          </cell>
          <cell r="Q135" t="str">
            <v>synonyms":["H90/60/6","L90/60/6","L90x60x6","L90x60x6","LEQ90x60x6"]}]},</v>
          </cell>
        </row>
        <row r="136">
          <cell r="A136" t="str">
            <v>L90/60/8</v>
          </cell>
          <cell r="B136">
            <v>90</v>
          </cell>
          <cell r="C136">
            <v>60</v>
          </cell>
          <cell r="D136">
            <v>8</v>
          </cell>
          <cell r="E136">
            <v>8</v>
          </cell>
          <cell r="F136">
            <v>11</v>
          </cell>
          <cell r="G136" t="str">
            <v>5.5</v>
          </cell>
          <cell r="H136">
            <v>30</v>
          </cell>
          <cell r="I136">
            <v>45</v>
          </cell>
          <cell r="J136" t="str">
            <v>LAngle</v>
          </cell>
          <cell r="K136" t="str">
            <v>IfcLShapeProfileDef</v>
          </cell>
          <cell r="L136" t="str">
            <v>H90/60/8</v>
          </cell>
          <cell r="M136" t="str">
            <v>L90/60/8</v>
          </cell>
          <cell r="N136" t="str">
            <v>L90x60x8</v>
          </cell>
          <cell r="O136" t="str">
            <v>L90x60x8</v>
          </cell>
          <cell r="P136" t="str">
            <v>LEQ90x60x8</v>
          </cell>
          <cell r="Q136" t="str">
            <v>synonyms":["H90/60/8","L90/60/8","L90x60x8","L90x60x8","LEQ90x60x8"]}]},</v>
          </cell>
        </row>
        <row r="137">
          <cell r="A137" t="str">
            <v>L100/50/6</v>
          </cell>
          <cell r="B137">
            <v>100</v>
          </cell>
          <cell r="C137">
            <v>50</v>
          </cell>
          <cell r="D137">
            <v>6</v>
          </cell>
          <cell r="E137">
            <v>6</v>
          </cell>
          <cell r="F137">
            <v>10</v>
          </cell>
          <cell r="G137">
            <v>5</v>
          </cell>
          <cell r="H137">
            <v>25</v>
          </cell>
          <cell r="I137">
            <v>50</v>
          </cell>
          <cell r="J137" t="str">
            <v>LAngle</v>
          </cell>
          <cell r="K137" t="str">
            <v>IfcLShapeProfileDef</v>
          </cell>
          <cell r="L137" t="str">
            <v>H100/50/6</v>
          </cell>
          <cell r="M137" t="str">
            <v>L100/50/6</v>
          </cell>
          <cell r="N137" t="str">
            <v>L100x50x6</v>
          </cell>
          <cell r="O137" t="str">
            <v>L100x50x6</v>
          </cell>
          <cell r="P137" t="str">
            <v>LEQ100x50x6</v>
          </cell>
          <cell r="Q137" t="str">
            <v>synonyms":["H100/50/6","L100/50/6","L100x50x6","L100x50x6","LEQ100x50x6"]}]},</v>
          </cell>
        </row>
        <row r="138">
          <cell r="A138" t="str">
            <v>L100/50/7</v>
          </cell>
          <cell r="B138">
            <v>100</v>
          </cell>
          <cell r="C138">
            <v>50</v>
          </cell>
          <cell r="D138">
            <v>7</v>
          </cell>
          <cell r="E138">
            <v>7</v>
          </cell>
          <cell r="F138">
            <v>11</v>
          </cell>
          <cell r="G138" t="str">
            <v>5.5</v>
          </cell>
          <cell r="H138">
            <v>25</v>
          </cell>
          <cell r="I138">
            <v>50</v>
          </cell>
          <cell r="J138" t="str">
            <v>LAngle</v>
          </cell>
          <cell r="K138" t="str">
            <v>IfcLShapeProfileDef</v>
          </cell>
          <cell r="L138" t="str">
            <v>H100/50/7</v>
          </cell>
          <cell r="M138" t="str">
            <v>L100/50/7</v>
          </cell>
          <cell r="N138" t="str">
            <v>L100x50x7</v>
          </cell>
          <cell r="O138" t="str">
            <v>L100x50x7</v>
          </cell>
          <cell r="P138" t="str">
            <v>LEQ100x50x7</v>
          </cell>
          <cell r="Q138" t="str">
            <v>synonyms":["H100/50/7","L100/50/7","L100x50x7","L100x50x7","LEQ100x50x7"]}]},</v>
          </cell>
        </row>
        <row r="139">
          <cell r="A139" t="str">
            <v>L100/50/8</v>
          </cell>
          <cell r="B139">
            <v>100</v>
          </cell>
          <cell r="C139">
            <v>50</v>
          </cell>
          <cell r="D139">
            <v>8</v>
          </cell>
          <cell r="E139">
            <v>8</v>
          </cell>
          <cell r="F139">
            <v>12</v>
          </cell>
          <cell r="G139">
            <v>6</v>
          </cell>
          <cell r="H139">
            <v>25</v>
          </cell>
          <cell r="I139">
            <v>50</v>
          </cell>
          <cell r="J139" t="str">
            <v>LAngle</v>
          </cell>
          <cell r="K139" t="str">
            <v>IfcLShapeProfileDef</v>
          </cell>
          <cell r="L139" t="str">
            <v>H100/50/8</v>
          </cell>
          <cell r="M139" t="str">
            <v>L100/50/8</v>
          </cell>
          <cell r="N139" t="str">
            <v>L100x50x8</v>
          </cell>
          <cell r="O139" t="str">
            <v>L100x50x8</v>
          </cell>
          <cell r="P139" t="str">
            <v>LEQ100x50x8</v>
          </cell>
          <cell r="Q139" t="str">
            <v>synonyms":["H100/50/8","L100/50/8","L100x50x8","L100x50x8","LEQ100x50x8"]}]},</v>
          </cell>
        </row>
        <row r="140">
          <cell r="A140" t="str">
            <v>L100/50/10</v>
          </cell>
          <cell r="B140">
            <v>100</v>
          </cell>
          <cell r="C140">
            <v>50</v>
          </cell>
          <cell r="D140">
            <v>10</v>
          </cell>
          <cell r="E140">
            <v>10</v>
          </cell>
          <cell r="F140">
            <v>14</v>
          </cell>
          <cell r="G140">
            <v>7</v>
          </cell>
          <cell r="H140">
            <v>25</v>
          </cell>
          <cell r="I140">
            <v>50</v>
          </cell>
          <cell r="J140" t="str">
            <v>LAngle</v>
          </cell>
          <cell r="K140" t="str">
            <v>IfcLShapeProfileDef</v>
          </cell>
          <cell r="L140" t="str">
            <v>H100/50/10</v>
          </cell>
          <cell r="M140" t="str">
            <v>L100/50/10</v>
          </cell>
          <cell r="N140" t="str">
            <v>L100x50x10</v>
          </cell>
          <cell r="O140" t="str">
            <v>L100x50x10</v>
          </cell>
          <cell r="P140" t="str">
            <v>LEQ100x50x10</v>
          </cell>
          <cell r="Q140" t="str">
            <v>synonyms":["H100/50/10","L100/50/10","L100x50x10","L100x50x10","LEQ100x50x10"]}]},</v>
          </cell>
        </row>
        <row r="141">
          <cell r="A141" t="str">
            <v>L100/65/7</v>
          </cell>
          <cell r="B141">
            <v>100</v>
          </cell>
          <cell r="C141">
            <v>65</v>
          </cell>
          <cell r="D141">
            <v>7</v>
          </cell>
          <cell r="E141">
            <v>7</v>
          </cell>
          <cell r="F141">
            <v>12</v>
          </cell>
          <cell r="G141">
            <v>6</v>
          </cell>
          <cell r="H141" t="str">
            <v>32.5</v>
          </cell>
          <cell r="I141">
            <v>50</v>
          </cell>
          <cell r="J141" t="str">
            <v>LAngle</v>
          </cell>
          <cell r="K141" t="str">
            <v>IfcLShapeProfileDef</v>
          </cell>
          <cell r="L141" t="str">
            <v>H100/65/7</v>
          </cell>
          <cell r="M141" t="str">
            <v>L100/65/7</v>
          </cell>
          <cell r="N141" t="str">
            <v>L100x65x7</v>
          </cell>
          <cell r="O141" t="str">
            <v>L100x65x7</v>
          </cell>
          <cell r="P141" t="str">
            <v>LEQ100x65x7</v>
          </cell>
          <cell r="Q141" t="str">
            <v>synonyms":["H100/65/7","L100/65/7","L100x65x7","L100x65x7","LEQ100x65x7"]}]},</v>
          </cell>
        </row>
        <row r="142">
          <cell r="A142" t="str">
            <v>L100/65/8</v>
          </cell>
          <cell r="B142">
            <v>100</v>
          </cell>
          <cell r="C142">
            <v>65</v>
          </cell>
          <cell r="D142">
            <v>8</v>
          </cell>
          <cell r="E142">
            <v>8</v>
          </cell>
          <cell r="F142">
            <v>13</v>
          </cell>
          <cell r="G142" t="str">
            <v>6.5</v>
          </cell>
          <cell r="H142" t="str">
            <v>32.5</v>
          </cell>
          <cell r="I142">
            <v>50</v>
          </cell>
          <cell r="J142" t="str">
            <v>LAngle</v>
          </cell>
          <cell r="K142" t="str">
            <v>IfcLShapeProfileDef</v>
          </cell>
          <cell r="L142" t="str">
            <v>H100/65/8</v>
          </cell>
          <cell r="M142" t="str">
            <v>L100/65/8</v>
          </cell>
          <cell r="N142" t="str">
            <v>L100x65x8</v>
          </cell>
          <cell r="O142" t="str">
            <v>L100x65x8</v>
          </cell>
          <cell r="P142" t="str">
            <v>LEQ100x65x8</v>
          </cell>
          <cell r="Q142" t="str">
            <v>synonyms":["H100/65/8","L100/65/8","L100x65x8","L100x65x8","LEQ100x65x8"]}]},</v>
          </cell>
        </row>
        <row r="143">
          <cell r="A143" t="str">
            <v>L100/65/9</v>
          </cell>
          <cell r="B143">
            <v>100</v>
          </cell>
          <cell r="C143">
            <v>65</v>
          </cell>
          <cell r="D143">
            <v>9</v>
          </cell>
          <cell r="E143">
            <v>9</v>
          </cell>
          <cell r="F143">
            <v>14</v>
          </cell>
          <cell r="G143">
            <v>7</v>
          </cell>
          <cell r="H143" t="str">
            <v>32.5</v>
          </cell>
          <cell r="I143">
            <v>50</v>
          </cell>
          <cell r="J143" t="str">
            <v>LAngle</v>
          </cell>
          <cell r="K143" t="str">
            <v>IfcLShapeProfileDef</v>
          </cell>
          <cell r="L143" t="str">
            <v>H100/65/9</v>
          </cell>
          <cell r="M143" t="str">
            <v>L100/65/9</v>
          </cell>
          <cell r="N143" t="str">
            <v>L100x65x9</v>
          </cell>
          <cell r="O143" t="str">
            <v>L100x65x9</v>
          </cell>
          <cell r="P143" t="str">
            <v>LEQ100x65x9</v>
          </cell>
          <cell r="Q143" t="str">
            <v>synonyms":["H100/65/9","L100/65/9","L100x65x9","L100x65x9","LEQ100x65x9"]}]},</v>
          </cell>
        </row>
        <row r="144">
          <cell r="A144" t="str">
            <v>L100/65/10</v>
          </cell>
          <cell r="B144">
            <v>100</v>
          </cell>
          <cell r="C144">
            <v>65</v>
          </cell>
          <cell r="D144">
            <v>10</v>
          </cell>
          <cell r="E144">
            <v>10</v>
          </cell>
          <cell r="F144">
            <v>15</v>
          </cell>
          <cell r="G144" t="str">
            <v>7.5</v>
          </cell>
          <cell r="H144" t="str">
            <v>32.5</v>
          </cell>
          <cell r="I144">
            <v>50</v>
          </cell>
          <cell r="J144" t="str">
            <v>LAngle</v>
          </cell>
          <cell r="K144" t="str">
            <v>IfcLShapeProfileDef</v>
          </cell>
          <cell r="L144" t="str">
            <v>H100/65/10</v>
          </cell>
          <cell r="M144" t="str">
            <v>L100/65/10</v>
          </cell>
          <cell r="N144" t="str">
            <v>L100x65x10</v>
          </cell>
          <cell r="O144" t="str">
            <v>L100x65x10</v>
          </cell>
          <cell r="P144" t="str">
            <v>LEQ100x65x10</v>
          </cell>
          <cell r="Q144" t="str">
            <v>synonyms":["H100/65/10","L100/65/10","L100x65x10","L100x65x10","LEQ100x65x10"]}]},</v>
          </cell>
        </row>
        <row r="145">
          <cell r="A145" t="str">
            <v>L100/65/11</v>
          </cell>
          <cell r="B145">
            <v>100</v>
          </cell>
          <cell r="C145">
            <v>65</v>
          </cell>
          <cell r="D145">
            <v>11</v>
          </cell>
          <cell r="E145">
            <v>11</v>
          </cell>
          <cell r="F145">
            <v>16</v>
          </cell>
          <cell r="G145">
            <v>8</v>
          </cell>
          <cell r="H145" t="str">
            <v>32.5</v>
          </cell>
          <cell r="I145">
            <v>50</v>
          </cell>
          <cell r="J145" t="str">
            <v>LAngle</v>
          </cell>
          <cell r="K145" t="str">
            <v>IfcLShapeProfileDef</v>
          </cell>
          <cell r="L145" t="str">
            <v>H100/65/11</v>
          </cell>
          <cell r="M145" t="str">
            <v>L100/65/11</v>
          </cell>
          <cell r="N145" t="str">
            <v>L100x65x11</v>
          </cell>
          <cell r="O145" t="str">
            <v>L100x65x11</v>
          </cell>
          <cell r="P145" t="str">
            <v>LEQ100x65x11</v>
          </cell>
          <cell r="Q145" t="str">
            <v>synonyms":["H100/65/11","L100/65/11","L100x65x11","L100x65x11","LEQ100x65x11"]}]},</v>
          </cell>
        </row>
        <row r="146">
          <cell r="A146" t="str">
            <v>L100/75/7</v>
          </cell>
          <cell r="B146">
            <v>100</v>
          </cell>
          <cell r="C146">
            <v>75</v>
          </cell>
          <cell r="D146">
            <v>7</v>
          </cell>
          <cell r="E146">
            <v>7</v>
          </cell>
          <cell r="F146">
            <v>12</v>
          </cell>
          <cell r="G146">
            <v>6</v>
          </cell>
          <cell r="H146" t="str">
            <v>37.5</v>
          </cell>
          <cell r="I146">
            <v>50</v>
          </cell>
          <cell r="J146" t="str">
            <v>LAngle</v>
          </cell>
          <cell r="K146" t="str">
            <v>IfcLShapeProfileDef</v>
          </cell>
          <cell r="L146" t="str">
            <v>H100/75/7</v>
          </cell>
          <cell r="M146" t="str">
            <v>L100/75/7</v>
          </cell>
          <cell r="N146" t="str">
            <v>L100x75x7</v>
          </cell>
          <cell r="O146" t="str">
            <v>L100x75x7</v>
          </cell>
          <cell r="P146" t="str">
            <v>LEQ100x75x7</v>
          </cell>
          <cell r="Q146" t="str">
            <v>synonyms":["H100/75/7","L100/75/7","L100x75x7","L100x75x7","LEQ100x75x7"]}]},</v>
          </cell>
        </row>
        <row r="147">
          <cell r="A147" t="str">
            <v>L100/75/8</v>
          </cell>
          <cell r="B147">
            <v>100</v>
          </cell>
          <cell r="C147">
            <v>75</v>
          </cell>
          <cell r="D147">
            <v>8</v>
          </cell>
          <cell r="E147">
            <v>8</v>
          </cell>
          <cell r="F147">
            <v>13</v>
          </cell>
          <cell r="G147" t="str">
            <v>6.5</v>
          </cell>
          <cell r="H147" t="str">
            <v>37.5</v>
          </cell>
          <cell r="I147">
            <v>50</v>
          </cell>
          <cell r="J147" t="str">
            <v>LAngle</v>
          </cell>
          <cell r="K147" t="str">
            <v>IfcLShapeProfileDef</v>
          </cell>
          <cell r="L147" t="str">
            <v>H100/75/8</v>
          </cell>
          <cell r="M147" t="str">
            <v>L100/75/8</v>
          </cell>
          <cell r="N147" t="str">
            <v>L100x75x8</v>
          </cell>
          <cell r="O147" t="str">
            <v>L100x75x8</v>
          </cell>
          <cell r="P147" t="str">
            <v>LEQ100x75x8</v>
          </cell>
          <cell r="Q147" t="str">
            <v>synonyms":["H100/75/8","L100/75/8","L100x75x8","L100x75x8","LEQ100x75x8"]}]},</v>
          </cell>
        </row>
        <row r="148">
          <cell r="A148" t="str">
            <v>L100/75/9</v>
          </cell>
          <cell r="B148">
            <v>100</v>
          </cell>
          <cell r="C148">
            <v>75</v>
          </cell>
          <cell r="D148">
            <v>9</v>
          </cell>
          <cell r="E148">
            <v>9</v>
          </cell>
          <cell r="F148">
            <v>14</v>
          </cell>
          <cell r="G148">
            <v>7</v>
          </cell>
          <cell r="H148" t="str">
            <v>37.5</v>
          </cell>
          <cell r="I148">
            <v>50</v>
          </cell>
          <cell r="J148" t="str">
            <v>LAngle</v>
          </cell>
          <cell r="K148" t="str">
            <v>IfcLShapeProfileDef</v>
          </cell>
          <cell r="L148" t="str">
            <v>H100/75/9</v>
          </cell>
          <cell r="M148" t="str">
            <v>L100/75/9</v>
          </cell>
          <cell r="N148" t="str">
            <v>L100x75x9</v>
          </cell>
          <cell r="O148" t="str">
            <v>L100x75x9</v>
          </cell>
          <cell r="P148" t="str">
            <v>LEQ100x75x9</v>
          </cell>
          <cell r="Q148" t="str">
            <v>synonyms":["H100/75/9","L100/75/9","L100x75x9","L100x75x9","LEQ100x75x9"]}]},</v>
          </cell>
        </row>
        <row r="149">
          <cell r="A149" t="str">
            <v>L100/75/10</v>
          </cell>
          <cell r="B149">
            <v>100</v>
          </cell>
          <cell r="C149">
            <v>75</v>
          </cell>
          <cell r="D149">
            <v>10</v>
          </cell>
          <cell r="E149">
            <v>10</v>
          </cell>
          <cell r="F149">
            <v>15</v>
          </cell>
          <cell r="G149" t="str">
            <v>7.5</v>
          </cell>
          <cell r="H149" t="str">
            <v>37.5</v>
          </cell>
          <cell r="I149">
            <v>50</v>
          </cell>
          <cell r="J149" t="str">
            <v>LAngle</v>
          </cell>
          <cell r="K149" t="str">
            <v>IfcLShapeProfileDef</v>
          </cell>
          <cell r="L149" t="str">
            <v>H100/75/10</v>
          </cell>
          <cell r="M149" t="str">
            <v>L100/75/10</v>
          </cell>
          <cell r="N149" t="str">
            <v>L100x75x10</v>
          </cell>
          <cell r="O149" t="str">
            <v>L100x75x10</v>
          </cell>
          <cell r="P149" t="str">
            <v>LEQ100x75x10</v>
          </cell>
          <cell r="Q149" t="str">
            <v>synonyms":["H100/75/10","L100/75/10","L100x75x10","L100x75x10","LEQ100x75x10"]}]},</v>
          </cell>
        </row>
        <row r="150">
          <cell r="A150" t="str">
            <v>L120/80/8</v>
          </cell>
          <cell r="B150">
            <v>120</v>
          </cell>
          <cell r="C150">
            <v>80</v>
          </cell>
          <cell r="D150">
            <v>8</v>
          </cell>
          <cell r="E150">
            <v>8</v>
          </cell>
          <cell r="F150">
            <v>13</v>
          </cell>
          <cell r="G150" t="str">
            <v>6.5</v>
          </cell>
          <cell r="H150">
            <v>40</v>
          </cell>
          <cell r="I150">
            <v>60</v>
          </cell>
          <cell r="J150" t="str">
            <v>LAngle</v>
          </cell>
          <cell r="K150" t="str">
            <v>IfcLShapeProfileDef</v>
          </cell>
          <cell r="L150" t="str">
            <v>H120/80/8</v>
          </cell>
          <cell r="M150" t="str">
            <v>L120/80/8</v>
          </cell>
          <cell r="N150" t="str">
            <v>L120x80x8</v>
          </cell>
          <cell r="O150" t="str">
            <v>L120x80x8</v>
          </cell>
          <cell r="P150" t="str">
            <v>LEQ120x80x8</v>
          </cell>
          <cell r="Q150" t="str">
            <v>synonyms":["H120/80/8","L120/80/8","L120x80x8","L120x80x8","LEQ120x80x8"]}]},</v>
          </cell>
        </row>
        <row r="151">
          <cell r="A151" t="str">
            <v>L120/80/12</v>
          </cell>
          <cell r="B151">
            <v>120</v>
          </cell>
          <cell r="C151">
            <v>80</v>
          </cell>
          <cell r="D151">
            <v>12</v>
          </cell>
          <cell r="E151">
            <v>12</v>
          </cell>
          <cell r="F151">
            <v>17</v>
          </cell>
          <cell r="G151" t="str">
            <v>8.5</v>
          </cell>
          <cell r="H151">
            <v>40</v>
          </cell>
          <cell r="I151">
            <v>60</v>
          </cell>
          <cell r="J151" t="str">
            <v>LAngle</v>
          </cell>
          <cell r="K151" t="str">
            <v>IfcLShapeProfileDef</v>
          </cell>
          <cell r="L151" t="str">
            <v>H120/80/12</v>
          </cell>
          <cell r="M151" t="str">
            <v>L120/80/12</v>
          </cell>
          <cell r="N151" t="str">
            <v>L120x80x12</v>
          </cell>
          <cell r="O151" t="str">
            <v>L120x80x12</v>
          </cell>
          <cell r="P151" t="str">
            <v>LEQ120x80x12</v>
          </cell>
          <cell r="Q151" t="str">
            <v>synonyms":["H120/80/12","L120/80/12","L120x80x12","L120x80x12","LEQ120x80x12"]}]},</v>
          </cell>
        </row>
        <row r="152">
          <cell r="A152" t="str">
            <v>L130/65/8</v>
          </cell>
          <cell r="B152">
            <v>130</v>
          </cell>
          <cell r="C152">
            <v>65</v>
          </cell>
          <cell r="D152">
            <v>8</v>
          </cell>
          <cell r="E152">
            <v>8</v>
          </cell>
          <cell r="F152">
            <v>13</v>
          </cell>
          <cell r="G152" t="str">
            <v>6.5</v>
          </cell>
          <cell r="H152" t="str">
            <v>32.5</v>
          </cell>
          <cell r="I152">
            <v>65</v>
          </cell>
          <cell r="J152" t="str">
            <v>LAngle</v>
          </cell>
          <cell r="K152" t="str">
            <v>IfcLShapeProfileDef</v>
          </cell>
          <cell r="L152" t="str">
            <v>H130/65/8</v>
          </cell>
          <cell r="M152" t="str">
            <v>L130/65/8</v>
          </cell>
          <cell r="N152" t="str">
            <v>L130x65x8</v>
          </cell>
          <cell r="O152" t="str">
            <v>L130x65x8</v>
          </cell>
          <cell r="P152" t="str">
            <v>LEQ130x65x8</v>
          </cell>
          <cell r="Q152" t="str">
            <v>synonyms":["H130/65/8","L130/65/8","L130x65x8","L130x65x8","LEQ130x65x8"]}]},</v>
          </cell>
        </row>
        <row r="153">
          <cell r="A153" t="str">
            <v>L130/65/10</v>
          </cell>
          <cell r="B153">
            <v>130</v>
          </cell>
          <cell r="C153">
            <v>65</v>
          </cell>
          <cell r="D153">
            <v>10</v>
          </cell>
          <cell r="E153">
            <v>10</v>
          </cell>
          <cell r="F153">
            <v>15</v>
          </cell>
          <cell r="G153" t="str">
            <v>7.5</v>
          </cell>
          <cell r="H153" t="str">
            <v>32.5</v>
          </cell>
          <cell r="I153">
            <v>65</v>
          </cell>
          <cell r="J153" t="str">
            <v>LAngle</v>
          </cell>
          <cell r="K153" t="str">
            <v>IfcLShapeProfileDef</v>
          </cell>
          <cell r="L153" t="str">
            <v>H130/65/10</v>
          </cell>
          <cell r="M153" t="str">
            <v>L130/65/10</v>
          </cell>
          <cell r="N153" t="str">
            <v>L130x65x10</v>
          </cell>
          <cell r="O153" t="str">
            <v>L130x65x10</v>
          </cell>
          <cell r="P153" t="str">
            <v>LEQ130x65x10</v>
          </cell>
          <cell r="Q153" t="str">
            <v>synonyms":["H130/65/10","L130/65/10","L130x65x10","L130x65x10","LEQ130x65x10"]}]},</v>
          </cell>
        </row>
        <row r="154">
          <cell r="A154" t="str">
            <v>L130/65/12</v>
          </cell>
          <cell r="B154">
            <v>130</v>
          </cell>
          <cell r="C154">
            <v>65</v>
          </cell>
          <cell r="D154">
            <v>12</v>
          </cell>
          <cell r="E154">
            <v>12</v>
          </cell>
          <cell r="F154">
            <v>17</v>
          </cell>
          <cell r="G154" t="str">
            <v>8.5</v>
          </cell>
          <cell r="H154" t="str">
            <v>32.5</v>
          </cell>
          <cell r="I154">
            <v>65</v>
          </cell>
          <cell r="J154" t="str">
            <v>LAngle</v>
          </cell>
          <cell r="K154" t="str">
            <v>IfcLShapeProfileDef</v>
          </cell>
          <cell r="L154" t="str">
            <v>H130/65/12</v>
          </cell>
          <cell r="M154" t="str">
            <v>L130/65/12</v>
          </cell>
          <cell r="N154" t="str">
            <v>L130x65x12</v>
          </cell>
          <cell r="O154" t="str">
            <v>L130x65x12</v>
          </cell>
          <cell r="P154" t="str">
            <v>LEQ130x65x12</v>
          </cell>
          <cell r="Q154" t="str">
            <v>synonyms":["H130/65/12","L130/65/12","L130x65x12","L130x65x12","LEQ130x65x12"]}]},</v>
          </cell>
        </row>
        <row r="155">
          <cell r="A155" t="str">
            <v>L130/75/8</v>
          </cell>
          <cell r="B155">
            <v>130</v>
          </cell>
          <cell r="C155">
            <v>75</v>
          </cell>
          <cell r="D155">
            <v>8</v>
          </cell>
          <cell r="E155">
            <v>8</v>
          </cell>
          <cell r="F155">
            <v>13</v>
          </cell>
          <cell r="G155" t="str">
            <v>6.5</v>
          </cell>
          <cell r="H155" t="str">
            <v>37.5</v>
          </cell>
          <cell r="I155">
            <v>65</v>
          </cell>
          <cell r="J155" t="str">
            <v>LAngle</v>
          </cell>
          <cell r="K155" t="str">
            <v>IfcLShapeProfileDef</v>
          </cell>
          <cell r="L155" t="str">
            <v>H130/75/8</v>
          </cell>
          <cell r="M155" t="str">
            <v>L130/75/8</v>
          </cell>
          <cell r="N155" t="str">
            <v>L130x75x8</v>
          </cell>
          <cell r="O155" t="str">
            <v>L130x75x8</v>
          </cell>
          <cell r="P155" t="str">
            <v>LEQ130x75x8</v>
          </cell>
          <cell r="Q155" t="str">
            <v>synonyms":["H130/75/8","L130/75/8","L130x75x8","L130x75x8","LEQ130x75x8"]}]},</v>
          </cell>
        </row>
        <row r="156">
          <cell r="A156" t="str">
            <v>L130/75/10</v>
          </cell>
          <cell r="B156">
            <v>130</v>
          </cell>
          <cell r="C156">
            <v>75</v>
          </cell>
          <cell r="D156">
            <v>10</v>
          </cell>
          <cell r="E156">
            <v>10</v>
          </cell>
          <cell r="F156" t="str">
            <v>15</v>
          </cell>
          <cell r="G156" t="str">
            <v>7.5</v>
          </cell>
          <cell r="H156" t="str">
            <v>37.5</v>
          </cell>
          <cell r="I156">
            <v>65</v>
          </cell>
          <cell r="J156" t="str">
            <v>LAngle</v>
          </cell>
          <cell r="K156" t="str">
            <v>IfcLShapeProfileDef</v>
          </cell>
          <cell r="L156" t="str">
            <v>H130/75/10</v>
          </cell>
          <cell r="M156" t="str">
            <v>L130/75/10</v>
          </cell>
          <cell r="N156" t="str">
            <v>L130x75x10</v>
          </cell>
          <cell r="O156" t="str">
            <v>L130x75x10</v>
          </cell>
          <cell r="P156" t="str">
            <v>LEQ130x75x10</v>
          </cell>
          <cell r="Q156" t="str">
            <v>synonyms":["H130/75/10","L130/75/10","L130x75x10","L130x75x10","LEQ130x75x10"]}]},</v>
          </cell>
        </row>
        <row r="157">
          <cell r="A157" t="str">
            <v>L130/75/12</v>
          </cell>
          <cell r="B157">
            <v>130</v>
          </cell>
          <cell r="C157">
            <v>75</v>
          </cell>
          <cell r="D157">
            <v>12</v>
          </cell>
          <cell r="E157">
            <v>12</v>
          </cell>
          <cell r="F157" t="str">
            <v>17</v>
          </cell>
          <cell r="G157" t="str">
            <v>8.5</v>
          </cell>
          <cell r="H157" t="str">
            <v>37.5</v>
          </cell>
          <cell r="I157">
            <v>65</v>
          </cell>
          <cell r="J157" t="str">
            <v>LAngle</v>
          </cell>
          <cell r="K157" t="str">
            <v>IfcLShapeProfileDef</v>
          </cell>
          <cell r="L157" t="str">
            <v>H130/75/12</v>
          </cell>
          <cell r="M157" t="str">
            <v>L130/75/12</v>
          </cell>
          <cell r="N157" t="str">
            <v>L130x75x12</v>
          </cell>
          <cell r="O157" t="str">
            <v>L130x75x12</v>
          </cell>
          <cell r="P157" t="str">
            <v>LEQ130x75x12</v>
          </cell>
          <cell r="Q157" t="str">
            <v>synonyms":["H130/75/12","L130/75/12","L130x75x12","L130x75x12","LEQ130x75x12"]}]},</v>
          </cell>
        </row>
        <row r="158">
          <cell r="A158" t="str">
            <v>L150/75/9</v>
          </cell>
          <cell r="B158">
            <v>150</v>
          </cell>
          <cell r="C158">
            <v>75</v>
          </cell>
          <cell r="D158">
            <v>9</v>
          </cell>
          <cell r="E158">
            <v>9</v>
          </cell>
          <cell r="F158" t="str">
            <v>14</v>
          </cell>
          <cell r="G158">
            <v>7</v>
          </cell>
          <cell r="H158" t="str">
            <v>37.5</v>
          </cell>
          <cell r="I158">
            <v>75</v>
          </cell>
          <cell r="J158" t="str">
            <v>LAngle</v>
          </cell>
          <cell r="K158" t="str">
            <v>IfcLShapeProfileDef</v>
          </cell>
          <cell r="L158" t="str">
            <v>H150/75/9</v>
          </cell>
          <cell r="M158" t="str">
            <v>L150/75/9</v>
          </cell>
          <cell r="N158" t="str">
            <v>L150x75x9</v>
          </cell>
          <cell r="O158" t="str">
            <v>L150x75x9</v>
          </cell>
          <cell r="P158" t="str">
            <v>LEQ150x75x9</v>
          </cell>
          <cell r="Q158" t="str">
            <v>synonyms":["H150/75/9","L150/75/9","L150x75x9","L150x75x9","LEQ150x75x9"]}]},</v>
          </cell>
        </row>
        <row r="159">
          <cell r="A159" t="str">
            <v>L150/75/10</v>
          </cell>
          <cell r="B159">
            <v>150</v>
          </cell>
          <cell r="C159">
            <v>75</v>
          </cell>
          <cell r="D159">
            <v>10</v>
          </cell>
          <cell r="E159">
            <v>10</v>
          </cell>
          <cell r="F159" t="str">
            <v>15</v>
          </cell>
          <cell r="G159" t="str">
            <v>7.5</v>
          </cell>
          <cell r="H159" t="str">
            <v>37.5</v>
          </cell>
          <cell r="I159">
            <v>75</v>
          </cell>
          <cell r="J159" t="str">
            <v>LAngle</v>
          </cell>
          <cell r="K159" t="str">
            <v>IfcLShapeProfileDef</v>
          </cell>
          <cell r="L159" t="str">
            <v>H150/75/10</v>
          </cell>
          <cell r="M159" t="str">
            <v>L150/75/10</v>
          </cell>
          <cell r="N159" t="str">
            <v>L150x75x10</v>
          </cell>
          <cell r="O159" t="str">
            <v>L150x75x10</v>
          </cell>
          <cell r="P159" t="str">
            <v>LEQ150x75x10</v>
          </cell>
          <cell r="Q159" t="str">
            <v>synonyms":["H150/75/10","L150/75/10","L150x75x10","L150x75x10","LEQ150x75x10"]}]},</v>
          </cell>
        </row>
        <row r="160">
          <cell r="A160" t="str">
            <v>L150/75/11</v>
          </cell>
          <cell r="B160">
            <v>150</v>
          </cell>
          <cell r="C160">
            <v>75</v>
          </cell>
          <cell r="D160">
            <v>11</v>
          </cell>
          <cell r="E160">
            <v>11</v>
          </cell>
          <cell r="F160" t="str">
            <v>16</v>
          </cell>
          <cell r="G160">
            <v>8</v>
          </cell>
          <cell r="H160" t="str">
            <v>37.5</v>
          </cell>
          <cell r="I160">
            <v>75</v>
          </cell>
          <cell r="J160" t="str">
            <v>LAngle</v>
          </cell>
          <cell r="K160" t="str">
            <v>IfcLShapeProfileDef</v>
          </cell>
          <cell r="L160" t="str">
            <v>H150/75/11</v>
          </cell>
          <cell r="M160" t="str">
            <v>L150/75/11</v>
          </cell>
          <cell r="N160" t="str">
            <v>L150x75x11</v>
          </cell>
          <cell r="O160" t="str">
            <v>L150x75x11</v>
          </cell>
          <cell r="P160" t="str">
            <v>LEQ150x75x11</v>
          </cell>
          <cell r="Q160" t="str">
            <v>synonyms":["H150/75/11","L150/75/11","L150x75x11","L150x75x11","LEQ150x75x11"]}]},</v>
          </cell>
        </row>
        <row r="161">
          <cell r="A161" t="str">
            <v>L150/90/10</v>
          </cell>
          <cell r="B161">
            <v>150</v>
          </cell>
          <cell r="C161">
            <v>90</v>
          </cell>
          <cell r="D161">
            <v>10</v>
          </cell>
          <cell r="E161">
            <v>10</v>
          </cell>
          <cell r="F161" t="str">
            <v>16</v>
          </cell>
          <cell r="G161">
            <v>8</v>
          </cell>
          <cell r="H161">
            <v>45</v>
          </cell>
          <cell r="I161">
            <v>75</v>
          </cell>
          <cell r="J161" t="str">
            <v>LAngle</v>
          </cell>
          <cell r="K161" t="str">
            <v>IfcLShapeProfileDef</v>
          </cell>
          <cell r="L161" t="str">
            <v>H150/90/10</v>
          </cell>
          <cell r="M161" t="str">
            <v>L150/90/10</v>
          </cell>
          <cell r="N161" t="str">
            <v>L150x90x10</v>
          </cell>
          <cell r="O161" t="str">
            <v>L150x90x10</v>
          </cell>
          <cell r="P161" t="str">
            <v>LEQ150x90x10</v>
          </cell>
          <cell r="Q161" t="str">
            <v>synonyms":["H150/90/10","L150/90/10","L150x90x10","L150x90x10","LEQ150x90x10"]}]},</v>
          </cell>
        </row>
        <row r="162">
          <cell r="A162" t="str">
            <v>L150/90/12</v>
          </cell>
          <cell r="B162">
            <v>150</v>
          </cell>
          <cell r="C162">
            <v>90</v>
          </cell>
          <cell r="D162">
            <v>12</v>
          </cell>
          <cell r="E162">
            <v>12</v>
          </cell>
          <cell r="F162" t="str">
            <v>18</v>
          </cell>
          <cell r="G162">
            <v>9</v>
          </cell>
          <cell r="H162">
            <v>45</v>
          </cell>
          <cell r="I162">
            <v>75</v>
          </cell>
          <cell r="J162" t="str">
            <v>LAngle</v>
          </cell>
          <cell r="K162" t="str">
            <v>IfcLShapeProfileDef</v>
          </cell>
          <cell r="L162" t="str">
            <v>H150/90/12</v>
          </cell>
          <cell r="M162" t="str">
            <v>L150/90/12</v>
          </cell>
          <cell r="N162" t="str">
            <v>L150x90x12</v>
          </cell>
          <cell r="O162" t="str">
            <v>L150x90x12</v>
          </cell>
          <cell r="P162" t="str">
            <v>LEQ150x90x12</v>
          </cell>
          <cell r="Q162" t="str">
            <v>synonyms":["H150/90/12","L150/90/12","L150x90x12","L150x90x12","LEQ150x90x12"]}]},</v>
          </cell>
        </row>
        <row r="163">
          <cell r="A163" t="str">
            <v>L150/100/10</v>
          </cell>
          <cell r="B163">
            <v>150</v>
          </cell>
          <cell r="C163">
            <v>100</v>
          </cell>
          <cell r="D163">
            <v>10</v>
          </cell>
          <cell r="E163">
            <v>10</v>
          </cell>
          <cell r="F163" t="str">
            <v>16</v>
          </cell>
          <cell r="G163">
            <v>8</v>
          </cell>
          <cell r="H163">
            <v>50</v>
          </cell>
          <cell r="I163">
            <v>75</v>
          </cell>
          <cell r="J163" t="str">
            <v>LAngle</v>
          </cell>
          <cell r="K163" t="str">
            <v>IfcLShapeProfileDef</v>
          </cell>
          <cell r="L163" t="str">
            <v>H150/100/10</v>
          </cell>
          <cell r="M163" t="str">
            <v>L150/100/10</v>
          </cell>
          <cell r="N163" t="str">
            <v>L150x100x10</v>
          </cell>
          <cell r="O163" t="str">
            <v>L150x100x10</v>
          </cell>
          <cell r="P163" t="str">
            <v>LEQ150x100x10</v>
          </cell>
          <cell r="Q163" t="str">
            <v>synonyms":["H150/100/10","L150/100/10","L150x100x10","L150x100x10","LEQ150x100x10"]}]},</v>
          </cell>
        </row>
        <row r="164">
          <cell r="A164" t="str">
            <v>L150/100/12</v>
          </cell>
          <cell r="B164">
            <v>150</v>
          </cell>
          <cell r="C164">
            <v>100</v>
          </cell>
          <cell r="D164">
            <v>12</v>
          </cell>
          <cell r="E164">
            <v>12</v>
          </cell>
          <cell r="F164" t="str">
            <v>18</v>
          </cell>
          <cell r="G164">
            <v>9</v>
          </cell>
          <cell r="H164">
            <v>50</v>
          </cell>
          <cell r="I164">
            <v>75</v>
          </cell>
          <cell r="J164" t="str">
            <v>LAngle</v>
          </cell>
          <cell r="K164" t="str">
            <v>IfcLShapeProfileDef</v>
          </cell>
          <cell r="L164" t="str">
            <v>H150/100/12</v>
          </cell>
          <cell r="M164" t="str">
            <v>L150/100/12</v>
          </cell>
          <cell r="N164" t="str">
            <v>L150x100x12</v>
          </cell>
          <cell r="O164" t="str">
            <v>L150x100x12</v>
          </cell>
          <cell r="P164" t="str">
            <v>LEQ150x100x12</v>
          </cell>
          <cell r="Q164" t="str">
            <v>synonyms":["H150/100/12","L150/100/12","L150x100x12","L150x100x12","LEQ150x100x12"]}]},</v>
          </cell>
        </row>
        <row r="165">
          <cell r="A165" t="str">
            <v>L150/100/14</v>
          </cell>
          <cell r="B165">
            <v>150</v>
          </cell>
          <cell r="C165">
            <v>100</v>
          </cell>
          <cell r="D165">
            <v>14</v>
          </cell>
          <cell r="E165">
            <v>14</v>
          </cell>
          <cell r="F165" t="str">
            <v>20</v>
          </cell>
          <cell r="G165">
            <v>10</v>
          </cell>
          <cell r="H165">
            <v>50</v>
          </cell>
          <cell r="I165">
            <v>75</v>
          </cell>
          <cell r="J165" t="str">
            <v>LAngle</v>
          </cell>
          <cell r="K165" t="str">
            <v>IfcLShapeProfileDef</v>
          </cell>
          <cell r="L165" t="str">
            <v>H150/100/14</v>
          </cell>
          <cell r="M165" t="str">
            <v>L150/100/14</v>
          </cell>
          <cell r="N165" t="str">
            <v>L150x100x14</v>
          </cell>
          <cell r="O165" t="str">
            <v>L150x100x14</v>
          </cell>
          <cell r="P165" t="str">
            <v>LEQ150x100x14</v>
          </cell>
          <cell r="Q165" t="str">
            <v>synonyms":["H150/100/14","L150/100/14","L150x100x14","L150x100x14","LEQ150x100x14"]}]},</v>
          </cell>
        </row>
        <row r="166">
          <cell r="A166" t="str">
            <v>L160/80/10</v>
          </cell>
          <cell r="B166">
            <v>160</v>
          </cell>
          <cell r="C166">
            <v>80</v>
          </cell>
          <cell r="D166">
            <v>10</v>
          </cell>
          <cell r="E166">
            <v>10</v>
          </cell>
          <cell r="F166" t="str">
            <v>16</v>
          </cell>
          <cell r="G166">
            <v>8</v>
          </cell>
          <cell r="H166">
            <v>40</v>
          </cell>
          <cell r="I166">
            <v>80</v>
          </cell>
          <cell r="J166" t="str">
            <v>LAngle</v>
          </cell>
          <cell r="K166" t="str">
            <v>IfcLShapeProfileDef</v>
          </cell>
          <cell r="L166" t="str">
            <v>H160/80/10</v>
          </cell>
          <cell r="M166" t="str">
            <v>L160/80/10</v>
          </cell>
          <cell r="N166" t="str">
            <v>L160x80x10</v>
          </cell>
          <cell r="O166" t="str">
            <v>L160x80x10</v>
          </cell>
          <cell r="P166" t="str">
            <v>LEQ160x80x10</v>
          </cell>
          <cell r="Q166" t="str">
            <v>synonyms":["H160/80/10","L160/80/10","L160x80x10","L160x80x10","LEQ160x80x10"]}]},</v>
          </cell>
        </row>
        <row r="167">
          <cell r="A167" t="str">
            <v>L160/80/12</v>
          </cell>
          <cell r="B167">
            <v>160</v>
          </cell>
          <cell r="C167">
            <v>80</v>
          </cell>
          <cell r="D167">
            <v>12</v>
          </cell>
          <cell r="E167">
            <v>12</v>
          </cell>
          <cell r="F167" t="str">
            <v>18</v>
          </cell>
          <cell r="G167">
            <v>9</v>
          </cell>
          <cell r="H167">
            <v>40</v>
          </cell>
          <cell r="I167">
            <v>80</v>
          </cell>
          <cell r="J167" t="str">
            <v>LAngle</v>
          </cell>
          <cell r="K167" t="str">
            <v>IfcLShapeProfileDef</v>
          </cell>
          <cell r="L167" t="str">
            <v>H160/80/12</v>
          </cell>
          <cell r="M167" t="str">
            <v>L160/80/12</v>
          </cell>
          <cell r="N167" t="str">
            <v>L160x80x12</v>
          </cell>
          <cell r="O167" t="str">
            <v>L160x80x12</v>
          </cell>
          <cell r="P167" t="str">
            <v>LEQ160x80x12</v>
          </cell>
          <cell r="Q167" t="str">
            <v>synonyms":["H160/80/12","L160/80/12","L160x80x12","L160x80x12","LEQ160x80x12"]}]},</v>
          </cell>
        </row>
        <row r="168">
          <cell r="A168" t="str">
            <v>L160/80/14</v>
          </cell>
          <cell r="B168">
            <v>160</v>
          </cell>
          <cell r="C168">
            <v>80</v>
          </cell>
          <cell r="D168">
            <v>14</v>
          </cell>
          <cell r="E168">
            <v>14</v>
          </cell>
          <cell r="F168" t="str">
            <v>20</v>
          </cell>
          <cell r="G168">
            <v>10</v>
          </cell>
          <cell r="H168">
            <v>40</v>
          </cell>
          <cell r="I168">
            <v>80</v>
          </cell>
          <cell r="J168" t="str">
            <v>LAngle</v>
          </cell>
          <cell r="K168" t="str">
            <v>IfcLShapeProfileDef</v>
          </cell>
          <cell r="L168" t="str">
            <v>H160/80/14</v>
          </cell>
          <cell r="M168" t="str">
            <v>L160/80/14</v>
          </cell>
          <cell r="N168" t="str">
            <v>L160x80x14</v>
          </cell>
          <cell r="O168" t="str">
            <v>L160x80x14</v>
          </cell>
          <cell r="P168" t="str">
            <v>LEQ160x80x14</v>
          </cell>
          <cell r="Q168" t="str">
            <v>synonyms":["H160/80/14","L160/80/14","L160x80x14","L160x80x14","LEQ160x80x14"]}]},</v>
          </cell>
        </row>
        <row r="169">
          <cell r="A169" t="str">
            <v>L200/100/10</v>
          </cell>
          <cell r="B169">
            <v>200</v>
          </cell>
          <cell r="C169">
            <v>100</v>
          </cell>
          <cell r="D169">
            <v>10</v>
          </cell>
          <cell r="E169">
            <v>10</v>
          </cell>
          <cell r="F169" t="str">
            <v>17</v>
          </cell>
          <cell r="G169" t="str">
            <v>8.5</v>
          </cell>
          <cell r="H169">
            <v>50</v>
          </cell>
          <cell r="I169">
            <v>100</v>
          </cell>
          <cell r="J169" t="str">
            <v>LAngle</v>
          </cell>
          <cell r="K169" t="str">
            <v>IfcLShapeProfileDef</v>
          </cell>
          <cell r="L169" t="str">
            <v>H200/100/10</v>
          </cell>
          <cell r="M169" t="str">
            <v>L200/100/10</v>
          </cell>
          <cell r="N169" t="str">
            <v>L200x100x10</v>
          </cell>
          <cell r="O169" t="str">
            <v>L200x100x10</v>
          </cell>
          <cell r="P169" t="str">
            <v>LEQ200x100x10</v>
          </cell>
          <cell r="Q169" t="str">
            <v>synonyms":["H200/100/10","L200/100/10","L200x100x10","L200x100x10","LEQ200x100x10"]}]},</v>
          </cell>
        </row>
        <row r="170">
          <cell r="A170" t="str">
            <v>L200/100/12</v>
          </cell>
          <cell r="B170">
            <v>200</v>
          </cell>
          <cell r="C170">
            <v>100</v>
          </cell>
          <cell r="D170">
            <v>12</v>
          </cell>
          <cell r="E170">
            <v>12</v>
          </cell>
          <cell r="F170" t="str">
            <v>19</v>
          </cell>
          <cell r="G170" t="str">
            <v>9.5</v>
          </cell>
          <cell r="H170">
            <v>50</v>
          </cell>
          <cell r="I170">
            <v>100</v>
          </cell>
          <cell r="J170" t="str">
            <v>LAngle</v>
          </cell>
          <cell r="K170" t="str">
            <v>IfcLShapeProfileDef</v>
          </cell>
          <cell r="L170" t="str">
            <v>H200/100/12</v>
          </cell>
          <cell r="M170" t="str">
            <v>L200/100/12</v>
          </cell>
          <cell r="N170" t="str">
            <v>L200x100x12</v>
          </cell>
          <cell r="O170" t="str">
            <v>L200x100x12</v>
          </cell>
          <cell r="P170" t="str">
            <v>LEQ200x100x12</v>
          </cell>
          <cell r="Q170" t="str">
            <v>synonyms":["H200/100/12","L200/100/12","L200x100x12","L200x100x12","LEQ200x100x12"]}]},</v>
          </cell>
        </row>
        <row r="171">
          <cell r="A171" t="str">
            <v>L200/100/14</v>
          </cell>
          <cell r="B171">
            <v>200</v>
          </cell>
          <cell r="C171">
            <v>100</v>
          </cell>
          <cell r="D171">
            <v>14</v>
          </cell>
          <cell r="E171">
            <v>14</v>
          </cell>
          <cell r="F171" t="str">
            <v>21</v>
          </cell>
          <cell r="G171" t="str">
            <v>10.5</v>
          </cell>
          <cell r="H171">
            <v>50</v>
          </cell>
          <cell r="I171">
            <v>100</v>
          </cell>
          <cell r="J171" t="str">
            <v>LAngle</v>
          </cell>
          <cell r="K171" t="str">
            <v>IfcLShapeProfileDef</v>
          </cell>
          <cell r="L171" t="str">
            <v>H200/100/14</v>
          </cell>
          <cell r="M171" t="str">
            <v>L200/100/14</v>
          </cell>
          <cell r="N171" t="str">
            <v>L200x100x14</v>
          </cell>
          <cell r="O171" t="str">
            <v>L200x100x14</v>
          </cell>
          <cell r="P171" t="str">
            <v>LEQ200x100x14</v>
          </cell>
          <cell r="Q171" t="str">
            <v>synonyms":["H200/100/14","L200/100/14","L200x100x14","L200x100x14","LEQ200x100x14"]}]},</v>
          </cell>
        </row>
        <row r="172">
          <cell r="A172" t="str">
            <v>L200/100/16</v>
          </cell>
          <cell r="B172">
            <v>200</v>
          </cell>
          <cell r="C172">
            <v>100</v>
          </cell>
          <cell r="D172">
            <v>16</v>
          </cell>
          <cell r="E172">
            <v>16</v>
          </cell>
          <cell r="F172" t="str">
            <v>23</v>
          </cell>
          <cell r="G172" t="str">
            <v>11.5</v>
          </cell>
          <cell r="H172">
            <v>50</v>
          </cell>
          <cell r="I172">
            <v>100</v>
          </cell>
          <cell r="J172" t="str">
            <v>LAngle</v>
          </cell>
          <cell r="K172" t="str">
            <v>IfcLShapeProfileDef</v>
          </cell>
          <cell r="L172" t="str">
            <v>H200/100/16</v>
          </cell>
          <cell r="M172" t="str">
            <v>L200/100/16</v>
          </cell>
          <cell r="N172" t="str">
            <v>L200x100x16</v>
          </cell>
          <cell r="O172" t="str">
            <v>L200x100x16</v>
          </cell>
          <cell r="P172" t="str">
            <v>LEQ200x100x16</v>
          </cell>
          <cell r="Q172" t="str">
            <v>synonyms":["H200/100/16","L200/100/16","L200x100x16","L200x100x16","LEQ200x100x16"]}]},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h</v>
          </cell>
          <cell r="C1" t="str">
            <v>b</v>
          </cell>
          <cell r="D1" t="str">
            <v>t</v>
          </cell>
          <cell r="E1" t="str">
            <v>r</v>
          </cell>
          <cell r="F1" t="str">
            <v>r1</v>
          </cell>
          <cell r="G1" t="str">
            <v>IfcType</v>
          </cell>
          <cell r="H1" t="str">
            <v>Shape</v>
          </cell>
          <cell r="I1" t="str">
            <v>Synonyms</v>
          </cell>
        </row>
        <row r="3">
          <cell r="A3" t="str">
            <v>K50/30/3.2</v>
          </cell>
          <cell r="B3">
            <v>50</v>
          </cell>
          <cell r="C3">
            <v>30</v>
          </cell>
          <cell r="D3" t="str">
            <v>3.2</v>
          </cell>
          <cell r="E3" t="str">
            <v>4.8</v>
          </cell>
          <cell r="F3" t="str">
            <v>3.2</v>
          </cell>
          <cell r="G3" t="str">
            <v>IfcRectangleHollowProfileDef</v>
          </cell>
          <cell r="H3" t="str">
            <v>Rectangle Hollow Section</v>
          </cell>
          <cell r="I3" t="str">
            <v>K50/30/3.2</v>
          </cell>
          <cell r="J3" t="str">
            <v>K50x30x3.2</v>
          </cell>
          <cell r="K3" t="str">
            <v>K50/3.2</v>
          </cell>
          <cell r="L3" t="str">
            <v>K50x3.2</v>
          </cell>
        </row>
        <row r="4">
          <cell r="A4" t="str">
            <v>K50/30/4</v>
          </cell>
          <cell r="B4">
            <v>50</v>
          </cell>
          <cell r="C4">
            <v>30</v>
          </cell>
          <cell r="D4">
            <v>4</v>
          </cell>
          <cell r="E4">
            <v>4</v>
          </cell>
          <cell r="F4">
            <v>6</v>
          </cell>
          <cell r="G4" t="str">
            <v>IfcRectangleHollowProfileDef</v>
          </cell>
          <cell r="H4" t="str">
            <v>Rectangle Hollow Section</v>
          </cell>
          <cell r="I4" t="str">
            <v>K50/30/4</v>
          </cell>
          <cell r="J4" t="str">
            <v>K50x30x4</v>
          </cell>
          <cell r="K4" t="str">
            <v>K50/4</v>
          </cell>
          <cell r="L4" t="str">
            <v>K50x4</v>
          </cell>
        </row>
        <row r="5">
          <cell r="A5" t="str">
            <v>K60/40/4</v>
          </cell>
          <cell r="B5">
            <v>60</v>
          </cell>
          <cell r="C5">
            <v>40</v>
          </cell>
          <cell r="D5">
            <v>4</v>
          </cell>
          <cell r="E5">
            <v>4</v>
          </cell>
          <cell r="F5">
            <v>6</v>
          </cell>
          <cell r="G5" t="str">
            <v>IfcRectangleHollowProfileDef</v>
          </cell>
          <cell r="H5" t="str">
            <v>Rectangle Hollow Section</v>
          </cell>
          <cell r="I5" t="str">
            <v>K60/40/4</v>
          </cell>
          <cell r="J5" t="str">
            <v>K60x40x4</v>
          </cell>
          <cell r="K5" t="str">
            <v>K60/4</v>
          </cell>
          <cell r="L5" t="str">
            <v>K60x4</v>
          </cell>
        </row>
        <row r="6">
          <cell r="A6" t="str">
            <v>K60/40/5</v>
          </cell>
          <cell r="B6">
            <v>60</v>
          </cell>
          <cell r="C6">
            <v>40</v>
          </cell>
          <cell r="D6">
            <v>5</v>
          </cell>
          <cell r="E6">
            <v>5</v>
          </cell>
          <cell r="F6" t="str">
            <v>7.5</v>
          </cell>
          <cell r="G6" t="str">
            <v>IfcRectangleHollowProfileDef</v>
          </cell>
          <cell r="H6" t="str">
            <v>Rectangle Hollow Section</v>
          </cell>
          <cell r="I6" t="str">
            <v>K60/40/5</v>
          </cell>
          <cell r="J6" t="str">
            <v>K60x40x5</v>
          </cell>
          <cell r="K6" t="str">
            <v>K60/5</v>
          </cell>
          <cell r="L6" t="str">
            <v>K60x5</v>
          </cell>
        </row>
        <row r="7">
          <cell r="A7" t="str">
            <v>K80/40/4</v>
          </cell>
          <cell r="B7">
            <v>80</v>
          </cell>
          <cell r="C7">
            <v>40</v>
          </cell>
          <cell r="D7">
            <v>4</v>
          </cell>
          <cell r="E7">
            <v>4</v>
          </cell>
          <cell r="F7">
            <v>6</v>
          </cell>
          <cell r="G7" t="str">
            <v>IfcRectangleHollowProfileDef</v>
          </cell>
          <cell r="H7" t="str">
            <v>Rectangle Hollow Section</v>
          </cell>
          <cell r="I7" t="str">
            <v>K80/40/4</v>
          </cell>
          <cell r="J7" t="str">
            <v>K80x40x4</v>
          </cell>
          <cell r="K7" t="str">
            <v>K80/4</v>
          </cell>
          <cell r="L7" t="str">
            <v>K80x4</v>
          </cell>
        </row>
        <row r="8">
          <cell r="A8" t="str">
            <v>K80/40/5</v>
          </cell>
          <cell r="B8">
            <v>80</v>
          </cell>
          <cell r="C8">
            <v>40</v>
          </cell>
          <cell r="D8">
            <v>5</v>
          </cell>
          <cell r="E8">
            <v>5</v>
          </cell>
          <cell r="F8" t="str">
            <v>7.5</v>
          </cell>
          <cell r="G8" t="str">
            <v>IfcRectangleHollowProfileDef</v>
          </cell>
          <cell r="H8" t="str">
            <v>Rectangle Hollow Section</v>
          </cell>
          <cell r="I8" t="str">
            <v>K80/40/5</v>
          </cell>
          <cell r="J8" t="str">
            <v>K80x40x5</v>
          </cell>
          <cell r="K8" t="str">
            <v>K80/5</v>
          </cell>
          <cell r="L8" t="str">
            <v>K80x5</v>
          </cell>
        </row>
        <row r="9">
          <cell r="A9" t="str">
            <v>K80/40/6.3</v>
          </cell>
          <cell r="B9">
            <v>80</v>
          </cell>
          <cell r="C9">
            <v>40</v>
          </cell>
          <cell r="D9" t="str">
            <v>6.3</v>
          </cell>
          <cell r="E9" t="str">
            <v>6.3</v>
          </cell>
          <cell r="F9" t="str">
            <v>9.45</v>
          </cell>
          <cell r="G9" t="str">
            <v>IfcRectangleHollowProfileDef</v>
          </cell>
          <cell r="H9" t="str">
            <v>Rectangle Hollow Section</v>
          </cell>
          <cell r="I9" t="str">
            <v>K80/40/6.3</v>
          </cell>
          <cell r="J9" t="str">
            <v>K80x40x6.3</v>
          </cell>
          <cell r="K9" t="str">
            <v>K80/6.3</v>
          </cell>
          <cell r="L9" t="str">
            <v>K80x6.3</v>
          </cell>
        </row>
        <row r="10">
          <cell r="A10" t="str">
            <v>K90/50/5</v>
          </cell>
          <cell r="B10">
            <v>90</v>
          </cell>
          <cell r="C10">
            <v>50</v>
          </cell>
          <cell r="D10">
            <v>5</v>
          </cell>
          <cell r="E10">
            <v>5</v>
          </cell>
          <cell r="F10" t="str">
            <v>7.5</v>
          </cell>
          <cell r="G10" t="str">
            <v>IfcRectangleHollowProfileDef</v>
          </cell>
          <cell r="H10" t="str">
            <v>Rectangle Hollow Section</v>
          </cell>
          <cell r="I10" t="str">
            <v>K90/50/5</v>
          </cell>
          <cell r="J10" t="str">
            <v>K90x50x5</v>
          </cell>
          <cell r="K10" t="str">
            <v>K90/5</v>
          </cell>
          <cell r="L10" t="str">
            <v>K90x5</v>
          </cell>
        </row>
        <row r="11">
          <cell r="A11" t="str">
            <v>K90/50/6.3</v>
          </cell>
          <cell r="B11">
            <v>90</v>
          </cell>
          <cell r="C11">
            <v>50</v>
          </cell>
          <cell r="D11" t="str">
            <v>6.3</v>
          </cell>
          <cell r="E11" t="str">
            <v>6.3</v>
          </cell>
          <cell r="F11" t="str">
            <v>9.45</v>
          </cell>
          <cell r="G11" t="str">
            <v>IfcRectangleHollowProfileDef</v>
          </cell>
          <cell r="H11" t="str">
            <v>Rectangle Hollow Section</v>
          </cell>
          <cell r="I11" t="str">
            <v>K90/50/6.3</v>
          </cell>
          <cell r="J11" t="str">
            <v>K90x50x6.3</v>
          </cell>
          <cell r="K11" t="str">
            <v>K90/6.3</v>
          </cell>
          <cell r="L11" t="str">
            <v>K90x6.3</v>
          </cell>
        </row>
        <row r="12">
          <cell r="A12" t="str">
            <v>K100/50/4</v>
          </cell>
          <cell r="B12">
            <v>100</v>
          </cell>
          <cell r="C12">
            <v>50</v>
          </cell>
          <cell r="D12">
            <v>4</v>
          </cell>
          <cell r="E12">
            <v>4</v>
          </cell>
          <cell r="F12">
            <v>6</v>
          </cell>
          <cell r="G12" t="str">
            <v>IfcRectangleHollowProfileDef</v>
          </cell>
          <cell r="H12" t="str">
            <v>Rectangle Hollow Section</v>
          </cell>
          <cell r="I12" t="str">
            <v>K100/50/4</v>
          </cell>
          <cell r="J12" t="str">
            <v>K100x50x4</v>
          </cell>
          <cell r="K12" t="str">
            <v>K100/4</v>
          </cell>
          <cell r="L12" t="str">
            <v>K100x4</v>
          </cell>
        </row>
        <row r="13">
          <cell r="A13" t="str">
            <v>K100/50/5</v>
          </cell>
          <cell r="B13">
            <v>100</v>
          </cell>
          <cell r="C13">
            <v>50</v>
          </cell>
          <cell r="D13">
            <v>5</v>
          </cell>
          <cell r="E13">
            <v>5</v>
          </cell>
          <cell r="F13" t="str">
            <v>7.5</v>
          </cell>
          <cell r="G13" t="str">
            <v>IfcRectangleHollowProfileDef</v>
          </cell>
          <cell r="H13" t="str">
            <v>Rectangle Hollow Section</v>
          </cell>
          <cell r="I13" t="str">
            <v>K100/50/5</v>
          </cell>
          <cell r="J13" t="str">
            <v>K100x50x5</v>
          </cell>
          <cell r="K13" t="str">
            <v>K100/5</v>
          </cell>
          <cell r="L13" t="str">
            <v>K100x5</v>
          </cell>
        </row>
        <row r="14">
          <cell r="A14" t="str">
            <v>K100/50/6.3</v>
          </cell>
          <cell r="B14">
            <v>100</v>
          </cell>
          <cell r="C14">
            <v>50</v>
          </cell>
          <cell r="D14" t="str">
            <v>6.3</v>
          </cell>
          <cell r="E14" t="str">
            <v>6.3</v>
          </cell>
          <cell r="F14" t="str">
            <v>9.45</v>
          </cell>
          <cell r="G14" t="str">
            <v>IfcRectangleHollowProfileDef</v>
          </cell>
          <cell r="H14" t="str">
            <v>Rectangle Hollow Section</v>
          </cell>
          <cell r="I14" t="str">
            <v>K100/50/6.3</v>
          </cell>
          <cell r="J14" t="str">
            <v>K100x50x6.3</v>
          </cell>
          <cell r="K14" t="str">
            <v>K100/6.3</v>
          </cell>
          <cell r="L14" t="str">
            <v>K100x6.3</v>
          </cell>
        </row>
        <row r="15">
          <cell r="A15" t="str">
            <v>K100/60/5</v>
          </cell>
          <cell r="B15">
            <v>100</v>
          </cell>
          <cell r="C15">
            <v>60</v>
          </cell>
          <cell r="D15">
            <v>5</v>
          </cell>
          <cell r="E15">
            <v>5</v>
          </cell>
          <cell r="F15" t="str">
            <v>7.5</v>
          </cell>
          <cell r="G15" t="str">
            <v>IfcRectangleHollowProfileDef</v>
          </cell>
          <cell r="H15" t="str">
            <v>Rectangle Hollow Section</v>
          </cell>
          <cell r="I15" t="str">
            <v>K100/60/5</v>
          </cell>
          <cell r="J15" t="str">
            <v>K100x60x5</v>
          </cell>
          <cell r="K15" t="str">
            <v>K100/5</v>
          </cell>
          <cell r="L15" t="str">
            <v>K100x5</v>
          </cell>
        </row>
        <row r="16">
          <cell r="A16" t="str">
            <v>K100/60/6.3</v>
          </cell>
          <cell r="B16">
            <v>100</v>
          </cell>
          <cell r="C16">
            <v>60</v>
          </cell>
          <cell r="D16" t="str">
            <v>6.3</v>
          </cell>
          <cell r="E16" t="str">
            <v>6.3</v>
          </cell>
          <cell r="F16" t="str">
            <v>9.45</v>
          </cell>
          <cell r="G16" t="str">
            <v>IfcRectangleHollowProfileDef</v>
          </cell>
          <cell r="H16" t="str">
            <v>Rectangle Hollow Section</v>
          </cell>
          <cell r="I16" t="str">
            <v>K100/60/6.3</v>
          </cell>
          <cell r="J16" t="str">
            <v>K100x60x6.3</v>
          </cell>
          <cell r="K16" t="str">
            <v>K100/6.3</v>
          </cell>
          <cell r="L16" t="str">
            <v>K100x6.3</v>
          </cell>
        </row>
        <row r="17">
          <cell r="A17" t="str">
            <v>K120/60/5</v>
          </cell>
          <cell r="B17">
            <v>120</v>
          </cell>
          <cell r="C17">
            <v>60</v>
          </cell>
          <cell r="D17">
            <v>5</v>
          </cell>
          <cell r="E17">
            <v>5</v>
          </cell>
          <cell r="F17" t="str">
            <v>7.5</v>
          </cell>
          <cell r="G17" t="str">
            <v>IfcRectangleHollowProfileDef</v>
          </cell>
          <cell r="H17" t="str">
            <v>Rectangle Hollow Section</v>
          </cell>
          <cell r="I17" t="str">
            <v>K120/60/5</v>
          </cell>
          <cell r="J17" t="str">
            <v>K120x60x5</v>
          </cell>
          <cell r="K17" t="str">
            <v>K120/5</v>
          </cell>
          <cell r="L17" t="str">
            <v>K120x5</v>
          </cell>
        </row>
        <row r="18">
          <cell r="A18" t="str">
            <v>K120/60/6.3</v>
          </cell>
          <cell r="B18">
            <v>120</v>
          </cell>
          <cell r="C18">
            <v>60</v>
          </cell>
          <cell r="D18" t="str">
            <v>6.3</v>
          </cell>
          <cell r="E18" t="str">
            <v>6.3</v>
          </cell>
          <cell r="F18" t="str">
            <v>9.45</v>
          </cell>
          <cell r="G18" t="str">
            <v>IfcRectangleHollowProfileDef</v>
          </cell>
          <cell r="H18" t="str">
            <v>Rectangle Hollow Section</v>
          </cell>
          <cell r="I18" t="str">
            <v>K120/60/6.3</v>
          </cell>
          <cell r="J18" t="str">
            <v>K120x60x6.3</v>
          </cell>
          <cell r="K18" t="str">
            <v>K120/6.3</v>
          </cell>
          <cell r="L18" t="str">
            <v>K120x6.3</v>
          </cell>
        </row>
        <row r="19">
          <cell r="A19" t="str">
            <v>K120/80/6.3</v>
          </cell>
          <cell r="B19">
            <v>120</v>
          </cell>
          <cell r="C19">
            <v>80</v>
          </cell>
          <cell r="D19" t="str">
            <v>6.3</v>
          </cell>
          <cell r="E19" t="str">
            <v>6.3</v>
          </cell>
          <cell r="F19" t="str">
            <v>9.45</v>
          </cell>
          <cell r="G19" t="str">
            <v>IfcRectangleHollowProfileDef</v>
          </cell>
          <cell r="H19" t="str">
            <v>Rectangle Hollow Section</v>
          </cell>
          <cell r="I19" t="str">
            <v>K120/80/6.3</v>
          </cell>
          <cell r="J19" t="str">
            <v>K120x80x6.3</v>
          </cell>
          <cell r="K19" t="str">
            <v>K120/6.3</v>
          </cell>
          <cell r="L19" t="str">
            <v>K120x6.3</v>
          </cell>
        </row>
        <row r="20">
          <cell r="A20" t="str">
            <v>K120/80/8</v>
          </cell>
          <cell r="B20">
            <v>120</v>
          </cell>
          <cell r="C20">
            <v>80</v>
          </cell>
          <cell r="D20">
            <v>8</v>
          </cell>
          <cell r="E20">
            <v>8</v>
          </cell>
          <cell r="F20">
            <v>12</v>
          </cell>
          <cell r="G20" t="str">
            <v>IfcRectangleHollowProfileDef</v>
          </cell>
          <cell r="H20" t="str">
            <v>Rectangle Hollow Section</v>
          </cell>
          <cell r="I20" t="str">
            <v>K120/80/8</v>
          </cell>
          <cell r="J20" t="str">
            <v>K120x80x8</v>
          </cell>
          <cell r="K20" t="str">
            <v>K120/8</v>
          </cell>
          <cell r="L20" t="str">
            <v>K120x8</v>
          </cell>
        </row>
        <row r="21">
          <cell r="A21" t="str">
            <v>K150/100/6.3</v>
          </cell>
          <cell r="B21">
            <v>150</v>
          </cell>
          <cell r="C21">
            <v>100</v>
          </cell>
          <cell r="D21" t="str">
            <v>6.3</v>
          </cell>
          <cell r="E21" t="str">
            <v>6.3</v>
          </cell>
          <cell r="F21" t="str">
            <v>9.45</v>
          </cell>
          <cell r="G21" t="str">
            <v>IfcRectangleHollowProfileDef</v>
          </cell>
          <cell r="H21" t="str">
            <v>Rectangle Hollow Section</v>
          </cell>
          <cell r="I21" t="str">
            <v>K150/100/6.3</v>
          </cell>
          <cell r="J21" t="str">
            <v>K150x100x6.3</v>
          </cell>
          <cell r="K21" t="str">
            <v>K150/6.3</v>
          </cell>
          <cell r="L21" t="str">
            <v>K150x6.3</v>
          </cell>
        </row>
        <row r="22">
          <cell r="A22" t="str">
            <v>K150/100/8</v>
          </cell>
          <cell r="B22">
            <v>150</v>
          </cell>
          <cell r="C22">
            <v>100</v>
          </cell>
          <cell r="D22">
            <v>8</v>
          </cell>
          <cell r="E22">
            <v>8</v>
          </cell>
          <cell r="F22">
            <v>12</v>
          </cell>
          <cell r="G22" t="str">
            <v>IfcRectangleHollowProfileDef</v>
          </cell>
          <cell r="H22" t="str">
            <v>Rectangle Hollow Section</v>
          </cell>
          <cell r="I22" t="str">
            <v>K150/100/8</v>
          </cell>
          <cell r="J22" t="str">
            <v>K150x100x8</v>
          </cell>
          <cell r="K22" t="str">
            <v>K150/8</v>
          </cell>
          <cell r="L22" t="str">
            <v>K150x8</v>
          </cell>
        </row>
        <row r="23">
          <cell r="A23" t="str">
            <v>K150/100/10</v>
          </cell>
          <cell r="B23">
            <v>150</v>
          </cell>
          <cell r="C23">
            <v>100</v>
          </cell>
          <cell r="D23">
            <v>10</v>
          </cell>
          <cell r="E23">
            <v>10</v>
          </cell>
          <cell r="F23">
            <v>15</v>
          </cell>
          <cell r="G23" t="str">
            <v>IfcRectangleHollowProfileDef</v>
          </cell>
          <cell r="H23" t="str">
            <v>Rectangle Hollow Section</v>
          </cell>
          <cell r="I23" t="str">
            <v>K150/100/10</v>
          </cell>
          <cell r="J23" t="str">
            <v>K150x100x10</v>
          </cell>
          <cell r="K23" t="str">
            <v>K150/10</v>
          </cell>
          <cell r="L23" t="str">
            <v>K150x10</v>
          </cell>
        </row>
        <row r="24">
          <cell r="A24" t="str">
            <v>K160/80/8</v>
          </cell>
          <cell r="B24">
            <v>160</v>
          </cell>
          <cell r="C24">
            <v>80</v>
          </cell>
          <cell r="D24">
            <v>8</v>
          </cell>
          <cell r="E24">
            <v>8</v>
          </cell>
          <cell r="F24">
            <v>12</v>
          </cell>
          <cell r="G24" t="str">
            <v>IfcRectangleHollowProfileDef</v>
          </cell>
          <cell r="H24" t="str">
            <v>Rectangle Hollow Section</v>
          </cell>
          <cell r="I24" t="str">
            <v>K160/80/8</v>
          </cell>
          <cell r="J24" t="str">
            <v>K160x80x8</v>
          </cell>
          <cell r="K24" t="str">
            <v>K160/8</v>
          </cell>
          <cell r="L24" t="str">
            <v>K160x8</v>
          </cell>
        </row>
        <row r="25">
          <cell r="A25" t="str">
            <v>K160/80/10</v>
          </cell>
          <cell r="B25">
            <v>160</v>
          </cell>
          <cell r="C25">
            <v>80</v>
          </cell>
          <cell r="D25">
            <v>10</v>
          </cell>
          <cell r="E25">
            <v>10</v>
          </cell>
          <cell r="F25">
            <v>15</v>
          </cell>
          <cell r="G25" t="str">
            <v>IfcRectangleHollowProfileDef</v>
          </cell>
          <cell r="H25" t="str">
            <v>Rectangle Hollow Section</v>
          </cell>
          <cell r="I25" t="str">
            <v>K160/80/10</v>
          </cell>
          <cell r="J25" t="str">
            <v>K160x80x10</v>
          </cell>
          <cell r="K25" t="str">
            <v>K160/10</v>
          </cell>
          <cell r="L25" t="str">
            <v>K160x10</v>
          </cell>
        </row>
        <row r="26">
          <cell r="A26" t="str">
            <v>K200/100/8</v>
          </cell>
          <cell r="B26">
            <v>200</v>
          </cell>
          <cell r="C26">
            <v>100</v>
          </cell>
          <cell r="D26">
            <v>8</v>
          </cell>
          <cell r="E26">
            <v>8</v>
          </cell>
          <cell r="F26">
            <v>12</v>
          </cell>
          <cell r="G26" t="str">
            <v>IfcRectangleHollowProfileDef</v>
          </cell>
          <cell r="H26" t="str">
            <v>Rectangle Hollow Section</v>
          </cell>
          <cell r="I26" t="str">
            <v>K200/100/8</v>
          </cell>
          <cell r="J26" t="str">
            <v>K200x100x8</v>
          </cell>
          <cell r="K26" t="str">
            <v>K200/8</v>
          </cell>
          <cell r="L26" t="str">
            <v>K200x8</v>
          </cell>
        </row>
        <row r="27">
          <cell r="A27" t="str">
            <v>K200/100/10</v>
          </cell>
          <cell r="B27">
            <v>200</v>
          </cell>
          <cell r="C27">
            <v>100</v>
          </cell>
          <cell r="D27">
            <v>10</v>
          </cell>
          <cell r="E27">
            <v>10</v>
          </cell>
          <cell r="F27">
            <v>15</v>
          </cell>
          <cell r="G27" t="str">
            <v>IfcRectangleHollowProfileDef</v>
          </cell>
          <cell r="H27" t="str">
            <v>Rectangle Hollow Section</v>
          </cell>
          <cell r="I27" t="str">
            <v>K200/100/10</v>
          </cell>
          <cell r="J27" t="str">
            <v>K200x100x10</v>
          </cell>
          <cell r="K27" t="str">
            <v>K200/10</v>
          </cell>
          <cell r="L27" t="str">
            <v>K200x10</v>
          </cell>
        </row>
        <row r="28">
          <cell r="A28" t="str">
            <v>K200/100/12.5</v>
          </cell>
          <cell r="B28">
            <v>200</v>
          </cell>
          <cell r="C28">
            <v>100</v>
          </cell>
          <cell r="D28" t="str">
            <v>12.5</v>
          </cell>
          <cell r="E28" t="str">
            <v>12.5</v>
          </cell>
          <cell r="F28" t="str">
            <v>18.75</v>
          </cell>
          <cell r="G28" t="str">
            <v>IfcRectangleHollowProfileDef</v>
          </cell>
          <cell r="H28" t="str">
            <v>Rectangle Hollow Section</v>
          </cell>
          <cell r="I28" t="str">
            <v>K200/100/12.5</v>
          </cell>
          <cell r="J28" t="str">
            <v>K200x100x12.5</v>
          </cell>
          <cell r="K28" t="str">
            <v>K200/12.5</v>
          </cell>
          <cell r="L28" t="str">
            <v>K200x12.5</v>
          </cell>
        </row>
        <row r="29">
          <cell r="A29" t="str">
            <v>K200/120/8</v>
          </cell>
          <cell r="B29">
            <v>200</v>
          </cell>
          <cell r="C29">
            <v>120</v>
          </cell>
          <cell r="D29">
            <v>8</v>
          </cell>
          <cell r="E29">
            <v>8</v>
          </cell>
          <cell r="F29">
            <v>12</v>
          </cell>
          <cell r="G29" t="str">
            <v>IfcRectangleHollowProfileDef</v>
          </cell>
          <cell r="H29" t="str">
            <v>Rectangle Hollow Section</v>
          </cell>
          <cell r="I29" t="str">
            <v>K200/120/8</v>
          </cell>
          <cell r="J29" t="str">
            <v>K200x120x8</v>
          </cell>
          <cell r="K29" t="str">
            <v>K200/8</v>
          </cell>
          <cell r="L29" t="str">
            <v>K200x8</v>
          </cell>
        </row>
        <row r="30">
          <cell r="A30" t="str">
            <v>K200/120/10</v>
          </cell>
          <cell r="B30">
            <v>200</v>
          </cell>
          <cell r="C30">
            <v>120</v>
          </cell>
          <cell r="D30">
            <v>10</v>
          </cell>
          <cell r="E30">
            <v>10</v>
          </cell>
          <cell r="F30">
            <v>15</v>
          </cell>
          <cell r="G30" t="str">
            <v>IfcRectangleHollowProfileDef</v>
          </cell>
          <cell r="H30" t="str">
            <v>Rectangle Hollow Section</v>
          </cell>
          <cell r="I30" t="str">
            <v>K200/120/10</v>
          </cell>
          <cell r="J30" t="str">
            <v>K200x120x10</v>
          </cell>
          <cell r="K30" t="str">
            <v>K200/10</v>
          </cell>
          <cell r="L30" t="str">
            <v>K200x10</v>
          </cell>
        </row>
        <row r="31">
          <cell r="A31" t="str">
            <v>K250/150/10</v>
          </cell>
          <cell r="B31">
            <v>250</v>
          </cell>
          <cell r="C31">
            <v>150</v>
          </cell>
          <cell r="D31">
            <v>10</v>
          </cell>
          <cell r="E31">
            <v>10</v>
          </cell>
          <cell r="F31">
            <v>15</v>
          </cell>
          <cell r="G31" t="str">
            <v>IfcRectangleHollowProfileDef</v>
          </cell>
          <cell r="H31" t="str">
            <v>Rectangle Hollow Section</v>
          </cell>
          <cell r="I31" t="str">
            <v>K250/150/10</v>
          </cell>
          <cell r="J31" t="str">
            <v>K250x150x10</v>
          </cell>
          <cell r="K31" t="str">
            <v>K250/10</v>
          </cell>
          <cell r="L31" t="str">
            <v>K250x10</v>
          </cell>
        </row>
        <row r="32">
          <cell r="A32" t="str">
            <v>K250/150/12.5</v>
          </cell>
          <cell r="B32">
            <v>250</v>
          </cell>
          <cell r="C32">
            <v>150</v>
          </cell>
          <cell r="D32" t="str">
            <v>12.5</v>
          </cell>
          <cell r="E32" t="str">
            <v>12.5</v>
          </cell>
          <cell r="F32" t="str">
            <v>18.75</v>
          </cell>
          <cell r="G32" t="str">
            <v>IfcRectangleHollowProfileDef</v>
          </cell>
          <cell r="H32" t="str">
            <v>Rectangle Hollow Section</v>
          </cell>
          <cell r="I32" t="str">
            <v>K250/150/12.5</v>
          </cell>
          <cell r="J32" t="str">
            <v>K250x150x12.5</v>
          </cell>
          <cell r="K32" t="str">
            <v>K250/12.5</v>
          </cell>
          <cell r="L32" t="str">
            <v>K250x12.5</v>
          </cell>
        </row>
        <row r="33">
          <cell r="A33" t="str">
            <v>K300/200/10</v>
          </cell>
          <cell r="B33">
            <v>300</v>
          </cell>
          <cell r="C33">
            <v>200</v>
          </cell>
          <cell r="D33">
            <v>10</v>
          </cell>
          <cell r="E33">
            <v>10</v>
          </cell>
          <cell r="F33">
            <v>15</v>
          </cell>
          <cell r="G33" t="str">
            <v>IfcRectangleHollowProfileDef</v>
          </cell>
          <cell r="H33" t="str">
            <v>Rectangle Hollow Section</v>
          </cell>
          <cell r="I33" t="str">
            <v>K300/200/10</v>
          </cell>
          <cell r="J33" t="str">
            <v>K300x200x10</v>
          </cell>
          <cell r="K33" t="str">
            <v>K300/10</v>
          </cell>
          <cell r="L33" t="str">
            <v>K300x10</v>
          </cell>
        </row>
        <row r="34">
          <cell r="A34" t="str">
            <v>K300/200/12.5</v>
          </cell>
          <cell r="B34">
            <v>300</v>
          </cell>
          <cell r="C34">
            <v>200</v>
          </cell>
          <cell r="D34" t="str">
            <v>12.5</v>
          </cell>
          <cell r="E34" t="str">
            <v>12.5</v>
          </cell>
          <cell r="F34" t="str">
            <v>18.75</v>
          </cell>
          <cell r="G34" t="str">
            <v>IfcRectangleHollowProfileDef</v>
          </cell>
          <cell r="H34" t="str">
            <v>Rectangle Hollow Section</v>
          </cell>
          <cell r="I34" t="str">
            <v>K300/200/12.5</v>
          </cell>
          <cell r="J34" t="str">
            <v>K300x200x12.5</v>
          </cell>
          <cell r="K34" t="str">
            <v>K300/12.5</v>
          </cell>
          <cell r="L34" t="str">
            <v>K300x12.5</v>
          </cell>
        </row>
        <row r="35">
          <cell r="A35" t="str">
            <v>K400/200/10</v>
          </cell>
          <cell r="B35">
            <v>400</v>
          </cell>
          <cell r="C35">
            <v>200</v>
          </cell>
          <cell r="D35">
            <v>10</v>
          </cell>
          <cell r="E35">
            <v>10</v>
          </cell>
          <cell r="F35">
            <v>15</v>
          </cell>
          <cell r="G35" t="str">
            <v>IfcRectangleHollowProfileDef</v>
          </cell>
          <cell r="H35" t="str">
            <v>Rectangle Hollow Section</v>
          </cell>
          <cell r="I35" t="str">
            <v>K400/200/10</v>
          </cell>
          <cell r="J35" t="str">
            <v>K400x200x10</v>
          </cell>
          <cell r="K35" t="str">
            <v>K400/10</v>
          </cell>
          <cell r="L35" t="str">
            <v>K400x10</v>
          </cell>
        </row>
        <row r="36">
          <cell r="A36" t="str">
            <v>K400/200/12.5</v>
          </cell>
          <cell r="B36">
            <v>400</v>
          </cell>
          <cell r="C36">
            <v>200</v>
          </cell>
          <cell r="D36" t="str">
            <v>12.5</v>
          </cell>
          <cell r="E36" t="str">
            <v>12.5</v>
          </cell>
          <cell r="F36" t="str">
            <v>18.75</v>
          </cell>
          <cell r="G36" t="str">
            <v>IfcRectangleHollowProfileDef</v>
          </cell>
          <cell r="H36" t="str">
            <v>Rectangle Hollow Section</v>
          </cell>
          <cell r="I36" t="str">
            <v>K400/200/12.5</v>
          </cell>
          <cell r="J36" t="str">
            <v>K400x200x12.5</v>
          </cell>
          <cell r="K36" t="str">
            <v>K400/12.5</v>
          </cell>
          <cell r="L36" t="str">
            <v>K400x12.5</v>
          </cell>
        </row>
        <row r="37">
          <cell r="A37" t="str">
            <v>K450/250/10</v>
          </cell>
          <cell r="B37">
            <v>450</v>
          </cell>
          <cell r="C37">
            <v>250</v>
          </cell>
          <cell r="D37">
            <v>10</v>
          </cell>
          <cell r="E37">
            <v>10</v>
          </cell>
          <cell r="F37">
            <v>15</v>
          </cell>
          <cell r="G37" t="str">
            <v>IfcRectangleHollowProfileDef</v>
          </cell>
          <cell r="H37" t="str">
            <v>Rectangle Hollow Section</v>
          </cell>
          <cell r="I37" t="str">
            <v>K450/250/10</v>
          </cell>
          <cell r="J37" t="str">
            <v>K450x250x10</v>
          </cell>
          <cell r="K37" t="str">
            <v>K450/10</v>
          </cell>
          <cell r="L37" t="str">
            <v>K450x10</v>
          </cell>
        </row>
        <row r="38">
          <cell r="A38" t="str">
            <v>K450/250/12.5</v>
          </cell>
          <cell r="B38">
            <v>450</v>
          </cell>
          <cell r="C38">
            <v>250</v>
          </cell>
          <cell r="D38" t="str">
            <v>12.5</v>
          </cell>
          <cell r="E38" t="str">
            <v>12.5</v>
          </cell>
          <cell r="F38" t="str">
            <v>18.75</v>
          </cell>
          <cell r="G38" t="str">
            <v>IfcRectangleHollowProfileDef</v>
          </cell>
          <cell r="H38" t="str">
            <v>Rectangle Hollow Section</v>
          </cell>
          <cell r="I38" t="str">
            <v>K450/250/12.5</v>
          </cell>
          <cell r="J38" t="str">
            <v>K450x250x12.5</v>
          </cell>
          <cell r="K38" t="str">
            <v>K450/12.5</v>
          </cell>
          <cell r="L38" t="str">
            <v>K450x12.5</v>
          </cell>
        </row>
        <row r="39">
          <cell r="A39" t="str">
            <v>K500/300/12.5</v>
          </cell>
          <cell r="B39">
            <v>500</v>
          </cell>
          <cell r="C39">
            <v>300</v>
          </cell>
          <cell r="D39" t="str">
            <v>12.5</v>
          </cell>
          <cell r="E39" t="str">
            <v>12.5</v>
          </cell>
          <cell r="F39" t="str">
            <v>18.75</v>
          </cell>
          <cell r="G39" t="str">
            <v>IfcRectangleHollowProfileDef</v>
          </cell>
          <cell r="H39" t="str">
            <v>Rectangle Hollow Section</v>
          </cell>
          <cell r="I39" t="str">
            <v>K500/300/12.5</v>
          </cell>
          <cell r="J39" t="str">
            <v>K500x300x12.5</v>
          </cell>
          <cell r="K39" t="str">
            <v>K500/12.5</v>
          </cell>
          <cell r="L39" t="str">
            <v>K500x12.5</v>
          </cell>
        </row>
        <row r="40">
          <cell r="A40" t="str">
            <v>K500/300/16</v>
          </cell>
          <cell r="B40">
            <v>500</v>
          </cell>
          <cell r="C40">
            <v>300</v>
          </cell>
          <cell r="D40">
            <v>16</v>
          </cell>
          <cell r="E40">
            <v>24</v>
          </cell>
          <cell r="F40">
            <v>16</v>
          </cell>
          <cell r="G40" t="str">
            <v>IfcRectangleHollowProfileDef</v>
          </cell>
          <cell r="H40" t="str">
            <v>Rectangle Hollow Section</v>
          </cell>
          <cell r="I40" t="str">
            <v>K500/300/16</v>
          </cell>
          <cell r="J40" t="str">
            <v>K500x300x16</v>
          </cell>
          <cell r="K40" t="str">
            <v>K500/16</v>
          </cell>
          <cell r="L40" t="str">
            <v>K500x16</v>
          </cell>
        </row>
        <row r="41">
          <cell r="A41" t="str">
            <v>K40/40/3</v>
          </cell>
          <cell r="B41">
            <v>40</v>
          </cell>
          <cell r="C41">
            <v>40</v>
          </cell>
          <cell r="D41">
            <v>3</v>
          </cell>
          <cell r="E41">
            <v>3</v>
          </cell>
          <cell r="F41">
            <v>6</v>
          </cell>
          <cell r="G41" t="str">
            <v>IfcRectangleHollowProfileDef</v>
          </cell>
          <cell r="H41" t="str">
            <v>Rectangle Hollow Section</v>
          </cell>
          <cell r="I41" t="str">
            <v>K40/40/3</v>
          </cell>
          <cell r="J41" t="str">
            <v>K40x40x3</v>
          </cell>
          <cell r="K41" t="str">
            <v>K40/3</v>
          </cell>
          <cell r="L41" t="str">
            <v>K40x3</v>
          </cell>
        </row>
        <row r="42">
          <cell r="A42" t="str">
            <v>K40/40/4</v>
          </cell>
          <cell r="B42">
            <v>40</v>
          </cell>
          <cell r="C42">
            <v>40</v>
          </cell>
          <cell r="D42">
            <v>4</v>
          </cell>
          <cell r="E42">
            <v>6</v>
          </cell>
          <cell r="F42">
            <v>10</v>
          </cell>
          <cell r="G42" t="str">
            <v>IfcRectangleHollowProfileDef</v>
          </cell>
          <cell r="H42" t="str">
            <v>Rectangle Hollow Section</v>
          </cell>
          <cell r="I42" t="str">
            <v>K40/40/4</v>
          </cell>
          <cell r="J42" t="str">
            <v>K40x40x4</v>
          </cell>
          <cell r="K42" t="str">
            <v>K40/4</v>
          </cell>
          <cell r="L42" t="str">
            <v>K40x4</v>
          </cell>
        </row>
        <row r="43">
          <cell r="A43" t="str">
            <v>K50/50/2.9</v>
          </cell>
          <cell r="B43">
            <v>50</v>
          </cell>
          <cell r="C43">
            <v>50</v>
          </cell>
          <cell r="D43" t="str">
            <v>2.9</v>
          </cell>
          <cell r="E43" t="str">
            <v>2.9</v>
          </cell>
          <cell r="F43" t="str">
            <v>5.8</v>
          </cell>
          <cell r="G43" t="str">
            <v>IfcRectangleHollowProfileDef</v>
          </cell>
          <cell r="H43" t="str">
            <v>Rectangle Hollow Section</v>
          </cell>
          <cell r="I43" t="str">
            <v>K50/50/2.9</v>
          </cell>
          <cell r="J43" t="str">
            <v>K50x50x2.9</v>
          </cell>
          <cell r="K43" t="str">
            <v>K50/2.9</v>
          </cell>
          <cell r="L43" t="str">
            <v>K50x2.9</v>
          </cell>
        </row>
        <row r="44">
          <cell r="A44" t="str">
            <v>K50/50/4</v>
          </cell>
          <cell r="B44">
            <v>50</v>
          </cell>
          <cell r="C44">
            <v>50</v>
          </cell>
          <cell r="D44">
            <v>4</v>
          </cell>
          <cell r="E44">
            <v>6</v>
          </cell>
          <cell r="F44">
            <v>10</v>
          </cell>
          <cell r="G44" t="str">
            <v>IfcRectangleHollowProfileDef</v>
          </cell>
          <cell r="H44" t="str">
            <v>Rectangle Hollow Section</v>
          </cell>
          <cell r="I44" t="str">
            <v>K50/50/4</v>
          </cell>
          <cell r="J44" t="str">
            <v>K50x50x4</v>
          </cell>
          <cell r="K44" t="str">
            <v>K50/4</v>
          </cell>
          <cell r="L44" t="str">
            <v>K50x4</v>
          </cell>
        </row>
        <row r="45">
          <cell r="A45" t="str">
            <v>K60/60/4</v>
          </cell>
          <cell r="B45">
            <v>60</v>
          </cell>
          <cell r="C45">
            <v>60</v>
          </cell>
          <cell r="D45">
            <v>4</v>
          </cell>
          <cell r="E45">
            <v>6</v>
          </cell>
          <cell r="F45">
            <v>10</v>
          </cell>
          <cell r="G45" t="str">
            <v>IfcRectangleHollowProfileDef</v>
          </cell>
          <cell r="H45" t="str">
            <v>Rectangle Hollow Section</v>
          </cell>
          <cell r="I45" t="str">
            <v>K60/60/4</v>
          </cell>
          <cell r="J45" t="str">
            <v>K60x60x4</v>
          </cell>
          <cell r="K45" t="str">
            <v>K60/4</v>
          </cell>
          <cell r="L45" t="str">
            <v>K60x4</v>
          </cell>
        </row>
        <row r="46">
          <cell r="A46" t="str">
            <v>K60/60/5</v>
          </cell>
          <cell r="B46">
            <v>60</v>
          </cell>
          <cell r="C46">
            <v>60</v>
          </cell>
          <cell r="D46">
            <v>5</v>
          </cell>
          <cell r="E46" t="str">
            <v>7.5</v>
          </cell>
          <cell r="F46" t="str">
            <v>12.5</v>
          </cell>
          <cell r="G46" t="str">
            <v>IfcRectangleHollowProfileDef</v>
          </cell>
          <cell r="H46" t="str">
            <v>Rectangle Hollow Section</v>
          </cell>
          <cell r="I46" t="str">
            <v>K60/60/5</v>
          </cell>
          <cell r="J46" t="str">
            <v>K60x60x5</v>
          </cell>
          <cell r="K46" t="str">
            <v>K60/5</v>
          </cell>
          <cell r="L46" t="str">
            <v>K60x5</v>
          </cell>
        </row>
        <row r="47">
          <cell r="A47" t="str">
            <v>K60/60/6.3</v>
          </cell>
          <cell r="B47">
            <v>60</v>
          </cell>
          <cell r="C47">
            <v>60</v>
          </cell>
          <cell r="D47" t="str">
            <v>6.3</v>
          </cell>
          <cell r="E47" t="str">
            <v>9.45</v>
          </cell>
          <cell r="F47" t="str">
            <v>15.75</v>
          </cell>
          <cell r="G47" t="str">
            <v>IfcRectangleHollowProfileDef</v>
          </cell>
          <cell r="H47" t="str">
            <v>Rectangle Hollow Section</v>
          </cell>
          <cell r="I47" t="str">
            <v>K60/60/6.3</v>
          </cell>
          <cell r="J47" t="str">
            <v>K60x60x6.3</v>
          </cell>
          <cell r="K47" t="str">
            <v>K60/6.3</v>
          </cell>
          <cell r="L47" t="str">
            <v>K60x6.3</v>
          </cell>
        </row>
        <row r="48">
          <cell r="A48" t="str">
            <v>K70/70/5</v>
          </cell>
          <cell r="B48">
            <v>70</v>
          </cell>
          <cell r="C48">
            <v>70</v>
          </cell>
          <cell r="D48">
            <v>5</v>
          </cell>
          <cell r="E48" t="str">
            <v>7.5</v>
          </cell>
          <cell r="F48" t="str">
            <v>12.5</v>
          </cell>
          <cell r="G48" t="str">
            <v>IfcRectangleHollowProfileDef</v>
          </cell>
          <cell r="H48" t="str">
            <v>Rectangle Hollow Section</v>
          </cell>
          <cell r="I48" t="str">
            <v>K70/70/5</v>
          </cell>
          <cell r="J48" t="str">
            <v>K70x70x5</v>
          </cell>
          <cell r="K48" t="str">
            <v>K70/5</v>
          </cell>
          <cell r="L48" t="str">
            <v>K70x5</v>
          </cell>
        </row>
        <row r="49">
          <cell r="A49" t="str">
            <v>K70/70/6.3</v>
          </cell>
          <cell r="B49">
            <v>70</v>
          </cell>
          <cell r="C49">
            <v>70</v>
          </cell>
          <cell r="D49" t="str">
            <v>6.3</v>
          </cell>
          <cell r="E49" t="str">
            <v>9.45</v>
          </cell>
          <cell r="F49" t="str">
            <v>15.75</v>
          </cell>
          <cell r="G49" t="str">
            <v>IfcRectangleHollowProfileDef</v>
          </cell>
          <cell r="H49" t="str">
            <v>Rectangle Hollow Section</v>
          </cell>
          <cell r="I49" t="str">
            <v>K70/70/6.3</v>
          </cell>
          <cell r="J49" t="str">
            <v>K70x70x6.3</v>
          </cell>
          <cell r="K49" t="str">
            <v>K70/6.3</v>
          </cell>
          <cell r="L49" t="str">
            <v>K70x6.3</v>
          </cell>
        </row>
        <row r="50">
          <cell r="A50" t="str">
            <v>K80/80/3.6</v>
          </cell>
          <cell r="B50">
            <v>80</v>
          </cell>
          <cell r="C50">
            <v>80</v>
          </cell>
          <cell r="D50" t="str">
            <v>3.6</v>
          </cell>
          <cell r="E50" t="str">
            <v>5.4</v>
          </cell>
          <cell r="F50">
            <v>9</v>
          </cell>
          <cell r="G50" t="str">
            <v>IfcRectangleHollowProfileDef</v>
          </cell>
          <cell r="H50" t="str">
            <v>Rectangle Hollow Section</v>
          </cell>
          <cell r="I50" t="str">
            <v>K80/80/3.6</v>
          </cell>
          <cell r="J50" t="str">
            <v>K80x80x3.6</v>
          </cell>
          <cell r="K50" t="str">
            <v>K80/3.6</v>
          </cell>
          <cell r="L50" t="str">
            <v>K80x3.6</v>
          </cell>
        </row>
        <row r="51">
          <cell r="A51" t="str">
            <v>K80/80/4</v>
          </cell>
          <cell r="B51">
            <v>80</v>
          </cell>
          <cell r="C51">
            <v>80</v>
          </cell>
          <cell r="D51">
            <v>4</v>
          </cell>
          <cell r="E51">
            <v>6</v>
          </cell>
          <cell r="F51">
            <v>10</v>
          </cell>
          <cell r="G51" t="str">
            <v>IfcRectangleHollowProfileDef</v>
          </cell>
          <cell r="H51" t="str">
            <v>Rectangle Hollow Section</v>
          </cell>
          <cell r="I51" t="str">
            <v>K80/80/4</v>
          </cell>
          <cell r="J51" t="str">
            <v>K80x80x4</v>
          </cell>
          <cell r="K51" t="str">
            <v>K80/4</v>
          </cell>
          <cell r="L51" t="str">
            <v>K80x4</v>
          </cell>
        </row>
        <row r="52">
          <cell r="A52" t="str">
            <v>K80/80/5</v>
          </cell>
          <cell r="B52">
            <v>80</v>
          </cell>
          <cell r="C52">
            <v>80</v>
          </cell>
          <cell r="D52">
            <v>5</v>
          </cell>
          <cell r="E52" t="str">
            <v>7.5</v>
          </cell>
          <cell r="F52" t="str">
            <v>12.5</v>
          </cell>
          <cell r="G52" t="str">
            <v>IfcRectangleHollowProfileDef</v>
          </cell>
          <cell r="H52" t="str">
            <v>Rectangle Hollow Section</v>
          </cell>
          <cell r="I52" t="str">
            <v>K80/80/5</v>
          </cell>
          <cell r="J52" t="str">
            <v>K80x80x5</v>
          </cell>
          <cell r="K52" t="str">
            <v>K80/5</v>
          </cell>
          <cell r="L52" t="str">
            <v>K80x5</v>
          </cell>
        </row>
        <row r="53">
          <cell r="A53" t="str">
            <v>K80/80/6.3</v>
          </cell>
          <cell r="B53">
            <v>80</v>
          </cell>
          <cell r="C53">
            <v>80</v>
          </cell>
          <cell r="D53" t="str">
            <v>6.3</v>
          </cell>
          <cell r="E53" t="str">
            <v>9.45</v>
          </cell>
          <cell r="F53" t="str">
            <v>15.75</v>
          </cell>
          <cell r="G53" t="str">
            <v>IfcRectangleHollowProfileDef</v>
          </cell>
          <cell r="H53" t="str">
            <v>Rectangle Hollow Section</v>
          </cell>
          <cell r="I53" t="str">
            <v>K80/80/6.3</v>
          </cell>
          <cell r="J53" t="str">
            <v>K80x80x6.3</v>
          </cell>
          <cell r="K53" t="str">
            <v>K80/6.3</v>
          </cell>
          <cell r="L53" t="str">
            <v>K80x6.3</v>
          </cell>
        </row>
        <row r="54">
          <cell r="A54" t="str">
            <v>K90/90/5</v>
          </cell>
          <cell r="B54">
            <v>90</v>
          </cell>
          <cell r="C54">
            <v>90</v>
          </cell>
          <cell r="D54">
            <v>5</v>
          </cell>
          <cell r="E54" t="str">
            <v>7.5</v>
          </cell>
          <cell r="F54" t="str">
            <v>12.5</v>
          </cell>
          <cell r="G54" t="str">
            <v>IfcRectangleHollowProfileDef</v>
          </cell>
          <cell r="H54" t="str">
            <v>Rectangle Hollow Section</v>
          </cell>
          <cell r="I54" t="str">
            <v>K90/90/5</v>
          </cell>
          <cell r="J54" t="str">
            <v>K90x90x5</v>
          </cell>
          <cell r="K54" t="str">
            <v>K90/5</v>
          </cell>
          <cell r="L54" t="str">
            <v>K90x5</v>
          </cell>
        </row>
        <row r="55">
          <cell r="A55" t="str">
            <v>K90/90/6.3</v>
          </cell>
          <cell r="B55">
            <v>90</v>
          </cell>
          <cell r="C55">
            <v>90</v>
          </cell>
          <cell r="D55" t="str">
            <v>6.3</v>
          </cell>
          <cell r="E55" t="str">
            <v>9.45</v>
          </cell>
          <cell r="F55" t="str">
            <v>15.75</v>
          </cell>
          <cell r="G55" t="str">
            <v>IfcRectangleHollowProfileDef</v>
          </cell>
          <cell r="H55" t="str">
            <v>Rectangle Hollow Section</v>
          </cell>
          <cell r="I55" t="str">
            <v>K90/90/6.3</v>
          </cell>
          <cell r="J55" t="str">
            <v>K90x90x6.3</v>
          </cell>
          <cell r="K55" t="str">
            <v>K90/6.3</v>
          </cell>
          <cell r="L55" t="str">
            <v>K90x6.3</v>
          </cell>
        </row>
        <row r="56">
          <cell r="A56" t="str">
            <v>K100/100/5</v>
          </cell>
          <cell r="B56">
            <v>100</v>
          </cell>
          <cell r="C56">
            <v>100</v>
          </cell>
          <cell r="D56">
            <v>5</v>
          </cell>
          <cell r="E56" t="str">
            <v>7.5</v>
          </cell>
          <cell r="F56" t="str">
            <v>12.5</v>
          </cell>
          <cell r="G56" t="str">
            <v>IfcRectangleHollowProfileDef</v>
          </cell>
          <cell r="H56" t="str">
            <v>Rectangle Hollow Section</v>
          </cell>
          <cell r="I56" t="str">
            <v>K100/100/5</v>
          </cell>
          <cell r="J56" t="str">
            <v>K100x100x5</v>
          </cell>
          <cell r="K56" t="str">
            <v>K100/5</v>
          </cell>
          <cell r="L56" t="str">
            <v>K100x5</v>
          </cell>
        </row>
        <row r="57">
          <cell r="A57" t="str">
            <v>K100/100/6.3</v>
          </cell>
          <cell r="B57">
            <v>100</v>
          </cell>
          <cell r="C57">
            <v>100</v>
          </cell>
          <cell r="D57" t="str">
            <v>6.3</v>
          </cell>
          <cell r="E57" t="str">
            <v>9.45</v>
          </cell>
          <cell r="F57" t="str">
            <v>15.75</v>
          </cell>
          <cell r="G57" t="str">
            <v>IfcRectangleHollowProfileDef</v>
          </cell>
          <cell r="H57" t="str">
            <v>Rectangle Hollow Section</v>
          </cell>
          <cell r="I57" t="str">
            <v>K100/100/6.3</v>
          </cell>
          <cell r="J57" t="str">
            <v>K100x100x6.3</v>
          </cell>
          <cell r="K57" t="str">
            <v>K100/6.3</v>
          </cell>
          <cell r="L57" t="str">
            <v>K100x6.3</v>
          </cell>
        </row>
        <row r="58">
          <cell r="A58" t="str">
            <v>K100/100/8</v>
          </cell>
          <cell r="B58">
            <v>100</v>
          </cell>
          <cell r="C58">
            <v>100</v>
          </cell>
          <cell r="D58">
            <v>8</v>
          </cell>
          <cell r="E58">
            <v>12</v>
          </cell>
          <cell r="F58">
            <v>20</v>
          </cell>
          <cell r="G58" t="str">
            <v>IfcRectangleHollowProfileDef</v>
          </cell>
          <cell r="H58" t="str">
            <v>Rectangle Hollow Section</v>
          </cell>
          <cell r="I58" t="str">
            <v>K100/100/8</v>
          </cell>
          <cell r="J58" t="str">
            <v>K100x100x8</v>
          </cell>
          <cell r="K58" t="str">
            <v>K100/8</v>
          </cell>
          <cell r="L58" t="str">
            <v>K100x8</v>
          </cell>
        </row>
        <row r="59">
          <cell r="A59" t="str">
            <v>K120/120/5</v>
          </cell>
          <cell r="B59">
            <v>120</v>
          </cell>
          <cell r="C59">
            <v>120</v>
          </cell>
          <cell r="D59">
            <v>5</v>
          </cell>
          <cell r="E59" t="str">
            <v>7.5</v>
          </cell>
          <cell r="F59" t="str">
            <v>12.5</v>
          </cell>
          <cell r="G59" t="str">
            <v>IfcRectangleHollowProfileDef</v>
          </cell>
          <cell r="H59" t="str">
            <v>Rectangle Hollow Section</v>
          </cell>
          <cell r="I59" t="str">
            <v>K120/120/5</v>
          </cell>
          <cell r="J59" t="str">
            <v>K120x120x5</v>
          </cell>
          <cell r="K59" t="str">
            <v>K120/5</v>
          </cell>
          <cell r="L59" t="str">
            <v>K120x5</v>
          </cell>
        </row>
        <row r="60">
          <cell r="A60" t="str">
            <v>K120/120/6.3</v>
          </cell>
          <cell r="B60">
            <v>120</v>
          </cell>
          <cell r="C60">
            <v>120</v>
          </cell>
          <cell r="D60" t="str">
            <v>6.3</v>
          </cell>
          <cell r="E60" t="str">
            <v>9.45</v>
          </cell>
          <cell r="F60" t="str">
            <v>15.75</v>
          </cell>
          <cell r="G60" t="str">
            <v>IfcRectangleHollowProfileDef</v>
          </cell>
          <cell r="H60" t="str">
            <v>Rectangle Hollow Section</v>
          </cell>
          <cell r="I60" t="str">
            <v>K120/120/6.3</v>
          </cell>
          <cell r="J60" t="str">
            <v>K120x120x6.3</v>
          </cell>
          <cell r="K60" t="str">
            <v>K120/6.3</v>
          </cell>
          <cell r="L60" t="str">
            <v>K120x6.3</v>
          </cell>
        </row>
        <row r="61">
          <cell r="A61" t="str">
            <v>K120/120/8</v>
          </cell>
          <cell r="B61">
            <v>120</v>
          </cell>
          <cell r="C61">
            <v>120</v>
          </cell>
          <cell r="D61">
            <v>8</v>
          </cell>
          <cell r="E61">
            <v>12</v>
          </cell>
          <cell r="F61">
            <v>20</v>
          </cell>
          <cell r="G61" t="str">
            <v>IfcRectangleHollowProfileDef</v>
          </cell>
          <cell r="H61" t="str">
            <v>Rectangle Hollow Section</v>
          </cell>
          <cell r="I61" t="str">
            <v>K120/120/8</v>
          </cell>
          <cell r="J61" t="str">
            <v>K120x120x8</v>
          </cell>
          <cell r="K61" t="str">
            <v>K120/8</v>
          </cell>
          <cell r="L61" t="str">
            <v>K120x8</v>
          </cell>
        </row>
        <row r="62">
          <cell r="A62" t="str">
            <v>K140/140/5</v>
          </cell>
          <cell r="B62">
            <v>140</v>
          </cell>
          <cell r="C62">
            <v>140</v>
          </cell>
          <cell r="D62">
            <v>5</v>
          </cell>
          <cell r="E62" t="str">
            <v>7.5</v>
          </cell>
          <cell r="F62" t="str">
            <v>12.5</v>
          </cell>
          <cell r="G62" t="str">
            <v>IfcRectangleHollowProfileDef</v>
          </cell>
          <cell r="H62" t="str">
            <v>Rectangle Hollow Section</v>
          </cell>
          <cell r="I62" t="str">
            <v>K140/140/5</v>
          </cell>
          <cell r="J62" t="str">
            <v>K140x140x5</v>
          </cell>
          <cell r="K62" t="str">
            <v>K140/5</v>
          </cell>
          <cell r="L62" t="str">
            <v>K140x5</v>
          </cell>
        </row>
        <row r="63">
          <cell r="A63" t="str">
            <v>K140/140/8</v>
          </cell>
          <cell r="B63">
            <v>140</v>
          </cell>
          <cell r="C63">
            <v>140</v>
          </cell>
          <cell r="D63">
            <v>8</v>
          </cell>
          <cell r="E63">
            <v>12</v>
          </cell>
          <cell r="F63">
            <v>20</v>
          </cell>
          <cell r="G63" t="str">
            <v>IfcRectangleHollowProfileDef</v>
          </cell>
          <cell r="H63" t="str">
            <v>Rectangle Hollow Section</v>
          </cell>
          <cell r="I63" t="str">
            <v>K140/140/8</v>
          </cell>
          <cell r="J63" t="str">
            <v>K140x140x8</v>
          </cell>
          <cell r="K63" t="str">
            <v>K140/8</v>
          </cell>
          <cell r="L63" t="str">
            <v>K140x8</v>
          </cell>
        </row>
        <row r="64">
          <cell r="A64" t="str">
            <v>K140/140/10</v>
          </cell>
          <cell r="B64">
            <v>140</v>
          </cell>
          <cell r="C64">
            <v>140</v>
          </cell>
          <cell r="D64">
            <v>10</v>
          </cell>
          <cell r="E64">
            <v>15</v>
          </cell>
          <cell r="F64">
            <v>25</v>
          </cell>
          <cell r="G64" t="str">
            <v>IfcRectangleHollowProfileDef</v>
          </cell>
          <cell r="H64" t="str">
            <v>Rectangle Hollow Section</v>
          </cell>
          <cell r="I64" t="str">
            <v>K140/140/10</v>
          </cell>
          <cell r="J64" t="str">
            <v>K140x140x10</v>
          </cell>
          <cell r="K64" t="str">
            <v>K140/10</v>
          </cell>
          <cell r="L64" t="str">
            <v>K140x10</v>
          </cell>
        </row>
        <row r="65">
          <cell r="A65" t="str">
            <v>K150/150/8</v>
          </cell>
          <cell r="B65">
            <v>150</v>
          </cell>
          <cell r="C65">
            <v>150</v>
          </cell>
          <cell r="D65">
            <v>8</v>
          </cell>
          <cell r="E65">
            <v>12</v>
          </cell>
          <cell r="F65">
            <v>20</v>
          </cell>
          <cell r="G65" t="str">
            <v>IfcRectangleHollowProfileDef</v>
          </cell>
          <cell r="H65" t="str">
            <v>Rectangle Hollow Section</v>
          </cell>
          <cell r="I65" t="str">
            <v>K150/150/8</v>
          </cell>
          <cell r="J65" t="str">
            <v>K150x150x8</v>
          </cell>
          <cell r="K65" t="str">
            <v>K150/8</v>
          </cell>
          <cell r="L65" t="str">
            <v>K150x8</v>
          </cell>
        </row>
        <row r="66">
          <cell r="A66" t="str">
            <v>K150/150/10</v>
          </cell>
          <cell r="B66">
            <v>150</v>
          </cell>
          <cell r="C66">
            <v>150</v>
          </cell>
          <cell r="D66">
            <v>10</v>
          </cell>
          <cell r="E66">
            <v>15</v>
          </cell>
          <cell r="F66">
            <v>25</v>
          </cell>
          <cell r="G66" t="str">
            <v>IfcRectangleHollowProfileDef</v>
          </cell>
          <cell r="H66" t="str">
            <v>Rectangle Hollow Section</v>
          </cell>
          <cell r="I66" t="str">
            <v>K150/150/10</v>
          </cell>
          <cell r="J66" t="str">
            <v>K150x150x10</v>
          </cell>
          <cell r="K66" t="str">
            <v>K150/10</v>
          </cell>
          <cell r="L66" t="str">
            <v>K150x10</v>
          </cell>
        </row>
        <row r="67">
          <cell r="A67" t="str">
            <v>K150/150/12.5</v>
          </cell>
          <cell r="B67">
            <v>150</v>
          </cell>
          <cell r="C67">
            <v>150</v>
          </cell>
          <cell r="D67" t="str">
            <v>12.5</v>
          </cell>
          <cell r="E67" t="str">
            <v>18.75</v>
          </cell>
          <cell r="F67" t="str">
            <v>31.25</v>
          </cell>
          <cell r="G67" t="str">
            <v>IfcRectangleHollowProfileDef</v>
          </cell>
          <cell r="H67" t="str">
            <v>Rectangle Hollow Section</v>
          </cell>
          <cell r="I67" t="str">
            <v>K150/150/12.5</v>
          </cell>
          <cell r="J67" t="str">
            <v>K150x150x12.5</v>
          </cell>
          <cell r="K67" t="str">
            <v>K150/12.5</v>
          </cell>
          <cell r="L67" t="str">
            <v>K150x12.5</v>
          </cell>
        </row>
        <row r="68">
          <cell r="A68" t="str">
            <v>K160/160/5</v>
          </cell>
          <cell r="B68">
            <v>160</v>
          </cell>
          <cell r="C68">
            <v>160</v>
          </cell>
          <cell r="D68">
            <v>5</v>
          </cell>
          <cell r="E68">
            <v>12</v>
          </cell>
          <cell r="F68">
            <v>20</v>
          </cell>
          <cell r="G68" t="str">
            <v>IfcRectangleHollowProfileDef</v>
          </cell>
          <cell r="H68" t="str">
            <v>Rectangle Hollow Section</v>
          </cell>
          <cell r="I68" t="str">
            <v>K160/160/5</v>
          </cell>
          <cell r="J68" t="str">
            <v>K160x160x5</v>
          </cell>
          <cell r="K68" t="str">
            <v>K160/5</v>
          </cell>
          <cell r="L68" t="str">
            <v>K160x5</v>
          </cell>
        </row>
        <row r="69">
          <cell r="A69" t="str">
            <v>K160/160/8</v>
          </cell>
          <cell r="B69">
            <v>160</v>
          </cell>
          <cell r="C69">
            <v>160</v>
          </cell>
          <cell r="D69">
            <v>8</v>
          </cell>
          <cell r="E69">
            <v>12</v>
          </cell>
          <cell r="F69">
            <v>20</v>
          </cell>
          <cell r="G69" t="str">
            <v>IfcRectangleHollowProfileDef</v>
          </cell>
          <cell r="H69" t="str">
            <v>Rectangle Hollow Section</v>
          </cell>
          <cell r="I69" t="str">
            <v>K160/160/8</v>
          </cell>
          <cell r="J69" t="str">
            <v>K160x160x8</v>
          </cell>
          <cell r="K69" t="str">
            <v>K160/8</v>
          </cell>
          <cell r="L69" t="str">
            <v>K160x8</v>
          </cell>
        </row>
        <row r="70">
          <cell r="A70" t="str">
            <v>K160/160/10</v>
          </cell>
          <cell r="B70">
            <v>160</v>
          </cell>
          <cell r="C70">
            <v>160</v>
          </cell>
          <cell r="D70">
            <v>10</v>
          </cell>
          <cell r="E70">
            <v>15</v>
          </cell>
          <cell r="F70">
            <v>25</v>
          </cell>
          <cell r="G70" t="str">
            <v>IfcRectangleHollowProfileDef</v>
          </cell>
          <cell r="H70" t="str">
            <v>Rectangle Hollow Section</v>
          </cell>
          <cell r="I70" t="str">
            <v>K160/160/10</v>
          </cell>
          <cell r="J70" t="str">
            <v>K160x160x10</v>
          </cell>
          <cell r="K70" t="str">
            <v>K160/10</v>
          </cell>
          <cell r="L70" t="str">
            <v>K160x10</v>
          </cell>
        </row>
        <row r="71">
          <cell r="A71" t="str">
            <v>K180/180/10</v>
          </cell>
          <cell r="B71">
            <v>180</v>
          </cell>
          <cell r="C71">
            <v>180</v>
          </cell>
          <cell r="D71">
            <v>10</v>
          </cell>
          <cell r="E71">
            <v>15</v>
          </cell>
          <cell r="F71">
            <v>25</v>
          </cell>
          <cell r="G71" t="str">
            <v>IfcRectangleHollowProfileDef</v>
          </cell>
          <cell r="H71" t="str">
            <v>Rectangle Hollow Section</v>
          </cell>
          <cell r="I71" t="str">
            <v>K180/180/10</v>
          </cell>
          <cell r="J71" t="str">
            <v>K180x180x10</v>
          </cell>
          <cell r="K71" t="str">
            <v>K180/10</v>
          </cell>
          <cell r="L71" t="str">
            <v>K180x10</v>
          </cell>
        </row>
        <row r="72">
          <cell r="A72" t="str">
            <v>K180/180/12.5</v>
          </cell>
          <cell r="B72">
            <v>180</v>
          </cell>
          <cell r="C72">
            <v>180</v>
          </cell>
          <cell r="D72" t="str">
            <v>12.5</v>
          </cell>
          <cell r="E72" t="str">
            <v>18.75</v>
          </cell>
          <cell r="F72" t="str">
            <v>31.25</v>
          </cell>
          <cell r="G72" t="str">
            <v>IfcRectangleHollowProfileDef</v>
          </cell>
          <cell r="H72" t="str">
            <v>Rectangle Hollow Section</v>
          </cell>
          <cell r="I72" t="str">
            <v>K180/180/12.5</v>
          </cell>
          <cell r="J72" t="str">
            <v>K180x180x12.5</v>
          </cell>
          <cell r="K72" t="str">
            <v>K180/12.5</v>
          </cell>
          <cell r="L72" t="str">
            <v>K180x12.5</v>
          </cell>
        </row>
        <row r="73">
          <cell r="A73" t="str">
            <v>K200/200/8</v>
          </cell>
          <cell r="B73">
            <v>200</v>
          </cell>
          <cell r="C73">
            <v>200</v>
          </cell>
          <cell r="D73">
            <v>8</v>
          </cell>
          <cell r="E73">
            <v>12</v>
          </cell>
          <cell r="F73">
            <v>20</v>
          </cell>
          <cell r="G73" t="str">
            <v>IfcRectangleHollowProfileDef</v>
          </cell>
          <cell r="H73" t="str">
            <v>Rectangle Hollow Section</v>
          </cell>
          <cell r="I73" t="str">
            <v>K200/200/8</v>
          </cell>
          <cell r="J73" t="str">
            <v>K200x200x8</v>
          </cell>
          <cell r="K73" t="str">
            <v>K200/8</v>
          </cell>
          <cell r="L73" t="str">
            <v>K200x8</v>
          </cell>
        </row>
        <row r="74">
          <cell r="A74" t="str">
            <v>K200/200/10</v>
          </cell>
          <cell r="B74">
            <v>200</v>
          </cell>
          <cell r="C74">
            <v>200</v>
          </cell>
          <cell r="D74">
            <v>10</v>
          </cell>
          <cell r="E74">
            <v>15</v>
          </cell>
          <cell r="F74">
            <v>25</v>
          </cell>
          <cell r="G74" t="str">
            <v>IfcRectangleHollowProfileDef</v>
          </cell>
          <cell r="H74" t="str">
            <v>Rectangle Hollow Section</v>
          </cell>
          <cell r="I74" t="str">
            <v>K200/200/10</v>
          </cell>
          <cell r="J74" t="str">
            <v>K200x200x10</v>
          </cell>
          <cell r="K74" t="str">
            <v>K200/10</v>
          </cell>
          <cell r="L74" t="str">
            <v>K200x10</v>
          </cell>
        </row>
        <row r="75">
          <cell r="A75" t="str">
            <v>K200/200/12.5</v>
          </cell>
          <cell r="B75">
            <v>200</v>
          </cell>
          <cell r="C75">
            <v>200</v>
          </cell>
          <cell r="D75" t="str">
            <v>12.5</v>
          </cell>
          <cell r="E75" t="str">
            <v>18.75</v>
          </cell>
          <cell r="F75" t="str">
            <v>31.25</v>
          </cell>
          <cell r="G75" t="str">
            <v>IfcRectangleHollowProfileDef</v>
          </cell>
          <cell r="H75" t="str">
            <v>Rectangle Hollow Section</v>
          </cell>
          <cell r="I75" t="str">
            <v>K200/200/12.5</v>
          </cell>
          <cell r="J75" t="str">
            <v>K200x200x12.5</v>
          </cell>
          <cell r="K75" t="str">
            <v>K200/12.5</v>
          </cell>
          <cell r="L75" t="str">
            <v>K200x12.5</v>
          </cell>
        </row>
        <row r="76">
          <cell r="A76" t="str">
            <v>K250/250/10</v>
          </cell>
          <cell r="B76">
            <v>250</v>
          </cell>
          <cell r="C76">
            <v>250</v>
          </cell>
          <cell r="D76">
            <v>10</v>
          </cell>
          <cell r="E76">
            <v>15</v>
          </cell>
          <cell r="F76">
            <v>25</v>
          </cell>
          <cell r="G76" t="str">
            <v>IfcRectangleHollowProfileDef</v>
          </cell>
          <cell r="H76" t="str">
            <v>Rectangle Hollow Section</v>
          </cell>
          <cell r="I76" t="str">
            <v>K250/250/10</v>
          </cell>
          <cell r="J76" t="str">
            <v>K250x250x10</v>
          </cell>
          <cell r="K76" t="str">
            <v>K250/10</v>
          </cell>
          <cell r="L76" t="str">
            <v>K250x10</v>
          </cell>
        </row>
        <row r="77">
          <cell r="A77" t="str">
            <v>K250/250/12.5</v>
          </cell>
          <cell r="B77">
            <v>250</v>
          </cell>
          <cell r="C77">
            <v>250</v>
          </cell>
          <cell r="D77" t="str">
            <v>12.5</v>
          </cell>
          <cell r="E77" t="str">
            <v>18.75</v>
          </cell>
          <cell r="F77" t="str">
            <v>31.25</v>
          </cell>
          <cell r="G77" t="str">
            <v>IfcRectangleHollowProfileDef</v>
          </cell>
          <cell r="H77" t="str">
            <v>Rectangle Hollow Section</v>
          </cell>
          <cell r="I77" t="str">
            <v>K250/250/12.5</v>
          </cell>
          <cell r="J77" t="str">
            <v>K250x250x12.5</v>
          </cell>
          <cell r="K77" t="str">
            <v>K250/12.5</v>
          </cell>
          <cell r="L77" t="str">
            <v>K250x12.5</v>
          </cell>
        </row>
        <row r="78">
          <cell r="A78" t="str">
            <v>K300/300/8</v>
          </cell>
          <cell r="B78">
            <v>300</v>
          </cell>
          <cell r="C78">
            <v>300</v>
          </cell>
          <cell r="D78">
            <v>8</v>
          </cell>
          <cell r="E78">
            <v>12</v>
          </cell>
          <cell r="F78">
            <v>20</v>
          </cell>
          <cell r="G78" t="str">
            <v>IfcRectangleHollowProfileDef</v>
          </cell>
          <cell r="H78" t="str">
            <v>Rectangle Hollow Section</v>
          </cell>
          <cell r="I78" t="str">
            <v>K300/300/8</v>
          </cell>
          <cell r="J78" t="str">
            <v>K300x300x8</v>
          </cell>
          <cell r="K78" t="str">
            <v>K300/8</v>
          </cell>
          <cell r="L78" t="str">
            <v>K300x8</v>
          </cell>
        </row>
        <row r="79">
          <cell r="A79" t="str">
            <v>K300/300/10</v>
          </cell>
          <cell r="B79">
            <v>300</v>
          </cell>
          <cell r="C79">
            <v>300</v>
          </cell>
          <cell r="D79">
            <v>10</v>
          </cell>
          <cell r="E79">
            <v>15</v>
          </cell>
          <cell r="F79">
            <v>25</v>
          </cell>
          <cell r="G79" t="str">
            <v>IfcRectangleHollowProfileDef</v>
          </cell>
          <cell r="H79" t="str">
            <v>Rectangle Hollow Section</v>
          </cell>
          <cell r="I79" t="str">
            <v>K300/300/10</v>
          </cell>
          <cell r="J79" t="str">
            <v>K300x300x10</v>
          </cell>
          <cell r="K79" t="str">
            <v>K300/10</v>
          </cell>
          <cell r="L79" t="str">
            <v>K300x10</v>
          </cell>
        </row>
        <row r="80">
          <cell r="A80" t="str">
            <v>K300/300/12.5</v>
          </cell>
          <cell r="B80">
            <v>300</v>
          </cell>
          <cell r="C80">
            <v>300</v>
          </cell>
          <cell r="D80" t="str">
            <v>12.5</v>
          </cell>
          <cell r="E80" t="str">
            <v>18.75</v>
          </cell>
          <cell r="F80" t="str">
            <v>31.25</v>
          </cell>
          <cell r="G80" t="str">
            <v>IfcRectangleHollowProfileDef</v>
          </cell>
          <cell r="H80" t="str">
            <v>Rectangle Hollow Section</v>
          </cell>
          <cell r="I80" t="str">
            <v>K300/300/12.5</v>
          </cell>
          <cell r="J80" t="str">
            <v>K300x300x12.5</v>
          </cell>
          <cell r="K80" t="str">
            <v>K300/12.5</v>
          </cell>
          <cell r="L80" t="str">
            <v>K300x12.5</v>
          </cell>
        </row>
        <row r="81">
          <cell r="A81" t="str">
            <v>K350/350/10</v>
          </cell>
          <cell r="B81">
            <v>350</v>
          </cell>
          <cell r="C81">
            <v>350</v>
          </cell>
          <cell r="D81">
            <v>10</v>
          </cell>
          <cell r="E81">
            <v>15</v>
          </cell>
          <cell r="F81">
            <v>25</v>
          </cell>
          <cell r="G81" t="str">
            <v>IfcRectangleHollowProfileDef</v>
          </cell>
          <cell r="H81" t="str">
            <v>Rectangle Hollow Section</v>
          </cell>
          <cell r="I81" t="str">
            <v>K350/350/10</v>
          </cell>
          <cell r="J81" t="str">
            <v>K350x350x10</v>
          </cell>
          <cell r="K81" t="str">
            <v>K350/10</v>
          </cell>
          <cell r="L81" t="str">
            <v>K350x10</v>
          </cell>
        </row>
        <row r="82">
          <cell r="A82" t="str">
            <v>K350/350/12.5</v>
          </cell>
          <cell r="B82">
            <v>350</v>
          </cell>
          <cell r="C82">
            <v>350</v>
          </cell>
          <cell r="D82" t="str">
            <v>12.5</v>
          </cell>
          <cell r="E82" t="str">
            <v>18.75</v>
          </cell>
          <cell r="F82" t="str">
            <v>31.25</v>
          </cell>
          <cell r="G82" t="str">
            <v>IfcRectangleHollowProfileDef</v>
          </cell>
          <cell r="H82" t="str">
            <v>Rectangle Hollow Section</v>
          </cell>
          <cell r="I82" t="str">
            <v>K350/350/12.5</v>
          </cell>
          <cell r="J82" t="str">
            <v>K350x350x12.5</v>
          </cell>
          <cell r="K82" t="str">
            <v>K350/12.5</v>
          </cell>
          <cell r="L82" t="str">
            <v>K350x12.5</v>
          </cell>
        </row>
        <row r="83">
          <cell r="A83" t="str">
            <v>K400/400/10</v>
          </cell>
          <cell r="B83">
            <v>400</v>
          </cell>
          <cell r="C83">
            <v>400</v>
          </cell>
          <cell r="D83">
            <v>10</v>
          </cell>
          <cell r="E83">
            <v>15</v>
          </cell>
          <cell r="F83">
            <v>25</v>
          </cell>
          <cell r="G83" t="str">
            <v>IfcRectangleHollowProfileDef</v>
          </cell>
          <cell r="H83" t="str">
            <v>Rectangle Hollow Section</v>
          </cell>
          <cell r="I83" t="str">
            <v>K400/400/10</v>
          </cell>
          <cell r="J83" t="str">
            <v>K400x400x10</v>
          </cell>
          <cell r="K83" t="str">
            <v>K400/10</v>
          </cell>
          <cell r="L83" t="str">
            <v>K400x10</v>
          </cell>
        </row>
        <row r="84">
          <cell r="A84" t="str">
            <v>K400/400/12.5</v>
          </cell>
          <cell r="B84">
            <v>400</v>
          </cell>
          <cell r="C84">
            <v>400</v>
          </cell>
          <cell r="D84" t="str">
            <v>12.5</v>
          </cell>
          <cell r="E84" t="str">
            <v>18.75</v>
          </cell>
          <cell r="F84" t="str">
            <v>31.25</v>
          </cell>
          <cell r="G84" t="str">
            <v>IfcRectangleHollowProfileDef</v>
          </cell>
          <cell r="H84" t="str">
            <v>Rectangle Hollow Section</v>
          </cell>
          <cell r="I84" t="str">
            <v>K400/400/12.5</v>
          </cell>
          <cell r="J84" t="str">
            <v>K400x400x12.5</v>
          </cell>
          <cell r="K84" t="str">
            <v>K400/12.5</v>
          </cell>
          <cell r="L84" t="str">
            <v>K400x12.5</v>
          </cell>
        </row>
        <row r="85">
          <cell r="A85" t="str">
            <v>K400/400/16</v>
          </cell>
          <cell r="B85">
            <v>400</v>
          </cell>
          <cell r="C85">
            <v>400</v>
          </cell>
          <cell r="D85">
            <v>16</v>
          </cell>
          <cell r="E85">
            <v>24</v>
          </cell>
          <cell r="F85">
            <v>40</v>
          </cell>
          <cell r="G85" t="str">
            <v>IfcRectangleHollowProfileDef</v>
          </cell>
          <cell r="H85" t="str">
            <v>Rectangle Hollow Section</v>
          </cell>
          <cell r="I85" t="str">
            <v>K400/400/16</v>
          </cell>
          <cell r="J85" t="str">
            <v>K400x400x16</v>
          </cell>
          <cell r="K85" t="str">
            <v>K400/16</v>
          </cell>
          <cell r="L85" t="str">
            <v>K400x16</v>
          </cell>
        </row>
        <row r="86">
          <cell r="A86" t="str">
            <v>CFRHS20X20X2</v>
          </cell>
          <cell r="B86">
            <v>20</v>
          </cell>
          <cell r="C86">
            <v>20</v>
          </cell>
          <cell r="D86">
            <v>2</v>
          </cell>
          <cell r="E86">
            <v>2</v>
          </cell>
          <cell r="F86">
            <v>4</v>
          </cell>
          <cell r="G86" t="str">
            <v>IfcRectangleHollowProfileDef</v>
          </cell>
          <cell r="H86" t="str">
            <v>Rectangle Hollow Section</v>
          </cell>
          <cell r="I86" t="str">
            <v>CFRHS20X20X2</v>
          </cell>
          <cell r="J86" t="str">
            <v>CFRHS20/20/2</v>
          </cell>
          <cell r="K86" t="str">
            <v>RHSCF20X20X2</v>
          </cell>
          <cell r="L86" t="str">
            <v>RHSCF20/20/2</v>
          </cell>
        </row>
        <row r="87">
          <cell r="A87" t="str">
            <v>CFRHS25X25X2</v>
          </cell>
          <cell r="B87">
            <v>25</v>
          </cell>
          <cell r="C87">
            <v>25</v>
          </cell>
          <cell r="D87">
            <v>2</v>
          </cell>
          <cell r="E87">
            <v>2</v>
          </cell>
          <cell r="F87">
            <v>4</v>
          </cell>
          <cell r="G87" t="str">
            <v>IfcRectangleHollowProfileDef</v>
          </cell>
          <cell r="H87" t="str">
            <v>Rectangle Hollow Section</v>
          </cell>
          <cell r="I87" t="str">
            <v>CFRHS25X25X2</v>
          </cell>
          <cell r="J87" t="str">
            <v>CFRHS25/25/2</v>
          </cell>
          <cell r="K87" t="str">
            <v>RHSCF25X25X2</v>
          </cell>
          <cell r="L87" t="str">
            <v>RHSCF25/25/2</v>
          </cell>
        </row>
        <row r="88">
          <cell r="A88" t="str">
            <v>CFRHS25X25X3</v>
          </cell>
          <cell r="B88">
            <v>25</v>
          </cell>
          <cell r="C88">
            <v>25</v>
          </cell>
          <cell r="D88">
            <v>3</v>
          </cell>
          <cell r="E88">
            <v>3</v>
          </cell>
          <cell r="F88">
            <v>6</v>
          </cell>
          <cell r="G88" t="str">
            <v>IfcRectangleHollowProfileDef</v>
          </cell>
          <cell r="H88" t="str">
            <v>Rectangle Hollow Section</v>
          </cell>
          <cell r="I88" t="str">
            <v>CFRHS25X25X3</v>
          </cell>
          <cell r="J88" t="str">
            <v>CFRHS25/25/3</v>
          </cell>
          <cell r="K88" t="str">
            <v>RHSCF25X25X3</v>
          </cell>
          <cell r="L88" t="str">
            <v>RHSCF25/25/3</v>
          </cell>
        </row>
        <row r="89">
          <cell r="A89" t="str">
            <v>CFRHS30X30X2</v>
          </cell>
          <cell r="B89">
            <v>30</v>
          </cell>
          <cell r="C89">
            <v>30</v>
          </cell>
          <cell r="D89">
            <v>2</v>
          </cell>
          <cell r="E89">
            <v>2</v>
          </cell>
          <cell r="F89">
            <v>4</v>
          </cell>
          <cell r="G89" t="str">
            <v>IfcRectangleHollowProfileDef</v>
          </cell>
          <cell r="H89" t="str">
            <v>Rectangle Hollow Section</v>
          </cell>
          <cell r="I89" t="str">
            <v>CFRHS30X30X2</v>
          </cell>
          <cell r="J89" t="str">
            <v>CFRHS30/30/2</v>
          </cell>
          <cell r="K89" t="str">
            <v>RHSCF30X30X2</v>
          </cell>
          <cell r="L89" t="str">
            <v>RHSCF30/30/2</v>
          </cell>
        </row>
        <row r="90">
          <cell r="A90" t="str">
            <v>CFRHS30X30X3</v>
          </cell>
          <cell r="B90">
            <v>30</v>
          </cell>
          <cell r="C90">
            <v>30</v>
          </cell>
          <cell r="D90">
            <v>3</v>
          </cell>
          <cell r="E90">
            <v>3</v>
          </cell>
          <cell r="F90">
            <v>6</v>
          </cell>
          <cell r="G90" t="str">
            <v>IfcRectangleHollowProfileDef</v>
          </cell>
          <cell r="H90" t="str">
            <v>Rectangle Hollow Section</v>
          </cell>
          <cell r="I90" t="str">
            <v>CFRHS30X30X3</v>
          </cell>
          <cell r="J90" t="str">
            <v>CFRHS30/30/3</v>
          </cell>
          <cell r="K90" t="str">
            <v>RHSCF30X30X3</v>
          </cell>
          <cell r="L90" t="str">
            <v>RHSCF30/30/3</v>
          </cell>
        </row>
        <row r="91">
          <cell r="A91" t="str">
            <v>CFRHS30X30X4</v>
          </cell>
          <cell r="B91">
            <v>30</v>
          </cell>
          <cell r="C91">
            <v>30</v>
          </cell>
          <cell r="D91">
            <v>4</v>
          </cell>
          <cell r="E91">
            <v>6</v>
          </cell>
          <cell r="F91">
            <v>10</v>
          </cell>
          <cell r="G91" t="str">
            <v>IfcRectangleHollowProfileDef</v>
          </cell>
          <cell r="H91" t="str">
            <v>Rectangle Hollow Section</v>
          </cell>
          <cell r="I91" t="str">
            <v>CFRHS30X30X4</v>
          </cell>
          <cell r="J91" t="str">
            <v>CFRHS30/30/4</v>
          </cell>
          <cell r="K91" t="str">
            <v>RHSCF30X30X4</v>
          </cell>
          <cell r="L91" t="str">
            <v>RHSCF30/30/4</v>
          </cell>
        </row>
        <row r="92">
          <cell r="A92" t="str">
            <v>CFRHS35X35X2</v>
          </cell>
          <cell r="B92">
            <v>35</v>
          </cell>
          <cell r="C92">
            <v>35</v>
          </cell>
          <cell r="D92">
            <v>2</v>
          </cell>
          <cell r="E92">
            <v>2</v>
          </cell>
          <cell r="F92">
            <v>4</v>
          </cell>
          <cell r="G92" t="str">
            <v>IfcRectangleHollowProfileDef</v>
          </cell>
          <cell r="H92" t="str">
            <v>Rectangle Hollow Section</v>
          </cell>
          <cell r="I92" t="str">
            <v>CFRHS35X35X2</v>
          </cell>
          <cell r="J92" t="str">
            <v>CFRHS35/35/2</v>
          </cell>
          <cell r="K92" t="str">
            <v>RHSCF35X35X2</v>
          </cell>
          <cell r="L92" t="str">
            <v>RHSCF35/35/2</v>
          </cell>
        </row>
        <row r="93">
          <cell r="A93" t="str">
            <v>CFRHS35X35X3</v>
          </cell>
          <cell r="B93">
            <v>35</v>
          </cell>
          <cell r="C93">
            <v>35</v>
          </cell>
          <cell r="D93">
            <v>3</v>
          </cell>
          <cell r="E93">
            <v>3</v>
          </cell>
          <cell r="F93">
            <v>6</v>
          </cell>
          <cell r="G93" t="str">
            <v>IfcRectangleHollowProfileDef</v>
          </cell>
          <cell r="H93" t="str">
            <v>Rectangle Hollow Section</v>
          </cell>
          <cell r="I93" t="str">
            <v>CFRHS35X35X3</v>
          </cell>
          <cell r="J93" t="str">
            <v>CFRHS35/35/3</v>
          </cell>
          <cell r="K93" t="str">
            <v>RHSCF35X35X3</v>
          </cell>
          <cell r="L93" t="str">
            <v>RHSCF35/35/3</v>
          </cell>
        </row>
        <row r="94">
          <cell r="A94" t="str">
            <v>CFRHS40X40X2</v>
          </cell>
          <cell r="B94">
            <v>40</v>
          </cell>
          <cell r="C94">
            <v>40</v>
          </cell>
          <cell r="D94">
            <v>2</v>
          </cell>
          <cell r="E94">
            <v>2</v>
          </cell>
          <cell r="F94">
            <v>4</v>
          </cell>
          <cell r="G94" t="str">
            <v>IfcRectangleHollowProfileDef</v>
          </cell>
          <cell r="H94" t="str">
            <v>Rectangle Hollow Section</v>
          </cell>
          <cell r="I94" t="str">
            <v>CFRHS40X40X2</v>
          </cell>
          <cell r="J94" t="str">
            <v>CFRHS40/40/2</v>
          </cell>
          <cell r="K94" t="str">
            <v>RHSCF40X40X2</v>
          </cell>
          <cell r="L94" t="str">
            <v>RHSCF40/40/2</v>
          </cell>
        </row>
        <row r="95">
          <cell r="A95" t="str">
            <v>CFRHS40X40X2.5</v>
          </cell>
          <cell r="B95">
            <v>40</v>
          </cell>
          <cell r="C95">
            <v>40</v>
          </cell>
          <cell r="D95" t="str">
            <v>2.5</v>
          </cell>
          <cell r="E95" t="str">
            <v>2.5</v>
          </cell>
          <cell r="F95">
            <v>5</v>
          </cell>
          <cell r="G95" t="str">
            <v>IfcRectangleHollowProfileDef</v>
          </cell>
          <cell r="H95" t="str">
            <v>Rectangle Hollow Section</v>
          </cell>
          <cell r="I95" t="str">
            <v>CFRHS40X40X2.5</v>
          </cell>
          <cell r="J95" t="str">
            <v>CFRHS40/40/2.5</v>
          </cell>
          <cell r="K95" t="str">
            <v>RHSCF40X40X2.5</v>
          </cell>
          <cell r="L95" t="str">
            <v>RHSCF40/40/2.5</v>
          </cell>
        </row>
        <row r="96">
          <cell r="A96" t="str">
            <v>CFRHS40X40X3</v>
          </cell>
          <cell r="B96">
            <v>40</v>
          </cell>
          <cell r="C96">
            <v>40</v>
          </cell>
          <cell r="D96">
            <v>3</v>
          </cell>
          <cell r="E96">
            <v>3</v>
          </cell>
          <cell r="F96">
            <v>6</v>
          </cell>
          <cell r="G96" t="str">
            <v>IfcRectangleHollowProfileDef</v>
          </cell>
          <cell r="H96" t="str">
            <v>Rectangle Hollow Section</v>
          </cell>
          <cell r="I96" t="str">
            <v>CFRHS40X40X3</v>
          </cell>
          <cell r="J96" t="str">
            <v>CFRHS40/40/3</v>
          </cell>
          <cell r="K96" t="str">
            <v>RHSCF40X40X3</v>
          </cell>
          <cell r="L96" t="str">
            <v>RHSCF40/40/3</v>
          </cell>
        </row>
        <row r="97">
          <cell r="A97" t="str">
            <v>CFRHS40X40X4</v>
          </cell>
          <cell r="B97">
            <v>40</v>
          </cell>
          <cell r="C97">
            <v>40</v>
          </cell>
          <cell r="D97">
            <v>4</v>
          </cell>
          <cell r="E97">
            <v>6</v>
          </cell>
          <cell r="F97">
            <v>10</v>
          </cell>
          <cell r="G97" t="str">
            <v>IfcRectangleHollowProfileDef</v>
          </cell>
          <cell r="H97" t="str">
            <v>Rectangle Hollow Section</v>
          </cell>
          <cell r="I97" t="str">
            <v>CFRHS40X40X4</v>
          </cell>
          <cell r="J97" t="str">
            <v>CFRHS40/40/4</v>
          </cell>
          <cell r="K97" t="str">
            <v>RHSCF40X40X4</v>
          </cell>
          <cell r="L97" t="str">
            <v>RHSCF40/40/4</v>
          </cell>
        </row>
        <row r="98">
          <cell r="A98" t="str">
            <v>CFRHS45X45X3</v>
          </cell>
          <cell r="B98">
            <v>45</v>
          </cell>
          <cell r="C98">
            <v>45</v>
          </cell>
          <cell r="D98">
            <v>3</v>
          </cell>
          <cell r="E98">
            <v>3</v>
          </cell>
          <cell r="F98">
            <v>6</v>
          </cell>
          <cell r="G98" t="str">
            <v>IfcRectangleHollowProfileDef</v>
          </cell>
          <cell r="H98" t="str">
            <v>Rectangle Hollow Section</v>
          </cell>
          <cell r="I98" t="str">
            <v>CFRHS45X45X3</v>
          </cell>
          <cell r="J98" t="str">
            <v>CFRHS45/45/3</v>
          </cell>
          <cell r="K98" t="str">
            <v>RHSCF45X45X3</v>
          </cell>
          <cell r="L98" t="str">
            <v>RHSCF45/45/3</v>
          </cell>
        </row>
        <row r="99">
          <cell r="A99" t="str">
            <v>CFRHS45X45X4</v>
          </cell>
          <cell r="B99">
            <v>45</v>
          </cell>
          <cell r="C99">
            <v>45</v>
          </cell>
          <cell r="D99">
            <v>4</v>
          </cell>
          <cell r="E99">
            <v>6</v>
          </cell>
          <cell r="F99">
            <v>10</v>
          </cell>
          <cell r="G99" t="str">
            <v>IfcRectangleHollowProfileDef</v>
          </cell>
          <cell r="H99" t="str">
            <v>Rectangle Hollow Section</v>
          </cell>
          <cell r="I99" t="str">
            <v>CFRHS45X45X4</v>
          </cell>
          <cell r="J99" t="str">
            <v>CFRHS45/45/4</v>
          </cell>
          <cell r="K99" t="str">
            <v>RHSCF45X45X4</v>
          </cell>
          <cell r="L99" t="str">
            <v>RHSCF45/45/4</v>
          </cell>
        </row>
        <row r="100">
          <cell r="A100" t="str">
            <v>CFRHS50X50X2</v>
          </cell>
          <cell r="B100">
            <v>50</v>
          </cell>
          <cell r="C100">
            <v>50</v>
          </cell>
          <cell r="D100">
            <v>2</v>
          </cell>
          <cell r="E100">
            <v>2</v>
          </cell>
          <cell r="F100">
            <v>4</v>
          </cell>
          <cell r="G100" t="str">
            <v>IfcRectangleHollowProfileDef</v>
          </cell>
          <cell r="H100" t="str">
            <v>Rectangle Hollow Section</v>
          </cell>
          <cell r="I100" t="str">
            <v>CFRHS50X50X2</v>
          </cell>
          <cell r="J100" t="str">
            <v>CFRHS50/50/2</v>
          </cell>
          <cell r="K100" t="str">
            <v>RHSCF50X50X2</v>
          </cell>
          <cell r="L100" t="str">
            <v>RHSCF50/50/2</v>
          </cell>
        </row>
        <row r="101">
          <cell r="A101" t="str">
            <v>CFRHS50X50X2.5</v>
          </cell>
          <cell r="B101">
            <v>50</v>
          </cell>
          <cell r="C101">
            <v>50</v>
          </cell>
          <cell r="D101" t="str">
            <v>2.5</v>
          </cell>
          <cell r="E101" t="str">
            <v>5.5</v>
          </cell>
          <cell r="F101">
            <v>5</v>
          </cell>
          <cell r="G101" t="str">
            <v>IfcRectangleHollowProfileDef</v>
          </cell>
          <cell r="H101" t="str">
            <v>Rectangle Hollow Section</v>
          </cell>
          <cell r="I101" t="str">
            <v>CFRHS50X50X2.5</v>
          </cell>
          <cell r="J101" t="str">
            <v>CFRHS50/50/2.5</v>
          </cell>
          <cell r="K101" t="str">
            <v>RHSCF50X50X2.5</v>
          </cell>
          <cell r="L101" t="str">
            <v>RHSCF50/50/2.5</v>
          </cell>
        </row>
        <row r="102">
          <cell r="A102" t="str">
            <v>CFRHS50X50X3</v>
          </cell>
          <cell r="B102">
            <v>50</v>
          </cell>
          <cell r="C102">
            <v>50</v>
          </cell>
          <cell r="D102">
            <v>3</v>
          </cell>
          <cell r="E102">
            <v>3</v>
          </cell>
          <cell r="F102">
            <v>6</v>
          </cell>
          <cell r="G102" t="str">
            <v>IfcRectangleHollowProfileDef</v>
          </cell>
          <cell r="H102" t="str">
            <v>Rectangle Hollow Section</v>
          </cell>
          <cell r="I102" t="str">
            <v>CFRHS50X50X3</v>
          </cell>
          <cell r="J102" t="str">
            <v>CFRHS50/50/3</v>
          </cell>
          <cell r="K102" t="str">
            <v>RHSCF50X50X3</v>
          </cell>
          <cell r="L102" t="str">
            <v>RHSCF50/50/3</v>
          </cell>
        </row>
        <row r="103">
          <cell r="A103" t="str">
            <v>CFRHS50X50X4</v>
          </cell>
          <cell r="B103">
            <v>50</v>
          </cell>
          <cell r="C103">
            <v>50</v>
          </cell>
          <cell r="D103">
            <v>4</v>
          </cell>
          <cell r="E103">
            <v>6</v>
          </cell>
          <cell r="F103">
            <v>10</v>
          </cell>
          <cell r="G103" t="str">
            <v>IfcRectangleHollowProfileDef</v>
          </cell>
          <cell r="H103" t="str">
            <v>Rectangle Hollow Section</v>
          </cell>
          <cell r="I103" t="str">
            <v>CFRHS50X50X4</v>
          </cell>
          <cell r="J103" t="str">
            <v>CFRHS50/50/4</v>
          </cell>
          <cell r="K103" t="str">
            <v>RHSCF50X50X4</v>
          </cell>
          <cell r="L103" t="str">
            <v>RHSCF50/50/4</v>
          </cell>
        </row>
        <row r="104">
          <cell r="A104" t="str">
            <v>CFRHS50X50X5</v>
          </cell>
          <cell r="B104">
            <v>50</v>
          </cell>
          <cell r="C104">
            <v>50</v>
          </cell>
          <cell r="D104">
            <v>5</v>
          </cell>
          <cell r="E104" t="str">
            <v>7.5</v>
          </cell>
          <cell r="F104" t="str">
            <v>12.5</v>
          </cell>
          <cell r="G104" t="str">
            <v>IfcRectangleHollowProfileDef</v>
          </cell>
          <cell r="H104" t="str">
            <v>Rectangle Hollow Section</v>
          </cell>
          <cell r="I104" t="str">
            <v>CFRHS50X50X5</v>
          </cell>
          <cell r="J104" t="str">
            <v>CFRHS50/50/5</v>
          </cell>
          <cell r="K104" t="str">
            <v>RHSCF50X50X5</v>
          </cell>
          <cell r="L104" t="str">
            <v>RHSCF50/50/5</v>
          </cell>
        </row>
        <row r="105">
          <cell r="A105" t="str">
            <v>CFRHS60X60X2</v>
          </cell>
          <cell r="B105">
            <v>60</v>
          </cell>
          <cell r="C105">
            <v>60</v>
          </cell>
          <cell r="D105">
            <v>2</v>
          </cell>
          <cell r="E105">
            <v>2</v>
          </cell>
          <cell r="F105">
            <v>4</v>
          </cell>
          <cell r="G105" t="str">
            <v>IfcRectangleHollowProfileDef</v>
          </cell>
          <cell r="H105" t="str">
            <v>Rectangle Hollow Section</v>
          </cell>
          <cell r="I105" t="str">
            <v>CFRHS60X60X2</v>
          </cell>
          <cell r="J105" t="str">
            <v>CFRHS60/60/2</v>
          </cell>
          <cell r="K105" t="str">
            <v>RHSCF60X60X2</v>
          </cell>
          <cell r="L105" t="str">
            <v>RHSCF60/60/2</v>
          </cell>
        </row>
        <row r="106">
          <cell r="A106" t="str">
            <v>CFRHS60X60X2.5</v>
          </cell>
          <cell r="B106">
            <v>60</v>
          </cell>
          <cell r="C106">
            <v>60</v>
          </cell>
          <cell r="D106" t="str">
            <v>2.5</v>
          </cell>
          <cell r="E106" t="str">
            <v>2.5</v>
          </cell>
          <cell r="F106">
            <v>5</v>
          </cell>
          <cell r="G106" t="str">
            <v>IfcRectangleHollowProfileDef</v>
          </cell>
          <cell r="H106" t="str">
            <v>Rectangle Hollow Section</v>
          </cell>
          <cell r="I106" t="str">
            <v>CFRHS60X60X2.5</v>
          </cell>
          <cell r="J106" t="str">
            <v>CFRHS60/60/2.5</v>
          </cell>
          <cell r="K106" t="str">
            <v>RHSCF60X60X2.5</v>
          </cell>
          <cell r="L106" t="str">
            <v>RHSCF60/60/2.5</v>
          </cell>
        </row>
        <row r="107">
          <cell r="A107" t="str">
            <v>CFRHS60X60X3</v>
          </cell>
          <cell r="B107">
            <v>60</v>
          </cell>
          <cell r="C107">
            <v>60</v>
          </cell>
          <cell r="D107">
            <v>3</v>
          </cell>
          <cell r="E107">
            <v>3</v>
          </cell>
          <cell r="F107">
            <v>6</v>
          </cell>
          <cell r="G107" t="str">
            <v>IfcRectangleHollowProfileDef</v>
          </cell>
          <cell r="H107" t="str">
            <v>Rectangle Hollow Section</v>
          </cell>
          <cell r="I107" t="str">
            <v>CFRHS60X60X3</v>
          </cell>
          <cell r="J107" t="str">
            <v>CFRHS60/60/3</v>
          </cell>
          <cell r="K107" t="str">
            <v>RHSCF60X60X3</v>
          </cell>
          <cell r="L107" t="str">
            <v>RHSCF60/60/3</v>
          </cell>
        </row>
        <row r="108">
          <cell r="A108" t="str">
            <v>CFRHS60X60X4</v>
          </cell>
          <cell r="B108">
            <v>60</v>
          </cell>
          <cell r="C108">
            <v>60</v>
          </cell>
          <cell r="D108">
            <v>4</v>
          </cell>
          <cell r="E108">
            <v>6</v>
          </cell>
          <cell r="F108">
            <v>10</v>
          </cell>
          <cell r="G108" t="str">
            <v>IfcRectangleHollowProfileDef</v>
          </cell>
          <cell r="H108" t="str">
            <v>Rectangle Hollow Section</v>
          </cell>
          <cell r="I108" t="str">
            <v>CFRHS60X60X4</v>
          </cell>
          <cell r="J108" t="str">
            <v>CFRHS60/60/4</v>
          </cell>
          <cell r="K108" t="str">
            <v>RHSCF60X60X4</v>
          </cell>
          <cell r="L108" t="str">
            <v>RHSCF60/60/4</v>
          </cell>
        </row>
        <row r="109">
          <cell r="A109" t="str">
            <v>CFRHS60X60X5</v>
          </cell>
          <cell r="B109">
            <v>60</v>
          </cell>
          <cell r="C109">
            <v>60</v>
          </cell>
          <cell r="D109">
            <v>5</v>
          </cell>
          <cell r="E109" t="str">
            <v>7.5</v>
          </cell>
          <cell r="F109" t="str">
            <v>12.5</v>
          </cell>
          <cell r="G109" t="str">
            <v>IfcRectangleHollowProfileDef</v>
          </cell>
          <cell r="H109" t="str">
            <v>Rectangle Hollow Section</v>
          </cell>
          <cell r="I109" t="str">
            <v>CFRHS60X60X5</v>
          </cell>
          <cell r="J109" t="str">
            <v>CFRHS60/60/5</v>
          </cell>
          <cell r="K109" t="str">
            <v>RHSCF60X60X5</v>
          </cell>
          <cell r="L109" t="str">
            <v>RHSCF60/60/5</v>
          </cell>
        </row>
        <row r="110">
          <cell r="A110" t="str">
            <v>CFRHS60X60X6</v>
          </cell>
          <cell r="B110">
            <v>60</v>
          </cell>
          <cell r="C110">
            <v>60</v>
          </cell>
          <cell r="D110">
            <v>6</v>
          </cell>
          <cell r="E110">
            <v>9</v>
          </cell>
          <cell r="F110">
            <v>15</v>
          </cell>
          <cell r="G110" t="str">
            <v>IfcRectangleHollowProfileDef</v>
          </cell>
          <cell r="H110" t="str">
            <v>Rectangle Hollow Section</v>
          </cell>
          <cell r="I110" t="str">
            <v>CFRHS60X60X6</v>
          </cell>
          <cell r="J110" t="str">
            <v>CFRHS60/60/6</v>
          </cell>
          <cell r="K110" t="str">
            <v>RHSCF60X60X6</v>
          </cell>
          <cell r="L110" t="str">
            <v>RHSCF60/60/6</v>
          </cell>
        </row>
        <row r="111">
          <cell r="A111" t="str">
            <v>CFRHS70X70X2</v>
          </cell>
          <cell r="B111">
            <v>70</v>
          </cell>
          <cell r="C111">
            <v>70</v>
          </cell>
          <cell r="D111">
            <v>2</v>
          </cell>
          <cell r="E111">
            <v>2</v>
          </cell>
          <cell r="F111">
            <v>4</v>
          </cell>
          <cell r="G111" t="str">
            <v>IfcRectangleHollowProfileDef</v>
          </cell>
          <cell r="H111" t="str">
            <v>Rectangle Hollow Section</v>
          </cell>
          <cell r="I111" t="str">
            <v>CFRHS70X70X2</v>
          </cell>
          <cell r="J111" t="str">
            <v>CFRHS70/70/2</v>
          </cell>
          <cell r="K111" t="str">
            <v>RHSCF70X70X2</v>
          </cell>
          <cell r="L111" t="str">
            <v>RHSCF70/70/2</v>
          </cell>
        </row>
        <row r="112">
          <cell r="A112" t="str">
            <v>CFRHS70X70X3</v>
          </cell>
          <cell r="B112">
            <v>70</v>
          </cell>
          <cell r="C112">
            <v>70</v>
          </cell>
          <cell r="D112">
            <v>3</v>
          </cell>
          <cell r="E112">
            <v>3</v>
          </cell>
          <cell r="F112">
            <v>6</v>
          </cell>
          <cell r="G112" t="str">
            <v>IfcRectangleHollowProfileDef</v>
          </cell>
          <cell r="H112" t="str">
            <v>Rectangle Hollow Section</v>
          </cell>
          <cell r="I112" t="str">
            <v>CFRHS70X70X3</v>
          </cell>
          <cell r="J112" t="str">
            <v>CFRHS70/70/3</v>
          </cell>
          <cell r="K112" t="str">
            <v>RHSCF70X70X3</v>
          </cell>
          <cell r="L112" t="str">
            <v>RHSCF70/70/3</v>
          </cell>
        </row>
        <row r="113">
          <cell r="A113" t="str">
            <v>CFRHS70X70X4</v>
          </cell>
          <cell r="B113">
            <v>70</v>
          </cell>
          <cell r="C113">
            <v>70</v>
          </cell>
          <cell r="D113">
            <v>4</v>
          </cell>
          <cell r="E113">
            <v>6</v>
          </cell>
          <cell r="F113">
            <v>10</v>
          </cell>
          <cell r="G113" t="str">
            <v>IfcRectangleHollowProfileDef</v>
          </cell>
          <cell r="H113" t="str">
            <v>Rectangle Hollow Section</v>
          </cell>
          <cell r="I113" t="str">
            <v>CFRHS70X70X4</v>
          </cell>
          <cell r="J113" t="str">
            <v>CFRHS70/70/4</v>
          </cell>
          <cell r="K113" t="str">
            <v>RHSCF70X70X4</v>
          </cell>
          <cell r="L113" t="str">
            <v>RHSCF70/70/4</v>
          </cell>
        </row>
        <row r="114">
          <cell r="A114" t="str">
            <v>CFRHS70X70X5</v>
          </cell>
          <cell r="B114">
            <v>70</v>
          </cell>
          <cell r="C114">
            <v>70</v>
          </cell>
          <cell r="D114">
            <v>5</v>
          </cell>
          <cell r="E114" t="str">
            <v>7.5</v>
          </cell>
          <cell r="F114" t="str">
            <v>12.5</v>
          </cell>
          <cell r="G114" t="str">
            <v>IfcRectangleHollowProfileDef</v>
          </cell>
          <cell r="H114" t="str">
            <v>Rectangle Hollow Section</v>
          </cell>
          <cell r="I114" t="str">
            <v>CFRHS70X70X5</v>
          </cell>
          <cell r="J114" t="str">
            <v>CFRHS70/70/5</v>
          </cell>
          <cell r="K114" t="str">
            <v>RHSCF70X70X5</v>
          </cell>
          <cell r="L114" t="str">
            <v>RHSCF70/70/5</v>
          </cell>
        </row>
        <row r="115">
          <cell r="A115" t="str">
            <v>CFRHS70X70X6</v>
          </cell>
          <cell r="B115">
            <v>70</v>
          </cell>
          <cell r="C115">
            <v>70</v>
          </cell>
          <cell r="D115">
            <v>6</v>
          </cell>
          <cell r="E115">
            <v>9</v>
          </cell>
          <cell r="F115">
            <v>15</v>
          </cell>
          <cell r="G115" t="str">
            <v>IfcRectangleHollowProfileDef</v>
          </cell>
          <cell r="H115" t="str">
            <v>Rectangle Hollow Section</v>
          </cell>
          <cell r="I115" t="str">
            <v>CFRHS70X70X6</v>
          </cell>
          <cell r="J115" t="str">
            <v>CFRHS70/70/6</v>
          </cell>
          <cell r="K115" t="str">
            <v>RHSCF70X70X6</v>
          </cell>
          <cell r="L115" t="str">
            <v>RHSCF70/70/6</v>
          </cell>
        </row>
        <row r="116">
          <cell r="A116" t="str">
            <v>CFRHS80X80X3</v>
          </cell>
          <cell r="B116">
            <v>80</v>
          </cell>
          <cell r="C116">
            <v>80</v>
          </cell>
          <cell r="D116">
            <v>3</v>
          </cell>
          <cell r="E116">
            <v>3</v>
          </cell>
          <cell r="F116">
            <v>6</v>
          </cell>
          <cell r="G116" t="str">
            <v>IfcRectangleHollowProfileDef</v>
          </cell>
          <cell r="H116" t="str">
            <v>Rectangle Hollow Section</v>
          </cell>
          <cell r="I116" t="str">
            <v>CFRHS80X80X3</v>
          </cell>
          <cell r="J116" t="str">
            <v>CFRHS80/80/3</v>
          </cell>
          <cell r="K116" t="str">
            <v>RHSCF80X80X3</v>
          </cell>
          <cell r="L116" t="str">
            <v>RHSCF80/80/3</v>
          </cell>
        </row>
        <row r="117">
          <cell r="A117" t="str">
            <v>CFRHS80X80X4</v>
          </cell>
          <cell r="B117">
            <v>80</v>
          </cell>
          <cell r="C117">
            <v>80</v>
          </cell>
          <cell r="D117">
            <v>4</v>
          </cell>
          <cell r="E117">
            <v>6</v>
          </cell>
          <cell r="F117">
            <v>10</v>
          </cell>
          <cell r="G117" t="str">
            <v>IfcRectangleHollowProfileDef</v>
          </cell>
          <cell r="H117" t="str">
            <v>Rectangle Hollow Section</v>
          </cell>
          <cell r="I117" t="str">
            <v>CFRHS80X80X4</v>
          </cell>
          <cell r="J117" t="str">
            <v>CFRHS80/80/4</v>
          </cell>
          <cell r="K117" t="str">
            <v>RHSCF80X80X4</v>
          </cell>
          <cell r="L117" t="str">
            <v>RHSCF80/80/4</v>
          </cell>
        </row>
        <row r="118">
          <cell r="A118" t="str">
            <v>CFRHS80X80X5</v>
          </cell>
          <cell r="B118">
            <v>80</v>
          </cell>
          <cell r="C118">
            <v>80</v>
          </cell>
          <cell r="D118">
            <v>5</v>
          </cell>
          <cell r="E118" t="str">
            <v>7.5</v>
          </cell>
          <cell r="F118" t="str">
            <v>12.5</v>
          </cell>
          <cell r="G118" t="str">
            <v>IfcRectangleHollowProfileDef</v>
          </cell>
          <cell r="H118" t="str">
            <v>Rectangle Hollow Section</v>
          </cell>
          <cell r="I118" t="str">
            <v>CFRHS80X80X5</v>
          </cell>
          <cell r="J118" t="str">
            <v>CFRHS80/80/5</v>
          </cell>
          <cell r="K118" t="str">
            <v>RHSCF80X80X5</v>
          </cell>
          <cell r="L118" t="str">
            <v>RHSCF80/80/5</v>
          </cell>
        </row>
        <row r="119">
          <cell r="A119" t="str">
            <v>CFRHS80X80X6</v>
          </cell>
          <cell r="B119">
            <v>80</v>
          </cell>
          <cell r="C119">
            <v>80</v>
          </cell>
          <cell r="D119">
            <v>6</v>
          </cell>
          <cell r="E119">
            <v>9</v>
          </cell>
          <cell r="F119">
            <v>15</v>
          </cell>
          <cell r="G119" t="str">
            <v>IfcRectangleHollowProfileDef</v>
          </cell>
          <cell r="H119" t="str">
            <v>Rectangle Hollow Section</v>
          </cell>
          <cell r="I119" t="str">
            <v>CFRHS80X80X6</v>
          </cell>
          <cell r="J119" t="str">
            <v>CFRHS80/80/6</v>
          </cell>
          <cell r="K119" t="str">
            <v>RHSCF80X80X6</v>
          </cell>
          <cell r="L119" t="str">
            <v>RHSCF80/80/6</v>
          </cell>
        </row>
        <row r="120">
          <cell r="A120" t="str">
            <v>CFRHS80X80X8</v>
          </cell>
          <cell r="B120">
            <v>80</v>
          </cell>
          <cell r="C120">
            <v>80</v>
          </cell>
          <cell r="D120">
            <v>8</v>
          </cell>
          <cell r="E120">
            <v>12</v>
          </cell>
          <cell r="F120">
            <v>20</v>
          </cell>
          <cell r="G120" t="str">
            <v>IfcRectangleHollowProfileDef</v>
          </cell>
          <cell r="H120" t="str">
            <v>Rectangle Hollow Section</v>
          </cell>
          <cell r="I120" t="str">
            <v>CFRHS80X80X8</v>
          </cell>
          <cell r="J120" t="str">
            <v>CFRHS80/80/8</v>
          </cell>
          <cell r="K120" t="str">
            <v>RHSCF80X80X8</v>
          </cell>
          <cell r="L120" t="str">
            <v>RHSCF80/80/8</v>
          </cell>
        </row>
        <row r="121">
          <cell r="A121" t="str">
            <v>CFRHS90X90X3</v>
          </cell>
          <cell r="B121">
            <v>90</v>
          </cell>
          <cell r="C121">
            <v>90</v>
          </cell>
          <cell r="D121">
            <v>3</v>
          </cell>
          <cell r="E121">
            <v>3</v>
          </cell>
          <cell r="F121">
            <v>6</v>
          </cell>
          <cell r="G121" t="str">
            <v>IfcRectangleHollowProfileDef</v>
          </cell>
          <cell r="H121" t="str">
            <v>Rectangle Hollow Section</v>
          </cell>
          <cell r="I121" t="str">
            <v>CFRHS90X90X3</v>
          </cell>
          <cell r="J121" t="str">
            <v>CFRHS90/90/3</v>
          </cell>
          <cell r="K121" t="str">
            <v>RHSCF90X90X3</v>
          </cell>
          <cell r="L121" t="str">
            <v>RHSCF90/90/3</v>
          </cell>
        </row>
        <row r="122">
          <cell r="A122" t="str">
            <v>CFRHS90X90X4</v>
          </cell>
          <cell r="B122">
            <v>90</v>
          </cell>
          <cell r="C122">
            <v>90</v>
          </cell>
          <cell r="D122">
            <v>4</v>
          </cell>
          <cell r="E122">
            <v>6</v>
          </cell>
          <cell r="F122">
            <v>10</v>
          </cell>
          <cell r="G122" t="str">
            <v>IfcRectangleHollowProfileDef</v>
          </cell>
          <cell r="H122" t="str">
            <v>Rectangle Hollow Section</v>
          </cell>
          <cell r="I122" t="str">
            <v>CFRHS90X90X4</v>
          </cell>
          <cell r="J122" t="str">
            <v>CFRHS90/90/4</v>
          </cell>
          <cell r="K122" t="str">
            <v>RHSCF90X90X4</v>
          </cell>
          <cell r="L122" t="str">
            <v>RHSCF90/90/4</v>
          </cell>
        </row>
        <row r="123">
          <cell r="A123" t="str">
            <v>CFRHS90X90X5</v>
          </cell>
          <cell r="B123">
            <v>90</v>
          </cell>
          <cell r="C123">
            <v>90</v>
          </cell>
          <cell r="D123">
            <v>5</v>
          </cell>
          <cell r="E123" t="str">
            <v>7.5</v>
          </cell>
          <cell r="F123" t="str">
            <v>12.5</v>
          </cell>
          <cell r="G123" t="str">
            <v>IfcRectangleHollowProfileDef</v>
          </cell>
          <cell r="H123" t="str">
            <v>Rectangle Hollow Section</v>
          </cell>
          <cell r="I123" t="str">
            <v>CFRHS90X90X5</v>
          </cell>
          <cell r="J123" t="str">
            <v>CFRHS90/90/5</v>
          </cell>
          <cell r="K123" t="str">
            <v>RHSCF90X90X5</v>
          </cell>
          <cell r="L123" t="str">
            <v>RHSCF90/90/5</v>
          </cell>
        </row>
        <row r="124">
          <cell r="A124" t="str">
            <v>CFRHS90X90X6</v>
          </cell>
          <cell r="B124">
            <v>90</v>
          </cell>
          <cell r="C124">
            <v>90</v>
          </cell>
          <cell r="D124">
            <v>6</v>
          </cell>
          <cell r="E124">
            <v>9</v>
          </cell>
          <cell r="F124">
            <v>15</v>
          </cell>
          <cell r="G124" t="str">
            <v>IfcRectangleHollowProfileDef</v>
          </cell>
          <cell r="H124" t="str">
            <v>Rectangle Hollow Section</v>
          </cell>
          <cell r="I124" t="str">
            <v>CFRHS90X90X6</v>
          </cell>
          <cell r="J124" t="str">
            <v>CFRHS90/90/6</v>
          </cell>
          <cell r="K124" t="str">
            <v>RHSCF90X90X6</v>
          </cell>
          <cell r="L124" t="str">
            <v>RHSCF90/90/6</v>
          </cell>
        </row>
        <row r="125">
          <cell r="A125" t="str">
            <v>CFRHS100X100X3</v>
          </cell>
          <cell r="B125">
            <v>100</v>
          </cell>
          <cell r="C125">
            <v>100</v>
          </cell>
          <cell r="D125">
            <v>3</v>
          </cell>
          <cell r="E125">
            <v>3</v>
          </cell>
          <cell r="F125">
            <v>6</v>
          </cell>
          <cell r="G125" t="str">
            <v>IfcRectangleHollowProfileDef</v>
          </cell>
          <cell r="H125" t="str">
            <v>Rectangle Hollow Section</v>
          </cell>
          <cell r="I125" t="str">
            <v>CFRHS100X100X3</v>
          </cell>
          <cell r="J125" t="str">
            <v>CFRHS100/100/3</v>
          </cell>
          <cell r="K125" t="str">
            <v>RHSCF100X100X3</v>
          </cell>
          <cell r="L125" t="str">
            <v>RHSCF100/100/3</v>
          </cell>
        </row>
        <row r="126">
          <cell r="A126" t="str">
            <v>CFRHS100X100X4</v>
          </cell>
          <cell r="B126">
            <v>100</v>
          </cell>
          <cell r="C126">
            <v>100</v>
          </cell>
          <cell r="D126">
            <v>4</v>
          </cell>
          <cell r="E126">
            <v>6</v>
          </cell>
          <cell r="F126">
            <v>10</v>
          </cell>
          <cell r="G126" t="str">
            <v>IfcRectangleHollowProfileDef</v>
          </cell>
          <cell r="H126" t="str">
            <v>Rectangle Hollow Section</v>
          </cell>
          <cell r="I126" t="str">
            <v>CFRHS100X100X4</v>
          </cell>
          <cell r="J126" t="str">
            <v>CFRHS100/100/4</v>
          </cell>
          <cell r="K126" t="str">
            <v>RHSCF100X100X4</v>
          </cell>
          <cell r="L126" t="str">
            <v>RHSCF100/100/4</v>
          </cell>
        </row>
        <row r="127">
          <cell r="A127" t="str">
            <v>CFRHS100X100X5</v>
          </cell>
          <cell r="B127">
            <v>100</v>
          </cell>
          <cell r="C127">
            <v>100</v>
          </cell>
          <cell r="D127">
            <v>5</v>
          </cell>
          <cell r="E127" t="str">
            <v>7.5</v>
          </cell>
          <cell r="F127" t="str">
            <v>12.5</v>
          </cell>
          <cell r="G127" t="str">
            <v>IfcRectangleHollowProfileDef</v>
          </cell>
          <cell r="H127" t="str">
            <v>Rectangle Hollow Section</v>
          </cell>
          <cell r="I127" t="str">
            <v>CFRHS100X100X5</v>
          </cell>
          <cell r="J127" t="str">
            <v>CFRHS100/100/5</v>
          </cell>
          <cell r="K127" t="str">
            <v>RHSCF100X100X5</v>
          </cell>
          <cell r="L127" t="str">
            <v>RHSCF100/100/5</v>
          </cell>
        </row>
        <row r="128">
          <cell r="A128" t="str">
            <v>CFRHS100X100X6</v>
          </cell>
          <cell r="B128">
            <v>100</v>
          </cell>
          <cell r="C128">
            <v>100</v>
          </cell>
          <cell r="D128">
            <v>6</v>
          </cell>
          <cell r="E128">
            <v>9</v>
          </cell>
          <cell r="F128">
            <v>15</v>
          </cell>
          <cell r="G128" t="str">
            <v>IfcRectangleHollowProfileDef</v>
          </cell>
          <cell r="H128" t="str">
            <v>Rectangle Hollow Section</v>
          </cell>
          <cell r="I128" t="str">
            <v>CFRHS100X100X6</v>
          </cell>
          <cell r="J128" t="str">
            <v>CFRHS100/100/6</v>
          </cell>
          <cell r="K128" t="str">
            <v>RHSCF100X100X6</v>
          </cell>
          <cell r="L128" t="str">
            <v>RHSCF100/100/6</v>
          </cell>
        </row>
        <row r="129">
          <cell r="A129" t="str">
            <v>CFRHS100X100X8</v>
          </cell>
          <cell r="B129">
            <v>100</v>
          </cell>
          <cell r="C129">
            <v>100</v>
          </cell>
          <cell r="D129">
            <v>8</v>
          </cell>
          <cell r="E129">
            <v>12</v>
          </cell>
          <cell r="F129">
            <v>20</v>
          </cell>
          <cell r="G129" t="str">
            <v>IfcRectangleHollowProfileDef</v>
          </cell>
          <cell r="H129" t="str">
            <v>Rectangle Hollow Section</v>
          </cell>
          <cell r="I129" t="str">
            <v>CFRHS100X100X8</v>
          </cell>
          <cell r="J129" t="str">
            <v>CFRHS100/100/8</v>
          </cell>
          <cell r="K129" t="str">
            <v>RHSCF100X100X8</v>
          </cell>
          <cell r="L129" t="str">
            <v>RHSCF100/100/8</v>
          </cell>
        </row>
        <row r="130">
          <cell r="A130" t="str">
            <v>CFRHS100X100X10</v>
          </cell>
          <cell r="B130">
            <v>100</v>
          </cell>
          <cell r="C130">
            <v>100</v>
          </cell>
          <cell r="D130">
            <v>10</v>
          </cell>
          <cell r="E130">
            <v>15</v>
          </cell>
          <cell r="F130">
            <v>25</v>
          </cell>
          <cell r="G130" t="str">
            <v>IfcRectangleHollowProfileDef</v>
          </cell>
          <cell r="H130" t="str">
            <v>Rectangle Hollow Section</v>
          </cell>
          <cell r="I130" t="str">
            <v>CFRHS100X100X10</v>
          </cell>
          <cell r="J130" t="str">
            <v>CFRHS100/100/10</v>
          </cell>
          <cell r="K130" t="str">
            <v>RHSCF100X100X10</v>
          </cell>
          <cell r="L130" t="str">
            <v>RHSCF100/100/10</v>
          </cell>
        </row>
        <row r="131">
          <cell r="A131" t="str">
            <v>CFRHS110X110X4</v>
          </cell>
          <cell r="B131">
            <v>110</v>
          </cell>
          <cell r="C131">
            <v>110</v>
          </cell>
          <cell r="D131">
            <v>4</v>
          </cell>
          <cell r="E131">
            <v>6</v>
          </cell>
          <cell r="F131">
            <v>10</v>
          </cell>
          <cell r="G131" t="str">
            <v>IfcRectangleHollowProfileDef</v>
          </cell>
          <cell r="H131" t="str">
            <v>Rectangle Hollow Section</v>
          </cell>
          <cell r="I131" t="str">
            <v>CFRHS110X110X4</v>
          </cell>
          <cell r="J131" t="str">
            <v>CFRHS110/110/4</v>
          </cell>
          <cell r="K131" t="str">
            <v>RHSCF110X110X4</v>
          </cell>
          <cell r="L131" t="str">
            <v>RHSCF110/110/4</v>
          </cell>
        </row>
        <row r="132">
          <cell r="A132" t="str">
            <v>CFRHS110X110X5</v>
          </cell>
          <cell r="B132">
            <v>110</v>
          </cell>
          <cell r="C132">
            <v>110</v>
          </cell>
          <cell r="D132">
            <v>5</v>
          </cell>
          <cell r="E132" t="str">
            <v>7.5</v>
          </cell>
          <cell r="F132" t="str">
            <v>12.5</v>
          </cell>
          <cell r="G132" t="str">
            <v>IfcRectangleHollowProfileDef</v>
          </cell>
          <cell r="H132" t="str">
            <v>Rectangle Hollow Section</v>
          </cell>
          <cell r="I132" t="str">
            <v>CFRHS110X110X5</v>
          </cell>
          <cell r="J132" t="str">
            <v>CFRHS110/110/5</v>
          </cell>
          <cell r="K132" t="str">
            <v>RHSCF110X110X5</v>
          </cell>
          <cell r="L132" t="str">
            <v>RHSCF110/110/5</v>
          </cell>
        </row>
        <row r="133">
          <cell r="A133" t="str">
            <v>CFRHS120X120X3</v>
          </cell>
          <cell r="B133">
            <v>120</v>
          </cell>
          <cell r="C133">
            <v>120</v>
          </cell>
          <cell r="D133">
            <v>3</v>
          </cell>
          <cell r="E133">
            <v>3</v>
          </cell>
          <cell r="F133">
            <v>6</v>
          </cell>
          <cell r="G133" t="str">
            <v>IfcRectangleHollowProfileDef</v>
          </cell>
          <cell r="H133" t="str">
            <v>Rectangle Hollow Section</v>
          </cell>
          <cell r="I133" t="str">
            <v>CFRHS120X120X3</v>
          </cell>
          <cell r="J133" t="str">
            <v>CFRHS120/120/3</v>
          </cell>
          <cell r="K133" t="str">
            <v>RHSCF120X120X3</v>
          </cell>
          <cell r="L133" t="str">
            <v>RHSCF120/120/3</v>
          </cell>
        </row>
        <row r="134">
          <cell r="A134" t="str">
            <v>CFRHS120X120X4</v>
          </cell>
          <cell r="B134">
            <v>120</v>
          </cell>
          <cell r="C134">
            <v>120</v>
          </cell>
          <cell r="D134">
            <v>4</v>
          </cell>
          <cell r="E134">
            <v>6</v>
          </cell>
          <cell r="F134">
            <v>10</v>
          </cell>
          <cell r="G134" t="str">
            <v>IfcRectangleHollowProfileDef</v>
          </cell>
          <cell r="H134" t="str">
            <v>Rectangle Hollow Section</v>
          </cell>
          <cell r="I134" t="str">
            <v>CFRHS120X120X4</v>
          </cell>
          <cell r="J134" t="str">
            <v>CFRHS120/120/4</v>
          </cell>
          <cell r="K134" t="str">
            <v>RHSCF120X120X4</v>
          </cell>
          <cell r="L134" t="str">
            <v>RHSCF120/120/4</v>
          </cell>
        </row>
        <row r="135">
          <cell r="A135" t="str">
            <v>CFRHS120X120X5</v>
          </cell>
          <cell r="B135">
            <v>120</v>
          </cell>
          <cell r="C135">
            <v>120</v>
          </cell>
          <cell r="D135">
            <v>5</v>
          </cell>
          <cell r="E135" t="str">
            <v>7.5</v>
          </cell>
          <cell r="F135" t="str">
            <v>12.5</v>
          </cell>
          <cell r="G135" t="str">
            <v>IfcRectangleHollowProfileDef</v>
          </cell>
          <cell r="H135" t="str">
            <v>Rectangle Hollow Section</v>
          </cell>
          <cell r="I135" t="str">
            <v>CFRHS120X120X5</v>
          </cell>
          <cell r="J135" t="str">
            <v>CFRHS120/120/5</v>
          </cell>
          <cell r="K135" t="str">
            <v>RHSCF120X120X5</v>
          </cell>
          <cell r="L135" t="str">
            <v>RHSCF120/120/5</v>
          </cell>
        </row>
        <row r="136">
          <cell r="A136" t="str">
            <v>CFRHS120X120X6</v>
          </cell>
          <cell r="B136">
            <v>120</v>
          </cell>
          <cell r="C136">
            <v>120</v>
          </cell>
          <cell r="D136">
            <v>6</v>
          </cell>
          <cell r="E136">
            <v>9</v>
          </cell>
          <cell r="F136">
            <v>15</v>
          </cell>
          <cell r="G136" t="str">
            <v>IfcRectangleHollowProfileDef</v>
          </cell>
          <cell r="H136" t="str">
            <v>Rectangle Hollow Section</v>
          </cell>
          <cell r="I136" t="str">
            <v>CFRHS120X120X6</v>
          </cell>
          <cell r="J136" t="str">
            <v>CFRHS120/120/6</v>
          </cell>
          <cell r="K136" t="str">
            <v>RHSCF120X120X6</v>
          </cell>
          <cell r="L136" t="str">
            <v>RHSCF120/120/6</v>
          </cell>
        </row>
        <row r="137">
          <cell r="A137" t="str">
            <v>CFRHS120X120X8</v>
          </cell>
          <cell r="B137">
            <v>120</v>
          </cell>
          <cell r="C137">
            <v>120</v>
          </cell>
          <cell r="D137">
            <v>8</v>
          </cell>
          <cell r="E137">
            <v>12</v>
          </cell>
          <cell r="F137">
            <v>20</v>
          </cell>
          <cell r="G137" t="str">
            <v>IfcRectangleHollowProfileDef</v>
          </cell>
          <cell r="H137" t="str">
            <v>Rectangle Hollow Section</v>
          </cell>
          <cell r="I137" t="str">
            <v>CFRHS120X120X8</v>
          </cell>
          <cell r="J137" t="str">
            <v>CFRHS120/120/8</v>
          </cell>
          <cell r="K137" t="str">
            <v>RHSCF120X120X8</v>
          </cell>
          <cell r="L137" t="str">
            <v>RHSCF120/120/8</v>
          </cell>
        </row>
        <row r="138">
          <cell r="A138" t="str">
            <v>CFRHS120X120X0</v>
          </cell>
          <cell r="B138">
            <v>120</v>
          </cell>
          <cell r="C138">
            <v>120</v>
          </cell>
          <cell r="D138">
            <v>0</v>
          </cell>
          <cell r="E138">
            <v>15</v>
          </cell>
          <cell r="F138">
            <v>25</v>
          </cell>
          <cell r="G138" t="str">
            <v>IfcRectangleHollowProfileDef</v>
          </cell>
          <cell r="H138" t="str">
            <v>Rectangle Hollow Section</v>
          </cell>
          <cell r="I138" t="str">
            <v>CFRHS120X120X0</v>
          </cell>
          <cell r="J138" t="str">
            <v>CFRHS120/120/0</v>
          </cell>
          <cell r="K138" t="str">
            <v>RHSCF120X120X0</v>
          </cell>
          <cell r="L138" t="str">
            <v>RHSCF120/120/0</v>
          </cell>
        </row>
        <row r="139">
          <cell r="A139" t="str">
            <v>CFRHS125X125X5</v>
          </cell>
          <cell r="B139">
            <v>125</v>
          </cell>
          <cell r="C139">
            <v>125</v>
          </cell>
          <cell r="D139">
            <v>5</v>
          </cell>
          <cell r="E139" t="str">
            <v>7.5</v>
          </cell>
          <cell r="F139" t="str">
            <v>12.5</v>
          </cell>
          <cell r="G139" t="str">
            <v>IfcRectangleHollowProfileDef</v>
          </cell>
          <cell r="H139" t="str">
            <v>Rectangle Hollow Section</v>
          </cell>
          <cell r="I139" t="str">
            <v>CFRHS125X125X5</v>
          </cell>
          <cell r="J139" t="str">
            <v>CFRHS125/125/5</v>
          </cell>
          <cell r="K139" t="str">
            <v>RHSCF125X125X5</v>
          </cell>
          <cell r="L139" t="str">
            <v>RHSCF125/125/5</v>
          </cell>
        </row>
        <row r="140">
          <cell r="A140" t="str">
            <v>CFRHS140X140X4</v>
          </cell>
          <cell r="B140">
            <v>140</v>
          </cell>
          <cell r="C140">
            <v>140</v>
          </cell>
          <cell r="D140">
            <v>4</v>
          </cell>
          <cell r="E140">
            <v>6</v>
          </cell>
          <cell r="F140">
            <v>10</v>
          </cell>
          <cell r="G140" t="str">
            <v>IfcRectangleHollowProfileDef</v>
          </cell>
          <cell r="H140" t="str">
            <v>Rectangle Hollow Section</v>
          </cell>
          <cell r="I140" t="str">
            <v>CFRHS140X140X4</v>
          </cell>
          <cell r="J140" t="str">
            <v>CFRHS140/140/4</v>
          </cell>
          <cell r="K140" t="str">
            <v>RHSCF140X140X4</v>
          </cell>
          <cell r="L140" t="str">
            <v>RHSCF140/140/4</v>
          </cell>
        </row>
        <row r="141">
          <cell r="A141" t="str">
            <v>CFRHS140X140X5</v>
          </cell>
          <cell r="B141">
            <v>140</v>
          </cell>
          <cell r="C141">
            <v>140</v>
          </cell>
          <cell r="D141">
            <v>5</v>
          </cell>
          <cell r="E141" t="str">
            <v>7.5</v>
          </cell>
          <cell r="F141" t="str">
            <v>12.5</v>
          </cell>
          <cell r="G141" t="str">
            <v>IfcRectangleHollowProfileDef</v>
          </cell>
          <cell r="H141" t="str">
            <v>Rectangle Hollow Section</v>
          </cell>
          <cell r="I141" t="str">
            <v>CFRHS140X140X5</v>
          </cell>
          <cell r="J141" t="str">
            <v>CFRHS140/140/5</v>
          </cell>
          <cell r="K141" t="str">
            <v>RHSCF140X140X5</v>
          </cell>
          <cell r="L141" t="str">
            <v>RHSCF140/140/5</v>
          </cell>
        </row>
        <row r="142">
          <cell r="A142" t="str">
            <v>CFRHS140X140X6</v>
          </cell>
          <cell r="B142">
            <v>140</v>
          </cell>
          <cell r="C142">
            <v>140</v>
          </cell>
          <cell r="D142">
            <v>6</v>
          </cell>
          <cell r="E142">
            <v>9</v>
          </cell>
          <cell r="F142">
            <v>15</v>
          </cell>
          <cell r="G142" t="str">
            <v>IfcRectangleHollowProfileDef</v>
          </cell>
          <cell r="H142" t="str">
            <v>Rectangle Hollow Section</v>
          </cell>
          <cell r="I142" t="str">
            <v>CFRHS140X140X6</v>
          </cell>
          <cell r="J142" t="str">
            <v>CFRHS140/140/6</v>
          </cell>
          <cell r="K142" t="str">
            <v>RHSCF140X140X6</v>
          </cell>
          <cell r="L142" t="str">
            <v>RHSCF140/140/6</v>
          </cell>
        </row>
        <row r="143">
          <cell r="A143" t="str">
            <v>CFRHS140X140X8</v>
          </cell>
          <cell r="B143">
            <v>140</v>
          </cell>
          <cell r="C143">
            <v>140</v>
          </cell>
          <cell r="D143">
            <v>8</v>
          </cell>
          <cell r="E143">
            <v>12</v>
          </cell>
          <cell r="F143">
            <v>20</v>
          </cell>
          <cell r="G143" t="str">
            <v>IfcRectangleHollowProfileDef</v>
          </cell>
          <cell r="H143" t="str">
            <v>Rectangle Hollow Section</v>
          </cell>
          <cell r="I143" t="str">
            <v>CFRHS140X140X8</v>
          </cell>
          <cell r="J143" t="str">
            <v>CFRHS140/140/8</v>
          </cell>
          <cell r="K143" t="str">
            <v>RHSCF140X140X8</v>
          </cell>
          <cell r="L143" t="str">
            <v>RHSCF140/140/8</v>
          </cell>
        </row>
        <row r="144">
          <cell r="A144" t="str">
            <v>CFRHS140X140X10</v>
          </cell>
          <cell r="B144">
            <v>140</v>
          </cell>
          <cell r="C144">
            <v>140</v>
          </cell>
          <cell r="D144">
            <v>10</v>
          </cell>
          <cell r="E144">
            <v>15</v>
          </cell>
          <cell r="F144">
            <v>25</v>
          </cell>
          <cell r="G144" t="str">
            <v>IfcRectangleHollowProfileDef</v>
          </cell>
          <cell r="H144" t="str">
            <v>Rectangle Hollow Section</v>
          </cell>
          <cell r="I144" t="str">
            <v>CFRHS140X140X10</v>
          </cell>
          <cell r="J144" t="str">
            <v>CFRHS140/140/10</v>
          </cell>
          <cell r="K144" t="str">
            <v>RHSCF140X140X10</v>
          </cell>
          <cell r="L144" t="str">
            <v>RHSCF140/140/10</v>
          </cell>
        </row>
        <row r="145">
          <cell r="A145" t="str">
            <v>CFRHS150X150X4</v>
          </cell>
          <cell r="B145">
            <v>150</v>
          </cell>
          <cell r="C145">
            <v>150</v>
          </cell>
          <cell r="D145">
            <v>4</v>
          </cell>
          <cell r="E145">
            <v>6</v>
          </cell>
          <cell r="F145">
            <v>10</v>
          </cell>
          <cell r="G145" t="str">
            <v>IfcRectangleHollowProfileDef</v>
          </cell>
          <cell r="H145" t="str">
            <v>Rectangle Hollow Section</v>
          </cell>
          <cell r="I145" t="str">
            <v>CFRHS150X150X4</v>
          </cell>
          <cell r="J145" t="str">
            <v>CFRHS150/150/4</v>
          </cell>
          <cell r="K145" t="str">
            <v>RHSCF150X150X4</v>
          </cell>
          <cell r="L145" t="str">
            <v>RHSCF150/150/4</v>
          </cell>
        </row>
        <row r="146">
          <cell r="A146" t="str">
            <v>CFRHS150X150X5</v>
          </cell>
          <cell r="B146">
            <v>150</v>
          </cell>
          <cell r="C146">
            <v>150</v>
          </cell>
          <cell r="D146">
            <v>5</v>
          </cell>
          <cell r="E146" t="str">
            <v>7.5</v>
          </cell>
          <cell r="F146" t="str">
            <v>12.5</v>
          </cell>
          <cell r="G146" t="str">
            <v>IfcRectangleHollowProfileDef</v>
          </cell>
          <cell r="H146" t="str">
            <v>Rectangle Hollow Section</v>
          </cell>
          <cell r="I146" t="str">
            <v>CFRHS150X150X5</v>
          </cell>
          <cell r="J146" t="str">
            <v>CFRHS150/150/5</v>
          </cell>
          <cell r="K146" t="str">
            <v>RHSCF150X150X5</v>
          </cell>
          <cell r="L146" t="str">
            <v>RHSCF150/150/5</v>
          </cell>
        </row>
        <row r="147">
          <cell r="A147" t="str">
            <v>CFRHS150X150X6</v>
          </cell>
          <cell r="B147">
            <v>150</v>
          </cell>
          <cell r="C147">
            <v>150</v>
          </cell>
          <cell r="D147">
            <v>6</v>
          </cell>
          <cell r="E147">
            <v>9</v>
          </cell>
          <cell r="F147">
            <v>15</v>
          </cell>
          <cell r="G147" t="str">
            <v>IfcRectangleHollowProfileDef</v>
          </cell>
          <cell r="H147" t="str">
            <v>Rectangle Hollow Section</v>
          </cell>
          <cell r="I147" t="str">
            <v>CFRHS150X150X6</v>
          </cell>
          <cell r="J147" t="str">
            <v>CFRHS150/150/6</v>
          </cell>
          <cell r="K147" t="str">
            <v>RHSCF150X150X6</v>
          </cell>
          <cell r="L147" t="str">
            <v>RHSCF150/150/6</v>
          </cell>
        </row>
        <row r="148">
          <cell r="A148" t="str">
            <v>CFRHS150X150X8</v>
          </cell>
          <cell r="B148">
            <v>150</v>
          </cell>
          <cell r="C148">
            <v>150</v>
          </cell>
          <cell r="D148">
            <v>8</v>
          </cell>
          <cell r="E148">
            <v>12</v>
          </cell>
          <cell r="F148">
            <v>20</v>
          </cell>
          <cell r="G148" t="str">
            <v>IfcRectangleHollowProfileDef</v>
          </cell>
          <cell r="H148" t="str">
            <v>Rectangle Hollow Section</v>
          </cell>
          <cell r="I148" t="str">
            <v>CFRHS150X150X8</v>
          </cell>
          <cell r="J148" t="str">
            <v>CFRHS150/150/8</v>
          </cell>
          <cell r="K148" t="str">
            <v>RHSCF150X150X8</v>
          </cell>
          <cell r="L148" t="str">
            <v>RHSCF150/150/8</v>
          </cell>
        </row>
        <row r="149">
          <cell r="A149" t="str">
            <v>CFRHS150X150X10</v>
          </cell>
          <cell r="B149">
            <v>150</v>
          </cell>
          <cell r="C149">
            <v>150</v>
          </cell>
          <cell r="D149">
            <v>10</v>
          </cell>
          <cell r="E149">
            <v>15</v>
          </cell>
          <cell r="F149">
            <v>25</v>
          </cell>
          <cell r="G149" t="str">
            <v>IfcRectangleHollowProfileDef</v>
          </cell>
          <cell r="H149" t="str">
            <v>Rectangle Hollow Section</v>
          </cell>
          <cell r="I149" t="str">
            <v>CFRHS150X150X10</v>
          </cell>
          <cell r="J149" t="str">
            <v>CFRHS150/150/10</v>
          </cell>
          <cell r="K149" t="str">
            <v>RHSCF150X150X10</v>
          </cell>
          <cell r="L149" t="str">
            <v>RHSCF150/150/10</v>
          </cell>
        </row>
        <row r="150">
          <cell r="A150" t="str">
            <v>CFRHS150X150X12.5</v>
          </cell>
          <cell r="B150">
            <v>150</v>
          </cell>
          <cell r="C150">
            <v>150</v>
          </cell>
          <cell r="D150" t="str">
            <v>12.5</v>
          </cell>
          <cell r="E150" t="str">
            <v>18.75</v>
          </cell>
          <cell r="F150" t="str">
            <v>31.25</v>
          </cell>
          <cell r="G150" t="str">
            <v>IfcRectangleHollowProfileDef</v>
          </cell>
          <cell r="H150" t="str">
            <v>Rectangle Hollow Section</v>
          </cell>
          <cell r="I150" t="str">
            <v>CFRHS150X150X12.5</v>
          </cell>
          <cell r="J150" t="str">
            <v>CFRHS150/150/12.5</v>
          </cell>
          <cell r="K150" t="str">
            <v>RHSCF150X150X12.5</v>
          </cell>
          <cell r="L150" t="str">
            <v>RHSCF150/150/12.5</v>
          </cell>
        </row>
        <row r="151">
          <cell r="A151" t="str">
            <v>CFRHS160X160X5</v>
          </cell>
          <cell r="B151">
            <v>160</v>
          </cell>
          <cell r="C151">
            <v>160</v>
          </cell>
          <cell r="D151">
            <v>5</v>
          </cell>
          <cell r="E151" t="str">
            <v>7.5</v>
          </cell>
          <cell r="F151" t="str">
            <v>12.5</v>
          </cell>
          <cell r="G151" t="str">
            <v>IfcRectangleHollowProfileDef</v>
          </cell>
          <cell r="H151" t="str">
            <v>Rectangle Hollow Section</v>
          </cell>
          <cell r="I151" t="str">
            <v>CFRHS160X160X5</v>
          </cell>
          <cell r="J151" t="str">
            <v>CFRHS160/160/5</v>
          </cell>
          <cell r="K151" t="str">
            <v>RHSCF160X160X5</v>
          </cell>
          <cell r="L151" t="str">
            <v>RHSCF160/160/5</v>
          </cell>
        </row>
        <row r="152">
          <cell r="A152" t="str">
            <v>CFRHS160X160X6</v>
          </cell>
          <cell r="B152">
            <v>160</v>
          </cell>
          <cell r="C152">
            <v>160</v>
          </cell>
          <cell r="D152">
            <v>6</v>
          </cell>
          <cell r="E152">
            <v>9</v>
          </cell>
          <cell r="F152">
            <v>15</v>
          </cell>
          <cell r="G152" t="str">
            <v>IfcRectangleHollowProfileDef</v>
          </cell>
          <cell r="H152" t="str">
            <v>Rectangle Hollow Section</v>
          </cell>
          <cell r="I152" t="str">
            <v>CFRHS160X160X6</v>
          </cell>
          <cell r="J152" t="str">
            <v>CFRHS160/160/6</v>
          </cell>
          <cell r="K152" t="str">
            <v>RHSCF160X160X6</v>
          </cell>
          <cell r="L152" t="str">
            <v>RHSCF160/160/6</v>
          </cell>
        </row>
        <row r="153">
          <cell r="A153" t="str">
            <v>CFRHS160X160X8</v>
          </cell>
          <cell r="B153">
            <v>160</v>
          </cell>
          <cell r="C153">
            <v>160</v>
          </cell>
          <cell r="D153">
            <v>8</v>
          </cell>
          <cell r="E153">
            <v>12</v>
          </cell>
          <cell r="F153">
            <v>20</v>
          </cell>
          <cell r="G153" t="str">
            <v>IfcRectangleHollowProfileDef</v>
          </cell>
          <cell r="H153" t="str">
            <v>Rectangle Hollow Section</v>
          </cell>
          <cell r="I153" t="str">
            <v>CFRHS160X160X8</v>
          </cell>
          <cell r="J153" t="str">
            <v>CFRHS160/160/8</v>
          </cell>
          <cell r="K153" t="str">
            <v>RHSCF160X160X8</v>
          </cell>
          <cell r="L153" t="str">
            <v>RHSCF160/160/8</v>
          </cell>
        </row>
        <row r="154">
          <cell r="A154" t="str">
            <v>CFRHS160X160X10</v>
          </cell>
          <cell r="B154">
            <v>160</v>
          </cell>
          <cell r="C154">
            <v>160</v>
          </cell>
          <cell r="D154">
            <v>10</v>
          </cell>
          <cell r="E154">
            <v>15</v>
          </cell>
          <cell r="F154">
            <v>25</v>
          </cell>
          <cell r="G154" t="str">
            <v>IfcRectangleHollowProfileDef</v>
          </cell>
          <cell r="H154" t="str">
            <v>Rectangle Hollow Section</v>
          </cell>
          <cell r="I154" t="str">
            <v>CFRHS160X160X10</v>
          </cell>
          <cell r="J154" t="str">
            <v>CFRHS160/160/10</v>
          </cell>
          <cell r="K154" t="str">
            <v>RHSCF160X160X10</v>
          </cell>
          <cell r="L154" t="str">
            <v>RHSCF160/160/10</v>
          </cell>
        </row>
        <row r="155">
          <cell r="A155" t="str">
            <v>CFRHS180X180X6</v>
          </cell>
          <cell r="B155">
            <v>180</v>
          </cell>
          <cell r="C155">
            <v>180</v>
          </cell>
          <cell r="D155">
            <v>6</v>
          </cell>
          <cell r="E155">
            <v>9</v>
          </cell>
          <cell r="F155">
            <v>15</v>
          </cell>
          <cell r="G155" t="str">
            <v>IfcRectangleHollowProfileDef</v>
          </cell>
          <cell r="H155" t="str">
            <v>Rectangle Hollow Section</v>
          </cell>
          <cell r="I155" t="str">
            <v>CFRHS180X180X6</v>
          </cell>
          <cell r="J155" t="str">
            <v>CFRHS180/180/6</v>
          </cell>
          <cell r="K155" t="str">
            <v>RHSCF180X180X6</v>
          </cell>
          <cell r="L155" t="str">
            <v>RHSCF180/180/6</v>
          </cell>
        </row>
        <row r="156">
          <cell r="A156" t="str">
            <v>CFRHS180X180X8</v>
          </cell>
          <cell r="B156">
            <v>180</v>
          </cell>
          <cell r="C156">
            <v>180</v>
          </cell>
          <cell r="D156">
            <v>8</v>
          </cell>
          <cell r="E156">
            <v>12</v>
          </cell>
          <cell r="F156">
            <v>20</v>
          </cell>
          <cell r="G156" t="str">
            <v>IfcRectangleHollowProfileDef</v>
          </cell>
          <cell r="H156" t="str">
            <v>Rectangle Hollow Section</v>
          </cell>
          <cell r="I156" t="str">
            <v>CFRHS180X180X8</v>
          </cell>
          <cell r="J156" t="str">
            <v>CFRHS180/180/8</v>
          </cell>
          <cell r="K156" t="str">
            <v>RHSCF180X180X8</v>
          </cell>
          <cell r="L156" t="str">
            <v>RHSCF180/180/8</v>
          </cell>
        </row>
        <row r="157">
          <cell r="A157" t="str">
            <v>CFRHS180X180X10</v>
          </cell>
          <cell r="B157">
            <v>180</v>
          </cell>
          <cell r="C157">
            <v>180</v>
          </cell>
          <cell r="D157">
            <v>10</v>
          </cell>
          <cell r="E157">
            <v>15</v>
          </cell>
          <cell r="F157">
            <v>25</v>
          </cell>
          <cell r="G157" t="str">
            <v>IfcRectangleHollowProfileDef</v>
          </cell>
          <cell r="H157" t="str">
            <v>Rectangle Hollow Section</v>
          </cell>
          <cell r="I157" t="str">
            <v>CFRHS180X180X10</v>
          </cell>
          <cell r="J157" t="str">
            <v>CFRHS180/180/10</v>
          </cell>
          <cell r="K157" t="str">
            <v>RHSCF180X180X10</v>
          </cell>
          <cell r="L157" t="str">
            <v>RHSCF180/180/10</v>
          </cell>
        </row>
        <row r="158">
          <cell r="A158" t="str">
            <v>CFRHS180X180X12.5</v>
          </cell>
          <cell r="B158">
            <v>180</v>
          </cell>
          <cell r="C158">
            <v>180</v>
          </cell>
          <cell r="D158" t="str">
            <v>12.5</v>
          </cell>
          <cell r="E158" t="str">
            <v>18.75</v>
          </cell>
          <cell r="F158" t="str">
            <v>31.25</v>
          </cell>
          <cell r="G158" t="str">
            <v>IfcRectangleHollowProfileDef</v>
          </cell>
          <cell r="H158" t="str">
            <v>Rectangle Hollow Section</v>
          </cell>
          <cell r="I158" t="str">
            <v>CFRHS180X180X12.5</v>
          </cell>
          <cell r="J158" t="str">
            <v>CFRHS180/180/12.5</v>
          </cell>
          <cell r="K158" t="str">
            <v>RHSCF180X180X12.5</v>
          </cell>
          <cell r="L158" t="str">
            <v>RHSCF180/180/12.5</v>
          </cell>
        </row>
        <row r="159">
          <cell r="A159" t="str">
            <v>CFRHS200X200X5</v>
          </cell>
          <cell r="B159">
            <v>200</v>
          </cell>
          <cell r="C159">
            <v>200</v>
          </cell>
          <cell r="D159">
            <v>5</v>
          </cell>
          <cell r="E159" t="str">
            <v>7.5</v>
          </cell>
          <cell r="F159" t="str">
            <v>12.5</v>
          </cell>
          <cell r="G159" t="str">
            <v>IfcRectangleHollowProfileDef</v>
          </cell>
          <cell r="H159" t="str">
            <v>Rectangle Hollow Section</v>
          </cell>
          <cell r="I159" t="str">
            <v>CFRHS200X200X5</v>
          </cell>
          <cell r="J159" t="str">
            <v>CFRHS200/200/5</v>
          </cell>
          <cell r="K159" t="str">
            <v>RHSCF200X200X5</v>
          </cell>
          <cell r="L159" t="str">
            <v>RHSCF200/200/5</v>
          </cell>
        </row>
        <row r="160">
          <cell r="A160" t="str">
            <v>CFRHS200X200X6</v>
          </cell>
          <cell r="B160">
            <v>200</v>
          </cell>
          <cell r="C160">
            <v>200</v>
          </cell>
          <cell r="D160">
            <v>6</v>
          </cell>
          <cell r="E160">
            <v>9</v>
          </cell>
          <cell r="F160">
            <v>15</v>
          </cell>
          <cell r="G160" t="str">
            <v>IfcRectangleHollowProfileDef</v>
          </cell>
          <cell r="H160" t="str">
            <v>Rectangle Hollow Section</v>
          </cell>
          <cell r="I160" t="str">
            <v>CFRHS200X200X6</v>
          </cell>
          <cell r="J160" t="str">
            <v>CFRHS200/200/6</v>
          </cell>
          <cell r="K160" t="str">
            <v>RHSCF200X200X6</v>
          </cell>
          <cell r="L160" t="str">
            <v>RHSCF200/200/6</v>
          </cell>
        </row>
        <row r="161">
          <cell r="A161" t="str">
            <v>CFRHS200X200X8</v>
          </cell>
          <cell r="B161">
            <v>200</v>
          </cell>
          <cell r="C161">
            <v>200</v>
          </cell>
          <cell r="D161">
            <v>8</v>
          </cell>
          <cell r="E161">
            <v>12</v>
          </cell>
          <cell r="F161">
            <v>20</v>
          </cell>
          <cell r="G161" t="str">
            <v>IfcRectangleHollowProfileDef</v>
          </cell>
          <cell r="H161" t="str">
            <v>Rectangle Hollow Section</v>
          </cell>
          <cell r="I161" t="str">
            <v>CFRHS200X200X8</v>
          </cell>
          <cell r="J161" t="str">
            <v>CFRHS200/200/8</v>
          </cell>
          <cell r="K161" t="str">
            <v>RHSCF200X200X8</v>
          </cell>
          <cell r="L161" t="str">
            <v>RHSCF200/200/8</v>
          </cell>
        </row>
        <row r="162">
          <cell r="A162" t="str">
            <v>CFRHS200X200X10</v>
          </cell>
          <cell r="B162">
            <v>200</v>
          </cell>
          <cell r="C162">
            <v>200</v>
          </cell>
          <cell r="D162">
            <v>10</v>
          </cell>
          <cell r="E162">
            <v>15</v>
          </cell>
          <cell r="F162">
            <v>25</v>
          </cell>
          <cell r="G162" t="str">
            <v>IfcRectangleHollowProfileDef</v>
          </cell>
          <cell r="H162" t="str">
            <v>Rectangle Hollow Section</v>
          </cell>
          <cell r="I162" t="str">
            <v>CFRHS200X200X10</v>
          </cell>
          <cell r="J162" t="str">
            <v>CFRHS200/200/10</v>
          </cell>
          <cell r="K162" t="str">
            <v>RHSCF200X200X10</v>
          </cell>
          <cell r="L162" t="str">
            <v>RHSCF200/200/10</v>
          </cell>
        </row>
        <row r="163">
          <cell r="A163" t="str">
            <v>CFRHS200X200X12.5</v>
          </cell>
          <cell r="B163">
            <v>200</v>
          </cell>
          <cell r="C163">
            <v>200</v>
          </cell>
          <cell r="D163" t="str">
            <v>12.5</v>
          </cell>
          <cell r="E163" t="str">
            <v>18.75</v>
          </cell>
          <cell r="F163" t="str">
            <v>31.25</v>
          </cell>
          <cell r="G163" t="str">
            <v>IfcRectangleHollowProfileDef</v>
          </cell>
          <cell r="H163" t="str">
            <v>Rectangle Hollow Section</v>
          </cell>
          <cell r="I163" t="str">
            <v>CFRHS200X200X12.5</v>
          </cell>
          <cell r="J163" t="str">
            <v>CFRHS200/200/12.5</v>
          </cell>
          <cell r="K163" t="str">
            <v>RHSCF200X200X12.5</v>
          </cell>
          <cell r="L163" t="str">
            <v>RHSCF200/200/12.5</v>
          </cell>
        </row>
        <row r="164">
          <cell r="A164" t="str">
            <v>CFRHS220X220X6</v>
          </cell>
          <cell r="B164">
            <v>220</v>
          </cell>
          <cell r="C164">
            <v>220</v>
          </cell>
          <cell r="D164">
            <v>6</v>
          </cell>
          <cell r="E164">
            <v>9</v>
          </cell>
          <cell r="F164">
            <v>15</v>
          </cell>
          <cell r="G164" t="str">
            <v>IfcRectangleHollowProfileDef</v>
          </cell>
          <cell r="H164" t="str">
            <v>Rectangle Hollow Section</v>
          </cell>
          <cell r="I164" t="str">
            <v>CFRHS220X220X6</v>
          </cell>
          <cell r="J164" t="str">
            <v>CFRHS220/220/6</v>
          </cell>
          <cell r="K164" t="str">
            <v>RHSCF220X220X6</v>
          </cell>
          <cell r="L164" t="str">
            <v>RHSCF220/220/6</v>
          </cell>
        </row>
        <row r="165">
          <cell r="A165" t="str">
            <v>CFRHS220X220X8</v>
          </cell>
          <cell r="B165">
            <v>220</v>
          </cell>
          <cell r="C165">
            <v>220</v>
          </cell>
          <cell r="D165">
            <v>8</v>
          </cell>
          <cell r="E165">
            <v>12</v>
          </cell>
          <cell r="F165">
            <v>20</v>
          </cell>
          <cell r="G165" t="str">
            <v>IfcRectangleHollowProfileDef</v>
          </cell>
          <cell r="H165" t="str">
            <v>Rectangle Hollow Section</v>
          </cell>
          <cell r="I165" t="str">
            <v>CFRHS220X220X8</v>
          </cell>
          <cell r="J165" t="str">
            <v>CFRHS220/220/8</v>
          </cell>
          <cell r="K165" t="str">
            <v>RHSCF220X220X8</v>
          </cell>
          <cell r="L165" t="str">
            <v>RHSCF220/220/8</v>
          </cell>
        </row>
        <row r="166">
          <cell r="A166" t="str">
            <v>CFRHS220X220X10</v>
          </cell>
          <cell r="B166">
            <v>220</v>
          </cell>
          <cell r="C166">
            <v>220</v>
          </cell>
          <cell r="D166">
            <v>10</v>
          </cell>
          <cell r="E166">
            <v>15</v>
          </cell>
          <cell r="F166">
            <v>25</v>
          </cell>
          <cell r="G166" t="str">
            <v>IfcRectangleHollowProfileDef</v>
          </cell>
          <cell r="H166" t="str">
            <v>Rectangle Hollow Section</v>
          </cell>
          <cell r="I166" t="str">
            <v>CFRHS220X220X10</v>
          </cell>
          <cell r="J166" t="str">
            <v>CFRHS220/220/10</v>
          </cell>
          <cell r="K166" t="str">
            <v>RHSCF220X220X10</v>
          </cell>
          <cell r="L166" t="str">
            <v>RHSCF220/220/10</v>
          </cell>
        </row>
        <row r="167">
          <cell r="A167" t="str">
            <v>CFRHS250X250X6</v>
          </cell>
          <cell r="B167">
            <v>250</v>
          </cell>
          <cell r="C167">
            <v>250</v>
          </cell>
          <cell r="D167">
            <v>6</v>
          </cell>
          <cell r="E167">
            <v>9</v>
          </cell>
          <cell r="F167">
            <v>15</v>
          </cell>
          <cell r="G167" t="str">
            <v>IfcRectangleHollowProfileDef</v>
          </cell>
          <cell r="H167" t="str">
            <v>Rectangle Hollow Section</v>
          </cell>
          <cell r="I167" t="str">
            <v>CFRHS250X250X6</v>
          </cell>
          <cell r="J167" t="str">
            <v>CFRHS250/250/6</v>
          </cell>
          <cell r="K167" t="str">
            <v>RHSCF250X250X6</v>
          </cell>
          <cell r="L167" t="str">
            <v>RHSCF250/250/6</v>
          </cell>
        </row>
        <row r="168">
          <cell r="A168" t="str">
            <v>CFRHS250X250X8</v>
          </cell>
          <cell r="B168">
            <v>250</v>
          </cell>
          <cell r="C168">
            <v>250</v>
          </cell>
          <cell r="D168">
            <v>8</v>
          </cell>
          <cell r="E168">
            <v>12</v>
          </cell>
          <cell r="F168">
            <v>20</v>
          </cell>
          <cell r="G168" t="str">
            <v>IfcRectangleHollowProfileDef</v>
          </cell>
          <cell r="H168" t="str">
            <v>Rectangle Hollow Section</v>
          </cell>
          <cell r="I168" t="str">
            <v>CFRHS250X250X8</v>
          </cell>
          <cell r="J168" t="str">
            <v>CFRHS250/250/8</v>
          </cell>
          <cell r="K168" t="str">
            <v>RHSCF250X250X8</v>
          </cell>
          <cell r="L168" t="str">
            <v>RHSCF250/250/8</v>
          </cell>
        </row>
        <row r="169">
          <cell r="A169" t="str">
            <v>CFRHS250X250X10</v>
          </cell>
          <cell r="B169">
            <v>250</v>
          </cell>
          <cell r="C169">
            <v>250</v>
          </cell>
          <cell r="D169">
            <v>10</v>
          </cell>
          <cell r="E169">
            <v>15</v>
          </cell>
          <cell r="F169">
            <v>25</v>
          </cell>
          <cell r="G169" t="str">
            <v>IfcRectangleHollowProfileDef</v>
          </cell>
          <cell r="H169" t="str">
            <v>Rectangle Hollow Section</v>
          </cell>
          <cell r="I169" t="str">
            <v>CFRHS250X250X10</v>
          </cell>
          <cell r="J169" t="str">
            <v>CFRHS250/250/10</v>
          </cell>
          <cell r="K169" t="str">
            <v>RHSCF250X250X10</v>
          </cell>
          <cell r="L169" t="str">
            <v>RHSCF250/250/10</v>
          </cell>
        </row>
        <row r="170">
          <cell r="A170" t="str">
            <v>CFRHS250X250X12.5</v>
          </cell>
          <cell r="B170">
            <v>250</v>
          </cell>
          <cell r="C170">
            <v>250</v>
          </cell>
          <cell r="D170" t="str">
            <v>12.5</v>
          </cell>
          <cell r="E170" t="str">
            <v>18.75</v>
          </cell>
          <cell r="F170" t="str">
            <v>31.25</v>
          </cell>
          <cell r="G170" t="str">
            <v>IfcRectangleHollowProfileDef</v>
          </cell>
          <cell r="H170" t="str">
            <v>Rectangle Hollow Section</v>
          </cell>
          <cell r="I170" t="str">
            <v>CFRHS250X250X12.5</v>
          </cell>
          <cell r="J170" t="str">
            <v>CFRHS250/250/12.5</v>
          </cell>
          <cell r="K170" t="str">
            <v>RHSCF250X250X12.5</v>
          </cell>
          <cell r="L170" t="str">
            <v>RHSCF250/250/12.5</v>
          </cell>
        </row>
        <row r="171">
          <cell r="A171" t="str">
            <v>CFRHS300X300X6</v>
          </cell>
          <cell r="B171">
            <v>300</v>
          </cell>
          <cell r="C171">
            <v>300</v>
          </cell>
          <cell r="D171">
            <v>6</v>
          </cell>
          <cell r="E171">
            <v>9</v>
          </cell>
          <cell r="F171">
            <v>15</v>
          </cell>
          <cell r="G171" t="str">
            <v>IfcRectangleHollowProfileDef</v>
          </cell>
          <cell r="H171" t="str">
            <v>Rectangle Hollow Section</v>
          </cell>
          <cell r="I171" t="str">
            <v>CFRHS300X300X6</v>
          </cell>
          <cell r="J171" t="str">
            <v>CFRHS300/300/6</v>
          </cell>
          <cell r="K171" t="str">
            <v>RHSCF300X300X6</v>
          </cell>
          <cell r="L171" t="str">
            <v>RHSCF300/300/6</v>
          </cell>
        </row>
        <row r="172">
          <cell r="A172" t="str">
            <v>CFRHS300X300X8</v>
          </cell>
          <cell r="B172">
            <v>300</v>
          </cell>
          <cell r="C172">
            <v>300</v>
          </cell>
          <cell r="D172">
            <v>8</v>
          </cell>
          <cell r="E172">
            <v>12</v>
          </cell>
          <cell r="F172">
            <v>20</v>
          </cell>
          <cell r="G172" t="str">
            <v>IfcRectangleHollowProfileDef</v>
          </cell>
          <cell r="H172" t="str">
            <v>Rectangle Hollow Section</v>
          </cell>
          <cell r="I172" t="str">
            <v>CFRHS300X300X8</v>
          </cell>
          <cell r="J172" t="str">
            <v>CFRHS300/300/8</v>
          </cell>
          <cell r="K172" t="str">
            <v>RHSCF300X300X8</v>
          </cell>
          <cell r="L172" t="str">
            <v>RHSCF300/300/8</v>
          </cell>
        </row>
        <row r="173">
          <cell r="A173" t="str">
            <v>CFRHS300X300X10</v>
          </cell>
          <cell r="B173">
            <v>300</v>
          </cell>
          <cell r="C173">
            <v>300</v>
          </cell>
          <cell r="D173">
            <v>10</v>
          </cell>
          <cell r="E173">
            <v>15</v>
          </cell>
          <cell r="F173">
            <v>25</v>
          </cell>
          <cell r="G173" t="str">
            <v>IfcRectangleHollowProfileDef</v>
          </cell>
          <cell r="H173" t="str">
            <v>Rectangle Hollow Section</v>
          </cell>
          <cell r="I173" t="str">
            <v>CFRHS300X300X10</v>
          </cell>
          <cell r="J173" t="str">
            <v>CFRHS300/300/10</v>
          </cell>
          <cell r="K173" t="str">
            <v>RHSCF300X300X10</v>
          </cell>
          <cell r="L173" t="str">
            <v>RHSCF300/300/10</v>
          </cell>
        </row>
        <row r="174">
          <cell r="A174" t="str">
            <v>CFRHS300X300X12.5</v>
          </cell>
          <cell r="B174">
            <v>300</v>
          </cell>
          <cell r="C174">
            <v>300</v>
          </cell>
          <cell r="D174" t="str">
            <v>12.5</v>
          </cell>
          <cell r="E174" t="str">
            <v>18.75</v>
          </cell>
          <cell r="F174" t="str">
            <v>31.25</v>
          </cell>
          <cell r="G174" t="str">
            <v>IfcRectangleHollowProfileDef</v>
          </cell>
          <cell r="H174" t="str">
            <v>Rectangle Hollow Section</v>
          </cell>
          <cell r="I174" t="str">
            <v>CFRHS300X300X12.5</v>
          </cell>
          <cell r="J174" t="str">
            <v>CFRHS300/300/12.5</v>
          </cell>
          <cell r="K174" t="str">
            <v>RHSCF300X300X12.5</v>
          </cell>
          <cell r="L174" t="str">
            <v>RHSCF300/300/12.5</v>
          </cell>
        </row>
        <row r="175">
          <cell r="A175" t="str">
            <v>CFRHS300X300X16</v>
          </cell>
          <cell r="B175">
            <v>300</v>
          </cell>
          <cell r="C175">
            <v>300</v>
          </cell>
          <cell r="D175">
            <v>16</v>
          </cell>
          <cell r="E175">
            <v>24</v>
          </cell>
          <cell r="F175">
            <v>40</v>
          </cell>
          <cell r="G175" t="str">
            <v>IfcRectangleHollowProfileDef</v>
          </cell>
          <cell r="H175" t="str">
            <v>Rectangle Hollow Section</v>
          </cell>
          <cell r="I175" t="str">
            <v>CFRHS300X300X16</v>
          </cell>
          <cell r="J175" t="str">
            <v>CFRHS300/300/16</v>
          </cell>
          <cell r="K175" t="str">
            <v>RHSCF300X300X16</v>
          </cell>
          <cell r="L175" t="str">
            <v>RHSCF300/300/16</v>
          </cell>
        </row>
        <row r="176">
          <cell r="A176" t="str">
            <v>CFRHS350X350X8</v>
          </cell>
          <cell r="B176">
            <v>350</v>
          </cell>
          <cell r="C176">
            <v>350</v>
          </cell>
          <cell r="D176">
            <v>8</v>
          </cell>
          <cell r="E176">
            <v>12</v>
          </cell>
          <cell r="F176">
            <v>20</v>
          </cell>
          <cell r="G176" t="str">
            <v>IfcRectangleHollowProfileDef</v>
          </cell>
          <cell r="H176" t="str">
            <v>Rectangle Hollow Section</v>
          </cell>
          <cell r="I176" t="str">
            <v>CFRHS350X350X8</v>
          </cell>
          <cell r="J176" t="str">
            <v>CFRHS350/350/8</v>
          </cell>
          <cell r="K176" t="str">
            <v>RHSCF350X350X8</v>
          </cell>
          <cell r="L176" t="str">
            <v>RHSCF350/350/8</v>
          </cell>
        </row>
        <row r="177">
          <cell r="A177" t="str">
            <v>CFRHS350X350X10</v>
          </cell>
          <cell r="B177">
            <v>350</v>
          </cell>
          <cell r="C177">
            <v>350</v>
          </cell>
          <cell r="D177">
            <v>10</v>
          </cell>
          <cell r="E177">
            <v>15</v>
          </cell>
          <cell r="F177">
            <v>25</v>
          </cell>
          <cell r="G177" t="str">
            <v>IfcRectangleHollowProfileDef</v>
          </cell>
          <cell r="H177" t="str">
            <v>Rectangle Hollow Section</v>
          </cell>
          <cell r="I177" t="str">
            <v>CFRHS350X350X10</v>
          </cell>
          <cell r="J177" t="str">
            <v>CFRHS350/350/10</v>
          </cell>
          <cell r="K177" t="str">
            <v>RHSCF350X350X10</v>
          </cell>
          <cell r="L177" t="str">
            <v>RHSCF350/350/10</v>
          </cell>
        </row>
        <row r="178">
          <cell r="A178" t="str">
            <v>CFRHS350X350X12.5</v>
          </cell>
          <cell r="B178">
            <v>350</v>
          </cell>
          <cell r="C178">
            <v>350</v>
          </cell>
          <cell r="D178" t="str">
            <v>12.5</v>
          </cell>
          <cell r="E178" t="str">
            <v>18.75</v>
          </cell>
          <cell r="F178" t="str">
            <v>31.25</v>
          </cell>
          <cell r="G178" t="str">
            <v>IfcRectangleHollowProfileDef</v>
          </cell>
          <cell r="H178" t="str">
            <v>Rectangle Hollow Section</v>
          </cell>
          <cell r="I178" t="str">
            <v>CFRHS350X350X12.5</v>
          </cell>
          <cell r="J178" t="str">
            <v>CFRHS350/350/12.5</v>
          </cell>
          <cell r="K178" t="str">
            <v>RHSCF350X350X12.5</v>
          </cell>
          <cell r="L178" t="str">
            <v>RHSCF350/350/12.5</v>
          </cell>
        </row>
        <row r="179">
          <cell r="A179" t="str">
            <v>CFRHS400X400X10</v>
          </cell>
          <cell r="B179">
            <v>400</v>
          </cell>
          <cell r="C179">
            <v>400</v>
          </cell>
          <cell r="D179">
            <v>10</v>
          </cell>
          <cell r="E179">
            <v>15</v>
          </cell>
          <cell r="F179">
            <v>25</v>
          </cell>
          <cell r="G179" t="str">
            <v>IfcRectangleHollowProfileDef</v>
          </cell>
          <cell r="H179" t="str">
            <v>Rectangle Hollow Section</v>
          </cell>
          <cell r="I179" t="str">
            <v>CFRHS400X400X10</v>
          </cell>
          <cell r="J179" t="str">
            <v>CFRHS400/400/10</v>
          </cell>
          <cell r="K179" t="str">
            <v>RHSCF400X400X10</v>
          </cell>
          <cell r="L179" t="str">
            <v>RHSCF400/400/10</v>
          </cell>
        </row>
        <row r="180">
          <cell r="A180" t="str">
            <v>CFRHS400X400X12.5</v>
          </cell>
          <cell r="B180">
            <v>400</v>
          </cell>
          <cell r="C180">
            <v>400</v>
          </cell>
          <cell r="D180" t="str">
            <v>12.5</v>
          </cell>
          <cell r="E180" t="str">
            <v>18.75</v>
          </cell>
          <cell r="F180" t="str">
            <v>31.25</v>
          </cell>
          <cell r="G180" t="str">
            <v>IfcRectangleHollowProfileDef</v>
          </cell>
          <cell r="H180" t="str">
            <v>Rectangle Hollow Section</v>
          </cell>
          <cell r="I180" t="str">
            <v>CFRHS400X400X12.5</v>
          </cell>
          <cell r="J180" t="str">
            <v>CFRHS400/400/12.5</v>
          </cell>
          <cell r="K180" t="str">
            <v>RHSCF400X400X12.5</v>
          </cell>
          <cell r="L180" t="str">
            <v>RHSCF400/400/12.5</v>
          </cell>
        </row>
        <row r="181">
          <cell r="A181" t="str">
            <v>CFRHS400X400X16</v>
          </cell>
          <cell r="B181">
            <v>400</v>
          </cell>
          <cell r="C181">
            <v>400</v>
          </cell>
          <cell r="D181">
            <v>16</v>
          </cell>
          <cell r="E181">
            <v>24</v>
          </cell>
          <cell r="F181">
            <v>40</v>
          </cell>
          <cell r="G181" t="str">
            <v>IfcRectangleHollowProfileDef</v>
          </cell>
          <cell r="H181" t="str">
            <v>Rectangle Hollow Section</v>
          </cell>
          <cell r="I181" t="str">
            <v>CFRHS400X400X16</v>
          </cell>
          <cell r="J181" t="str">
            <v>CFRHS400/400/16</v>
          </cell>
          <cell r="K181" t="str">
            <v>RHSCF400X400X16</v>
          </cell>
          <cell r="L181" t="str">
            <v>RHSCF400/400/16</v>
          </cell>
        </row>
        <row r="182">
          <cell r="A182" t="str">
            <v>CFRHS30X20X2</v>
          </cell>
          <cell r="B182">
            <v>30</v>
          </cell>
          <cell r="C182">
            <v>20</v>
          </cell>
          <cell r="D182">
            <v>2</v>
          </cell>
          <cell r="E182">
            <v>2</v>
          </cell>
          <cell r="F182">
            <v>4</v>
          </cell>
          <cell r="G182" t="str">
            <v>IfcRectangleHollowProfileDef</v>
          </cell>
          <cell r="H182" t="str">
            <v>Rectangle Hollow Section</v>
          </cell>
          <cell r="I182" t="str">
            <v>CFRHS30X20X2</v>
          </cell>
          <cell r="J182" t="str">
            <v>CFRHS30/20/2</v>
          </cell>
          <cell r="K182" t="str">
            <v>RHSCF30X20X2</v>
          </cell>
          <cell r="L182" t="str">
            <v>RHSCF30/20/2</v>
          </cell>
        </row>
        <row r="183">
          <cell r="A183" t="str">
            <v>CFRHS30X20X3</v>
          </cell>
          <cell r="B183">
            <v>30</v>
          </cell>
          <cell r="C183">
            <v>20</v>
          </cell>
          <cell r="D183">
            <v>3</v>
          </cell>
          <cell r="E183">
            <v>3</v>
          </cell>
          <cell r="F183">
            <v>6</v>
          </cell>
          <cell r="G183" t="str">
            <v>IfcRectangleHollowProfileDef</v>
          </cell>
          <cell r="H183" t="str">
            <v>Rectangle Hollow Section</v>
          </cell>
          <cell r="I183" t="str">
            <v>CFRHS30X20X3</v>
          </cell>
          <cell r="J183" t="str">
            <v>CFRHS30/20/3</v>
          </cell>
          <cell r="K183" t="str">
            <v>RHSCF30X20X3</v>
          </cell>
          <cell r="L183" t="str">
            <v>RHSCF30/20/3</v>
          </cell>
        </row>
        <row r="184">
          <cell r="A184" t="str">
            <v>CFRHS40X20X2</v>
          </cell>
          <cell r="B184">
            <v>40</v>
          </cell>
          <cell r="C184">
            <v>20</v>
          </cell>
          <cell r="D184">
            <v>2</v>
          </cell>
          <cell r="E184">
            <v>2</v>
          </cell>
          <cell r="F184">
            <v>4</v>
          </cell>
          <cell r="G184" t="str">
            <v>IfcRectangleHollowProfileDef</v>
          </cell>
          <cell r="H184" t="str">
            <v>Rectangle Hollow Section</v>
          </cell>
          <cell r="I184" t="str">
            <v>CFRHS40X20X2</v>
          </cell>
          <cell r="J184" t="str">
            <v>CFRHS40/20/2</v>
          </cell>
          <cell r="K184" t="str">
            <v>RHSCF40X20X2</v>
          </cell>
          <cell r="L184" t="str">
            <v>RHSCF40/20/2</v>
          </cell>
        </row>
        <row r="185">
          <cell r="A185" t="str">
            <v>CFRHS40X20X3</v>
          </cell>
          <cell r="B185">
            <v>40</v>
          </cell>
          <cell r="C185">
            <v>20</v>
          </cell>
          <cell r="D185">
            <v>3</v>
          </cell>
          <cell r="E185">
            <v>3</v>
          </cell>
          <cell r="F185">
            <v>6</v>
          </cell>
          <cell r="G185" t="str">
            <v>IfcRectangleHollowProfileDef</v>
          </cell>
          <cell r="H185" t="str">
            <v>Rectangle Hollow Section</v>
          </cell>
          <cell r="I185" t="str">
            <v>CFRHS40X20X3</v>
          </cell>
          <cell r="J185" t="str">
            <v>CFRHS40/20/3</v>
          </cell>
          <cell r="K185" t="str">
            <v>RHSCF40X20X3</v>
          </cell>
          <cell r="L185" t="str">
            <v>RHSCF40/20/3</v>
          </cell>
        </row>
        <row r="186">
          <cell r="A186" t="str">
            <v>CFRHS40X25X2</v>
          </cell>
          <cell r="B186">
            <v>40</v>
          </cell>
          <cell r="C186">
            <v>25</v>
          </cell>
          <cell r="D186">
            <v>2</v>
          </cell>
          <cell r="E186">
            <v>2</v>
          </cell>
          <cell r="F186">
            <v>4</v>
          </cell>
          <cell r="G186" t="str">
            <v>IfcRectangleHollowProfileDef</v>
          </cell>
          <cell r="H186" t="str">
            <v>Rectangle Hollow Section</v>
          </cell>
          <cell r="I186" t="str">
            <v>CFRHS40X25X2</v>
          </cell>
          <cell r="J186" t="str">
            <v>CFRHS40/25/2</v>
          </cell>
          <cell r="K186" t="str">
            <v>RHSCF40X25X2</v>
          </cell>
          <cell r="L186" t="str">
            <v>RHSCF40/25/2</v>
          </cell>
        </row>
        <row r="187">
          <cell r="A187" t="str">
            <v>CFRHS40X30X2</v>
          </cell>
          <cell r="B187">
            <v>40</v>
          </cell>
          <cell r="C187">
            <v>30</v>
          </cell>
          <cell r="D187">
            <v>2</v>
          </cell>
          <cell r="E187">
            <v>2</v>
          </cell>
          <cell r="F187">
            <v>4</v>
          </cell>
          <cell r="G187" t="str">
            <v>IfcRectangleHollowProfileDef</v>
          </cell>
          <cell r="H187" t="str">
            <v>Rectangle Hollow Section</v>
          </cell>
          <cell r="I187" t="str">
            <v>CFRHS40X30X2</v>
          </cell>
          <cell r="J187" t="str">
            <v>CFRHS40/30/2</v>
          </cell>
          <cell r="K187" t="str">
            <v>RHSCF40X30X2</v>
          </cell>
          <cell r="L187" t="str">
            <v>RHSCF40/30/2</v>
          </cell>
        </row>
        <row r="188">
          <cell r="A188" t="str">
            <v>CFRHS40X30X3</v>
          </cell>
          <cell r="B188">
            <v>40</v>
          </cell>
          <cell r="C188">
            <v>30</v>
          </cell>
          <cell r="D188">
            <v>3</v>
          </cell>
          <cell r="E188">
            <v>3</v>
          </cell>
          <cell r="F188">
            <v>6</v>
          </cell>
          <cell r="G188" t="str">
            <v>IfcRectangleHollowProfileDef</v>
          </cell>
          <cell r="H188" t="str">
            <v>Rectangle Hollow Section</v>
          </cell>
          <cell r="I188" t="str">
            <v>CFRHS40X30X3</v>
          </cell>
          <cell r="J188" t="str">
            <v>CFRHS40/30/3</v>
          </cell>
          <cell r="K188" t="str">
            <v>RHSCF40X30X3</v>
          </cell>
          <cell r="L188" t="str">
            <v>RHSCF40/30/3</v>
          </cell>
        </row>
        <row r="189">
          <cell r="A189" t="str">
            <v>CFRHS50X20X2</v>
          </cell>
          <cell r="B189">
            <v>50</v>
          </cell>
          <cell r="C189">
            <v>20</v>
          </cell>
          <cell r="D189">
            <v>2</v>
          </cell>
          <cell r="E189">
            <v>2</v>
          </cell>
          <cell r="F189">
            <v>4</v>
          </cell>
          <cell r="G189" t="str">
            <v>IfcRectangleHollowProfileDef</v>
          </cell>
          <cell r="H189" t="str">
            <v>Rectangle Hollow Section</v>
          </cell>
          <cell r="I189" t="str">
            <v>CFRHS50X20X2</v>
          </cell>
          <cell r="J189" t="str">
            <v>CFRHS50/20/2</v>
          </cell>
          <cell r="K189" t="str">
            <v>RHSCF50X20X2</v>
          </cell>
          <cell r="L189" t="str">
            <v>RHSCF50/20/2</v>
          </cell>
        </row>
        <row r="190">
          <cell r="A190" t="str">
            <v>CFRHS50X25X2</v>
          </cell>
          <cell r="B190">
            <v>50</v>
          </cell>
          <cell r="C190">
            <v>25</v>
          </cell>
          <cell r="D190">
            <v>2</v>
          </cell>
          <cell r="E190">
            <v>2</v>
          </cell>
          <cell r="F190">
            <v>4</v>
          </cell>
          <cell r="G190" t="str">
            <v>IfcRectangleHollowProfileDef</v>
          </cell>
          <cell r="H190" t="str">
            <v>Rectangle Hollow Section</v>
          </cell>
          <cell r="I190" t="str">
            <v>CFRHS50X25X2</v>
          </cell>
          <cell r="J190" t="str">
            <v>CFRHS50/25/2</v>
          </cell>
          <cell r="K190" t="str">
            <v>RHSCF50X25X2</v>
          </cell>
          <cell r="L190" t="str">
            <v>RHSCF50/25/2</v>
          </cell>
        </row>
        <row r="191">
          <cell r="A191" t="str">
            <v>CFRHS50X25X3</v>
          </cell>
          <cell r="B191">
            <v>50</v>
          </cell>
          <cell r="C191">
            <v>25</v>
          </cell>
          <cell r="D191">
            <v>3</v>
          </cell>
          <cell r="E191">
            <v>3</v>
          </cell>
          <cell r="F191">
            <v>6</v>
          </cell>
          <cell r="G191" t="str">
            <v>IfcRectangleHollowProfileDef</v>
          </cell>
          <cell r="H191" t="str">
            <v>Rectangle Hollow Section</v>
          </cell>
          <cell r="I191" t="str">
            <v>CFRHS50X25X3</v>
          </cell>
          <cell r="J191" t="str">
            <v>CFRHS50/25/3</v>
          </cell>
          <cell r="K191" t="str">
            <v>RHSCF50X25X3</v>
          </cell>
          <cell r="L191" t="str">
            <v>RHSCF50/25/3</v>
          </cell>
        </row>
        <row r="192">
          <cell r="A192" t="str">
            <v>CFRHS50X30X2</v>
          </cell>
          <cell r="B192">
            <v>50</v>
          </cell>
          <cell r="C192">
            <v>30</v>
          </cell>
          <cell r="D192">
            <v>2</v>
          </cell>
          <cell r="E192">
            <v>2</v>
          </cell>
          <cell r="F192">
            <v>4</v>
          </cell>
          <cell r="G192" t="str">
            <v>IfcRectangleHollowProfileDef</v>
          </cell>
          <cell r="H192" t="str">
            <v>Rectangle Hollow Section</v>
          </cell>
          <cell r="I192" t="str">
            <v>CFRHS50X30X2</v>
          </cell>
          <cell r="J192" t="str">
            <v>CFRHS50/30/2</v>
          </cell>
          <cell r="K192" t="str">
            <v>RHSCF50X30X2</v>
          </cell>
          <cell r="L192" t="str">
            <v>RHSCF50/30/2</v>
          </cell>
        </row>
        <row r="193">
          <cell r="A193" t="str">
            <v>CFRHS50X30X2.5</v>
          </cell>
          <cell r="B193">
            <v>50</v>
          </cell>
          <cell r="C193">
            <v>30</v>
          </cell>
          <cell r="D193" t="str">
            <v>2.5</v>
          </cell>
          <cell r="E193" t="str">
            <v>2.5</v>
          </cell>
          <cell r="F193">
            <v>5</v>
          </cell>
          <cell r="G193" t="str">
            <v>IfcRectangleHollowProfileDef</v>
          </cell>
          <cell r="H193" t="str">
            <v>Rectangle Hollow Section</v>
          </cell>
          <cell r="I193" t="str">
            <v>CFRHS50X30X2.5</v>
          </cell>
          <cell r="J193" t="str">
            <v>CFRHS50/30/2.5</v>
          </cell>
          <cell r="K193" t="str">
            <v>RHSCF50X30X2.5</v>
          </cell>
          <cell r="L193" t="str">
            <v>RHSCF50/30/2.5</v>
          </cell>
        </row>
        <row r="194">
          <cell r="A194" t="str">
            <v>CFRHS50X30X3</v>
          </cell>
          <cell r="B194">
            <v>50</v>
          </cell>
          <cell r="C194">
            <v>30</v>
          </cell>
          <cell r="D194">
            <v>3</v>
          </cell>
          <cell r="E194">
            <v>3</v>
          </cell>
          <cell r="F194">
            <v>6</v>
          </cell>
          <cell r="G194" t="str">
            <v>IfcRectangleHollowProfileDef</v>
          </cell>
          <cell r="H194" t="str">
            <v>Rectangle Hollow Section</v>
          </cell>
          <cell r="I194" t="str">
            <v>CFRHS50X30X3</v>
          </cell>
          <cell r="J194" t="str">
            <v>CFRHS50/30/3</v>
          </cell>
          <cell r="K194" t="str">
            <v>RHSCF50X30X3</v>
          </cell>
          <cell r="L194" t="str">
            <v>RHSCF50/30/3</v>
          </cell>
        </row>
        <row r="195">
          <cell r="A195" t="str">
            <v>CFRHS50X30X4</v>
          </cell>
          <cell r="B195">
            <v>50</v>
          </cell>
          <cell r="C195">
            <v>30</v>
          </cell>
          <cell r="D195">
            <v>4</v>
          </cell>
          <cell r="E195">
            <v>4</v>
          </cell>
          <cell r="F195">
            <v>8</v>
          </cell>
          <cell r="G195" t="str">
            <v>IfcRectangleHollowProfileDef</v>
          </cell>
          <cell r="H195" t="str">
            <v>Rectangle Hollow Section</v>
          </cell>
          <cell r="I195" t="str">
            <v>CFRHS50X30X4</v>
          </cell>
          <cell r="J195" t="str">
            <v>CFRHS50/30/4</v>
          </cell>
          <cell r="K195" t="str">
            <v>RHSCF50X30X4</v>
          </cell>
          <cell r="L195" t="str">
            <v>RHSCF50/30/4</v>
          </cell>
        </row>
        <row r="196">
          <cell r="A196" t="str">
            <v>CFRHS50X40X2</v>
          </cell>
          <cell r="B196">
            <v>50</v>
          </cell>
          <cell r="C196">
            <v>40</v>
          </cell>
          <cell r="D196">
            <v>2</v>
          </cell>
          <cell r="E196">
            <v>2</v>
          </cell>
          <cell r="F196">
            <v>4</v>
          </cell>
          <cell r="G196" t="str">
            <v>IfcRectangleHollowProfileDef</v>
          </cell>
          <cell r="H196" t="str">
            <v>Rectangle Hollow Section</v>
          </cell>
          <cell r="I196" t="str">
            <v>CFRHS50X40X2</v>
          </cell>
          <cell r="J196" t="str">
            <v>CFRHS50/40/2</v>
          </cell>
          <cell r="K196" t="str">
            <v>RHSCF50X40X2</v>
          </cell>
          <cell r="L196" t="str">
            <v>RHSCF50/40/2</v>
          </cell>
        </row>
        <row r="197">
          <cell r="A197" t="str">
            <v>CFRHS50X40X3</v>
          </cell>
          <cell r="B197">
            <v>50</v>
          </cell>
          <cell r="C197">
            <v>40</v>
          </cell>
          <cell r="D197">
            <v>3</v>
          </cell>
          <cell r="E197">
            <v>3</v>
          </cell>
          <cell r="F197">
            <v>6</v>
          </cell>
          <cell r="G197" t="str">
            <v>IfcRectangleHollowProfileDef</v>
          </cell>
          <cell r="H197" t="str">
            <v>Rectangle Hollow Section</v>
          </cell>
          <cell r="I197" t="str">
            <v>CFRHS50X40X3</v>
          </cell>
          <cell r="J197" t="str">
            <v>CFRHS50/40/3</v>
          </cell>
          <cell r="K197" t="str">
            <v>RHSCF50X40X3</v>
          </cell>
          <cell r="L197" t="str">
            <v>RHSCF50/40/3</v>
          </cell>
        </row>
        <row r="198">
          <cell r="A198" t="str">
            <v>CFRHS50X40X4</v>
          </cell>
          <cell r="B198">
            <v>50</v>
          </cell>
          <cell r="C198">
            <v>40</v>
          </cell>
          <cell r="D198">
            <v>4</v>
          </cell>
          <cell r="E198">
            <v>4</v>
          </cell>
          <cell r="F198">
            <v>8</v>
          </cell>
          <cell r="G198" t="str">
            <v>IfcRectangleHollowProfileDef</v>
          </cell>
          <cell r="H198" t="str">
            <v>Rectangle Hollow Section</v>
          </cell>
          <cell r="I198" t="str">
            <v>CFRHS50X40X4</v>
          </cell>
          <cell r="J198" t="str">
            <v>CFRHS50/40/4</v>
          </cell>
          <cell r="K198" t="str">
            <v>RHSCF50X40X4</v>
          </cell>
          <cell r="L198" t="str">
            <v>RHSCF50/40/4</v>
          </cell>
        </row>
        <row r="199">
          <cell r="A199" t="str">
            <v>CFRHS60X20X2</v>
          </cell>
          <cell r="B199">
            <v>60</v>
          </cell>
          <cell r="C199">
            <v>20</v>
          </cell>
          <cell r="D199">
            <v>2</v>
          </cell>
          <cell r="E199">
            <v>2</v>
          </cell>
          <cell r="F199">
            <v>4</v>
          </cell>
          <cell r="G199" t="str">
            <v>IfcRectangleHollowProfileDef</v>
          </cell>
          <cell r="H199" t="str">
            <v>Rectangle Hollow Section</v>
          </cell>
          <cell r="I199" t="str">
            <v>CFRHS60X20X2</v>
          </cell>
          <cell r="J199" t="str">
            <v>CFRHS60/20/2</v>
          </cell>
          <cell r="K199" t="str">
            <v>RHSCF60X20X2</v>
          </cell>
          <cell r="L199" t="str">
            <v>RHSCF60/20/2</v>
          </cell>
        </row>
        <row r="200">
          <cell r="A200" t="str">
            <v>CFRHS60X30X2</v>
          </cell>
          <cell r="B200">
            <v>60</v>
          </cell>
          <cell r="C200">
            <v>30</v>
          </cell>
          <cell r="D200">
            <v>2</v>
          </cell>
          <cell r="E200">
            <v>2</v>
          </cell>
          <cell r="F200">
            <v>4</v>
          </cell>
          <cell r="G200" t="str">
            <v>IfcRectangleHollowProfileDef</v>
          </cell>
          <cell r="H200" t="str">
            <v>Rectangle Hollow Section</v>
          </cell>
          <cell r="I200" t="str">
            <v>CFRHS60X30X2</v>
          </cell>
          <cell r="J200" t="str">
            <v>CFRHS60/30/2</v>
          </cell>
          <cell r="K200" t="str">
            <v>RHSCF60X30X2</v>
          </cell>
          <cell r="L200" t="str">
            <v>RHSCF60/30/2</v>
          </cell>
        </row>
        <row r="201">
          <cell r="A201" t="str">
            <v>CFRHS60X30X2.5</v>
          </cell>
          <cell r="B201">
            <v>60</v>
          </cell>
          <cell r="C201">
            <v>30</v>
          </cell>
          <cell r="D201" t="str">
            <v>2.5</v>
          </cell>
          <cell r="E201" t="str">
            <v>2.5</v>
          </cell>
          <cell r="F201">
            <v>5</v>
          </cell>
          <cell r="G201" t="str">
            <v>IfcRectangleHollowProfileDef</v>
          </cell>
          <cell r="H201" t="str">
            <v>Rectangle Hollow Section</v>
          </cell>
          <cell r="I201" t="str">
            <v>CFRHS60X30X2.5</v>
          </cell>
          <cell r="J201" t="str">
            <v>CFRHS60/30/2.5</v>
          </cell>
          <cell r="K201" t="str">
            <v>RHSCF60X30X2.5</v>
          </cell>
          <cell r="L201" t="str">
            <v>RHSCF60/30/2.5</v>
          </cell>
        </row>
        <row r="202">
          <cell r="A202" t="str">
            <v>CFRHS60X30X3</v>
          </cell>
          <cell r="B202">
            <v>60</v>
          </cell>
          <cell r="C202">
            <v>30</v>
          </cell>
          <cell r="D202">
            <v>3</v>
          </cell>
          <cell r="E202">
            <v>3</v>
          </cell>
          <cell r="F202">
            <v>6</v>
          </cell>
          <cell r="G202" t="str">
            <v>IfcRectangleHollowProfileDef</v>
          </cell>
          <cell r="H202" t="str">
            <v>Rectangle Hollow Section</v>
          </cell>
          <cell r="I202" t="str">
            <v>CFRHS60X30X3</v>
          </cell>
          <cell r="J202" t="str">
            <v>CFRHS60/30/3</v>
          </cell>
          <cell r="K202" t="str">
            <v>RHSCF60X30X3</v>
          </cell>
          <cell r="L202" t="str">
            <v>RHSCF60/30/3</v>
          </cell>
        </row>
        <row r="203">
          <cell r="A203" t="str">
            <v>CFRHS60X30X4</v>
          </cell>
          <cell r="B203">
            <v>60</v>
          </cell>
          <cell r="C203">
            <v>30</v>
          </cell>
          <cell r="D203">
            <v>4</v>
          </cell>
          <cell r="E203">
            <v>4</v>
          </cell>
          <cell r="F203">
            <v>8</v>
          </cell>
          <cell r="G203" t="str">
            <v>IfcRectangleHollowProfileDef</v>
          </cell>
          <cell r="H203" t="str">
            <v>Rectangle Hollow Section</v>
          </cell>
          <cell r="I203" t="str">
            <v>CFRHS60X30X4</v>
          </cell>
          <cell r="J203" t="str">
            <v>CFRHS60/30/4</v>
          </cell>
          <cell r="K203" t="str">
            <v>RHSCF60X30X4</v>
          </cell>
          <cell r="L203" t="str">
            <v>RHSCF60/30/4</v>
          </cell>
        </row>
        <row r="204">
          <cell r="A204" t="str">
            <v>CFRHS60X40X2</v>
          </cell>
          <cell r="B204">
            <v>60</v>
          </cell>
          <cell r="C204">
            <v>40</v>
          </cell>
          <cell r="D204">
            <v>2</v>
          </cell>
          <cell r="E204">
            <v>2</v>
          </cell>
          <cell r="F204">
            <v>4</v>
          </cell>
          <cell r="G204" t="str">
            <v>IfcRectangleHollowProfileDef</v>
          </cell>
          <cell r="H204" t="str">
            <v>Rectangle Hollow Section</v>
          </cell>
          <cell r="I204" t="str">
            <v>CFRHS60X40X2</v>
          </cell>
          <cell r="J204" t="str">
            <v>CFRHS60/40/2</v>
          </cell>
          <cell r="K204" t="str">
            <v>RHSCF60X40X2</v>
          </cell>
          <cell r="L204" t="str">
            <v>RHSCF60/40/2</v>
          </cell>
        </row>
        <row r="205">
          <cell r="A205" t="str">
            <v>CFRHS60X40X3</v>
          </cell>
          <cell r="B205">
            <v>60</v>
          </cell>
          <cell r="C205">
            <v>40</v>
          </cell>
          <cell r="D205">
            <v>3</v>
          </cell>
          <cell r="E205">
            <v>3</v>
          </cell>
          <cell r="F205">
            <v>6</v>
          </cell>
          <cell r="G205" t="str">
            <v>IfcRectangleHollowProfileDef</v>
          </cell>
          <cell r="H205" t="str">
            <v>Rectangle Hollow Section</v>
          </cell>
          <cell r="I205" t="str">
            <v>CFRHS60X40X3</v>
          </cell>
          <cell r="J205" t="str">
            <v>CFRHS60/40/3</v>
          </cell>
          <cell r="K205" t="str">
            <v>RHSCF60X40X3</v>
          </cell>
          <cell r="L205" t="str">
            <v>RHSCF60/40/3</v>
          </cell>
        </row>
        <row r="206">
          <cell r="A206" t="str">
            <v>CFRHS60X40X4</v>
          </cell>
          <cell r="B206">
            <v>60</v>
          </cell>
          <cell r="C206">
            <v>40</v>
          </cell>
          <cell r="D206">
            <v>4</v>
          </cell>
          <cell r="E206">
            <v>4</v>
          </cell>
          <cell r="F206">
            <v>8</v>
          </cell>
          <cell r="G206" t="str">
            <v>IfcRectangleHollowProfileDef</v>
          </cell>
          <cell r="H206" t="str">
            <v>Rectangle Hollow Section</v>
          </cell>
          <cell r="I206" t="str">
            <v>CFRHS60X40X4</v>
          </cell>
          <cell r="J206" t="str">
            <v>CFRHS60/40/4</v>
          </cell>
          <cell r="K206" t="str">
            <v>RHSCF60X40X4</v>
          </cell>
          <cell r="L206" t="str">
            <v>RHSCF60/40/4</v>
          </cell>
        </row>
        <row r="207">
          <cell r="A207" t="str">
            <v>CFRHS60X40X5</v>
          </cell>
          <cell r="B207">
            <v>60</v>
          </cell>
          <cell r="C207">
            <v>40</v>
          </cell>
          <cell r="D207">
            <v>5</v>
          </cell>
          <cell r="E207">
            <v>5</v>
          </cell>
          <cell r="F207">
            <v>10</v>
          </cell>
          <cell r="G207" t="str">
            <v>IfcRectangleHollowProfileDef</v>
          </cell>
          <cell r="H207" t="str">
            <v>Rectangle Hollow Section</v>
          </cell>
          <cell r="I207" t="str">
            <v>CFRHS60X40X5</v>
          </cell>
          <cell r="J207" t="str">
            <v>CFRHS60/40/5</v>
          </cell>
          <cell r="K207" t="str">
            <v>RHSCF60X40X5</v>
          </cell>
          <cell r="L207" t="str">
            <v>RHSCF60/40/5</v>
          </cell>
        </row>
        <row r="208">
          <cell r="A208" t="str">
            <v>CFRHS60X50X3</v>
          </cell>
          <cell r="B208">
            <v>60</v>
          </cell>
          <cell r="C208">
            <v>50</v>
          </cell>
          <cell r="D208">
            <v>3</v>
          </cell>
          <cell r="E208">
            <v>3</v>
          </cell>
          <cell r="F208">
            <v>4</v>
          </cell>
          <cell r="G208" t="str">
            <v>IfcRectangleHollowProfileDef</v>
          </cell>
          <cell r="H208" t="str">
            <v>Rectangle Hollow Section</v>
          </cell>
          <cell r="I208" t="str">
            <v>CFRHS60X50X3</v>
          </cell>
          <cell r="J208" t="str">
            <v>CFRHS60/50/3</v>
          </cell>
          <cell r="K208" t="str">
            <v>RHSCF60X50X3</v>
          </cell>
          <cell r="L208" t="str">
            <v>RHSCF60/50/3</v>
          </cell>
        </row>
        <row r="209">
          <cell r="A209" t="str">
            <v>CFRHS60X50X4</v>
          </cell>
          <cell r="B209">
            <v>60</v>
          </cell>
          <cell r="C209">
            <v>50</v>
          </cell>
          <cell r="D209">
            <v>4</v>
          </cell>
          <cell r="E209">
            <v>4</v>
          </cell>
          <cell r="F209">
            <v>6</v>
          </cell>
          <cell r="G209" t="str">
            <v>IfcRectangleHollowProfileDef</v>
          </cell>
          <cell r="H209" t="str">
            <v>Rectangle Hollow Section</v>
          </cell>
          <cell r="I209" t="str">
            <v>CFRHS60X50X4</v>
          </cell>
          <cell r="J209" t="str">
            <v>CFRHS60/50/4</v>
          </cell>
          <cell r="K209" t="str">
            <v>RHSCF60X50X4</v>
          </cell>
          <cell r="L209" t="str">
            <v>RHSCF60/50/4</v>
          </cell>
        </row>
        <row r="210">
          <cell r="A210" t="str">
            <v>CFRHS70X30X3</v>
          </cell>
          <cell r="B210">
            <v>70</v>
          </cell>
          <cell r="C210">
            <v>30</v>
          </cell>
          <cell r="D210">
            <v>3</v>
          </cell>
          <cell r="E210">
            <v>3</v>
          </cell>
          <cell r="F210">
            <v>6</v>
          </cell>
          <cell r="G210" t="str">
            <v>IfcRectangleHollowProfileDef</v>
          </cell>
          <cell r="H210" t="str">
            <v>Rectangle Hollow Section</v>
          </cell>
          <cell r="I210" t="str">
            <v>CFRHS70X30X3</v>
          </cell>
          <cell r="J210" t="str">
            <v>CFRHS70/30/3</v>
          </cell>
          <cell r="K210" t="str">
            <v>RHSCF70X30X3</v>
          </cell>
          <cell r="L210" t="str">
            <v>RHSCF70/30/3</v>
          </cell>
        </row>
        <row r="211">
          <cell r="A211" t="str">
            <v>CFRHS70X30X4</v>
          </cell>
          <cell r="B211">
            <v>70</v>
          </cell>
          <cell r="C211">
            <v>30</v>
          </cell>
          <cell r="D211">
            <v>4</v>
          </cell>
          <cell r="E211">
            <v>4</v>
          </cell>
          <cell r="F211">
            <v>8</v>
          </cell>
          <cell r="G211" t="str">
            <v>IfcRectangleHollowProfileDef</v>
          </cell>
          <cell r="H211" t="str">
            <v>Rectangle Hollow Section</v>
          </cell>
          <cell r="I211" t="str">
            <v>CFRHS70X30X4</v>
          </cell>
          <cell r="J211" t="str">
            <v>CFRHS70/30/4</v>
          </cell>
          <cell r="K211" t="str">
            <v>RHSCF70X30X4</v>
          </cell>
          <cell r="L211" t="str">
            <v>RHSCF70/30/4</v>
          </cell>
        </row>
        <row r="212">
          <cell r="A212" t="str">
            <v>CFRHS70X40X2</v>
          </cell>
          <cell r="B212">
            <v>70</v>
          </cell>
          <cell r="C212">
            <v>40</v>
          </cell>
          <cell r="D212">
            <v>2</v>
          </cell>
          <cell r="E212">
            <v>2</v>
          </cell>
          <cell r="F212">
            <v>4</v>
          </cell>
          <cell r="G212" t="str">
            <v>IfcRectangleHollowProfileDef</v>
          </cell>
          <cell r="H212" t="str">
            <v>Rectangle Hollow Section</v>
          </cell>
          <cell r="I212" t="str">
            <v>CFRHS70X40X2</v>
          </cell>
          <cell r="J212" t="str">
            <v>CFRHS70/40/2</v>
          </cell>
          <cell r="K212" t="str">
            <v>RHSCF70X40X2</v>
          </cell>
          <cell r="L212" t="str">
            <v>RHSCF70/40/2</v>
          </cell>
        </row>
        <row r="213">
          <cell r="A213" t="str">
            <v>CFRHS70X40X3</v>
          </cell>
          <cell r="B213">
            <v>70</v>
          </cell>
          <cell r="C213">
            <v>40</v>
          </cell>
          <cell r="D213">
            <v>3</v>
          </cell>
          <cell r="E213">
            <v>3</v>
          </cell>
          <cell r="F213">
            <v>6</v>
          </cell>
          <cell r="G213" t="str">
            <v>IfcRectangleHollowProfileDef</v>
          </cell>
          <cell r="H213" t="str">
            <v>Rectangle Hollow Section</v>
          </cell>
          <cell r="I213" t="str">
            <v>CFRHS70X40X3</v>
          </cell>
          <cell r="J213" t="str">
            <v>CFRHS70/40/3</v>
          </cell>
          <cell r="K213" t="str">
            <v>RHSCF70X40X3</v>
          </cell>
          <cell r="L213" t="str">
            <v>RHSCF70/40/3</v>
          </cell>
        </row>
        <row r="214">
          <cell r="A214" t="str">
            <v>CFRHS70X40X4</v>
          </cell>
          <cell r="B214">
            <v>70</v>
          </cell>
          <cell r="C214">
            <v>40</v>
          </cell>
          <cell r="D214">
            <v>4</v>
          </cell>
          <cell r="E214">
            <v>4</v>
          </cell>
          <cell r="F214">
            <v>8</v>
          </cell>
          <cell r="G214" t="str">
            <v>IfcRectangleHollowProfileDef</v>
          </cell>
          <cell r="H214" t="str">
            <v>Rectangle Hollow Section</v>
          </cell>
          <cell r="I214" t="str">
            <v>CFRHS70X40X4</v>
          </cell>
          <cell r="J214" t="str">
            <v>CFRHS70/40/4</v>
          </cell>
          <cell r="K214" t="str">
            <v>RHSCF70X40X4</v>
          </cell>
          <cell r="L214" t="str">
            <v>RHSCF70/40/4</v>
          </cell>
        </row>
        <row r="215">
          <cell r="A215" t="str">
            <v>CFRHS70X40X5</v>
          </cell>
          <cell r="B215">
            <v>70</v>
          </cell>
          <cell r="C215">
            <v>40</v>
          </cell>
          <cell r="D215">
            <v>5</v>
          </cell>
          <cell r="E215">
            <v>5</v>
          </cell>
          <cell r="F215">
            <v>10</v>
          </cell>
          <cell r="G215" t="str">
            <v>IfcRectangleHollowProfileDef</v>
          </cell>
          <cell r="H215" t="str">
            <v>Rectangle Hollow Section</v>
          </cell>
          <cell r="I215" t="str">
            <v>CFRHS70X40X5</v>
          </cell>
          <cell r="J215" t="str">
            <v>CFRHS70/40/5</v>
          </cell>
          <cell r="K215" t="str">
            <v>RHSCF70X40X5</v>
          </cell>
          <cell r="L215" t="str">
            <v>RHSCF70/40/5</v>
          </cell>
        </row>
        <row r="216">
          <cell r="A216" t="str">
            <v>CFRHS70X50X3</v>
          </cell>
          <cell r="B216">
            <v>70</v>
          </cell>
          <cell r="C216">
            <v>50</v>
          </cell>
          <cell r="D216">
            <v>3</v>
          </cell>
          <cell r="E216">
            <v>3</v>
          </cell>
          <cell r="F216">
            <v>6</v>
          </cell>
          <cell r="G216" t="str">
            <v>IfcRectangleHollowProfileDef</v>
          </cell>
          <cell r="H216" t="str">
            <v>Rectangle Hollow Section</v>
          </cell>
          <cell r="I216" t="str">
            <v>CFRHS70X50X3</v>
          </cell>
          <cell r="J216" t="str">
            <v>CFRHS70/50/3</v>
          </cell>
          <cell r="K216" t="str">
            <v>RHSCF70X50X3</v>
          </cell>
          <cell r="L216" t="str">
            <v>RHSCF70/50/3</v>
          </cell>
        </row>
        <row r="217">
          <cell r="A217" t="str">
            <v>CFRHS70X50X4</v>
          </cell>
          <cell r="B217">
            <v>70</v>
          </cell>
          <cell r="C217">
            <v>50</v>
          </cell>
          <cell r="D217">
            <v>4</v>
          </cell>
          <cell r="E217">
            <v>4</v>
          </cell>
          <cell r="F217">
            <v>8</v>
          </cell>
          <cell r="G217" t="str">
            <v>IfcRectangleHollowProfileDef</v>
          </cell>
          <cell r="H217" t="str">
            <v>Rectangle Hollow Section</v>
          </cell>
          <cell r="I217" t="str">
            <v>CFRHS70X50X4</v>
          </cell>
          <cell r="J217" t="str">
            <v>CFRHS70/50/4</v>
          </cell>
          <cell r="K217" t="str">
            <v>RHSCF70X50X4</v>
          </cell>
          <cell r="L217" t="str">
            <v>RHSCF70/50/4</v>
          </cell>
        </row>
        <row r="218">
          <cell r="A218" t="str">
            <v>CFRHS80X30X2</v>
          </cell>
          <cell r="B218">
            <v>80</v>
          </cell>
          <cell r="C218">
            <v>30</v>
          </cell>
          <cell r="D218">
            <v>2</v>
          </cell>
          <cell r="E218">
            <v>2</v>
          </cell>
          <cell r="F218">
            <v>4</v>
          </cell>
          <cell r="G218" t="str">
            <v>IfcRectangleHollowProfileDef</v>
          </cell>
          <cell r="H218" t="str">
            <v>Rectangle Hollow Section</v>
          </cell>
          <cell r="I218" t="str">
            <v>CFRHS80X30X2</v>
          </cell>
          <cell r="J218" t="str">
            <v>CFRHS80/30/2</v>
          </cell>
          <cell r="K218" t="str">
            <v>RHSCF80X30X2</v>
          </cell>
          <cell r="L218" t="str">
            <v>RHSCF80/30/2</v>
          </cell>
        </row>
        <row r="219">
          <cell r="A219" t="str">
            <v>CFRHS80X30X3</v>
          </cell>
          <cell r="B219">
            <v>80</v>
          </cell>
          <cell r="C219">
            <v>30</v>
          </cell>
          <cell r="D219">
            <v>3</v>
          </cell>
          <cell r="E219">
            <v>3</v>
          </cell>
          <cell r="F219">
            <v>6</v>
          </cell>
          <cell r="G219" t="str">
            <v>IfcRectangleHollowProfileDef</v>
          </cell>
          <cell r="H219" t="str">
            <v>Rectangle Hollow Section</v>
          </cell>
          <cell r="I219" t="str">
            <v>CFRHS80X30X3</v>
          </cell>
          <cell r="J219" t="str">
            <v>CFRHS80/30/3</v>
          </cell>
          <cell r="K219" t="str">
            <v>RHSCF80X30X3</v>
          </cell>
          <cell r="L219" t="str">
            <v>RHSCF80/30/3</v>
          </cell>
        </row>
        <row r="220">
          <cell r="A220" t="str">
            <v>CFRHS80X40X2</v>
          </cell>
          <cell r="B220">
            <v>80</v>
          </cell>
          <cell r="C220">
            <v>40</v>
          </cell>
          <cell r="D220">
            <v>2</v>
          </cell>
          <cell r="E220">
            <v>2</v>
          </cell>
          <cell r="F220">
            <v>4</v>
          </cell>
          <cell r="G220" t="str">
            <v>IfcRectangleHollowProfileDef</v>
          </cell>
          <cell r="H220" t="str">
            <v>Rectangle Hollow Section</v>
          </cell>
          <cell r="I220" t="str">
            <v>CFRHS80X40X2</v>
          </cell>
          <cell r="J220" t="str">
            <v>CFRHS80/40/2</v>
          </cell>
          <cell r="K220" t="str">
            <v>RHSCF80X40X2</v>
          </cell>
          <cell r="L220" t="str">
            <v>RHSCF80/40/2</v>
          </cell>
        </row>
        <row r="221">
          <cell r="A221" t="str">
            <v>CFRHS80X40X3</v>
          </cell>
          <cell r="B221">
            <v>80</v>
          </cell>
          <cell r="C221">
            <v>40</v>
          </cell>
          <cell r="D221">
            <v>3</v>
          </cell>
          <cell r="E221">
            <v>3</v>
          </cell>
          <cell r="F221">
            <v>6</v>
          </cell>
          <cell r="G221" t="str">
            <v>IfcRectangleHollowProfileDef</v>
          </cell>
          <cell r="H221" t="str">
            <v>Rectangle Hollow Section</v>
          </cell>
          <cell r="I221" t="str">
            <v>CFRHS80X40X3</v>
          </cell>
          <cell r="J221" t="str">
            <v>CFRHS80/40/3</v>
          </cell>
          <cell r="K221" t="str">
            <v>RHSCF80X40X3</v>
          </cell>
          <cell r="L221" t="str">
            <v>RHSCF80/40/3</v>
          </cell>
        </row>
        <row r="222">
          <cell r="A222" t="str">
            <v>CFRHS80X40X4</v>
          </cell>
          <cell r="B222">
            <v>80</v>
          </cell>
          <cell r="C222">
            <v>40</v>
          </cell>
          <cell r="D222">
            <v>4</v>
          </cell>
          <cell r="E222">
            <v>4</v>
          </cell>
          <cell r="F222">
            <v>8</v>
          </cell>
          <cell r="G222" t="str">
            <v>IfcRectangleHollowProfileDef</v>
          </cell>
          <cell r="H222" t="str">
            <v>Rectangle Hollow Section</v>
          </cell>
          <cell r="I222" t="str">
            <v>CFRHS80X40X4</v>
          </cell>
          <cell r="J222" t="str">
            <v>CFRHS80/40/4</v>
          </cell>
          <cell r="K222" t="str">
            <v>RHSCF80X40X4</v>
          </cell>
          <cell r="L222" t="str">
            <v>RHSCF80/40/4</v>
          </cell>
        </row>
        <row r="223">
          <cell r="A223" t="str">
            <v>CFRHS80X40X5</v>
          </cell>
          <cell r="B223">
            <v>80</v>
          </cell>
          <cell r="C223">
            <v>40</v>
          </cell>
          <cell r="D223">
            <v>5</v>
          </cell>
          <cell r="E223">
            <v>5</v>
          </cell>
          <cell r="F223">
            <v>10</v>
          </cell>
          <cell r="G223" t="str">
            <v>IfcRectangleHollowProfileDef</v>
          </cell>
          <cell r="H223" t="str">
            <v>Rectangle Hollow Section</v>
          </cell>
          <cell r="I223" t="str">
            <v>CFRHS80X40X5</v>
          </cell>
          <cell r="J223" t="str">
            <v>CFRHS80/40/5</v>
          </cell>
          <cell r="K223" t="str">
            <v>RHSCF80X40X5</v>
          </cell>
          <cell r="L223" t="str">
            <v>RHSCF80/40/5</v>
          </cell>
        </row>
        <row r="224">
          <cell r="A224" t="str">
            <v>CFRHS80X50X2</v>
          </cell>
          <cell r="B224">
            <v>80</v>
          </cell>
          <cell r="C224">
            <v>50</v>
          </cell>
          <cell r="D224">
            <v>2</v>
          </cell>
          <cell r="E224">
            <v>2</v>
          </cell>
          <cell r="F224">
            <v>4</v>
          </cell>
          <cell r="G224" t="str">
            <v>IfcRectangleHollowProfileDef</v>
          </cell>
          <cell r="H224" t="str">
            <v>Rectangle Hollow Section</v>
          </cell>
          <cell r="I224" t="str">
            <v>CFRHS80X50X2</v>
          </cell>
          <cell r="J224" t="str">
            <v>CFRHS80/50/2</v>
          </cell>
          <cell r="K224" t="str">
            <v>RHSCF80X50X2</v>
          </cell>
          <cell r="L224" t="str">
            <v>RHSCF80/50/2</v>
          </cell>
        </row>
        <row r="225">
          <cell r="A225" t="str">
            <v>CFRHS80X50X2.5</v>
          </cell>
          <cell r="B225">
            <v>80</v>
          </cell>
          <cell r="C225">
            <v>50</v>
          </cell>
          <cell r="D225" t="str">
            <v>2.5</v>
          </cell>
          <cell r="E225" t="str">
            <v>2.5</v>
          </cell>
          <cell r="F225">
            <v>5</v>
          </cell>
          <cell r="G225" t="str">
            <v>IfcRectangleHollowProfileDef</v>
          </cell>
          <cell r="H225" t="str">
            <v>Rectangle Hollow Section</v>
          </cell>
          <cell r="I225" t="str">
            <v>CFRHS80X50X2.5</v>
          </cell>
          <cell r="J225" t="str">
            <v>CFRHS80/50/2.5</v>
          </cell>
          <cell r="K225" t="str">
            <v>RHSCF80X50X2.5</v>
          </cell>
          <cell r="L225" t="str">
            <v>RHSCF80/50/2.5</v>
          </cell>
        </row>
        <row r="226">
          <cell r="A226" t="str">
            <v>CFRHS80X50X3</v>
          </cell>
          <cell r="B226">
            <v>80</v>
          </cell>
          <cell r="C226">
            <v>50</v>
          </cell>
          <cell r="D226">
            <v>3</v>
          </cell>
          <cell r="E226">
            <v>3</v>
          </cell>
          <cell r="F226">
            <v>6</v>
          </cell>
          <cell r="G226" t="str">
            <v>IfcRectangleHollowProfileDef</v>
          </cell>
          <cell r="H226" t="str">
            <v>Rectangle Hollow Section</v>
          </cell>
          <cell r="I226" t="str">
            <v>CFRHS80X50X3</v>
          </cell>
          <cell r="J226" t="str">
            <v>CFRHS80/50/3</v>
          </cell>
          <cell r="K226" t="str">
            <v>RHSCF80X50X3</v>
          </cell>
          <cell r="L226" t="str">
            <v>RHSCF80/50/3</v>
          </cell>
        </row>
        <row r="227">
          <cell r="A227" t="str">
            <v>CFRHS80X50X4</v>
          </cell>
          <cell r="B227">
            <v>80</v>
          </cell>
          <cell r="C227">
            <v>50</v>
          </cell>
          <cell r="D227">
            <v>4</v>
          </cell>
          <cell r="E227">
            <v>4</v>
          </cell>
          <cell r="F227">
            <v>8</v>
          </cell>
          <cell r="G227" t="str">
            <v>IfcRectangleHollowProfileDef</v>
          </cell>
          <cell r="H227" t="str">
            <v>Rectangle Hollow Section</v>
          </cell>
          <cell r="I227" t="str">
            <v>CFRHS80X50X4</v>
          </cell>
          <cell r="J227" t="str">
            <v>CFRHS80/50/4</v>
          </cell>
          <cell r="K227" t="str">
            <v>RHSCF80X50X4</v>
          </cell>
          <cell r="L227" t="str">
            <v>RHSCF80/50/4</v>
          </cell>
        </row>
        <row r="228">
          <cell r="A228" t="str">
            <v>CFRHS80X50X5</v>
          </cell>
          <cell r="B228">
            <v>80</v>
          </cell>
          <cell r="C228">
            <v>50</v>
          </cell>
          <cell r="D228">
            <v>5</v>
          </cell>
          <cell r="E228">
            <v>5</v>
          </cell>
          <cell r="F228">
            <v>10</v>
          </cell>
          <cell r="G228" t="str">
            <v>IfcRectangleHollowProfileDef</v>
          </cell>
          <cell r="H228" t="str">
            <v>Rectangle Hollow Section</v>
          </cell>
          <cell r="I228" t="str">
            <v>CFRHS80X50X5</v>
          </cell>
          <cell r="J228" t="str">
            <v>CFRHS80/50/5</v>
          </cell>
          <cell r="K228" t="str">
            <v>RHSCF80X50X5</v>
          </cell>
          <cell r="L228" t="str">
            <v>RHSCF80/50/5</v>
          </cell>
        </row>
        <row r="229">
          <cell r="A229" t="str">
            <v>CFRHS80X60X3</v>
          </cell>
          <cell r="B229">
            <v>80</v>
          </cell>
          <cell r="C229">
            <v>60</v>
          </cell>
          <cell r="D229">
            <v>3</v>
          </cell>
          <cell r="E229">
            <v>3</v>
          </cell>
          <cell r="F229">
            <v>6</v>
          </cell>
          <cell r="G229" t="str">
            <v>IfcRectangleHollowProfileDef</v>
          </cell>
          <cell r="H229" t="str">
            <v>Rectangle Hollow Section</v>
          </cell>
          <cell r="I229" t="str">
            <v>CFRHS80X60X3</v>
          </cell>
          <cell r="J229" t="str">
            <v>CFRHS80/60/3</v>
          </cell>
          <cell r="K229" t="str">
            <v>RHSCF80X60X3</v>
          </cell>
          <cell r="L229" t="str">
            <v>RHSCF80/60/3</v>
          </cell>
        </row>
        <row r="230">
          <cell r="A230" t="str">
            <v>CFRHS80X60X4</v>
          </cell>
          <cell r="B230">
            <v>80</v>
          </cell>
          <cell r="C230">
            <v>60</v>
          </cell>
          <cell r="D230">
            <v>4</v>
          </cell>
          <cell r="E230">
            <v>4</v>
          </cell>
          <cell r="F230">
            <v>8</v>
          </cell>
          <cell r="G230" t="str">
            <v>IfcRectangleHollowProfileDef</v>
          </cell>
          <cell r="H230" t="str">
            <v>Rectangle Hollow Section</v>
          </cell>
          <cell r="I230" t="str">
            <v>CFRHS80X60X4</v>
          </cell>
          <cell r="J230" t="str">
            <v>CFRHS80/60/4</v>
          </cell>
          <cell r="K230" t="str">
            <v>RHSCF80X60X4</v>
          </cell>
          <cell r="L230" t="str">
            <v>RHSCF80/60/4</v>
          </cell>
        </row>
        <row r="231">
          <cell r="A231" t="str">
            <v>CFRHS80X60X5</v>
          </cell>
          <cell r="B231">
            <v>80</v>
          </cell>
          <cell r="C231">
            <v>60</v>
          </cell>
          <cell r="D231">
            <v>5</v>
          </cell>
          <cell r="E231">
            <v>5</v>
          </cell>
          <cell r="F231">
            <v>10</v>
          </cell>
          <cell r="G231" t="str">
            <v>IfcRectangleHollowProfileDef</v>
          </cell>
          <cell r="H231" t="str">
            <v>Rectangle Hollow Section</v>
          </cell>
          <cell r="I231" t="str">
            <v>CFRHS80X60X5</v>
          </cell>
          <cell r="J231" t="str">
            <v>CFRHS80/60/5</v>
          </cell>
          <cell r="K231" t="str">
            <v>RHSCF80X60X5</v>
          </cell>
          <cell r="L231" t="str">
            <v>RHSCF80/60/5</v>
          </cell>
        </row>
        <row r="232">
          <cell r="A232" t="str">
            <v>CFRHS90X50X3</v>
          </cell>
          <cell r="B232">
            <v>90</v>
          </cell>
          <cell r="C232">
            <v>50</v>
          </cell>
          <cell r="D232">
            <v>3</v>
          </cell>
          <cell r="E232">
            <v>3</v>
          </cell>
          <cell r="F232">
            <v>6</v>
          </cell>
          <cell r="G232" t="str">
            <v>IfcRectangleHollowProfileDef</v>
          </cell>
          <cell r="H232" t="str">
            <v>Rectangle Hollow Section</v>
          </cell>
          <cell r="I232" t="str">
            <v>CFRHS90X50X3</v>
          </cell>
          <cell r="J232" t="str">
            <v>CFRHS90/50/3</v>
          </cell>
          <cell r="K232" t="str">
            <v>RHSCF90X50X3</v>
          </cell>
          <cell r="L232" t="str">
            <v>RHSCF90/50/3</v>
          </cell>
        </row>
        <row r="233">
          <cell r="A233" t="str">
            <v>CFRHS90X50X4</v>
          </cell>
          <cell r="B233">
            <v>90</v>
          </cell>
          <cell r="C233">
            <v>50</v>
          </cell>
          <cell r="D233">
            <v>4</v>
          </cell>
          <cell r="E233">
            <v>4</v>
          </cell>
          <cell r="F233">
            <v>8</v>
          </cell>
          <cell r="G233" t="str">
            <v>IfcRectangleHollowProfileDef</v>
          </cell>
          <cell r="H233" t="str">
            <v>Rectangle Hollow Section</v>
          </cell>
          <cell r="I233" t="str">
            <v>CFRHS90X50X4</v>
          </cell>
          <cell r="J233" t="str">
            <v>CFRHS90/50/4</v>
          </cell>
          <cell r="K233" t="str">
            <v>RHSCF90X50X4</v>
          </cell>
          <cell r="L233" t="str">
            <v>RHSCF90/50/4</v>
          </cell>
        </row>
        <row r="234">
          <cell r="A234" t="str">
            <v>CFRHS90X50X5</v>
          </cell>
          <cell r="B234">
            <v>90</v>
          </cell>
          <cell r="C234">
            <v>50</v>
          </cell>
          <cell r="D234">
            <v>5</v>
          </cell>
          <cell r="E234">
            <v>5</v>
          </cell>
          <cell r="F234">
            <v>10</v>
          </cell>
          <cell r="G234" t="str">
            <v>IfcRectangleHollowProfileDef</v>
          </cell>
          <cell r="H234" t="str">
            <v>Rectangle Hollow Section</v>
          </cell>
          <cell r="I234" t="str">
            <v>CFRHS90X50X5</v>
          </cell>
          <cell r="J234" t="str">
            <v>CFRHS90/50/5</v>
          </cell>
          <cell r="K234" t="str">
            <v>RHSCF90X50X5</v>
          </cell>
          <cell r="L234" t="str">
            <v>RHSCF90/50/5</v>
          </cell>
        </row>
        <row r="235">
          <cell r="A235" t="str">
            <v>CFRHS90X70X4</v>
          </cell>
          <cell r="B235">
            <v>90</v>
          </cell>
          <cell r="C235">
            <v>70</v>
          </cell>
          <cell r="D235">
            <v>4</v>
          </cell>
          <cell r="E235">
            <v>4</v>
          </cell>
          <cell r="F235">
            <v>8</v>
          </cell>
          <cell r="G235" t="str">
            <v>IfcRectangleHollowProfileDef</v>
          </cell>
          <cell r="H235" t="str">
            <v>Rectangle Hollow Section</v>
          </cell>
          <cell r="I235" t="str">
            <v>CFRHS90X70X4</v>
          </cell>
          <cell r="J235" t="str">
            <v>CFRHS90/70/4</v>
          </cell>
          <cell r="K235" t="str">
            <v>RHSCF90X70X4</v>
          </cell>
          <cell r="L235" t="str">
            <v>RHSCF90/70/4</v>
          </cell>
        </row>
        <row r="236">
          <cell r="A236" t="str">
            <v>CFRHS100X30X4</v>
          </cell>
          <cell r="B236">
            <v>100</v>
          </cell>
          <cell r="C236">
            <v>30</v>
          </cell>
          <cell r="D236">
            <v>4</v>
          </cell>
          <cell r="E236">
            <v>4</v>
          </cell>
          <cell r="F236">
            <v>8</v>
          </cell>
          <cell r="G236" t="str">
            <v>IfcRectangleHollowProfileDef</v>
          </cell>
          <cell r="H236" t="str">
            <v>Rectangle Hollow Section</v>
          </cell>
          <cell r="I236" t="str">
            <v>CFRHS100X30X4</v>
          </cell>
          <cell r="J236" t="str">
            <v>CFRHS100/30/4</v>
          </cell>
          <cell r="K236" t="str">
            <v>RHSCF100X30X4</v>
          </cell>
          <cell r="L236" t="str">
            <v>RHSCF100/30/4</v>
          </cell>
        </row>
        <row r="237">
          <cell r="A237" t="str">
            <v>CFRHS100X40X3</v>
          </cell>
          <cell r="B237">
            <v>100</v>
          </cell>
          <cell r="C237">
            <v>40</v>
          </cell>
          <cell r="D237">
            <v>3</v>
          </cell>
          <cell r="E237">
            <v>3</v>
          </cell>
          <cell r="F237">
            <v>6</v>
          </cell>
          <cell r="G237" t="str">
            <v>IfcRectangleHollowProfileDef</v>
          </cell>
          <cell r="H237" t="str">
            <v>Rectangle Hollow Section</v>
          </cell>
          <cell r="I237" t="str">
            <v>CFRHS100X40X3</v>
          </cell>
          <cell r="J237" t="str">
            <v>CFRHS100/40/3</v>
          </cell>
          <cell r="K237" t="str">
            <v>RHSCF100X40X3</v>
          </cell>
          <cell r="L237" t="str">
            <v>RHSCF100/40/3</v>
          </cell>
        </row>
        <row r="238">
          <cell r="A238" t="str">
            <v>CFRHS100X40X4</v>
          </cell>
          <cell r="B238">
            <v>100</v>
          </cell>
          <cell r="C238">
            <v>40</v>
          </cell>
          <cell r="D238">
            <v>4</v>
          </cell>
          <cell r="E238">
            <v>4</v>
          </cell>
          <cell r="F238">
            <v>8</v>
          </cell>
          <cell r="G238" t="str">
            <v>IfcRectangleHollowProfileDef</v>
          </cell>
          <cell r="H238" t="str">
            <v>Rectangle Hollow Section</v>
          </cell>
          <cell r="I238" t="str">
            <v>CFRHS100X40X4</v>
          </cell>
          <cell r="J238" t="str">
            <v>CFRHS100/40/4</v>
          </cell>
          <cell r="K238" t="str">
            <v>RHSCF100X40X4</v>
          </cell>
          <cell r="L238" t="str">
            <v>RHSCF100/40/4</v>
          </cell>
        </row>
        <row r="239">
          <cell r="A239" t="str">
            <v>CFRHS100X40X5</v>
          </cell>
          <cell r="B239">
            <v>100</v>
          </cell>
          <cell r="C239">
            <v>40</v>
          </cell>
          <cell r="D239">
            <v>5</v>
          </cell>
          <cell r="E239">
            <v>5</v>
          </cell>
          <cell r="F239">
            <v>10</v>
          </cell>
          <cell r="G239" t="str">
            <v>IfcRectangleHollowProfileDef</v>
          </cell>
          <cell r="H239" t="str">
            <v>Rectangle Hollow Section</v>
          </cell>
          <cell r="I239" t="str">
            <v>CFRHS100X40X5</v>
          </cell>
          <cell r="J239" t="str">
            <v>CFRHS100/40/5</v>
          </cell>
          <cell r="K239" t="str">
            <v>RHSCF100X40X5</v>
          </cell>
          <cell r="L239" t="str">
            <v>RHSCF100/40/5</v>
          </cell>
        </row>
        <row r="240">
          <cell r="A240" t="str">
            <v>CFRHS100X50X2</v>
          </cell>
          <cell r="B240">
            <v>100</v>
          </cell>
          <cell r="C240">
            <v>50</v>
          </cell>
          <cell r="D240">
            <v>2</v>
          </cell>
          <cell r="E240">
            <v>2</v>
          </cell>
          <cell r="F240">
            <v>4</v>
          </cell>
          <cell r="G240" t="str">
            <v>IfcRectangleHollowProfileDef</v>
          </cell>
          <cell r="H240" t="str">
            <v>Rectangle Hollow Section</v>
          </cell>
          <cell r="I240" t="str">
            <v>CFRHS100X50X2</v>
          </cell>
          <cell r="J240" t="str">
            <v>CFRHS100/50/2</v>
          </cell>
          <cell r="K240" t="str">
            <v>RHSCF100X50X2</v>
          </cell>
          <cell r="L240" t="str">
            <v>RHSCF100/50/2</v>
          </cell>
        </row>
        <row r="241">
          <cell r="A241" t="str">
            <v>CFRHS100X50X2.5</v>
          </cell>
          <cell r="B241">
            <v>100</v>
          </cell>
          <cell r="C241">
            <v>50</v>
          </cell>
          <cell r="D241" t="str">
            <v>2.5</v>
          </cell>
          <cell r="E241" t="str">
            <v>2.5</v>
          </cell>
          <cell r="F241">
            <v>5</v>
          </cell>
          <cell r="G241" t="str">
            <v>IfcRectangleHollowProfileDef</v>
          </cell>
          <cell r="H241" t="str">
            <v>Rectangle Hollow Section</v>
          </cell>
          <cell r="I241" t="str">
            <v>CFRHS100X50X2.5</v>
          </cell>
          <cell r="J241" t="str">
            <v>CFRHS100/50/2.5</v>
          </cell>
          <cell r="K241" t="str">
            <v>RHSCF100X50X2.5</v>
          </cell>
          <cell r="L241" t="str">
            <v>RHSCF100/50/2.5</v>
          </cell>
        </row>
        <row r="242">
          <cell r="A242" t="str">
            <v>CFRHS100X50X3</v>
          </cell>
          <cell r="B242">
            <v>100</v>
          </cell>
          <cell r="C242">
            <v>50</v>
          </cell>
          <cell r="D242">
            <v>3</v>
          </cell>
          <cell r="E242">
            <v>3</v>
          </cell>
          <cell r="F242">
            <v>6</v>
          </cell>
          <cell r="G242" t="str">
            <v>IfcRectangleHollowProfileDef</v>
          </cell>
          <cell r="H242" t="str">
            <v>Rectangle Hollow Section</v>
          </cell>
          <cell r="I242" t="str">
            <v>CFRHS100X50X3</v>
          </cell>
          <cell r="J242" t="str">
            <v>CFRHS100/50/3</v>
          </cell>
          <cell r="K242" t="str">
            <v>RHSCF100X50X3</v>
          </cell>
          <cell r="L242" t="str">
            <v>RHSCF100/50/3</v>
          </cell>
        </row>
        <row r="243">
          <cell r="A243" t="str">
            <v>CFRHS100X50X4</v>
          </cell>
          <cell r="B243">
            <v>100</v>
          </cell>
          <cell r="C243">
            <v>50</v>
          </cell>
          <cell r="D243">
            <v>4</v>
          </cell>
          <cell r="E243">
            <v>4</v>
          </cell>
          <cell r="F243">
            <v>8</v>
          </cell>
          <cell r="G243" t="str">
            <v>IfcRectangleHollowProfileDef</v>
          </cell>
          <cell r="H243" t="str">
            <v>Rectangle Hollow Section</v>
          </cell>
          <cell r="I243" t="str">
            <v>CFRHS100X50X4</v>
          </cell>
          <cell r="J243" t="str">
            <v>CFRHS100/50/4</v>
          </cell>
          <cell r="K243" t="str">
            <v>RHSCF100X50X4</v>
          </cell>
          <cell r="L243" t="str">
            <v>RHSCF100/50/4</v>
          </cell>
        </row>
        <row r="244">
          <cell r="A244" t="str">
            <v>CFRHS100X50X5</v>
          </cell>
          <cell r="B244">
            <v>100</v>
          </cell>
          <cell r="C244">
            <v>50</v>
          </cell>
          <cell r="D244">
            <v>5</v>
          </cell>
          <cell r="E244">
            <v>5</v>
          </cell>
          <cell r="F244">
            <v>10</v>
          </cell>
          <cell r="G244" t="str">
            <v>IfcRectangleHollowProfileDef</v>
          </cell>
          <cell r="H244" t="str">
            <v>Rectangle Hollow Section</v>
          </cell>
          <cell r="I244" t="str">
            <v>CFRHS100X50X5</v>
          </cell>
          <cell r="J244" t="str">
            <v>CFRHS100/50/5</v>
          </cell>
          <cell r="K244" t="str">
            <v>RHSCF100X50X5</v>
          </cell>
          <cell r="L244" t="str">
            <v>RHSCF100/50/5</v>
          </cell>
        </row>
        <row r="245">
          <cell r="A245" t="str">
            <v>CFRHS100X60X3</v>
          </cell>
          <cell r="B245">
            <v>100</v>
          </cell>
          <cell r="C245">
            <v>60</v>
          </cell>
          <cell r="D245">
            <v>3</v>
          </cell>
          <cell r="E245">
            <v>3</v>
          </cell>
          <cell r="F245">
            <v>6</v>
          </cell>
          <cell r="G245" t="str">
            <v>IfcRectangleHollowProfileDef</v>
          </cell>
          <cell r="H245" t="str">
            <v>Rectangle Hollow Section</v>
          </cell>
          <cell r="I245" t="str">
            <v>CFRHS100X60X3</v>
          </cell>
          <cell r="J245" t="str">
            <v>CFRHS100/60/3</v>
          </cell>
          <cell r="K245" t="str">
            <v>RHSCF100X60X3</v>
          </cell>
          <cell r="L245" t="str">
            <v>RHSCF100/60/3</v>
          </cell>
        </row>
        <row r="246">
          <cell r="A246" t="str">
            <v>CFRHS100X60X4</v>
          </cell>
          <cell r="B246">
            <v>100</v>
          </cell>
          <cell r="C246">
            <v>60</v>
          </cell>
          <cell r="D246">
            <v>4</v>
          </cell>
          <cell r="E246">
            <v>4</v>
          </cell>
          <cell r="F246">
            <v>8</v>
          </cell>
          <cell r="G246" t="str">
            <v>IfcRectangleHollowProfileDef</v>
          </cell>
          <cell r="H246" t="str">
            <v>Rectangle Hollow Section</v>
          </cell>
          <cell r="I246" t="str">
            <v>CFRHS100X60X4</v>
          </cell>
          <cell r="J246" t="str">
            <v>CFRHS100/60/4</v>
          </cell>
          <cell r="K246" t="str">
            <v>RHSCF100X60X4</v>
          </cell>
          <cell r="L246" t="str">
            <v>RHSCF100/60/4</v>
          </cell>
        </row>
        <row r="247">
          <cell r="A247" t="str">
            <v>CFRHS100X60X5</v>
          </cell>
          <cell r="B247">
            <v>100</v>
          </cell>
          <cell r="C247">
            <v>60</v>
          </cell>
          <cell r="D247">
            <v>5</v>
          </cell>
          <cell r="E247">
            <v>5</v>
          </cell>
          <cell r="F247">
            <v>10</v>
          </cell>
          <cell r="G247" t="str">
            <v>IfcRectangleHollowProfileDef</v>
          </cell>
          <cell r="H247" t="str">
            <v>Rectangle Hollow Section</v>
          </cell>
          <cell r="I247" t="str">
            <v>CFRHS100X60X5</v>
          </cell>
          <cell r="J247" t="str">
            <v>CFRHS100/60/5</v>
          </cell>
          <cell r="K247" t="str">
            <v>RHSCF100X60X5</v>
          </cell>
          <cell r="L247" t="str">
            <v>RHSCF100/60/5</v>
          </cell>
        </row>
        <row r="248">
          <cell r="A248" t="str">
            <v>CFRHS100X60X6</v>
          </cell>
          <cell r="B248">
            <v>100</v>
          </cell>
          <cell r="C248">
            <v>60</v>
          </cell>
          <cell r="D248">
            <v>6</v>
          </cell>
          <cell r="E248">
            <v>6</v>
          </cell>
          <cell r="F248">
            <v>12</v>
          </cell>
          <cell r="G248" t="str">
            <v>IfcRectangleHollowProfileDef</v>
          </cell>
          <cell r="H248" t="str">
            <v>Rectangle Hollow Section</v>
          </cell>
          <cell r="I248" t="str">
            <v>CFRHS100X60X6</v>
          </cell>
          <cell r="J248" t="str">
            <v>CFRHS100/60/6</v>
          </cell>
          <cell r="K248" t="str">
            <v>RHSCF100X60X6</v>
          </cell>
          <cell r="L248" t="str">
            <v>RHSCF100/60/6</v>
          </cell>
        </row>
        <row r="249">
          <cell r="A249" t="str">
            <v>CFRHS100X80X3</v>
          </cell>
          <cell r="B249">
            <v>100</v>
          </cell>
          <cell r="C249">
            <v>80</v>
          </cell>
          <cell r="D249">
            <v>3</v>
          </cell>
          <cell r="E249">
            <v>3</v>
          </cell>
          <cell r="F249">
            <v>6</v>
          </cell>
          <cell r="G249" t="str">
            <v>IfcRectangleHollowProfileDef</v>
          </cell>
          <cell r="H249" t="str">
            <v>Rectangle Hollow Section</v>
          </cell>
          <cell r="I249" t="str">
            <v>CFRHS100X80X3</v>
          </cell>
          <cell r="J249" t="str">
            <v>CFRHS100/80/3</v>
          </cell>
          <cell r="K249" t="str">
            <v>RHSCF100X80X3</v>
          </cell>
          <cell r="L249" t="str">
            <v>RHSCF100/80/3</v>
          </cell>
        </row>
        <row r="250">
          <cell r="A250" t="str">
            <v>CFRHS100X80X4</v>
          </cell>
          <cell r="B250">
            <v>100</v>
          </cell>
          <cell r="C250">
            <v>80</v>
          </cell>
          <cell r="D250">
            <v>4</v>
          </cell>
          <cell r="E250">
            <v>4</v>
          </cell>
          <cell r="F250">
            <v>8</v>
          </cell>
          <cell r="G250" t="str">
            <v>IfcRectangleHollowProfileDef</v>
          </cell>
          <cell r="H250" t="str">
            <v>Rectangle Hollow Section</v>
          </cell>
          <cell r="I250" t="str">
            <v>CFRHS100X80X4</v>
          </cell>
          <cell r="J250" t="str">
            <v>CFRHS100/80/4</v>
          </cell>
          <cell r="K250" t="str">
            <v>RHSCF100X80X4</v>
          </cell>
          <cell r="L250" t="str">
            <v>RHSCF100/80/4</v>
          </cell>
        </row>
        <row r="251">
          <cell r="A251" t="str">
            <v>CFRHS100X80X5</v>
          </cell>
          <cell r="B251">
            <v>100</v>
          </cell>
          <cell r="C251">
            <v>80</v>
          </cell>
          <cell r="D251">
            <v>5</v>
          </cell>
          <cell r="E251">
            <v>5</v>
          </cell>
          <cell r="F251">
            <v>10</v>
          </cell>
          <cell r="G251" t="str">
            <v>IfcRectangleHollowProfileDef</v>
          </cell>
          <cell r="H251" t="str">
            <v>Rectangle Hollow Section</v>
          </cell>
          <cell r="I251" t="str">
            <v>CFRHS100X80X5</v>
          </cell>
          <cell r="J251" t="str">
            <v>CFRHS100/80/5</v>
          </cell>
          <cell r="K251" t="str">
            <v>RHSCF100X80X5</v>
          </cell>
          <cell r="L251" t="str">
            <v>RHSCF100/80/5</v>
          </cell>
        </row>
        <row r="252">
          <cell r="A252" t="str">
            <v>CFRHS100X80X6</v>
          </cell>
          <cell r="B252">
            <v>100</v>
          </cell>
          <cell r="C252">
            <v>80</v>
          </cell>
          <cell r="D252">
            <v>6</v>
          </cell>
          <cell r="E252">
            <v>6</v>
          </cell>
          <cell r="F252">
            <v>12</v>
          </cell>
          <cell r="G252" t="str">
            <v>IfcRectangleHollowProfileDef</v>
          </cell>
          <cell r="H252" t="str">
            <v>Rectangle Hollow Section</v>
          </cell>
          <cell r="I252" t="str">
            <v>CFRHS100X80X6</v>
          </cell>
          <cell r="J252" t="str">
            <v>CFRHS100/80/6</v>
          </cell>
          <cell r="K252" t="str">
            <v>RHSCF100X80X6</v>
          </cell>
          <cell r="L252" t="str">
            <v>RHSCF100/80/6</v>
          </cell>
        </row>
        <row r="253">
          <cell r="A253" t="str">
            <v>CFRHS110X70X4</v>
          </cell>
          <cell r="B253">
            <v>110</v>
          </cell>
          <cell r="C253">
            <v>70</v>
          </cell>
          <cell r="D253">
            <v>4</v>
          </cell>
          <cell r="E253">
            <v>4</v>
          </cell>
          <cell r="F253">
            <v>8</v>
          </cell>
          <cell r="G253" t="str">
            <v>IfcRectangleHollowProfileDef</v>
          </cell>
          <cell r="H253" t="str">
            <v>Rectangle Hollow Section</v>
          </cell>
          <cell r="I253" t="str">
            <v>CFRHS110X70X4</v>
          </cell>
          <cell r="J253" t="str">
            <v>CFRHS110/70/4</v>
          </cell>
          <cell r="K253" t="str">
            <v>RHSCF110X70X4</v>
          </cell>
          <cell r="L253" t="str">
            <v>RHSCF110/70/4</v>
          </cell>
        </row>
        <row r="254">
          <cell r="A254" t="str">
            <v>CFRHS110X70X5</v>
          </cell>
          <cell r="B254">
            <v>110</v>
          </cell>
          <cell r="C254">
            <v>70</v>
          </cell>
          <cell r="D254">
            <v>5</v>
          </cell>
          <cell r="E254">
            <v>5</v>
          </cell>
          <cell r="F254">
            <v>10</v>
          </cell>
          <cell r="G254" t="str">
            <v>IfcRectangleHollowProfileDef</v>
          </cell>
          <cell r="H254" t="str">
            <v>Rectangle Hollow Section</v>
          </cell>
          <cell r="I254" t="str">
            <v>CFRHS110X70X5</v>
          </cell>
          <cell r="J254" t="str">
            <v>CFRHS110/70/5</v>
          </cell>
          <cell r="K254" t="str">
            <v>RHSCF110X70X5</v>
          </cell>
          <cell r="L254" t="str">
            <v>RHSCF110/70/5</v>
          </cell>
        </row>
        <row r="255">
          <cell r="A255" t="str">
            <v>CFRHS120X40X3</v>
          </cell>
          <cell r="B255">
            <v>120</v>
          </cell>
          <cell r="C255">
            <v>40</v>
          </cell>
          <cell r="D255">
            <v>3</v>
          </cell>
          <cell r="E255">
            <v>3</v>
          </cell>
          <cell r="F255">
            <v>6</v>
          </cell>
          <cell r="G255" t="str">
            <v>IfcRectangleHollowProfileDef</v>
          </cell>
          <cell r="H255" t="str">
            <v>Rectangle Hollow Section</v>
          </cell>
          <cell r="I255" t="str">
            <v>CFRHS120X40X3</v>
          </cell>
          <cell r="J255" t="str">
            <v>CFRHS120/40/3</v>
          </cell>
          <cell r="K255" t="str">
            <v>RHSCF120X40X3</v>
          </cell>
          <cell r="L255" t="str">
            <v>RHSCF120/40/3</v>
          </cell>
        </row>
        <row r="256">
          <cell r="A256" t="str">
            <v>CFRHS120X50X3</v>
          </cell>
          <cell r="B256">
            <v>120</v>
          </cell>
          <cell r="C256">
            <v>50</v>
          </cell>
          <cell r="D256">
            <v>3</v>
          </cell>
          <cell r="E256">
            <v>3</v>
          </cell>
          <cell r="F256">
            <v>6</v>
          </cell>
          <cell r="G256" t="str">
            <v>IfcRectangleHollowProfileDef</v>
          </cell>
          <cell r="H256" t="str">
            <v>Rectangle Hollow Section</v>
          </cell>
          <cell r="I256" t="str">
            <v>CFRHS120X50X3</v>
          </cell>
          <cell r="J256" t="str">
            <v>CFRHS120/50/3</v>
          </cell>
          <cell r="K256" t="str">
            <v>RHSCF120X50X3</v>
          </cell>
          <cell r="L256" t="str">
            <v>RHSCF120/50/3</v>
          </cell>
        </row>
        <row r="257">
          <cell r="A257" t="str">
            <v>CFRHS120X50X4</v>
          </cell>
          <cell r="B257">
            <v>120</v>
          </cell>
          <cell r="C257">
            <v>50</v>
          </cell>
          <cell r="D257">
            <v>4</v>
          </cell>
          <cell r="E257">
            <v>4</v>
          </cell>
          <cell r="F257">
            <v>8</v>
          </cell>
          <cell r="G257" t="str">
            <v>IfcRectangleHollowProfileDef</v>
          </cell>
          <cell r="H257" t="str">
            <v>Rectangle Hollow Section</v>
          </cell>
          <cell r="I257" t="str">
            <v>CFRHS120X50X4</v>
          </cell>
          <cell r="J257" t="str">
            <v>CFRHS120/50/4</v>
          </cell>
          <cell r="K257" t="str">
            <v>RHSCF120X50X4</v>
          </cell>
          <cell r="L257" t="str">
            <v>RHSCF120/50/4</v>
          </cell>
        </row>
        <row r="258">
          <cell r="A258" t="str">
            <v>CFRHS120X50X5</v>
          </cell>
          <cell r="B258">
            <v>120</v>
          </cell>
          <cell r="C258">
            <v>50</v>
          </cell>
          <cell r="D258">
            <v>5</v>
          </cell>
          <cell r="E258">
            <v>5</v>
          </cell>
          <cell r="F258">
            <v>10</v>
          </cell>
          <cell r="G258" t="str">
            <v>IfcRectangleHollowProfileDef</v>
          </cell>
          <cell r="H258" t="str">
            <v>Rectangle Hollow Section</v>
          </cell>
          <cell r="I258" t="str">
            <v>CFRHS120X50X5</v>
          </cell>
          <cell r="J258" t="str">
            <v>CFRHS120/50/5</v>
          </cell>
          <cell r="K258" t="str">
            <v>RHSCF120X50X5</v>
          </cell>
          <cell r="L258" t="str">
            <v>RHSCF120/50/5</v>
          </cell>
        </row>
        <row r="259">
          <cell r="A259" t="str">
            <v>CFRHS120X60X3</v>
          </cell>
          <cell r="B259">
            <v>120</v>
          </cell>
          <cell r="C259">
            <v>60</v>
          </cell>
          <cell r="D259">
            <v>3</v>
          </cell>
          <cell r="E259">
            <v>3</v>
          </cell>
          <cell r="F259">
            <v>6</v>
          </cell>
          <cell r="G259" t="str">
            <v>IfcRectangleHollowProfileDef</v>
          </cell>
          <cell r="H259" t="str">
            <v>Rectangle Hollow Section</v>
          </cell>
          <cell r="I259" t="str">
            <v>CFRHS120X60X3</v>
          </cell>
          <cell r="J259" t="str">
            <v>CFRHS120/60/3</v>
          </cell>
          <cell r="K259" t="str">
            <v>RHSCF120X60X3</v>
          </cell>
          <cell r="L259" t="str">
            <v>RHSCF120/60/3</v>
          </cell>
        </row>
        <row r="260">
          <cell r="A260" t="str">
            <v>CFRHS120X60X4</v>
          </cell>
          <cell r="B260">
            <v>120</v>
          </cell>
          <cell r="C260">
            <v>60</v>
          </cell>
          <cell r="D260">
            <v>4</v>
          </cell>
          <cell r="E260">
            <v>4</v>
          </cell>
          <cell r="F260">
            <v>8</v>
          </cell>
          <cell r="G260" t="str">
            <v>IfcRectangleHollowProfileDef</v>
          </cell>
          <cell r="H260" t="str">
            <v>Rectangle Hollow Section</v>
          </cell>
          <cell r="I260" t="str">
            <v>CFRHS120X60X4</v>
          </cell>
          <cell r="J260" t="str">
            <v>CFRHS120/60/4</v>
          </cell>
          <cell r="K260" t="str">
            <v>RHSCF120X60X4</v>
          </cell>
          <cell r="L260" t="str">
            <v>RHSCF120/60/4</v>
          </cell>
        </row>
        <row r="261">
          <cell r="A261" t="str">
            <v>CFRHS120X60X5</v>
          </cell>
          <cell r="B261">
            <v>120</v>
          </cell>
          <cell r="C261">
            <v>60</v>
          </cell>
          <cell r="D261">
            <v>5</v>
          </cell>
          <cell r="E261">
            <v>5</v>
          </cell>
          <cell r="F261">
            <v>10</v>
          </cell>
          <cell r="G261" t="str">
            <v>IfcRectangleHollowProfileDef</v>
          </cell>
          <cell r="H261" t="str">
            <v>Rectangle Hollow Section</v>
          </cell>
          <cell r="I261" t="str">
            <v>CFRHS120X60X5</v>
          </cell>
          <cell r="J261" t="str">
            <v>CFRHS120/60/5</v>
          </cell>
          <cell r="K261" t="str">
            <v>RHSCF120X60X5</v>
          </cell>
          <cell r="L261" t="str">
            <v>RHSCF120/60/5</v>
          </cell>
        </row>
        <row r="262">
          <cell r="A262" t="str">
            <v>CFRHS120X60X6</v>
          </cell>
          <cell r="B262">
            <v>120</v>
          </cell>
          <cell r="C262">
            <v>60</v>
          </cell>
          <cell r="D262">
            <v>6</v>
          </cell>
          <cell r="E262">
            <v>6</v>
          </cell>
          <cell r="F262">
            <v>12</v>
          </cell>
          <cell r="G262" t="str">
            <v>IfcRectangleHollowProfileDef</v>
          </cell>
          <cell r="H262" t="str">
            <v>Rectangle Hollow Section</v>
          </cell>
          <cell r="I262" t="str">
            <v>CFRHS120X60X6</v>
          </cell>
          <cell r="J262" t="str">
            <v>CFRHS120/60/6</v>
          </cell>
          <cell r="K262" t="str">
            <v>RHSCF120X60X6</v>
          </cell>
          <cell r="L262" t="str">
            <v>RHSCF120/60/6</v>
          </cell>
        </row>
        <row r="263">
          <cell r="A263" t="str">
            <v>CFRHS120X80X3</v>
          </cell>
          <cell r="B263">
            <v>120</v>
          </cell>
          <cell r="C263">
            <v>80</v>
          </cell>
          <cell r="D263">
            <v>3</v>
          </cell>
          <cell r="E263">
            <v>3</v>
          </cell>
          <cell r="F263">
            <v>6</v>
          </cell>
          <cell r="G263" t="str">
            <v>IfcRectangleHollowProfileDef</v>
          </cell>
          <cell r="H263" t="str">
            <v>Rectangle Hollow Section</v>
          </cell>
          <cell r="I263" t="str">
            <v>CFRHS120X80X3</v>
          </cell>
          <cell r="J263" t="str">
            <v>CFRHS120/80/3</v>
          </cell>
          <cell r="K263" t="str">
            <v>RHSCF120X80X3</v>
          </cell>
          <cell r="L263" t="str">
            <v>RHSCF120/80/3</v>
          </cell>
        </row>
        <row r="264">
          <cell r="A264" t="str">
            <v>CFRHS120X80X4</v>
          </cell>
          <cell r="B264">
            <v>120</v>
          </cell>
          <cell r="C264">
            <v>80</v>
          </cell>
          <cell r="D264">
            <v>4</v>
          </cell>
          <cell r="E264">
            <v>4</v>
          </cell>
          <cell r="F264">
            <v>8</v>
          </cell>
          <cell r="G264" t="str">
            <v>IfcRectangleHollowProfileDef</v>
          </cell>
          <cell r="H264" t="str">
            <v>Rectangle Hollow Section</v>
          </cell>
          <cell r="I264" t="str">
            <v>CFRHS120X80X4</v>
          </cell>
          <cell r="J264" t="str">
            <v>CFRHS120/80/4</v>
          </cell>
          <cell r="K264" t="str">
            <v>RHSCF120X80X4</v>
          </cell>
          <cell r="L264" t="str">
            <v>RHSCF120/80/4</v>
          </cell>
        </row>
        <row r="265">
          <cell r="A265" t="str">
            <v>CFRHS120X80X5</v>
          </cell>
          <cell r="B265">
            <v>120</v>
          </cell>
          <cell r="C265">
            <v>80</v>
          </cell>
          <cell r="D265">
            <v>5</v>
          </cell>
          <cell r="E265">
            <v>5</v>
          </cell>
          <cell r="F265">
            <v>10</v>
          </cell>
          <cell r="G265" t="str">
            <v>IfcRectangleHollowProfileDef</v>
          </cell>
          <cell r="H265" t="str">
            <v>Rectangle Hollow Section</v>
          </cell>
          <cell r="I265" t="str">
            <v>CFRHS120X80X5</v>
          </cell>
          <cell r="J265" t="str">
            <v>CFRHS120/80/5</v>
          </cell>
          <cell r="K265" t="str">
            <v>RHSCF120X80X5</v>
          </cell>
          <cell r="L265" t="str">
            <v>RHSCF120/80/5</v>
          </cell>
        </row>
        <row r="266">
          <cell r="A266" t="str">
            <v>CFRHS120X80X6</v>
          </cell>
          <cell r="B266">
            <v>120</v>
          </cell>
          <cell r="C266">
            <v>80</v>
          </cell>
          <cell r="D266">
            <v>6</v>
          </cell>
          <cell r="E266">
            <v>6</v>
          </cell>
          <cell r="F266">
            <v>12</v>
          </cell>
          <cell r="G266" t="str">
            <v>IfcRectangleHollowProfileDef</v>
          </cell>
          <cell r="H266" t="str">
            <v>Rectangle Hollow Section</v>
          </cell>
          <cell r="I266" t="str">
            <v>CFRHS120X80X6</v>
          </cell>
          <cell r="J266" t="str">
            <v>CFRHS120/80/6</v>
          </cell>
          <cell r="K266" t="str">
            <v>RHSCF120X80X6</v>
          </cell>
          <cell r="L266" t="str">
            <v>RHSCF120/80/6</v>
          </cell>
        </row>
        <row r="267">
          <cell r="A267" t="str">
            <v>CFRHS120X80X8</v>
          </cell>
          <cell r="B267">
            <v>120</v>
          </cell>
          <cell r="C267">
            <v>80</v>
          </cell>
          <cell r="D267">
            <v>8</v>
          </cell>
          <cell r="E267">
            <v>12</v>
          </cell>
          <cell r="F267">
            <v>20</v>
          </cell>
          <cell r="G267" t="str">
            <v>IfcRectangleHollowProfileDef</v>
          </cell>
          <cell r="H267" t="str">
            <v>Rectangle Hollow Section</v>
          </cell>
          <cell r="I267" t="str">
            <v>CFRHS120X80X8</v>
          </cell>
          <cell r="J267" t="str">
            <v>CFRHS120/80/8</v>
          </cell>
          <cell r="K267" t="str">
            <v>RHSCF120X80X8</v>
          </cell>
          <cell r="L267" t="str">
            <v>RHSCF120/80/8</v>
          </cell>
        </row>
        <row r="268">
          <cell r="A268" t="str">
            <v>CFRHS120X100X4</v>
          </cell>
          <cell r="B268">
            <v>120</v>
          </cell>
          <cell r="C268">
            <v>100</v>
          </cell>
          <cell r="D268">
            <v>4</v>
          </cell>
          <cell r="E268">
            <v>4</v>
          </cell>
          <cell r="F268">
            <v>8</v>
          </cell>
          <cell r="G268" t="str">
            <v>IfcRectangleHollowProfileDef</v>
          </cell>
          <cell r="H268" t="str">
            <v>Rectangle Hollow Section</v>
          </cell>
          <cell r="I268" t="str">
            <v>CFRHS120X100X4</v>
          </cell>
          <cell r="J268" t="str">
            <v>CFRHS120/100/4</v>
          </cell>
          <cell r="K268" t="str">
            <v>RHSCF120X100X4</v>
          </cell>
          <cell r="L268" t="str">
            <v>RHSCF120/100/4</v>
          </cell>
        </row>
        <row r="269">
          <cell r="A269" t="str">
            <v>CFRHS120X100X5</v>
          </cell>
          <cell r="B269">
            <v>120</v>
          </cell>
          <cell r="C269">
            <v>100</v>
          </cell>
          <cell r="D269">
            <v>5</v>
          </cell>
          <cell r="E269">
            <v>5</v>
          </cell>
          <cell r="F269">
            <v>10</v>
          </cell>
          <cell r="G269" t="str">
            <v>IfcRectangleHollowProfileDef</v>
          </cell>
          <cell r="H269" t="str">
            <v>Rectangle Hollow Section</v>
          </cell>
          <cell r="I269" t="str">
            <v>CFRHS120X100X5</v>
          </cell>
          <cell r="J269" t="str">
            <v>CFRHS120/100/5</v>
          </cell>
          <cell r="K269" t="str">
            <v>RHSCF120X100X5</v>
          </cell>
          <cell r="L269" t="str">
            <v>RHSCF120/100/5</v>
          </cell>
        </row>
        <row r="270">
          <cell r="A270" t="str">
            <v>CFRHS120X100X8</v>
          </cell>
          <cell r="B270">
            <v>120</v>
          </cell>
          <cell r="C270">
            <v>100</v>
          </cell>
          <cell r="D270">
            <v>8</v>
          </cell>
          <cell r="E270">
            <v>12</v>
          </cell>
          <cell r="F270">
            <v>20</v>
          </cell>
          <cell r="G270" t="str">
            <v>IfcRectangleHollowProfileDef</v>
          </cell>
          <cell r="H270" t="str">
            <v>Rectangle Hollow Section</v>
          </cell>
          <cell r="I270" t="str">
            <v>CFRHS120X100X8</v>
          </cell>
          <cell r="J270" t="str">
            <v>CFRHS120/100/8</v>
          </cell>
          <cell r="K270" t="str">
            <v>RHSCF120X100X8</v>
          </cell>
          <cell r="L270" t="str">
            <v>RHSCF120/100/8</v>
          </cell>
        </row>
        <row r="271">
          <cell r="A271" t="str">
            <v>CFRHS140X60X3</v>
          </cell>
          <cell r="B271">
            <v>140</v>
          </cell>
          <cell r="C271">
            <v>60</v>
          </cell>
          <cell r="D271">
            <v>3</v>
          </cell>
          <cell r="E271">
            <v>3</v>
          </cell>
          <cell r="F271">
            <v>6</v>
          </cell>
          <cell r="G271" t="str">
            <v>IfcRectangleHollowProfileDef</v>
          </cell>
          <cell r="H271" t="str">
            <v>Rectangle Hollow Section</v>
          </cell>
          <cell r="I271" t="str">
            <v>CFRHS140X60X3</v>
          </cell>
          <cell r="J271" t="str">
            <v>CFRHS140/60/3</v>
          </cell>
          <cell r="K271" t="str">
            <v>RHSCF140X60X3</v>
          </cell>
          <cell r="L271" t="str">
            <v>RHSCF140/60/3</v>
          </cell>
        </row>
        <row r="272">
          <cell r="A272" t="str">
            <v>CFRHS140X60X4</v>
          </cell>
          <cell r="B272">
            <v>140</v>
          </cell>
          <cell r="C272">
            <v>60</v>
          </cell>
          <cell r="D272">
            <v>4</v>
          </cell>
          <cell r="E272">
            <v>4</v>
          </cell>
          <cell r="F272">
            <v>8</v>
          </cell>
          <cell r="G272" t="str">
            <v>IfcRectangleHollowProfileDef</v>
          </cell>
          <cell r="H272" t="str">
            <v>Rectangle Hollow Section</v>
          </cell>
          <cell r="I272" t="str">
            <v>CFRHS140X60X4</v>
          </cell>
          <cell r="J272" t="str">
            <v>CFRHS140/60/4</v>
          </cell>
          <cell r="K272" t="str">
            <v>RHSCF140X60X4</v>
          </cell>
          <cell r="L272" t="str">
            <v>RHSCF140/60/4</v>
          </cell>
        </row>
        <row r="273">
          <cell r="A273" t="str">
            <v>CFRHS140X60X5</v>
          </cell>
          <cell r="B273">
            <v>140</v>
          </cell>
          <cell r="C273">
            <v>60</v>
          </cell>
          <cell r="D273">
            <v>5</v>
          </cell>
          <cell r="E273">
            <v>5</v>
          </cell>
          <cell r="F273">
            <v>10</v>
          </cell>
          <cell r="G273" t="str">
            <v>IfcRectangleHollowProfileDef</v>
          </cell>
          <cell r="H273" t="str">
            <v>Rectangle Hollow Section</v>
          </cell>
          <cell r="I273" t="str">
            <v>CFRHS140X60X5</v>
          </cell>
          <cell r="J273" t="str">
            <v>CFRHS140/60/5</v>
          </cell>
          <cell r="K273" t="str">
            <v>RHSCF140X60X5</v>
          </cell>
          <cell r="L273" t="str">
            <v>RHSCF140/60/5</v>
          </cell>
        </row>
        <row r="274">
          <cell r="A274" t="str">
            <v>CFRHS140X60X6</v>
          </cell>
          <cell r="B274">
            <v>140</v>
          </cell>
          <cell r="C274">
            <v>60</v>
          </cell>
          <cell r="D274">
            <v>6</v>
          </cell>
          <cell r="E274">
            <v>6</v>
          </cell>
          <cell r="F274">
            <v>12</v>
          </cell>
          <cell r="G274" t="str">
            <v>IfcRectangleHollowProfileDef</v>
          </cell>
          <cell r="H274" t="str">
            <v>Rectangle Hollow Section</v>
          </cell>
          <cell r="I274" t="str">
            <v>CFRHS140X60X6</v>
          </cell>
          <cell r="J274" t="str">
            <v>CFRHS140/60/6</v>
          </cell>
          <cell r="K274" t="str">
            <v>RHSCF140X60X6</v>
          </cell>
          <cell r="L274" t="str">
            <v>RHSCF140/60/6</v>
          </cell>
        </row>
        <row r="275">
          <cell r="A275" t="str">
            <v>CFRHS140X70X3</v>
          </cell>
          <cell r="B275">
            <v>140</v>
          </cell>
          <cell r="C275">
            <v>70</v>
          </cell>
          <cell r="D275">
            <v>3</v>
          </cell>
          <cell r="E275">
            <v>3</v>
          </cell>
          <cell r="F275">
            <v>6</v>
          </cell>
          <cell r="G275" t="str">
            <v>IfcRectangleHollowProfileDef</v>
          </cell>
          <cell r="H275" t="str">
            <v>Rectangle Hollow Section</v>
          </cell>
          <cell r="I275" t="str">
            <v>CFRHS140X70X3</v>
          </cell>
          <cell r="J275" t="str">
            <v>CFRHS140/70/3</v>
          </cell>
          <cell r="K275" t="str">
            <v>RHSCF140X70X3</v>
          </cell>
          <cell r="L275" t="str">
            <v>RHSCF140/70/3</v>
          </cell>
        </row>
        <row r="276">
          <cell r="A276" t="str">
            <v>CFRHS140X70X4</v>
          </cell>
          <cell r="B276">
            <v>140</v>
          </cell>
          <cell r="C276">
            <v>70</v>
          </cell>
          <cell r="D276">
            <v>4</v>
          </cell>
          <cell r="E276">
            <v>4</v>
          </cell>
          <cell r="F276">
            <v>8</v>
          </cell>
          <cell r="G276" t="str">
            <v>IfcRectangleHollowProfileDef</v>
          </cell>
          <cell r="H276" t="str">
            <v>Rectangle Hollow Section</v>
          </cell>
          <cell r="I276" t="str">
            <v>CFRHS140X70X4</v>
          </cell>
          <cell r="J276" t="str">
            <v>CFRHS140/70/4</v>
          </cell>
          <cell r="K276" t="str">
            <v>RHSCF140X70X4</v>
          </cell>
          <cell r="L276" t="str">
            <v>RHSCF140/70/4</v>
          </cell>
        </row>
        <row r="277">
          <cell r="A277" t="str">
            <v>CFRHS140X70X5</v>
          </cell>
          <cell r="B277">
            <v>140</v>
          </cell>
          <cell r="C277">
            <v>70</v>
          </cell>
          <cell r="D277">
            <v>5</v>
          </cell>
          <cell r="E277">
            <v>5</v>
          </cell>
          <cell r="F277">
            <v>10</v>
          </cell>
          <cell r="G277" t="str">
            <v>IfcRectangleHollowProfileDef</v>
          </cell>
          <cell r="H277" t="str">
            <v>Rectangle Hollow Section</v>
          </cell>
          <cell r="I277" t="str">
            <v>CFRHS140X70X5</v>
          </cell>
          <cell r="J277" t="str">
            <v>CFRHS140/70/5</v>
          </cell>
          <cell r="K277" t="str">
            <v>RHSCF140X70X5</v>
          </cell>
          <cell r="L277" t="str">
            <v>RHSCF140/70/5</v>
          </cell>
        </row>
        <row r="278">
          <cell r="A278" t="str">
            <v>CFRHS140X70X6</v>
          </cell>
          <cell r="B278">
            <v>140</v>
          </cell>
          <cell r="C278">
            <v>70</v>
          </cell>
          <cell r="D278">
            <v>6</v>
          </cell>
          <cell r="E278">
            <v>6</v>
          </cell>
          <cell r="F278">
            <v>12</v>
          </cell>
          <cell r="G278" t="str">
            <v>IfcRectangleHollowProfileDef</v>
          </cell>
          <cell r="H278" t="str">
            <v>Rectangle Hollow Section</v>
          </cell>
          <cell r="I278" t="str">
            <v>CFRHS140X70X6</v>
          </cell>
          <cell r="J278" t="str">
            <v>CFRHS140/70/6</v>
          </cell>
          <cell r="K278" t="str">
            <v>RHSCF140X70X6</v>
          </cell>
          <cell r="L278" t="str">
            <v>RHSCF140/70/6</v>
          </cell>
        </row>
        <row r="279">
          <cell r="A279" t="str">
            <v>CFRHS140X80X4</v>
          </cell>
          <cell r="B279">
            <v>140</v>
          </cell>
          <cell r="C279">
            <v>80</v>
          </cell>
          <cell r="D279">
            <v>4</v>
          </cell>
          <cell r="E279">
            <v>4</v>
          </cell>
          <cell r="F279">
            <v>8</v>
          </cell>
          <cell r="G279" t="str">
            <v>IfcRectangleHollowProfileDef</v>
          </cell>
          <cell r="H279" t="str">
            <v>Rectangle Hollow Section</v>
          </cell>
          <cell r="I279" t="str">
            <v>CFRHS140X80X4</v>
          </cell>
          <cell r="J279" t="str">
            <v>CFRHS140/80/4</v>
          </cell>
          <cell r="K279" t="str">
            <v>RHSCF140X80X4</v>
          </cell>
          <cell r="L279" t="str">
            <v>RHSCF140/80/4</v>
          </cell>
        </row>
        <row r="280">
          <cell r="A280" t="str">
            <v>CFRHS140X80X5</v>
          </cell>
          <cell r="B280">
            <v>140</v>
          </cell>
          <cell r="C280">
            <v>80</v>
          </cell>
          <cell r="D280">
            <v>5</v>
          </cell>
          <cell r="E280">
            <v>5</v>
          </cell>
          <cell r="F280">
            <v>10</v>
          </cell>
          <cell r="G280" t="str">
            <v>IfcRectangleHollowProfileDef</v>
          </cell>
          <cell r="H280" t="str">
            <v>Rectangle Hollow Section</v>
          </cell>
          <cell r="I280" t="str">
            <v>CFRHS140X80X5</v>
          </cell>
          <cell r="J280" t="str">
            <v>CFRHS140/80/5</v>
          </cell>
          <cell r="K280" t="str">
            <v>RHSCF140X80X5</v>
          </cell>
          <cell r="L280" t="str">
            <v>RHSCF140/80/5</v>
          </cell>
        </row>
        <row r="281">
          <cell r="A281" t="str">
            <v>CFRHS140X80X6</v>
          </cell>
          <cell r="B281">
            <v>140</v>
          </cell>
          <cell r="C281">
            <v>80</v>
          </cell>
          <cell r="D281">
            <v>6</v>
          </cell>
          <cell r="E281">
            <v>6</v>
          </cell>
          <cell r="F281">
            <v>12</v>
          </cell>
          <cell r="G281" t="str">
            <v>IfcRectangleHollowProfileDef</v>
          </cell>
          <cell r="H281" t="str">
            <v>Rectangle Hollow Section</v>
          </cell>
          <cell r="I281" t="str">
            <v>CFRHS140X80X6</v>
          </cell>
          <cell r="J281" t="str">
            <v>CFRHS140/80/6</v>
          </cell>
          <cell r="K281" t="str">
            <v>RHSCF140X80X6</v>
          </cell>
          <cell r="L281" t="str">
            <v>RHSCF140/80/6</v>
          </cell>
        </row>
        <row r="282">
          <cell r="A282" t="str">
            <v>CFRHS140X80X8</v>
          </cell>
          <cell r="B282">
            <v>140</v>
          </cell>
          <cell r="C282">
            <v>80</v>
          </cell>
          <cell r="D282">
            <v>8</v>
          </cell>
          <cell r="E282">
            <v>12</v>
          </cell>
          <cell r="F282">
            <v>20</v>
          </cell>
          <cell r="G282" t="str">
            <v>IfcRectangleHollowProfileDef</v>
          </cell>
          <cell r="H282" t="str">
            <v>Rectangle Hollow Section</v>
          </cell>
          <cell r="I282" t="str">
            <v>CFRHS140X80X8</v>
          </cell>
          <cell r="J282" t="str">
            <v>CFRHS140/80/8</v>
          </cell>
          <cell r="K282" t="str">
            <v>RHSCF140X80X8</v>
          </cell>
          <cell r="L282" t="str">
            <v>RHSCF140/80/8</v>
          </cell>
        </row>
        <row r="283">
          <cell r="A283" t="str">
            <v>CFRHS140X80X10</v>
          </cell>
          <cell r="B283">
            <v>140</v>
          </cell>
          <cell r="C283">
            <v>80</v>
          </cell>
          <cell r="D283">
            <v>10</v>
          </cell>
          <cell r="E283">
            <v>15</v>
          </cell>
          <cell r="F283">
            <v>25</v>
          </cell>
          <cell r="G283" t="str">
            <v>IfcRectangleHollowProfileDef</v>
          </cell>
          <cell r="H283" t="str">
            <v>Rectangle Hollow Section</v>
          </cell>
          <cell r="I283" t="str">
            <v>CFRHS140X80X10</v>
          </cell>
          <cell r="J283" t="str">
            <v>CFRHS140/80/10</v>
          </cell>
          <cell r="K283" t="str">
            <v>RHSCF140X80X10</v>
          </cell>
          <cell r="L283" t="str">
            <v>RHSCF140/80/10</v>
          </cell>
        </row>
        <row r="284">
          <cell r="A284" t="str">
            <v>CFRHS140X100X5</v>
          </cell>
          <cell r="B284">
            <v>140</v>
          </cell>
          <cell r="C284">
            <v>100</v>
          </cell>
          <cell r="D284">
            <v>5</v>
          </cell>
          <cell r="E284">
            <v>5</v>
          </cell>
          <cell r="F284">
            <v>10</v>
          </cell>
          <cell r="G284" t="str">
            <v>IfcRectangleHollowProfileDef</v>
          </cell>
          <cell r="H284" t="str">
            <v>Rectangle Hollow Section</v>
          </cell>
          <cell r="I284" t="str">
            <v>CFRHS140X100X5</v>
          </cell>
          <cell r="J284" t="str">
            <v>CFRHS140/100/5</v>
          </cell>
          <cell r="K284" t="str">
            <v>RHSCF140X100X5</v>
          </cell>
          <cell r="L284" t="str">
            <v>RHSCF140/100/5</v>
          </cell>
        </row>
        <row r="285">
          <cell r="A285" t="str">
            <v>CFRHS150X50X3</v>
          </cell>
          <cell r="B285">
            <v>150</v>
          </cell>
          <cell r="C285">
            <v>50</v>
          </cell>
          <cell r="D285">
            <v>3</v>
          </cell>
          <cell r="E285">
            <v>3</v>
          </cell>
          <cell r="F285">
            <v>6</v>
          </cell>
          <cell r="G285" t="str">
            <v>IfcRectangleHollowProfileDef</v>
          </cell>
          <cell r="H285" t="str">
            <v>Rectangle Hollow Section</v>
          </cell>
          <cell r="I285" t="str">
            <v>CFRHS150X50X3</v>
          </cell>
          <cell r="J285" t="str">
            <v>CFRHS150/50/3</v>
          </cell>
          <cell r="K285" t="str">
            <v>RHSCF150X50X3</v>
          </cell>
          <cell r="L285" t="str">
            <v>RHSCF150/50/3</v>
          </cell>
        </row>
        <row r="286">
          <cell r="A286" t="str">
            <v>CFRHS150X50X4</v>
          </cell>
          <cell r="B286">
            <v>150</v>
          </cell>
          <cell r="C286">
            <v>50</v>
          </cell>
          <cell r="D286">
            <v>4</v>
          </cell>
          <cell r="E286">
            <v>4</v>
          </cell>
          <cell r="F286">
            <v>8</v>
          </cell>
          <cell r="G286" t="str">
            <v>IfcRectangleHollowProfileDef</v>
          </cell>
          <cell r="H286" t="str">
            <v>Rectangle Hollow Section</v>
          </cell>
          <cell r="I286" t="str">
            <v>CFRHS150X50X4</v>
          </cell>
          <cell r="J286" t="str">
            <v>CFRHS150/50/4</v>
          </cell>
          <cell r="K286" t="str">
            <v>RHSCF150X50X4</v>
          </cell>
          <cell r="L286" t="str">
            <v>RHSCF150/50/4</v>
          </cell>
        </row>
        <row r="287">
          <cell r="A287" t="str">
            <v>CFRHS150X50X5</v>
          </cell>
          <cell r="B287">
            <v>150</v>
          </cell>
          <cell r="C287">
            <v>50</v>
          </cell>
          <cell r="D287">
            <v>5</v>
          </cell>
          <cell r="E287">
            <v>5</v>
          </cell>
          <cell r="F287">
            <v>10</v>
          </cell>
          <cell r="G287" t="str">
            <v>IfcRectangleHollowProfileDef</v>
          </cell>
          <cell r="H287" t="str">
            <v>Rectangle Hollow Section</v>
          </cell>
          <cell r="I287" t="str">
            <v>CFRHS150X50X5</v>
          </cell>
          <cell r="J287" t="str">
            <v>CFRHS150/50/5</v>
          </cell>
          <cell r="K287" t="str">
            <v>RHSCF150X50X5</v>
          </cell>
          <cell r="L287" t="str">
            <v>RHSCF150/50/5</v>
          </cell>
        </row>
        <row r="288">
          <cell r="A288" t="str">
            <v>CFRHS150X75X4</v>
          </cell>
          <cell r="B288">
            <v>150</v>
          </cell>
          <cell r="C288">
            <v>75</v>
          </cell>
          <cell r="D288">
            <v>4</v>
          </cell>
          <cell r="E288">
            <v>4</v>
          </cell>
          <cell r="F288">
            <v>8</v>
          </cell>
          <cell r="G288" t="str">
            <v>IfcRectangleHollowProfileDef</v>
          </cell>
          <cell r="H288" t="str">
            <v>Rectangle Hollow Section</v>
          </cell>
          <cell r="I288" t="str">
            <v>CFRHS150X75X4</v>
          </cell>
          <cell r="J288" t="str">
            <v>CFRHS150/75/4</v>
          </cell>
          <cell r="K288" t="str">
            <v>RHSCF150X75X4</v>
          </cell>
          <cell r="L288" t="str">
            <v>RHSCF150/75/4</v>
          </cell>
        </row>
        <row r="289">
          <cell r="A289" t="str">
            <v>CFRHS150X75X5</v>
          </cell>
          <cell r="B289">
            <v>150</v>
          </cell>
          <cell r="C289">
            <v>75</v>
          </cell>
          <cell r="D289">
            <v>5</v>
          </cell>
          <cell r="E289">
            <v>5</v>
          </cell>
          <cell r="F289">
            <v>10</v>
          </cell>
          <cell r="G289" t="str">
            <v>IfcRectangleHollowProfileDef</v>
          </cell>
          <cell r="H289" t="str">
            <v>Rectangle Hollow Section</v>
          </cell>
          <cell r="I289" t="str">
            <v>CFRHS150X75X5</v>
          </cell>
          <cell r="J289" t="str">
            <v>CFRHS150/75/5</v>
          </cell>
          <cell r="K289" t="str">
            <v>RHSCF150X75X5</v>
          </cell>
          <cell r="L289" t="str">
            <v>RHSCF150/75/5</v>
          </cell>
        </row>
        <row r="290">
          <cell r="A290" t="str">
            <v>CFRHS150X75X6</v>
          </cell>
          <cell r="B290">
            <v>150</v>
          </cell>
          <cell r="C290">
            <v>75</v>
          </cell>
          <cell r="D290">
            <v>6</v>
          </cell>
          <cell r="E290">
            <v>6</v>
          </cell>
          <cell r="F290">
            <v>12</v>
          </cell>
          <cell r="G290" t="str">
            <v>IfcRectangleHollowProfileDef</v>
          </cell>
          <cell r="H290" t="str">
            <v>Rectangle Hollow Section</v>
          </cell>
          <cell r="I290" t="str">
            <v>CFRHS150X75X6</v>
          </cell>
          <cell r="J290" t="str">
            <v>CFRHS150/75/6</v>
          </cell>
          <cell r="K290" t="str">
            <v>RHSCF150X75X6</v>
          </cell>
          <cell r="L290" t="str">
            <v>RHSCF150/75/6</v>
          </cell>
        </row>
        <row r="291">
          <cell r="A291" t="str">
            <v>CFRHS150X100X4</v>
          </cell>
          <cell r="B291">
            <v>150</v>
          </cell>
          <cell r="C291">
            <v>100</v>
          </cell>
          <cell r="D291">
            <v>4</v>
          </cell>
          <cell r="E291">
            <v>4</v>
          </cell>
          <cell r="F291">
            <v>8</v>
          </cell>
          <cell r="G291" t="str">
            <v>IfcRectangleHollowProfileDef</v>
          </cell>
          <cell r="H291" t="str">
            <v>Rectangle Hollow Section</v>
          </cell>
          <cell r="I291" t="str">
            <v>CFRHS150X100X4</v>
          </cell>
          <cell r="J291" t="str">
            <v>CFRHS150/100/4</v>
          </cell>
          <cell r="K291" t="str">
            <v>RHSCF150X100X4</v>
          </cell>
          <cell r="L291" t="str">
            <v>RHSCF150/100/4</v>
          </cell>
        </row>
        <row r="292">
          <cell r="A292" t="str">
            <v>CFRHS150X100X5</v>
          </cell>
          <cell r="B292">
            <v>150</v>
          </cell>
          <cell r="C292">
            <v>100</v>
          </cell>
          <cell r="D292">
            <v>5</v>
          </cell>
          <cell r="E292">
            <v>5</v>
          </cell>
          <cell r="F292">
            <v>10</v>
          </cell>
          <cell r="G292" t="str">
            <v>IfcRectangleHollowProfileDef</v>
          </cell>
          <cell r="H292" t="str">
            <v>Rectangle Hollow Section</v>
          </cell>
          <cell r="I292" t="str">
            <v>CFRHS150X100X5</v>
          </cell>
          <cell r="J292" t="str">
            <v>CFRHS150/100/5</v>
          </cell>
          <cell r="K292" t="str">
            <v>RHSCF150X100X5</v>
          </cell>
          <cell r="L292" t="str">
            <v>RHSCF150/100/5</v>
          </cell>
        </row>
        <row r="293">
          <cell r="A293" t="str">
            <v>CFRHS150X100X6</v>
          </cell>
          <cell r="B293">
            <v>150</v>
          </cell>
          <cell r="C293">
            <v>100</v>
          </cell>
          <cell r="D293">
            <v>6</v>
          </cell>
          <cell r="E293">
            <v>6</v>
          </cell>
          <cell r="F293">
            <v>12</v>
          </cell>
          <cell r="G293" t="str">
            <v>IfcRectangleHollowProfileDef</v>
          </cell>
          <cell r="H293" t="str">
            <v>Rectangle Hollow Section</v>
          </cell>
          <cell r="I293" t="str">
            <v>CFRHS150X100X6</v>
          </cell>
          <cell r="J293" t="str">
            <v>CFRHS150/100/6</v>
          </cell>
          <cell r="K293" t="str">
            <v>RHSCF150X100X6</v>
          </cell>
          <cell r="L293" t="str">
            <v>RHSCF150/100/6</v>
          </cell>
        </row>
        <row r="294">
          <cell r="A294" t="str">
            <v>CFRHS150X100X8</v>
          </cell>
          <cell r="B294">
            <v>150</v>
          </cell>
          <cell r="C294">
            <v>100</v>
          </cell>
          <cell r="D294">
            <v>8</v>
          </cell>
          <cell r="E294">
            <v>12</v>
          </cell>
          <cell r="F294">
            <v>20</v>
          </cell>
          <cell r="G294" t="str">
            <v>IfcRectangleHollowProfileDef</v>
          </cell>
          <cell r="H294" t="str">
            <v>Rectangle Hollow Section</v>
          </cell>
          <cell r="I294" t="str">
            <v>CFRHS150X100X8</v>
          </cell>
          <cell r="J294" t="str">
            <v>CFRHS150/100/8</v>
          </cell>
          <cell r="K294" t="str">
            <v>RHSCF150X100X8</v>
          </cell>
          <cell r="L294" t="str">
            <v>RHSCF150/100/8</v>
          </cell>
        </row>
        <row r="295">
          <cell r="A295" t="str">
            <v>CFRHS150X100X10</v>
          </cell>
          <cell r="B295">
            <v>150</v>
          </cell>
          <cell r="C295">
            <v>100</v>
          </cell>
          <cell r="D295">
            <v>10</v>
          </cell>
          <cell r="E295">
            <v>15</v>
          </cell>
          <cell r="F295">
            <v>25</v>
          </cell>
          <cell r="G295" t="str">
            <v>IfcRectangleHollowProfileDef</v>
          </cell>
          <cell r="H295" t="str">
            <v>Rectangle Hollow Section</v>
          </cell>
          <cell r="I295" t="str">
            <v>CFRHS150X100X10</v>
          </cell>
          <cell r="J295" t="str">
            <v>CFRHS150/100/10</v>
          </cell>
          <cell r="K295" t="str">
            <v>RHSCF150X100X10</v>
          </cell>
          <cell r="L295" t="str">
            <v>RHSCF150/100/10</v>
          </cell>
        </row>
        <row r="296">
          <cell r="A296" t="str">
            <v>CFRHS160X80X4</v>
          </cell>
          <cell r="B296">
            <v>160</v>
          </cell>
          <cell r="C296">
            <v>80</v>
          </cell>
          <cell r="D296">
            <v>4</v>
          </cell>
          <cell r="E296">
            <v>4</v>
          </cell>
          <cell r="F296">
            <v>8</v>
          </cell>
          <cell r="G296" t="str">
            <v>IfcRectangleHollowProfileDef</v>
          </cell>
          <cell r="H296" t="str">
            <v>Rectangle Hollow Section</v>
          </cell>
          <cell r="I296" t="str">
            <v>CFRHS160X80X4</v>
          </cell>
          <cell r="J296" t="str">
            <v>CFRHS160/80/4</v>
          </cell>
          <cell r="K296" t="str">
            <v>RHSCF160X80X4</v>
          </cell>
          <cell r="L296" t="str">
            <v>RHSCF160/80/4</v>
          </cell>
        </row>
        <row r="297">
          <cell r="A297" t="str">
            <v>CFRHS160X80X5</v>
          </cell>
          <cell r="B297">
            <v>160</v>
          </cell>
          <cell r="C297">
            <v>80</v>
          </cell>
          <cell r="D297">
            <v>5</v>
          </cell>
          <cell r="E297">
            <v>5</v>
          </cell>
          <cell r="F297">
            <v>10</v>
          </cell>
          <cell r="G297" t="str">
            <v>IfcRectangleHollowProfileDef</v>
          </cell>
          <cell r="H297" t="str">
            <v>Rectangle Hollow Section</v>
          </cell>
          <cell r="I297" t="str">
            <v>CFRHS160X80X5</v>
          </cell>
          <cell r="J297" t="str">
            <v>CFRHS160/80/5</v>
          </cell>
          <cell r="K297" t="str">
            <v>RHSCF160X80X5</v>
          </cell>
          <cell r="L297" t="str">
            <v>RHSCF160/80/5</v>
          </cell>
        </row>
        <row r="298">
          <cell r="A298" t="str">
            <v>CFRHS160X80X6</v>
          </cell>
          <cell r="B298">
            <v>160</v>
          </cell>
          <cell r="C298">
            <v>80</v>
          </cell>
          <cell r="D298">
            <v>6</v>
          </cell>
          <cell r="E298">
            <v>6</v>
          </cell>
          <cell r="F298">
            <v>12</v>
          </cell>
          <cell r="G298" t="str">
            <v>IfcRectangleHollowProfileDef</v>
          </cell>
          <cell r="H298" t="str">
            <v>Rectangle Hollow Section</v>
          </cell>
          <cell r="I298" t="str">
            <v>CFRHS160X80X6</v>
          </cell>
          <cell r="J298" t="str">
            <v>CFRHS160/80/6</v>
          </cell>
          <cell r="K298" t="str">
            <v>RHSCF160X80X6</v>
          </cell>
          <cell r="L298" t="str">
            <v>RHSCF160/80/6</v>
          </cell>
        </row>
        <row r="299">
          <cell r="A299" t="str">
            <v>CFRHS160X80X8</v>
          </cell>
          <cell r="B299">
            <v>160</v>
          </cell>
          <cell r="C299">
            <v>80</v>
          </cell>
          <cell r="D299">
            <v>8</v>
          </cell>
          <cell r="E299">
            <v>12</v>
          </cell>
          <cell r="F299">
            <v>20</v>
          </cell>
          <cell r="G299" t="str">
            <v>IfcRectangleHollowProfileDef</v>
          </cell>
          <cell r="H299" t="str">
            <v>Rectangle Hollow Section</v>
          </cell>
          <cell r="I299" t="str">
            <v>CFRHS160X80X8</v>
          </cell>
          <cell r="J299" t="str">
            <v>CFRHS160/80/8</v>
          </cell>
          <cell r="K299" t="str">
            <v>RHSCF160X80X8</v>
          </cell>
          <cell r="L299" t="str">
            <v>RHSCF160/80/8</v>
          </cell>
        </row>
        <row r="300">
          <cell r="A300" t="str">
            <v>CFRHS160X90X5</v>
          </cell>
          <cell r="B300">
            <v>160</v>
          </cell>
          <cell r="C300">
            <v>90</v>
          </cell>
          <cell r="D300">
            <v>5</v>
          </cell>
          <cell r="E300">
            <v>5</v>
          </cell>
          <cell r="F300">
            <v>10</v>
          </cell>
          <cell r="G300" t="str">
            <v>IfcRectangleHollowProfileDef</v>
          </cell>
          <cell r="H300" t="str">
            <v>Rectangle Hollow Section</v>
          </cell>
          <cell r="I300" t="str">
            <v>CFRHS160X90X5</v>
          </cell>
          <cell r="J300" t="str">
            <v>CFRHS160/90/5</v>
          </cell>
          <cell r="K300" t="str">
            <v>RHSCF160X90X5</v>
          </cell>
          <cell r="L300" t="str">
            <v>RHSCF160/90/5</v>
          </cell>
        </row>
        <row r="301">
          <cell r="A301" t="str">
            <v>CFRHS160X90X6</v>
          </cell>
          <cell r="B301">
            <v>160</v>
          </cell>
          <cell r="C301">
            <v>90</v>
          </cell>
          <cell r="D301">
            <v>6</v>
          </cell>
          <cell r="E301">
            <v>6</v>
          </cell>
          <cell r="F301">
            <v>12</v>
          </cell>
          <cell r="G301" t="str">
            <v>IfcRectangleHollowProfileDef</v>
          </cell>
          <cell r="H301" t="str">
            <v>Rectangle Hollow Section</v>
          </cell>
          <cell r="I301" t="str">
            <v>CFRHS160X90X6</v>
          </cell>
          <cell r="J301" t="str">
            <v>CFRHS160/90/6</v>
          </cell>
          <cell r="K301" t="str">
            <v>RHSCF160X90X6</v>
          </cell>
          <cell r="L301" t="str">
            <v>RHSCF160/90/6</v>
          </cell>
        </row>
        <row r="302">
          <cell r="A302" t="str">
            <v>CFRHS180X80X4.5</v>
          </cell>
          <cell r="B302">
            <v>180</v>
          </cell>
          <cell r="C302">
            <v>80</v>
          </cell>
          <cell r="D302" t="str">
            <v>4.5</v>
          </cell>
          <cell r="E302" t="str">
            <v>4.5</v>
          </cell>
          <cell r="F302">
            <v>9</v>
          </cell>
          <cell r="G302" t="str">
            <v>IfcRectangleHollowProfileDef</v>
          </cell>
          <cell r="H302" t="str">
            <v>Rectangle Hollow Section</v>
          </cell>
          <cell r="I302" t="str">
            <v>CFRHS180X80X4.5</v>
          </cell>
          <cell r="J302" t="str">
            <v>CFRHS180/80/4.5</v>
          </cell>
          <cell r="K302" t="str">
            <v>RHSCF180X80X4.5</v>
          </cell>
          <cell r="L302" t="str">
            <v>RHSCF180/80/4.5</v>
          </cell>
        </row>
        <row r="303">
          <cell r="A303" t="str">
            <v>CFRHS180X80X5</v>
          </cell>
          <cell r="B303">
            <v>180</v>
          </cell>
          <cell r="C303">
            <v>80</v>
          </cell>
          <cell r="D303">
            <v>5</v>
          </cell>
          <cell r="E303">
            <v>5</v>
          </cell>
          <cell r="F303">
            <v>10</v>
          </cell>
          <cell r="G303" t="str">
            <v>IfcRectangleHollowProfileDef</v>
          </cell>
          <cell r="H303" t="str">
            <v>Rectangle Hollow Section</v>
          </cell>
          <cell r="I303" t="str">
            <v>CFRHS180X80X5</v>
          </cell>
          <cell r="J303" t="str">
            <v>CFRHS180/80/5</v>
          </cell>
          <cell r="K303" t="str">
            <v>RHSCF180X80X5</v>
          </cell>
          <cell r="L303" t="str">
            <v>RHSCF180/80/5</v>
          </cell>
        </row>
        <row r="304">
          <cell r="A304" t="str">
            <v>CFRHS180X80X6</v>
          </cell>
          <cell r="B304">
            <v>180</v>
          </cell>
          <cell r="C304">
            <v>80</v>
          </cell>
          <cell r="D304">
            <v>6</v>
          </cell>
          <cell r="E304">
            <v>6</v>
          </cell>
          <cell r="F304">
            <v>12</v>
          </cell>
          <cell r="G304" t="str">
            <v>IfcRectangleHollowProfileDef</v>
          </cell>
          <cell r="H304" t="str">
            <v>Rectangle Hollow Section</v>
          </cell>
          <cell r="I304" t="str">
            <v>CFRHS180X80X6</v>
          </cell>
          <cell r="J304" t="str">
            <v>CFRHS180/80/6</v>
          </cell>
          <cell r="K304" t="str">
            <v>RHSCF180X80X6</v>
          </cell>
          <cell r="L304" t="str">
            <v>RHSCF180/80/6</v>
          </cell>
        </row>
        <row r="305">
          <cell r="A305" t="str">
            <v>CFRHS180X100X5</v>
          </cell>
          <cell r="B305">
            <v>180</v>
          </cell>
          <cell r="C305">
            <v>100</v>
          </cell>
          <cell r="D305">
            <v>5</v>
          </cell>
          <cell r="E305">
            <v>5</v>
          </cell>
          <cell r="F305">
            <v>10</v>
          </cell>
          <cell r="G305" t="str">
            <v>IfcRectangleHollowProfileDef</v>
          </cell>
          <cell r="H305" t="str">
            <v>Rectangle Hollow Section</v>
          </cell>
          <cell r="I305" t="str">
            <v>CFRHS180X100X5</v>
          </cell>
          <cell r="J305" t="str">
            <v>CFRHS180/100/5</v>
          </cell>
          <cell r="K305" t="str">
            <v>RHSCF180X100X5</v>
          </cell>
          <cell r="L305" t="str">
            <v>RHSCF180/100/5</v>
          </cell>
        </row>
        <row r="306">
          <cell r="A306" t="str">
            <v>CFRHS180X100X6</v>
          </cell>
          <cell r="B306">
            <v>180</v>
          </cell>
          <cell r="C306">
            <v>100</v>
          </cell>
          <cell r="D306">
            <v>6</v>
          </cell>
          <cell r="E306">
            <v>6</v>
          </cell>
          <cell r="F306">
            <v>12</v>
          </cell>
          <cell r="G306" t="str">
            <v>IfcRectangleHollowProfileDef</v>
          </cell>
          <cell r="H306" t="str">
            <v>Rectangle Hollow Section</v>
          </cell>
          <cell r="I306" t="str">
            <v>CFRHS180X100X6</v>
          </cell>
          <cell r="J306" t="str">
            <v>CFRHS180/100/6</v>
          </cell>
          <cell r="K306" t="str">
            <v>RHSCF180X100X6</v>
          </cell>
          <cell r="L306" t="str">
            <v>RHSCF180/100/6</v>
          </cell>
        </row>
        <row r="307">
          <cell r="A307" t="str">
            <v>CFRHS180X100X10</v>
          </cell>
          <cell r="B307">
            <v>180</v>
          </cell>
          <cell r="C307">
            <v>100</v>
          </cell>
          <cell r="D307">
            <v>10</v>
          </cell>
          <cell r="E307">
            <v>15</v>
          </cell>
          <cell r="F307">
            <v>25</v>
          </cell>
          <cell r="G307" t="str">
            <v>IfcRectangleHollowProfileDef</v>
          </cell>
          <cell r="H307" t="str">
            <v>Rectangle Hollow Section</v>
          </cell>
          <cell r="I307" t="str">
            <v>CFRHS180X100X10</v>
          </cell>
          <cell r="J307" t="str">
            <v>CFRHS180/100/10</v>
          </cell>
          <cell r="K307" t="str">
            <v>RHSCF180X100X10</v>
          </cell>
          <cell r="L307" t="str">
            <v>RHSCF180/100/10</v>
          </cell>
        </row>
        <row r="308">
          <cell r="A308" t="str">
            <v>CFRHS200X80X6</v>
          </cell>
          <cell r="B308">
            <v>200</v>
          </cell>
          <cell r="C308">
            <v>80</v>
          </cell>
          <cell r="D308">
            <v>6</v>
          </cell>
          <cell r="E308">
            <v>6</v>
          </cell>
          <cell r="F308">
            <v>12</v>
          </cell>
          <cell r="G308" t="str">
            <v>IfcRectangleHollowProfileDef</v>
          </cell>
          <cell r="H308" t="str">
            <v>Rectangle Hollow Section</v>
          </cell>
          <cell r="I308" t="str">
            <v>CFRHS200X80X6</v>
          </cell>
          <cell r="J308" t="str">
            <v>CFRHS200/80/6</v>
          </cell>
          <cell r="K308" t="str">
            <v>RHSCF200X80X6</v>
          </cell>
          <cell r="L308" t="str">
            <v>RHSCF200/80/6</v>
          </cell>
        </row>
        <row r="309">
          <cell r="A309" t="str">
            <v>CFRHS200X100X4</v>
          </cell>
          <cell r="B309">
            <v>200</v>
          </cell>
          <cell r="C309">
            <v>100</v>
          </cell>
          <cell r="D309">
            <v>4</v>
          </cell>
          <cell r="E309">
            <v>4</v>
          </cell>
          <cell r="F309">
            <v>8</v>
          </cell>
          <cell r="G309" t="str">
            <v>IfcRectangleHollowProfileDef</v>
          </cell>
          <cell r="H309" t="str">
            <v>Rectangle Hollow Section</v>
          </cell>
          <cell r="I309" t="str">
            <v>CFRHS200X100X4</v>
          </cell>
          <cell r="J309" t="str">
            <v>CFRHS200/100/4</v>
          </cell>
          <cell r="K309" t="str">
            <v>RHSCF200X100X4</v>
          </cell>
          <cell r="L309" t="str">
            <v>RHSCF200/100/4</v>
          </cell>
        </row>
        <row r="310">
          <cell r="A310" t="str">
            <v>CFRHS200X100X5</v>
          </cell>
          <cell r="B310">
            <v>200</v>
          </cell>
          <cell r="C310">
            <v>100</v>
          </cell>
          <cell r="D310">
            <v>5</v>
          </cell>
          <cell r="E310">
            <v>5</v>
          </cell>
          <cell r="F310">
            <v>10</v>
          </cell>
          <cell r="G310" t="str">
            <v>IfcRectangleHollowProfileDef</v>
          </cell>
          <cell r="H310" t="str">
            <v>Rectangle Hollow Section</v>
          </cell>
          <cell r="I310" t="str">
            <v>CFRHS200X100X5</v>
          </cell>
          <cell r="J310" t="str">
            <v>CFRHS200/100/5</v>
          </cell>
          <cell r="K310" t="str">
            <v>RHSCF200X100X5</v>
          </cell>
          <cell r="L310" t="str">
            <v>RHSCF200/100/5</v>
          </cell>
        </row>
        <row r="311">
          <cell r="A311" t="str">
            <v>CFRHS200X100X6</v>
          </cell>
          <cell r="B311">
            <v>200</v>
          </cell>
          <cell r="C311">
            <v>100</v>
          </cell>
          <cell r="D311">
            <v>6</v>
          </cell>
          <cell r="E311">
            <v>6</v>
          </cell>
          <cell r="F311">
            <v>12</v>
          </cell>
          <cell r="G311" t="str">
            <v>IfcRectangleHollowProfileDef</v>
          </cell>
          <cell r="H311" t="str">
            <v>Rectangle Hollow Section</v>
          </cell>
          <cell r="I311" t="str">
            <v>CFRHS200X100X6</v>
          </cell>
          <cell r="J311" t="str">
            <v>CFRHS200/100/6</v>
          </cell>
          <cell r="K311" t="str">
            <v>RHSCF200X100X6</v>
          </cell>
          <cell r="L311" t="str">
            <v>RHSCF200/100/6</v>
          </cell>
        </row>
        <row r="312">
          <cell r="A312" t="str">
            <v>CFRHS200X100X8</v>
          </cell>
          <cell r="B312">
            <v>200</v>
          </cell>
          <cell r="C312">
            <v>100</v>
          </cell>
          <cell r="D312">
            <v>8</v>
          </cell>
          <cell r="E312">
            <v>12</v>
          </cell>
          <cell r="F312">
            <v>20</v>
          </cell>
          <cell r="G312" t="str">
            <v>IfcRectangleHollowProfileDef</v>
          </cell>
          <cell r="H312" t="str">
            <v>Rectangle Hollow Section</v>
          </cell>
          <cell r="I312" t="str">
            <v>CFRHS200X100X8</v>
          </cell>
          <cell r="J312" t="str">
            <v>CFRHS200/100/8</v>
          </cell>
          <cell r="K312" t="str">
            <v>RHSCF200X100X8</v>
          </cell>
          <cell r="L312" t="str">
            <v>RHSCF200/100/8</v>
          </cell>
        </row>
        <row r="313">
          <cell r="A313" t="str">
            <v>CFRHS200X100X10</v>
          </cell>
          <cell r="B313">
            <v>200</v>
          </cell>
          <cell r="C313">
            <v>100</v>
          </cell>
          <cell r="D313">
            <v>10</v>
          </cell>
          <cell r="E313">
            <v>15</v>
          </cell>
          <cell r="F313">
            <v>25</v>
          </cell>
          <cell r="G313" t="str">
            <v>IfcRectangleHollowProfileDef</v>
          </cell>
          <cell r="H313" t="str">
            <v>Rectangle Hollow Section</v>
          </cell>
          <cell r="I313" t="str">
            <v>CFRHS200X100X10</v>
          </cell>
          <cell r="J313" t="str">
            <v>CFRHS200/100/10</v>
          </cell>
          <cell r="K313" t="str">
            <v>RHSCF200X100X10</v>
          </cell>
          <cell r="L313" t="str">
            <v>RHSCF200/100/10</v>
          </cell>
        </row>
        <row r="314">
          <cell r="A314" t="str">
            <v>CFRHS200X120X5</v>
          </cell>
          <cell r="B314">
            <v>200</v>
          </cell>
          <cell r="C314">
            <v>120</v>
          </cell>
          <cell r="D314">
            <v>5</v>
          </cell>
          <cell r="E314">
            <v>5</v>
          </cell>
          <cell r="F314">
            <v>10</v>
          </cell>
          <cell r="G314" t="str">
            <v>IfcRectangleHollowProfileDef</v>
          </cell>
          <cell r="H314" t="str">
            <v>Rectangle Hollow Section</v>
          </cell>
          <cell r="I314" t="str">
            <v>CFRHS200X120X5</v>
          </cell>
          <cell r="J314" t="str">
            <v>CFRHS200/120/5</v>
          </cell>
          <cell r="K314" t="str">
            <v>RHSCF200X120X5</v>
          </cell>
          <cell r="L314" t="str">
            <v>RHSCF200/120/5</v>
          </cell>
        </row>
        <row r="315">
          <cell r="A315" t="str">
            <v>CFRHS200X120X6</v>
          </cell>
          <cell r="B315">
            <v>200</v>
          </cell>
          <cell r="C315">
            <v>120</v>
          </cell>
          <cell r="D315">
            <v>6</v>
          </cell>
          <cell r="E315">
            <v>6</v>
          </cell>
          <cell r="F315">
            <v>12</v>
          </cell>
          <cell r="G315" t="str">
            <v>IfcRectangleHollowProfileDef</v>
          </cell>
          <cell r="H315" t="str">
            <v>Rectangle Hollow Section</v>
          </cell>
          <cell r="I315" t="str">
            <v>CFRHS200X120X6</v>
          </cell>
          <cell r="J315" t="str">
            <v>CFRHS200/120/6</v>
          </cell>
          <cell r="K315" t="str">
            <v>RHSCF200X120X6</v>
          </cell>
          <cell r="L315" t="str">
            <v>RHSCF200/120/6</v>
          </cell>
        </row>
        <row r="316">
          <cell r="A316" t="str">
            <v>CFRHS200X120X8</v>
          </cell>
          <cell r="B316">
            <v>200</v>
          </cell>
          <cell r="C316">
            <v>120</v>
          </cell>
          <cell r="D316">
            <v>8</v>
          </cell>
          <cell r="E316">
            <v>12</v>
          </cell>
          <cell r="F316">
            <v>20</v>
          </cell>
          <cell r="G316" t="str">
            <v>IfcRectangleHollowProfileDef</v>
          </cell>
          <cell r="H316" t="str">
            <v>Rectangle Hollow Section</v>
          </cell>
          <cell r="I316" t="str">
            <v>CFRHS200X120X8</v>
          </cell>
          <cell r="J316" t="str">
            <v>CFRHS200/120/8</v>
          </cell>
          <cell r="K316" t="str">
            <v>RHSCF200X120X8</v>
          </cell>
          <cell r="L316" t="str">
            <v>RHSCF200/120/8</v>
          </cell>
        </row>
        <row r="317">
          <cell r="A317" t="str">
            <v>CFRHS200X120X10</v>
          </cell>
          <cell r="B317">
            <v>200</v>
          </cell>
          <cell r="C317">
            <v>120</v>
          </cell>
          <cell r="D317">
            <v>10</v>
          </cell>
          <cell r="E317">
            <v>15</v>
          </cell>
          <cell r="F317">
            <v>25</v>
          </cell>
          <cell r="G317" t="str">
            <v>IfcRectangleHollowProfileDef</v>
          </cell>
          <cell r="H317" t="str">
            <v>Rectangle Hollow Section</v>
          </cell>
          <cell r="I317" t="str">
            <v>CFRHS200X120X10</v>
          </cell>
          <cell r="J317" t="str">
            <v>CFRHS200/120/10</v>
          </cell>
          <cell r="K317" t="str">
            <v>RHSCF200X120X10</v>
          </cell>
          <cell r="L317" t="str">
            <v>RHSCF200/120/10</v>
          </cell>
        </row>
        <row r="318">
          <cell r="A318" t="str">
            <v>CFRHS200X150X6</v>
          </cell>
          <cell r="B318">
            <v>200</v>
          </cell>
          <cell r="C318">
            <v>150</v>
          </cell>
          <cell r="D318">
            <v>6</v>
          </cell>
          <cell r="E318">
            <v>6</v>
          </cell>
          <cell r="F318">
            <v>12</v>
          </cell>
          <cell r="G318" t="str">
            <v>IfcRectangleHollowProfileDef</v>
          </cell>
          <cell r="H318" t="str">
            <v>Rectangle Hollow Section</v>
          </cell>
          <cell r="I318" t="str">
            <v>CFRHS200X150X6</v>
          </cell>
          <cell r="J318" t="str">
            <v>CFRHS200/150/6</v>
          </cell>
          <cell r="K318" t="str">
            <v>RHSCF200X150X6</v>
          </cell>
          <cell r="L318" t="str">
            <v>RHSCF200/150/6</v>
          </cell>
        </row>
        <row r="319">
          <cell r="A319" t="str">
            <v>CFRHS200X150X8</v>
          </cell>
          <cell r="B319">
            <v>200</v>
          </cell>
          <cell r="C319">
            <v>150</v>
          </cell>
          <cell r="D319">
            <v>8</v>
          </cell>
          <cell r="E319">
            <v>12</v>
          </cell>
          <cell r="F319">
            <v>20</v>
          </cell>
          <cell r="G319" t="str">
            <v>IfcRectangleHollowProfileDef</v>
          </cell>
          <cell r="H319" t="str">
            <v>Rectangle Hollow Section</v>
          </cell>
          <cell r="I319" t="str">
            <v>CFRHS200X150X8</v>
          </cell>
          <cell r="J319" t="str">
            <v>CFRHS200/150/8</v>
          </cell>
          <cell r="K319" t="str">
            <v>RHSCF200X150X8</v>
          </cell>
          <cell r="L319" t="str">
            <v>RHSCF200/150/8</v>
          </cell>
        </row>
        <row r="320">
          <cell r="A320" t="str">
            <v>CFRHS220X120X6</v>
          </cell>
          <cell r="B320">
            <v>220</v>
          </cell>
          <cell r="C320">
            <v>120</v>
          </cell>
          <cell r="D320">
            <v>6</v>
          </cell>
          <cell r="E320">
            <v>6</v>
          </cell>
          <cell r="F320">
            <v>12</v>
          </cell>
          <cell r="G320" t="str">
            <v>IfcRectangleHollowProfileDef</v>
          </cell>
          <cell r="H320" t="str">
            <v>Rectangle Hollow Section</v>
          </cell>
          <cell r="I320" t="str">
            <v>CFRHS220X120X6</v>
          </cell>
          <cell r="J320" t="str">
            <v>CFRHS220/120/6</v>
          </cell>
          <cell r="K320" t="str">
            <v>RHSCF220X120X6</v>
          </cell>
          <cell r="L320" t="str">
            <v>RHSCF220/120/6</v>
          </cell>
        </row>
        <row r="321">
          <cell r="A321" t="str">
            <v>CFRHS220X120X8</v>
          </cell>
          <cell r="B321">
            <v>220</v>
          </cell>
          <cell r="C321">
            <v>120</v>
          </cell>
          <cell r="D321">
            <v>8</v>
          </cell>
          <cell r="E321">
            <v>12</v>
          </cell>
          <cell r="F321">
            <v>20</v>
          </cell>
          <cell r="G321" t="str">
            <v>IfcRectangleHollowProfileDef</v>
          </cell>
          <cell r="H321" t="str">
            <v>Rectangle Hollow Section</v>
          </cell>
          <cell r="I321" t="str">
            <v>CFRHS220X120X8</v>
          </cell>
          <cell r="J321" t="str">
            <v>CFRHS220/120/8</v>
          </cell>
          <cell r="K321" t="str">
            <v>RHSCF220X120X8</v>
          </cell>
          <cell r="L321" t="str">
            <v>RHSCF220/120/8</v>
          </cell>
        </row>
        <row r="322">
          <cell r="A322" t="str">
            <v>CFRHS220X120X10</v>
          </cell>
          <cell r="B322">
            <v>220</v>
          </cell>
          <cell r="C322">
            <v>120</v>
          </cell>
          <cell r="D322">
            <v>10</v>
          </cell>
          <cell r="E322">
            <v>15</v>
          </cell>
          <cell r="F322">
            <v>25</v>
          </cell>
          <cell r="G322" t="str">
            <v>IfcRectangleHollowProfileDef</v>
          </cell>
          <cell r="H322" t="str">
            <v>Rectangle Hollow Section</v>
          </cell>
          <cell r="I322" t="str">
            <v>CFRHS220X120X10</v>
          </cell>
          <cell r="J322" t="str">
            <v>CFRHS220/120/10</v>
          </cell>
          <cell r="K322" t="str">
            <v>RHSCF220X120X10</v>
          </cell>
          <cell r="L322" t="str">
            <v>RHSCF220/120/10</v>
          </cell>
        </row>
        <row r="323">
          <cell r="A323" t="str">
            <v>CFRHS250X100X5</v>
          </cell>
          <cell r="B323">
            <v>250</v>
          </cell>
          <cell r="C323">
            <v>100</v>
          </cell>
          <cell r="D323">
            <v>5</v>
          </cell>
          <cell r="E323">
            <v>5</v>
          </cell>
          <cell r="F323">
            <v>10</v>
          </cell>
          <cell r="G323" t="str">
            <v>IfcRectangleHollowProfileDef</v>
          </cell>
          <cell r="H323" t="str">
            <v>Rectangle Hollow Section</v>
          </cell>
          <cell r="I323" t="str">
            <v>CFRHS250X100X5</v>
          </cell>
          <cell r="J323" t="str">
            <v>CFRHS250/100/5</v>
          </cell>
          <cell r="K323" t="str">
            <v>RHSCF250X100X5</v>
          </cell>
          <cell r="L323" t="str">
            <v>RHSCF250/100/5</v>
          </cell>
        </row>
        <row r="324">
          <cell r="A324" t="str">
            <v>CFRHS250X100X6</v>
          </cell>
          <cell r="B324">
            <v>250</v>
          </cell>
          <cell r="C324">
            <v>100</v>
          </cell>
          <cell r="D324">
            <v>6</v>
          </cell>
          <cell r="E324">
            <v>6</v>
          </cell>
          <cell r="F324">
            <v>12</v>
          </cell>
          <cell r="G324" t="str">
            <v>IfcRectangleHollowProfileDef</v>
          </cell>
          <cell r="H324" t="str">
            <v>Rectangle Hollow Section</v>
          </cell>
          <cell r="I324" t="str">
            <v>CFRHS250X100X6</v>
          </cell>
          <cell r="J324" t="str">
            <v>CFRHS250/100/6</v>
          </cell>
          <cell r="K324" t="str">
            <v>RHSCF250X100X6</v>
          </cell>
          <cell r="L324" t="str">
            <v>RHSCF250/100/6</v>
          </cell>
        </row>
        <row r="325">
          <cell r="A325" t="str">
            <v>CFRHS250X100X8</v>
          </cell>
          <cell r="B325">
            <v>250</v>
          </cell>
          <cell r="C325">
            <v>100</v>
          </cell>
          <cell r="D325">
            <v>8</v>
          </cell>
          <cell r="E325">
            <v>12</v>
          </cell>
          <cell r="F325">
            <v>20</v>
          </cell>
          <cell r="G325" t="str">
            <v>IfcRectangleHollowProfileDef</v>
          </cell>
          <cell r="H325" t="str">
            <v>Rectangle Hollow Section</v>
          </cell>
          <cell r="I325" t="str">
            <v>CFRHS250X100X8</v>
          </cell>
          <cell r="J325" t="str">
            <v>CFRHS250/100/8</v>
          </cell>
          <cell r="K325" t="str">
            <v>RHSCF250X100X8</v>
          </cell>
          <cell r="L325" t="str">
            <v>RHSCF250/100/8</v>
          </cell>
        </row>
        <row r="326">
          <cell r="A326" t="str">
            <v>CFRHS250X100X10</v>
          </cell>
          <cell r="B326">
            <v>250</v>
          </cell>
          <cell r="C326">
            <v>100</v>
          </cell>
          <cell r="D326">
            <v>10</v>
          </cell>
          <cell r="E326">
            <v>15</v>
          </cell>
          <cell r="F326">
            <v>25</v>
          </cell>
          <cell r="G326" t="str">
            <v>IfcRectangleHollowProfileDef</v>
          </cell>
          <cell r="H326" t="str">
            <v>Rectangle Hollow Section</v>
          </cell>
          <cell r="I326" t="str">
            <v>CFRHS250X100X10</v>
          </cell>
          <cell r="J326" t="str">
            <v>CFRHS250/100/10</v>
          </cell>
          <cell r="K326" t="str">
            <v>RHSCF250X100X10</v>
          </cell>
          <cell r="L326" t="str">
            <v>RHSCF250/100/10</v>
          </cell>
        </row>
        <row r="327">
          <cell r="A327" t="str">
            <v>CFRHS250X150X6</v>
          </cell>
          <cell r="B327">
            <v>250</v>
          </cell>
          <cell r="C327">
            <v>150</v>
          </cell>
          <cell r="D327">
            <v>6</v>
          </cell>
          <cell r="E327">
            <v>6</v>
          </cell>
          <cell r="F327">
            <v>12</v>
          </cell>
          <cell r="G327" t="str">
            <v>IfcRectangleHollowProfileDef</v>
          </cell>
          <cell r="H327" t="str">
            <v>Rectangle Hollow Section</v>
          </cell>
          <cell r="I327" t="str">
            <v>CFRHS250X150X6</v>
          </cell>
          <cell r="J327" t="str">
            <v>CFRHS250/150/6</v>
          </cell>
          <cell r="K327" t="str">
            <v>RHSCF250X150X6</v>
          </cell>
          <cell r="L327" t="str">
            <v>RHSCF250/150/6</v>
          </cell>
        </row>
        <row r="328">
          <cell r="A328" t="str">
            <v>CFRHS250X150X8</v>
          </cell>
          <cell r="B328">
            <v>250</v>
          </cell>
          <cell r="C328">
            <v>150</v>
          </cell>
          <cell r="D328">
            <v>8</v>
          </cell>
          <cell r="E328">
            <v>12</v>
          </cell>
          <cell r="F328">
            <v>20</v>
          </cell>
          <cell r="G328" t="str">
            <v>IfcRectangleHollowProfileDef</v>
          </cell>
          <cell r="H328" t="str">
            <v>Rectangle Hollow Section</v>
          </cell>
          <cell r="I328" t="str">
            <v>CFRHS250X150X8</v>
          </cell>
          <cell r="J328" t="str">
            <v>CFRHS250/150/8</v>
          </cell>
          <cell r="K328" t="str">
            <v>RHSCF250X150X8</v>
          </cell>
          <cell r="L328" t="str">
            <v>RHSCF250/150/8</v>
          </cell>
        </row>
        <row r="329">
          <cell r="A329" t="str">
            <v>CFRHS250X150X10</v>
          </cell>
          <cell r="B329">
            <v>250</v>
          </cell>
          <cell r="C329">
            <v>150</v>
          </cell>
          <cell r="D329">
            <v>10</v>
          </cell>
          <cell r="E329">
            <v>15</v>
          </cell>
          <cell r="F329">
            <v>25</v>
          </cell>
          <cell r="G329" t="str">
            <v>IfcRectangleHollowProfileDef</v>
          </cell>
          <cell r="H329" t="str">
            <v>Rectangle Hollow Section</v>
          </cell>
          <cell r="I329" t="str">
            <v>CFRHS250X150X10</v>
          </cell>
          <cell r="J329" t="str">
            <v>CFRHS250/150/10</v>
          </cell>
          <cell r="K329" t="str">
            <v>RHSCF250X150X10</v>
          </cell>
          <cell r="L329" t="str">
            <v>RHSCF250/150/10</v>
          </cell>
        </row>
        <row r="330">
          <cell r="A330" t="str">
            <v>CFRHS250X150X12.5</v>
          </cell>
          <cell r="B330">
            <v>250</v>
          </cell>
          <cell r="C330">
            <v>150</v>
          </cell>
          <cell r="D330" t="str">
            <v>12.5</v>
          </cell>
          <cell r="E330">
            <v>25</v>
          </cell>
          <cell r="F330" t="str">
            <v>37.5</v>
          </cell>
          <cell r="G330" t="str">
            <v>IfcRectangleHollowProfileDef</v>
          </cell>
          <cell r="H330" t="str">
            <v>Rectangle Hollow Section</v>
          </cell>
          <cell r="I330" t="str">
            <v>CFRHS250X150X12.5</v>
          </cell>
          <cell r="J330" t="str">
            <v>CFRHS250/150/12.5</v>
          </cell>
          <cell r="K330" t="str">
            <v>RHSCF250X150X12.5</v>
          </cell>
          <cell r="L330" t="str">
            <v>RHSCF250/150/12.5</v>
          </cell>
        </row>
        <row r="331">
          <cell r="A331" t="str">
            <v>CFRHS260X140X8</v>
          </cell>
          <cell r="B331">
            <v>260</v>
          </cell>
          <cell r="C331">
            <v>140</v>
          </cell>
          <cell r="D331">
            <v>8</v>
          </cell>
          <cell r="E331">
            <v>12</v>
          </cell>
          <cell r="F331">
            <v>20</v>
          </cell>
          <cell r="G331" t="str">
            <v>IfcRectangleHollowProfileDef</v>
          </cell>
          <cell r="H331" t="str">
            <v>Rectangle Hollow Section</v>
          </cell>
          <cell r="I331" t="str">
            <v>CFRHS260X140X8</v>
          </cell>
          <cell r="J331" t="str">
            <v>CFRHS260/140/8</v>
          </cell>
          <cell r="K331" t="str">
            <v>RHSCF260X140X8</v>
          </cell>
          <cell r="L331" t="str">
            <v>RHSCF260/140/8</v>
          </cell>
        </row>
        <row r="332">
          <cell r="A332" t="str">
            <v>CFRHS300X100X6</v>
          </cell>
          <cell r="B332">
            <v>300</v>
          </cell>
          <cell r="C332">
            <v>100</v>
          </cell>
          <cell r="D332">
            <v>6</v>
          </cell>
          <cell r="E332">
            <v>6</v>
          </cell>
          <cell r="F332">
            <v>12</v>
          </cell>
          <cell r="G332" t="str">
            <v>IfcRectangleHollowProfileDef</v>
          </cell>
          <cell r="H332" t="str">
            <v>Rectangle Hollow Section</v>
          </cell>
          <cell r="I332" t="str">
            <v>CFRHS300X100X6</v>
          </cell>
          <cell r="J332" t="str">
            <v>CFRHS300/100/6</v>
          </cell>
          <cell r="K332" t="str">
            <v>RHSCF300X100X6</v>
          </cell>
          <cell r="L332" t="str">
            <v>RHSCF300/100/6</v>
          </cell>
        </row>
        <row r="333">
          <cell r="A333" t="str">
            <v>CFRHS300X100X8</v>
          </cell>
          <cell r="B333">
            <v>300</v>
          </cell>
          <cell r="C333">
            <v>100</v>
          </cell>
          <cell r="D333">
            <v>8</v>
          </cell>
          <cell r="E333">
            <v>12</v>
          </cell>
          <cell r="F333">
            <v>20</v>
          </cell>
          <cell r="G333" t="str">
            <v>IfcRectangleHollowProfileDef</v>
          </cell>
          <cell r="H333" t="str">
            <v>Rectangle Hollow Section</v>
          </cell>
          <cell r="I333" t="str">
            <v>CFRHS300X100X8</v>
          </cell>
          <cell r="J333" t="str">
            <v>CFRHS300/100/8</v>
          </cell>
          <cell r="K333" t="str">
            <v>RHSCF300X100X8</v>
          </cell>
          <cell r="L333" t="str">
            <v>RHSCF300/100/8</v>
          </cell>
        </row>
        <row r="334">
          <cell r="A334" t="str">
            <v>CFRHS300X100X10</v>
          </cell>
          <cell r="B334">
            <v>300</v>
          </cell>
          <cell r="C334">
            <v>100</v>
          </cell>
          <cell r="D334">
            <v>10</v>
          </cell>
          <cell r="E334">
            <v>15</v>
          </cell>
          <cell r="F334">
            <v>25</v>
          </cell>
          <cell r="G334" t="str">
            <v>IfcRectangleHollowProfileDef</v>
          </cell>
          <cell r="H334" t="str">
            <v>Rectangle Hollow Section</v>
          </cell>
          <cell r="I334" t="str">
            <v>CFRHS300X100X10</v>
          </cell>
          <cell r="J334" t="str">
            <v>CFRHS300/100/10</v>
          </cell>
          <cell r="K334" t="str">
            <v>RHSCF300X100X10</v>
          </cell>
          <cell r="L334" t="str">
            <v>RHSCF300/100/10</v>
          </cell>
        </row>
        <row r="335">
          <cell r="A335" t="str">
            <v>CFRHS300X200X6</v>
          </cell>
          <cell r="B335">
            <v>300</v>
          </cell>
          <cell r="C335">
            <v>200</v>
          </cell>
          <cell r="D335">
            <v>6</v>
          </cell>
          <cell r="E335">
            <v>6</v>
          </cell>
          <cell r="F335">
            <v>12</v>
          </cell>
          <cell r="G335" t="str">
            <v>IfcRectangleHollowProfileDef</v>
          </cell>
          <cell r="H335" t="str">
            <v>Rectangle Hollow Section</v>
          </cell>
          <cell r="I335" t="str">
            <v>CFRHS300X200X6</v>
          </cell>
          <cell r="J335" t="str">
            <v>CFRHS300/200/6</v>
          </cell>
          <cell r="K335" t="str">
            <v>RHSCF300X200X6</v>
          </cell>
          <cell r="L335" t="str">
            <v>RHSCF300/200/6</v>
          </cell>
        </row>
        <row r="336">
          <cell r="A336" t="str">
            <v>CFRHS300X200X8</v>
          </cell>
          <cell r="B336">
            <v>300</v>
          </cell>
          <cell r="C336">
            <v>200</v>
          </cell>
          <cell r="D336">
            <v>8</v>
          </cell>
          <cell r="E336">
            <v>12</v>
          </cell>
          <cell r="F336">
            <v>20</v>
          </cell>
          <cell r="G336" t="str">
            <v>IfcRectangleHollowProfileDef</v>
          </cell>
          <cell r="H336" t="str">
            <v>Rectangle Hollow Section</v>
          </cell>
          <cell r="I336" t="str">
            <v>CFRHS300X200X8</v>
          </cell>
          <cell r="J336" t="str">
            <v>CFRHS300/200/8</v>
          </cell>
          <cell r="K336" t="str">
            <v>RHSCF300X200X8</v>
          </cell>
          <cell r="L336" t="str">
            <v>RHSCF300/200/8</v>
          </cell>
        </row>
        <row r="337">
          <cell r="A337" t="str">
            <v>CFRHS300X200X10</v>
          </cell>
          <cell r="B337">
            <v>300</v>
          </cell>
          <cell r="C337">
            <v>200</v>
          </cell>
          <cell r="D337">
            <v>10</v>
          </cell>
          <cell r="E337">
            <v>15</v>
          </cell>
          <cell r="F337">
            <v>25</v>
          </cell>
          <cell r="G337" t="str">
            <v>IfcRectangleHollowProfileDef</v>
          </cell>
          <cell r="H337" t="str">
            <v>Rectangle Hollow Section</v>
          </cell>
          <cell r="I337" t="str">
            <v>CFRHS300X200X10</v>
          </cell>
          <cell r="J337" t="str">
            <v>CFRHS300/200/10</v>
          </cell>
          <cell r="K337" t="str">
            <v>RHSCF300X200X10</v>
          </cell>
          <cell r="L337" t="str">
            <v>RHSCF300/200/10</v>
          </cell>
        </row>
        <row r="338">
          <cell r="A338" t="str">
            <v>CFRHS300X200X12.5</v>
          </cell>
          <cell r="B338">
            <v>300</v>
          </cell>
          <cell r="C338">
            <v>200</v>
          </cell>
          <cell r="D338" t="str">
            <v>12.5</v>
          </cell>
          <cell r="E338">
            <v>25</v>
          </cell>
          <cell r="F338" t="str">
            <v>37.5</v>
          </cell>
          <cell r="G338" t="str">
            <v>IfcRectangleHollowProfileDef</v>
          </cell>
          <cell r="H338" t="str">
            <v>Rectangle Hollow Section</v>
          </cell>
          <cell r="I338" t="str">
            <v>CFRHS300X200X12.5</v>
          </cell>
          <cell r="J338" t="str">
            <v>CFRHS300/200/12.5</v>
          </cell>
          <cell r="K338" t="str">
            <v>RHSCF300X200X12.5</v>
          </cell>
          <cell r="L338" t="str">
            <v>RHSCF300/200/12.5</v>
          </cell>
        </row>
        <row r="339">
          <cell r="A339" t="str">
            <v>CFRHS400X200X8</v>
          </cell>
          <cell r="B339">
            <v>400</v>
          </cell>
          <cell r="C339">
            <v>200</v>
          </cell>
          <cell r="D339">
            <v>8</v>
          </cell>
          <cell r="E339">
            <v>12</v>
          </cell>
          <cell r="F339">
            <v>20</v>
          </cell>
          <cell r="G339" t="str">
            <v>IfcRectangleHollowProfileDef</v>
          </cell>
          <cell r="H339" t="str">
            <v>Rectangle Hollow Section</v>
          </cell>
          <cell r="I339" t="str">
            <v>CFRHS400X200X8</v>
          </cell>
          <cell r="J339" t="str">
            <v>CFRHS400/200/8</v>
          </cell>
          <cell r="K339" t="str">
            <v>RHSCF400X200X8</v>
          </cell>
          <cell r="L339" t="str">
            <v>RHSCF400/200/8</v>
          </cell>
        </row>
        <row r="340">
          <cell r="A340" t="str">
            <v>CFRHS400X200X10</v>
          </cell>
          <cell r="B340">
            <v>400</v>
          </cell>
          <cell r="C340">
            <v>200</v>
          </cell>
          <cell r="D340">
            <v>10</v>
          </cell>
          <cell r="E340">
            <v>15</v>
          </cell>
          <cell r="F340">
            <v>25</v>
          </cell>
          <cell r="G340" t="str">
            <v>IfcRectangleHollowProfileDef</v>
          </cell>
          <cell r="H340" t="str">
            <v>Rectangle Hollow Section</v>
          </cell>
          <cell r="I340" t="str">
            <v>CFRHS400X200X10</v>
          </cell>
          <cell r="J340" t="str">
            <v>CFRHS400/200/10</v>
          </cell>
          <cell r="K340" t="str">
            <v>RHSCF400X200X10</v>
          </cell>
          <cell r="L340" t="str">
            <v>RHSCF400/200/10</v>
          </cell>
        </row>
        <row r="341">
          <cell r="A341" t="str">
            <v>CFRHS400X200X12.5</v>
          </cell>
          <cell r="B341">
            <v>400</v>
          </cell>
          <cell r="C341">
            <v>200</v>
          </cell>
          <cell r="D341" t="str">
            <v>12.5</v>
          </cell>
          <cell r="E341">
            <v>25</v>
          </cell>
          <cell r="F341" t="str">
            <v>37.5</v>
          </cell>
          <cell r="G341" t="str">
            <v>IfcRectangleHollowProfileDef</v>
          </cell>
          <cell r="H341" t="str">
            <v>Rectangle Hollow Section</v>
          </cell>
          <cell r="I341" t="str">
            <v>CFRHS400X200X12.5</v>
          </cell>
          <cell r="J341" t="str">
            <v>CFRHS400/200/12.5</v>
          </cell>
          <cell r="K341" t="str">
            <v>RHSCF400X200X12.5</v>
          </cell>
          <cell r="L341" t="str">
            <v>RHSCF400/200/12.5</v>
          </cell>
        </row>
        <row r="342">
          <cell r="A342" t="str">
            <v>CFRHS400X200X16</v>
          </cell>
          <cell r="B342">
            <v>400</v>
          </cell>
          <cell r="C342">
            <v>200</v>
          </cell>
          <cell r="D342">
            <v>16</v>
          </cell>
          <cell r="E342">
            <v>32</v>
          </cell>
          <cell r="F342">
            <v>48</v>
          </cell>
          <cell r="G342" t="str">
            <v>IfcRectangleHollowProfileDef</v>
          </cell>
          <cell r="H342" t="str">
            <v>Rectangle Hollow Section</v>
          </cell>
          <cell r="I342" t="str">
            <v>CFRHS400X200X16</v>
          </cell>
          <cell r="J342" t="str">
            <v>CFRHS400/200/16</v>
          </cell>
          <cell r="K342" t="str">
            <v>RHSCF400X200X16</v>
          </cell>
          <cell r="L342" t="str">
            <v>RHSCF400/200/16</v>
          </cell>
        </row>
        <row r="343">
          <cell r="A343" t="str">
            <v>CFRHS450X250X10</v>
          </cell>
          <cell r="B343">
            <v>450</v>
          </cell>
          <cell r="C343">
            <v>250</v>
          </cell>
          <cell r="D343">
            <v>10</v>
          </cell>
          <cell r="E343">
            <v>15</v>
          </cell>
          <cell r="F343">
            <v>25</v>
          </cell>
          <cell r="G343" t="str">
            <v>IfcRectangleHollowProfileDef</v>
          </cell>
          <cell r="H343" t="str">
            <v>Rectangle Hollow Section</v>
          </cell>
          <cell r="I343" t="str">
            <v>CFRHS450X250X10</v>
          </cell>
          <cell r="J343" t="str">
            <v>CFRHS450/250/10</v>
          </cell>
          <cell r="K343" t="str">
            <v>RHSCF450X250X10</v>
          </cell>
          <cell r="L343" t="str">
            <v>RHSCF450/250/10</v>
          </cell>
        </row>
        <row r="344">
          <cell r="A344" t="str">
            <v>CFRHS450X250X12.5</v>
          </cell>
          <cell r="B344">
            <v>450</v>
          </cell>
          <cell r="C344">
            <v>250</v>
          </cell>
          <cell r="D344" t="str">
            <v>12.5</v>
          </cell>
          <cell r="E344">
            <v>25</v>
          </cell>
          <cell r="F344" t="str">
            <v>37.5</v>
          </cell>
          <cell r="G344" t="str">
            <v>IfcRectangleHollowProfileDef</v>
          </cell>
          <cell r="H344" t="str">
            <v>Rectangle Hollow Section</v>
          </cell>
          <cell r="I344" t="str">
            <v>CFRHS450X250X12.5</v>
          </cell>
          <cell r="J344" t="str">
            <v>CFRHS450/250/12.5</v>
          </cell>
          <cell r="K344" t="str">
            <v>RHSCF450X250X12.5</v>
          </cell>
          <cell r="L344" t="str">
            <v>RHSCF450/250/12.5</v>
          </cell>
        </row>
        <row r="345">
          <cell r="A345" t="str">
            <v>CFRHS500X300X10</v>
          </cell>
          <cell r="B345">
            <v>500</v>
          </cell>
          <cell r="C345">
            <v>300</v>
          </cell>
          <cell r="D345">
            <v>10</v>
          </cell>
          <cell r="E345">
            <v>15</v>
          </cell>
          <cell r="F345">
            <v>25</v>
          </cell>
          <cell r="G345" t="str">
            <v>IfcRectangleHollowProfileDef</v>
          </cell>
          <cell r="H345" t="str">
            <v>Rectangle Hollow Section</v>
          </cell>
          <cell r="I345" t="str">
            <v>CFRHS500X300X10</v>
          </cell>
          <cell r="J345" t="str">
            <v>CFRHS500/300/10</v>
          </cell>
          <cell r="K345" t="str">
            <v>RHSCF500X300X10</v>
          </cell>
          <cell r="L345" t="str">
            <v>RHSCF500/300/10</v>
          </cell>
        </row>
        <row r="346">
          <cell r="A346" t="str">
            <v>CFRHS500X300X12.5</v>
          </cell>
          <cell r="B346">
            <v>500</v>
          </cell>
          <cell r="C346">
            <v>300</v>
          </cell>
          <cell r="D346" t="str">
            <v>12.5</v>
          </cell>
          <cell r="E346">
            <v>25</v>
          </cell>
          <cell r="F346" t="str">
            <v>37.5</v>
          </cell>
          <cell r="G346" t="str">
            <v>IfcRectangleHollowProfileDef</v>
          </cell>
          <cell r="H346" t="str">
            <v>Rectangle Hollow Section</v>
          </cell>
          <cell r="I346" t="str">
            <v>CFRHS500X300X12.5</v>
          </cell>
          <cell r="J346" t="str">
            <v>CFRHS500/300/12.5</v>
          </cell>
          <cell r="K346" t="str">
            <v>RHSCF500X300X12.5</v>
          </cell>
          <cell r="L346" t="str">
            <v>RHSCF500/300/12.5</v>
          </cell>
        </row>
        <row r="347">
          <cell r="A347" t="str">
            <v>CFRHS500X300X16</v>
          </cell>
          <cell r="B347">
            <v>500</v>
          </cell>
          <cell r="C347">
            <v>300</v>
          </cell>
          <cell r="D347">
            <v>16</v>
          </cell>
          <cell r="E347">
            <v>32</v>
          </cell>
          <cell r="F347">
            <v>48</v>
          </cell>
          <cell r="G347" t="str">
            <v>IfcRectangleHollowProfileDef</v>
          </cell>
          <cell r="H347" t="str">
            <v>Rectangle Hollow Section</v>
          </cell>
          <cell r="I347" t="str">
            <v>CFRHS500X300X16</v>
          </cell>
          <cell r="J347" t="str">
            <v>CFRHS500/300/16</v>
          </cell>
          <cell r="K347" t="str">
            <v>RHSCF500X300X16</v>
          </cell>
          <cell r="L347" t="str">
            <v>RHSCF500/300/16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Tabel1" displayName="Tabel1" ref="A1:AB32" totalsRowShown="0">
  <autoFilter ref="A1:AB32"/>
  <sortState xmlns:xlrd2="http://schemas.microsoft.com/office/spreadsheetml/2017/richdata2" ref="A3:AB32">
    <sortCondition ref="P2:P32"/>
  </sortState>
  <tableColumns count="28">
    <tableColumn id="1" name="BETON"/>
    <tableColumn id="2" name="BITUMEN"/>
    <tableColumn id="3" name="CEMENT"/>
    <tableColumn id="4" name="GIPS"/>
    <tableColumn id="5" name="GLAS"/>
    <tableColumn id="6" name="GRONDSTOF"/>
    <tableColumn id="7" name="HOUT"/>
    <tableColumn id="8" name="ISOLATIE"/>
    <tableColumn id="9" name="KUNSTSTOF"/>
    <tableColumn id="10" name="METAAL"/>
    <tableColumn id="11" name="NATUURSTEEN"/>
    <tableColumn id="12" name="NTB"/>
    <tableColumn id="13" name="ORGANISCH"/>
    <tableColumn id="14" name="RUBBER"/>
    <tableColumn id="15" name="SAMENGESTELD"/>
    <tableColumn id="16" name="STEENACHTIG"/>
    <tableColumn id="17" name="Kolom16"/>
    <tableColumn id="18" name="Kolom17"/>
    <tableColumn id="19" name="Kolom18"/>
    <tableColumn id="20" name="Kolom19"/>
    <tableColumn id="21" name="Kolom20"/>
    <tableColumn id="22" name="Kolom21"/>
    <tableColumn id="23" name="Kolom22"/>
    <tableColumn id="24" name="Kolom23"/>
    <tableColumn id="25" name="Kolom24"/>
    <tableColumn id="26" name="Kolom25"/>
    <tableColumn id="27" name="Kolom26"/>
    <tableColumn id="28" name="Kolom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data.org/wiki/Q283" TargetMode="External"/><Relationship Id="rId2" Type="http://schemas.openxmlformats.org/officeDocument/2006/relationships/hyperlink" Target="https://www.wikidata.org/wiki/Q184624" TargetMode="External"/><Relationship Id="rId1" Type="http://schemas.openxmlformats.org/officeDocument/2006/relationships/hyperlink" Target="https://www.wikidata.org/wiki/Q184624" TargetMode="External"/><Relationship Id="rId4" Type="http://schemas.openxmlformats.org/officeDocument/2006/relationships/hyperlink" Target="https://www.wikidata.org/wiki/Q2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33203125" defaultRowHeight="14.4" x14ac:dyDescent="0.3"/>
  <cols>
    <col min="1" max="1" width="17.5546875" customWidth="1"/>
    <col min="2" max="2" width="9.33203125" customWidth="1"/>
  </cols>
  <sheetData>
    <row r="1" spans="1:1" x14ac:dyDescent="0.3">
      <c r="A1" t="s">
        <v>0</v>
      </c>
    </row>
  </sheetData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44140625" defaultRowHeight="14.4" x14ac:dyDescent="0.3"/>
  <cols>
    <col min="1" max="1" width="17.33203125" customWidth="1"/>
    <col min="2" max="2" width="9.44140625" style="3" customWidth="1"/>
    <col min="3" max="3" width="12.77734375" customWidth="1"/>
    <col min="4" max="4" width="9.44140625" customWidth="1"/>
  </cols>
  <sheetData>
    <row r="1" spans="1:3" x14ac:dyDescent="0.3">
      <c r="A1" s="1" t="s">
        <v>298</v>
      </c>
      <c r="B1" s="2" t="s">
        <v>299</v>
      </c>
      <c r="C1" s="1" t="s">
        <v>3</v>
      </c>
    </row>
    <row r="2" spans="1:3" x14ac:dyDescent="0.3">
      <c r="A2" t="s">
        <v>300</v>
      </c>
      <c r="B2" s="3">
        <v>-800</v>
      </c>
      <c r="C2" s="3" t="b">
        <v>1</v>
      </c>
    </row>
    <row r="3" spans="1:3" x14ac:dyDescent="0.3">
      <c r="A3" t="s">
        <v>301</v>
      </c>
      <c r="B3" s="3">
        <v>-400</v>
      </c>
      <c r="C3" s="3" t="b">
        <v>1</v>
      </c>
    </row>
    <row r="4" spans="1:3" x14ac:dyDescent="0.3">
      <c r="A4" t="s">
        <v>302</v>
      </c>
      <c r="B4" s="3">
        <v>0</v>
      </c>
      <c r="C4" s="3" t="b">
        <v>1</v>
      </c>
    </row>
    <row r="5" spans="1:3" x14ac:dyDescent="0.3">
      <c r="A5" t="s">
        <v>303</v>
      </c>
      <c r="B5" s="3">
        <v>2840</v>
      </c>
      <c r="C5" s="3" t="b">
        <v>1</v>
      </c>
    </row>
    <row r="6" spans="1:3" x14ac:dyDescent="0.3">
      <c r="A6" t="s">
        <v>304</v>
      </c>
      <c r="B6" s="3">
        <f>B5*2</f>
        <v>5680</v>
      </c>
      <c r="C6" s="3" t="b">
        <v>1</v>
      </c>
    </row>
    <row r="7" spans="1:3" x14ac:dyDescent="0.3">
      <c r="A7" t="s">
        <v>305</v>
      </c>
      <c r="B7" s="3">
        <f>B6+B5</f>
        <v>8520</v>
      </c>
      <c r="C7" s="3" t="b">
        <v>1</v>
      </c>
    </row>
    <row r="8" spans="1:3" x14ac:dyDescent="0.3">
      <c r="A8" t="s">
        <v>306</v>
      </c>
      <c r="B8" s="3">
        <f>B7+B5</f>
        <v>11360</v>
      </c>
      <c r="C8" s="3" t="b">
        <v>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33203125" defaultRowHeight="14.4" x14ac:dyDescent="0.3"/>
  <cols>
    <col min="1" max="1" width="12.109375" style="3" customWidth="1"/>
    <col min="2" max="5" width="9.33203125" style="3" customWidth="1"/>
    <col min="6" max="6" width="9.33203125" customWidth="1"/>
  </cols>
  <sheetData>
    <row r="1" spans="1:5" x14ac:dyDescent="0.3">
      <c r="A1" s="2" t="s">
        <v>307</v>
      </c>
      <c r="B1" s="2" t="s">
        <v>308</v>
      </c>
      <c r="C1" s="2" t="s">
        <v>309</v>
      </c>
      <c r="D1" s="2" t="s">
        <v>310</v>
      </c>
      <c r="E1" s="2" t="s">
        <v>311</v>
      </c>
    </row>
    <row r="2" spans="1:5" x14ac:dyDescent="0.3">
      <c r="A2" s="3">
        <v>5400</v>
      </c>
      <c r="B2" s="3">
        <v>5</v>
      </c>
      <c r="C2" s="3">
        <v>5400</v>
      </c>
      <c r="D2" s="3">
        <v>2</v>
      </c>
      <c r="E2" s="3">
        <v>2000</v>
      </c>
    </row>
  </sheetData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/>
  </sheetViews>
  <sheetFormatPr defaultColWidth="9.44140625" defaultRowHeight="14.4" x14ac:dyDescent="0.3"/>
  <cols>
    <col min="1" max="1" width="12.44140625" customWidth="1"/>
    <col min="2" max="2" width="9.44140625" style="3" customWidth="1"/>
    <col min="3" max="3" width="29.6640625" customWidth="1"/>
    <col min="4" max="4" width="28" customWidth="1"/>
    <col min="5" max="5" width="50.5546875" customWidth="1"/>
    <col min="6" max="6" width="117" customWidth="1"/>
    <col min="7" max="7" width="107.88671875" customWidth="1"/>
    <col min="8" max="8" width="26.5546875" style="3" customWidth="1"/>
    <col min="9" max="16" width="8.88671875" style="3" customWidth="1"/>
    <col min="17" max="17" width="41" customWidth="1"/>
    <col min="18" max="18" width="9.44140625" customWidth="1"/>
  </cols>
  <sheetData>
    <row r="1" spans="1:17" x14ac:dyDescent="0.3">
      <c r="A1" s="1" t="s">
        <v>312</v>
      </c>
      <c r="B1" s="2" t="s">
        <v>313</v>
      </c>
      <c r="C1" s="1" t="s">
        <v>314</v>
      </c>
      <c r="D1" s="1" t="s">
        <v>315</v>
      </c>
      <c r="E1" s="1" t="s">
        <v>2</v>
      </c>
      <c r="F1" s="1" t="s">
        <v>316</v>
      </c>
      <c r="G1" s="1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  <c r="O1" s="2" t="s">
        <v>325</v>
      </c>
      <c r="P1" s="2" t="s">
        <v>326</v>
      </c>
      <c r="Q1" s="1" t="s">
        <v>327</v>
      </c>
    </row>
    <row r="2" spans="1:17" x14ac:dyDescent="0.3">
      <c r="A2" t="s">
        <v>328</v>
      </c>
      <c r="B2" s="3">
        <v>1</v>
      </c>
      <c r="C2" t="s">
        <v>329</v>
      </c>
      <c r="D2" t="str">
        <f t="shared" ref="D2:D33" si="0">SUBSTITUTE(C2,"_","")</f>
        <v>metselwerkbaksteen</v>
      </c>
      <c r="E2" t="str">
        <f t="shared" ref="E2:E33" si="1">A2 &amp; "_" &amp; B2 &amp; "_" &amp; C2</f>
        <v>NEN47_1_metselwerk_baksteen</v>
      </c>
      <c r="F2" t="str">
        <f t="shared" ref="F2:F33" si="2">".PredefinedType-" &amp; D2 &amp;" { fill: url(#" &amp;E2 &amp; "); }"</f>
        <v>.PredefinedType-metselwerkbaksteen { fill: url(#NEN47_1_metselwerk_baksteen); }</v>
      </c>
      <c r="G2" t="str">
        <f t="shared" ref="G2:G33" si="3">".material-" &amp; D2 &amp;" { fill: url(#" &amp;E2 &amp; "); }"</f>
        <v>.material-metselwerkbaksteen { fill: url(#NEN47_1_metselwerk_baksteen); }</v>
      </c>
      <c r="J2" s="3" t="b">
        <v>1</v>
      </c>
      <c r="K2" s="3" t="b">
        <v>1</v>
      </c>
      <c r="L2" s="3" t="b">
        <v>1</v>
      </c>
      <c r="M2" s="3" t="b">
        <v>1</v>
      </c>
      <c r="N2" s="3" t="b">
        <v>1</v>
      </c>
      <c r="O2" s="3" t="b">
        <v>1</v>
      </c>
    </row>
    <row r="3" spans="1:17" x14ac:dyDescent="0.3">
      <c r="A3" t="s">
        <v>328</v>
      </c>
      <c r="B3" s="3">
        <v>2</v>
      </c>
      <c r="C3" t="s">
        <v>330</v>
      </c>
      <c r="D3" t="str">
        <f t="shared" si="0"/>
        <v>specialesteenachtigematerialen</v>
      </c>
      <c r="E3" t="str">
        <f t="shared" si="1"/>
        <v>NEN47_2_speciale_steenachtige_materialen</v>
      </c>
      <c r="F3" t="str">
        <f t="shared" si="2"/>
        <v>.PredefinedType-specialesteenachtigematerialen { fill: url(#NEN47_2_speciale_steenachtige_materialen); }</v>
      </c>
      <c r="G3" t="str">
        <f t="shared" si="3"/>
        <v>.material-specialesteenachtigematerialen { fill: url(#NEN47_2_speciale_steenachtige_materialen); }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</row>
    <row r="4" spans="1:17" x14ac:dyDescent="0.3">
      <c r="A4" t="s">
        <v>328</v>
      </c>
      <c r="B4" s="3">
        <v>3</v>
      </c>
      <c r="C4" t="s">
        <v>331</v>
      </c>
      <c r="D4" t="str">
        <f t="shared" si="0"/>
        <v>metselwerknietgebakkenkunststeen</v>
      </c>
      <c r="E4" t="str">
        <f t="shared" si="1"/>
        <v>NEN47_3_metselwerk_niet_gebakken_kunststeen</v>
      </c>
      <c r="F4" t="str">
        <f t="shared" si="2"/>
        <v>.PredefinedType-metselwerknietgebakkenkunststeen { fill: url(#NEN47_3_metselwerk_niet_gebakken_kunststeen); }</v>
      </c>
      <c r="G4" t="str">
        <f t="shared" si="3"/>
        <v>.material-metselwerknietgebakkenkunststeen { fill: url(#NEN47_3_metselwerk_niet_gebakken_kunststeen); }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</row>
    <row r="5" spans="1:17" x14ac:dyDescent="0.3">
      <c r="A5" t="s">
        <v>328</v>
      </c>
      <c r="B5" s="3">
        <v>4</v>
      </c>
      <c r="C5" t="s">
        <v>332</v>
      </c>
      <c r="D5" t="str">
        <f t="shared" si="0"/>
        <v>nietdragendelichtescheidingswanden</v>
      </c>
      <c r="E5" t="str">
        <f t="shared" si="1"/>
        <v>NEN47_4_niet_dragende_lichte_scheidingswanden</v>
      </c>
      <c r="F5" t="str">
        <f t="shared" si="2"/>
        <v>.PredefinedType-nietdragendelichtescheidingswanden { fill: url(#NEN47_4_niet_dragende_lichte_scheidingswanden); }</v>
      </c>
      <c r="G5" t="str">
        <f t="shared" si="3"/>
        <v>.material-nietdragendelichtescheidingswanden { fill: url(#NEN47_4_niet_dragende_lichte_scheidingswanden); }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</row>
    <row r="6" spans="1:17" x14ac:dyDescent="0.3">
      <c r="A6" t="s">
        <v>328</v>
      </c>
      <c r="B6" s="3">
        <v>5</v>
      </c>
      <c r="C6" t="s">
        <v>333</v>
      </c>
      <c r="D6" t="str">
        <f t="shared" si="0"/>
        <v>gewapendbetontpg</v>
      </c>
      <c r="E6" t="str">
        <f t="shared" si="1"/>
        <v>NEN47_5_gewapend_beton_tpg</v>
      </c>
      <c r="F6" t="str">
        <f t="shared" si="2"/>
        <v>.PredefinedType-gewapendbetontpg { fill: url(#NEN47_5_gewapend_beton_tpg); }</v>
      </c>
      <c r="G6" t="str">
        <f t="shared" si="3"/>
        <v>.material-gewapendbetontpg { fill: url(#NEN47_5_gewapend_beton_tpg); }</v>
      </c>
      <c r="H6" s="3" t="b">
        <v>1</v>
      </c>
    </row>
    <row r="7" spans="1:17" x14ac:dyDescent="0.3">
      <c r="A7" t="s">
        <v>328</v>
      </c>
      <c r="B7" s="3">
        <v>6</v>
      </c>
      <c r="C7" t="s">
        <v>334</v>
      </c>
      <c r="D7" t="str">
        <f t="shared" si="0"/>
        <v>gewapendbetonprefab</v>
      </c>
      <c r="E7" t="str">
        <f t="shared" si="1"/>
        <v>NEN47_6_gewapend_beton_prefab</v>
      </c>
      <c r="F7" t="str">
        <f t="shared" si="2"/>
        <v>.PredefinedType-gewapendbetonprefab { fill: url(#NEN47_6_gewapend_beton_prefab); }</v>
      </c>
      <c r="G7" t="str">
        <f t="shared" si="3"/>
        <v>.material-gewapendbetonprefab { fill: url(#NEN47_6_gewapend_beton_prefab); }</v>
      </c>
      <c r="I7" s="3" t="b">
        <v>1</v>
      </c>
      <c r="J7" s="3" t="b">
        <v>1</v>
      </c>
      <c r="K7" s="3" t="b">
        <v>1</v>
      </c>
      <c r="L7" s="3" t="b">
        <v>1</v>
      </c>
      <c r="M7" s="3" t="b">
        <v>1</v>
      </c>
      <c r="N7" s="3" t="b">
        <v>1</v>
      </c>
      <c r="O7" s="3" t="b">
        <v>1</v>
      </c>
    </row>
    <row r="8" spans="1:17" x14ac:dyDescent="0.3">
      <c r="A8" t="s">
        <v>328</v>
      </c>
      <c r="B8" s="3">
        <v>7</v>
      </c>
      <c r="C8" t="s">
        <v>335</v>
      </c>
      <c r="D8" t="str">
        <f t="shared" si="0"/>
        <v>ongewapendbeton</v>
      </c>
      <c r="E8" t="str">
        <f t="shared" si="1"/>
        <v>NEN47_7_ongewapend_beton</v>
      </c>
      <c r="F8" t="str">
        <f t="shared" si="2"/>
        <v>.PredefinedType-ongewapendbeton { fill: url(#NEN47_7_ongewapend_beton); }</v>
      </c>
      <c r="G8" t="str">
        <f t="shared" si="3"/>
        <v>.material-ongewapendbeton { fill: url(#NEN47_7_ongewapend_beton); }</v>
      </c>
      <c r="I8" s="3" t="b">
        <v>1</v>
      </c>
      <c r="J8" s="3" t="b">
        <v>1</v>
      </c>
      <c r="K8" s="3" t="b">
        <v>1</v>
      </c>
      <c r="L8" s="3" t="b">
        <v>1</v>
      </c>
      <c r="M8" s="3" t="b">
        <v>1</v>
      </c>
      <c r="N8" s="3" t="b">
        <v>1</v>
      </c>
      <c r="O8" s="3" t="b">
        <v>1</v>
      </c>
    </row>
    <row r="9" spans="1:17" x14ac:dyDescent="0.3">
      <c r="A9" t="s">
        <v>328</v>
      </c>
      <c r="B9" s="3">
        <v>8</v>
      </c>
      <c r="C9" t="s">
        <v>336</v>
      </c>
      <c r="D9" t="str">
        <f t="shared" si="0"/>
        <v>sierbeton</v>
      </c>
      <c r="E9" t="str">
        <f t="shared" si="1"/>
        <v>NEN47_8_sierbeton</v>
      </c>
      <c r="F9" t="str">
        <f t="shared" si="2"/>
        <v>.PredefinedType-sierbeton { fill: url(#NEN47_8_sierbeton); }</v>
      </c>
      <c r="G9" t="str">
        <f t="shared" si="3"/>
        <v>.material-sierbeton { fill: url(#NEN47_8_sierbeton); }</v>
      </c>
      <c r="I9" s="3" t="b">
        <v>1</v>
      </c>
      <c r="J9" s="3" t="b">
        <v>1</v>
      </c>
      <c r="K9" s="3" t="b">
        <v>1</v>
      </c>
      <c r="L9" s="3" t="b">
        <v>1</v>
      </c>
      <c r="M9" s="3" t="b">
        <v>1</v>
      </c>
      <c r="N9" s="3" t="b">
        <v>1</v>
      </c>
      <c r="O9" s="3" t="b">
        <v>1</v>
      </c>
    </row>
    <row r="10" spans="1:17" x14ac:dyDescent="0.3">
      <c r="A10" t="s">
        <v>328</v>
      </c>
      <c r="B10" s="3">
        <v>9</v>
      </c>
      <c r="C10" t="s">
        <v>245</v>
      </c>
      <c r="D10" t="str">
        <f t="shared" si="0"/>
        <v>natuursteen</v>
      </c>
      <c r="E10" t="str">
        <f t="shared" si="1"/>
        <v>NEN47_9_natuursteen</v>
      </c>
      <c r="F10" t="str">
        <f t="shared" si="2"/>
        <v>.PredefinedType-natuursteen { fill: url(#NEN47_9_natuursteen); }</v>
      </c>
      <c r="G10" t="str">
        <f t="shared" si="3"/>
        <v>.material-natuursteen { fill: url(#NEN47_9_natuursteen); }</v>
      </c>
      <c r="I10" s="3" t="b">
        <v>1</v>
      </c>
      <c r="J10" s="3" t="b">
        <v>1</v>
      </c>
      <c r="K10" s="3" t="b">
        <v>1</v>
      </c>
      <c r="L10" s="3" t="b">
        <v>1</v>
      </c>
      <c r="M10" s="3" t="b">
        <v>1</v>
      </c>
      <c r="N10" s="3" t="b">
        <v>1</v>
      </c>
      <c r="O10" s="3" t="b">
        <v>1</v>
      </c>
    </row>
    <row r="11" spans="1:17" x14ac:dyDescent="0.3">
      <c r="A11" t="s">
        <v>328</v>
      </c>
      <c r="B11" s="3">
        <v>10</v>
      </c>
      <c r="C11" t="s">
        <v>337</v>
      </c>
      <c r="D11" t="str">
        <f t="shared" si="0"/>
        <v>enkelewandvloerafwerking</v>
      </c>
      <c r="E11" t="str">
        <f t="shared" si="1"/>
        <v>NEN47_10_enkele_wand_vloer_afwerking</v>
      </c>
      <c r="F11" t="str">
        <f t="shared" si="2"/>
        <v>.PredefinedType-enkelewandvloerafwerking { fill: url(#NEN47_10_enkele_wand_vloer_afwerking); }</v>
      </c>
      <c r="G11" t="str">
        <f t="shared" si="3"/>
        <v>.material-enkelewandvloerafwerking { fill: url(#NEN47_10_enkele_wand_vloer_afwerking); }</v>
      </c>
      <c r="I11" s="3" t="b">
        <v>1</v>
      </c>
      <c r="J11" s="3" t="b">
        <v>1</v>
      </c>
      <c r="K11" s="3" t="b">
        <v>1</v>
      </c>
      <c r="L11" s="3" t="b">
        <v>1</v>
      </c>
      <c r="M11" s="3" t="b">
        <v>1</v>
      </c>
      <c r="N11" s="3" t="b">
        <v>1</v>
      </c>
      <c r="O11" s="3" t="b">
        <v>1</v>
      </c>
      <c r="Q11" t="s">
        <v>338</v>
      </c>
    </row>
    <row r="12" spans="1:17" x14ac:dyDescent="0.3">
      <c r="A12" t="s">
        <v>328</v>
      </c>
      <c r="B12" s="3">
        <v>11</v>
      </c>
      <c r="C12" t="s">
        <v>339</v>
      </c>
      <c r="D12" t="str">
        <f t="shared" si="0"/>
        <v>samengesteldewandvloerafwerking</v>
      </c>
      <c r="E12" t="str">
        <f t="shared" si="1"/>
        <v>NEN47_11_samengestelde_wand_vloer_afwerking</v>
      </c>
      <c r="F12" t="str">
        <f t="shared" si="2"/>
        <v>.PredefinedType-samengesteldewandvloerafwerking { fill: url(#NEN47_11_samengestelde_wand_vloer_afwerking); }</v>
      </c>
      <c r="G12" t="str">
        <f t="shared" si="3"/>
        <v>.material-samengesteldewandvloerafwerking { fill: url(#NEN47_11_samengestelde_wand_vloer_afwerking); }</v>
      </c>
      <c r="I12" s="3" t="b">
        <v>1</v>
      </c>
      <c r="J12" s="3" t="b">
        <v>1</v>
      </c>
      <c r="K12" s="3" t="b">
        <v>1</v>
      </c>
      <c r="L12" s="3" t="b">
        <v>1</v>
      </c>
      <c r="M12" s="3" t="b">
        <v>1</v>
      </c>
      <c r="N12" s="3" t="b">
        <v>1</v>
      </c>
      <c r="O12" s="3" t="b">
        <v>1</v>
      </c>
      <c r="Q12" t="s">
        <v>338</v>
      </c>
    </row>
    <row r="13" spans="1:17" x14ac:dyDescent="0.3">
      <c r="A13" t="s">
        <v>328</v>
      </c>
      <c r="B13" s="3">
        <v>12</v>
      </c>
      <c r="C13" t="s">
        <v>340</v>
      </c>
      <c r="D13" t="str">
        <f t="shared" si="0"/>
        <v>naaldhout</v>
      </c>
      <c r="E13" t="str">
        <f t="shared" si="1"/>
        <v>NEN47_12_naaldhout</v>
      </c>
      <c r="F13" t="str">
        <f t="shared" si="2"/>
        <v>.PredefinedType-naaldhout { fill: url(#NEN47_12_naaldhout); }</v>
      </c>
      <c r="G13" t="str">
        <f t="shared" si="3"/>
        <v>.material-naaldhout { fill: url(#NEN47_12_naaldhout); }</v>
      </c>
      <c r="J13" s="3" t="b">
        <v>1</v>
      </c>
      <c r="K13" s="3" t="b">
        <v>1</v>
      </c>
      <c r="L13" s="3" t="b">
        <v>1</v>
      </c>
      <c r="M13" s="3" t="b">
        <v>1</v>
      </c>
      <c r="N13" s="3" t="b">
        <v>1</v>
      </c>
      <c r="O13" s="3" t="b">
        <v>1</v>
      </c>
    </row>
    <row r="14" spans="1:17" x14ac:dyDescent="0.3">
      <c r="A14" t="s">
        <v>328</v>
      </c>
      <c r="B14" s="3">
        <v>13</v>
      </c>
      <c r="C14" t="s">
        <v>341</v>
      </c>
      <c r="D14" t="str">
        <f t="shared" si="0"/>
        <v>loofhout</v>
      </c>
      <c r="E14" t="str">
        <f t="shared" si="1"/>
        <v>NEN47_13_loofhout</v>
      </c>
      <c r="F14" t="str">
        <f t="shared" si="2"/>
        <v>.PredefinedType-loofhout { fill: url(#NEN47_13_loofhout); }</v>
      </c>
      <c r="G14" t="str">
        <f t="shared" si="3"/>
        <v>.material-loofhout { fill: url(#NEN47_13_loofhout); }</v>
      </c>
      <c r="J14" s="3" t="b">
        <v>1</v>
      </c>
      <c r="K14" s="3" t="b">
        <v>1</v>
      </c>
      <c r="L14" s="3" t="b">
        <v>1</v>
      </c>
      <c r="M14" s="3" t="b">
        <v>1</v>
      </c>
      <c r="N14" s="3" t="b">
        <v>1</v>
      </c>
      <c r="O14" s="3" t="b">
        <v>1</v>
      </c>
    </row>
    <row r="15" spans="1:17" x14ac:dyDescent="0.3">
      <c r="A15" t="s">
        <v>328</v>
      </c>
      <c r="B15" s="3">
        <v>14</v>
      </c>
      <c r="C15" t="s">
        <v>342</v>
      </c>
      <c r="D15" t="str">
        <f t="shared" si="0"/>
        <v>naaldloofhoutlangsarcering</v>
      </c>
      <c r="E15" t="str">
        <f t="shared" si="1"/>
        <v>NEN47_14_naald_loofhout_langsarcering</v>
      </c>
      <c r="F15" t="str">
        <f t="shared" si="2"/>
        <v>.PredefinedType-naaldloofhoutlangsarcering { fill: url(#NEN47_14_naald_loofhout_langsarcering); }</v>
      </c>
      <c r="G15" t="str">
        <f t="shared" si="3"/>
        <v>.material-naaldloofhoutlangsarcering { fill: url(#NEN47_14_naald_loofhout_langsarcering); }</v>
      </c>
      <c r="J15" s="3" t="b">
        <v>1</v>
      </c>
      <c r="K15" s="3" t="b">
        <v>1</v>
      </c>
      <c r="L15" s="3" t="b">
        <v>1</v>
      </c>
      <c r="M15" s="3" t="b">
        <v>1</v>
      </c>
      <c r="N15" s="3" t="b">
        <v>1</v>
      </c>
      <c r="O15" s="3" t="b">
        <v>1</v>
      </c>
      <c r="Q15" t="s">
        <v>343</v>
      </c>
    </row>
    <row r="16" spans="1:17" x14ac:dyDescent="0.3">
      <c r="A16" t="s">
        <v>328</v>
      </c>
      <c r="B16" s="3">
        <v>16</v>
      </c>
      <c r="C16" t="s">
        <v>344</v>
      </c>
      <c r="D16" t="str">
        <f t="shared" si="0"/>
        <v>bekledingsplaat</v>
      </c>
      <c r="E16" t="str">
        <f t="shared" si="1"/>
        <v>NEN47_16_bekledingsplaat</v>
      </c>
      <c r="F16" t="str">
        <f t="shared" si="2"/>
        <v>.PredefinedType-bekledingsplaat { fill: url(#NEN47_16_bekledingsplaat); }</v>
      </c>
      <c r="G16" t="str">
        <f t="shared" si="3"/>
        <v>.material-bekledingsplaat { fill: url(#NEN47_16_bekledingsplaat); }</v>
      </c>
      <c r="J16" s="3" t="b">
        <v>1</v>
      </c>
      <c r="K16" s="3" t="b">
        <v>1</v>
      </c>
      <c r="L16" s="3" t="b">
        <v>1</v>
      </c>
      <c r="M16" s="3" t="b">
        <v>1</v>
      </c>
      <c r="N16" s="3" t="b">
        <v>1</v>
      </c>
      <c r="O16" s="3" t="b">
        <v>1</v>
      </c>
    </row>
    <row r="17" spans="1:17" x14ac:dyDescent="0.3">
      <c r="A17" t="s">
        <v>328</v>
      </c>
      <c r="B17" s="3">
        <v>17</v>
      </c>
      <c r="C17" t="s">
        <v>224</v>
      </c>
      <c r="D17" t="str">
        <f t="shared" si="0"/>
        <v>isolatie</v>
      </c>
      <c r="E17" t="str">
        <f t="shared" si="1"/>
        <v>NEN47_17_isolatie</v>
      </c>
      <c r="F17" t="str">
        <f t="shared" si="2"/>
        <v>.PredefinedType-isolatie { fill: url(#NEN47_17_isolatie); }</v>
      </c>
      <c r="G17" t="str">
        <f t="shared" si="3"/>
        <v>.material-isolatie { fill: url(#NEN47_17_isolatie); }</v>
      </c>
      <c r="I17" s="3" t="b">
        <v>1</v>
      </c>
      <c r="J17" s="3" t="b">
        <v>1</v>
      </c>
      <c r="K17" s="3" t="b">
        <v>1</v>
      </c>
      <c r="L17" s="3" t="b">
        <v>1</v>
      </c>
      <c r="M17" s="3" t="b">
        <v>1</v>
      </c>
      <c r="N17" s="3" t="b">
        <v>1</v>
      </c>
      <c r="O17" s="3" t="b">
        <v>1</v>
      </c>
      <c r="Q17" t="s">
        <v>338</v>
      </c>
    </row>
    <row r="18" spans="1:17" x14ac:dyDescent="0.3">
      <c r="A18" t="s">
        <v>328</v>
      </c>
      <c r="B18" s="3">
        <v>18</v>
      </c>
      <c r="C18" t="s">
        <v>68</v>
      </c>
      <c r="D18" t="str">
        <f t="shared" si="0"/>
        <v>staal</v>
      </c>
      <c r="E18" t="str">
        <f t="shared" si="1"/>
        <v>NEN47_18_staal</v>
      </c>
      <c r="F18" t="str">
        <f t="shared" si="2"/>
        <v>.PredefinedType-staal { fill: url(#NEN47_18_staal); }</v>
      </c>
      <c r="G18" t="str">
        <f t="shared" si="3"/>
        <v>.material-staal { fill: url(#NEN47_18_staal); }</v>
      </c>
      <c r="H18" s="3" t="b">
        <v>1</v>
      </c>
    </row>
    <row r="19" spans="1:17" x14ac:dyDescent="0.3">
      <c r="A19" t="s">
        <v>328</v>
      </c>
      <c r="B19" s="3">
        <v>19</v>
      </c>
      <c r="C19" t="s">
        <v>345</v>
      </c>
      <c r="D19" t="str">
        <f t="shared" si="0"/>
        <v>aluminiumbronskoper</v>
      </c>
      <c r="E19" t="str">
        <f t="shared" si="1"/>
        <v>NEN47_19_aluminium_brons_koper</v>
      </c>
      <c r="F19" t="str">
        <f t="shared" si="2"/>
        <v>.PredefinedType-aluminiumbronskoper { fill: url(#NEN47_19_aluminium_brons_koper); }</v>
      </c>
      <c r="G19" t="str">
        <f t="shared" si="3"/>
        <v>.material-aluminiumbronskoper { fill: url(#NEN47_19_aluminium_brons_koper); }</v>
      </c>
      <c r="H19" s="3" t="b">
        <v>1</v>
      </c>
    </row>
    <row r="20" spans="1:17" x14ac:dyDescent="0.3">
      <c r="A20" t="s">
        <v>328</v>
      </c>
      <c r="B20" s="3">
        <v>20</v>
      </c>
      <c r="C20" t="s">
        <v>96</v>
      </c>
      <c r="D20" t="str">
        <f t="shared" si="0"/>
        <v>lood</v>
      </c>
      <c r="E20" t="str">
        <f t="shared" si="1"/>
        <v>NEN47_20_lood</v>
      </c>
      <c r="F20" t="str">
        <f t="shared" si="2"/>
        <v>.PredefinedType-lood { fill: url(#NEN47_20_lood); }</v>
      </c>
      <c r="G20" t="str">
        <f t="shared" si="3"/>
        <v>.material-lood { fill: url(#NEN47_20_lood); }</v>
      </c>
      <c r="K20" s="3" t="b">
        <v>1</v>
      </c>
      <c r="L20" s="3" t="b">
        <v>1</v>
      </c>
      <c r="M20" s="3" t="b">
        <v>1</v>
      </c>
      <c r="N20" s="3" t="b">
        <v>1</v>
      </c>
      <c r="O20" s="3" t="b">
        <v>1</v>
      </c>
      <c r="Q20" t="s">
        <v>338</v>
      </c>
    </row>
    <row r="21" spans="1:17" x14ac:dyDescent="0.3">
      <c r="A21" t="s">
        <v>328</v>
      </c>
      <c r="B21" s="3">
        <v>21</v>
      </c>
      <c r="C21" t="s">
        <v>93</v>
      </c>
      <c r="D21" t="str">
        <f t="shared" si="0"/>
        <v>zink</v>
      </c>
      <c r="E21" t="str">
        <f t="shared" si="1"/>
        <v>NEN47_21_zink</v>
      </c>
      <c r="F21" t="str">
        <f t="shared" si="2"/>
        <v>.PredefinedType-zink { fill: url(#NEN47_21_zink); }</v>
      </c>
      <c r="G21" t="str">
        <f t="shared" si="3"/>
        <v>.material-zink { fill: url(#NEN47_21_zink); }</v>
      </c>
      <c r="H21" s="3" t="b">
        <v>1</v>
      </c>
    </row>
    <row r="22" spans="1:17" x14ac:dyDescent="0.3">
      <c r="A22" t="s">
        <v>328</v>
      </c>
      <c r="B22" s="3">
        <v>22</v>
      </c>
      <c r="C22" t="s">
        <v>346</v>
      </c>
      <c r="D22" t="str">
        <f t="shared" si="0"/>
        <v>kunststof</v>
      </c>
      <c r="E22" t="str">
        <f t="shared" si="1"/>
        <v>NEN47_22_kunststof</v>
      </c>
      <c r="F22" t="str">
        <f t="shared" si="2"/>
        <v>.PredefinedType-kunststof { fill: url(#NEN47_22_kunststof); }</v>
      </c>
      <c r="G22" t="str">
        <f t="shared" si="3"/>
        <v>.material-kunststof { fill: url(#NEN47_22_kunststof); }</v>
      </c>
      <c r="K22" s="3" t="b">
        <v>1</v>
      </c>
      <c r="L22" s="3" t="b">
        <v>1</v>
      </c>
      <c r="M22" s="3" t="b">
        <v>1</v>
      </c>
      <c r="N22" s="3" t="b">
        <v>1</v>
      </c>
      <c r="O22" s="3" t="b">
        <v>1</v>
      </c>
    </row>
    <row r="23" spans="1:17" x14ac:dyDescent="0.3">
      <c r="A23" t="s">
        <v>328</v>
      </c>
      <c r="B23" s="3">
        <v>23</v>
      </c>
      <c r="C23" t="s">
        <v>347</v>
      </c>
      <c r="D23" t="str">
        <f t="shared" si="0"/>
        <v>afdichtingsmiddel</v>
      </c>
      <c r="E23" t="str">
        <f t="shared" si="1"/>
        <v>NEN47_23_afdichtingsmiddel</v>
      </c>
      <c r="F23" t="str">
        <f t="shared" si="2"/>
        <v>.PredefinedType-afdichtingsmiddel { fill: url(#NEN47_23_afdichtingsmiddel); }</v>
      </c>
      <c r="G23" t="str">
        <f t="shared" si="3"/>
        <v>.material-afdichtingsmiddel { fill: url(#NEN47_23_afdichtingsmiddel); }</v>
      </c>
      <c r="K23" s="3" t="b">
        <v>1</v>
      </c>
      <c r="L23" s="3" t="b">
        <v>1</v>
      </c>
      <c r="M23" s="3" t="b">
        <v>1</v>
      </c>
      <c r="N23" s="3" t="b">
        <v>1</v>
      </c>
      <c r="O23" s="3" t="b">
        <v>1</v>
      </c>
    </row>
    <row r="24" spans="1:17" x14ac:dyDescent="0.3">
      <c r="A24" t="s">
        <v>328</v>
      </c>
      <c r="B24" s="3">
        <v>24</v>
      </c>
      <c r="C24" t="s">
        <v>265</v>
      </c>
      <c r="D24" t="str">
        <f t="shared" si="0"/>
        <v>bitumen</v>
      </c>
      <c r="E24" t="str">
        <f t="shared" si="1"/>
        <v>NEN47_24_bitumen</v>
      </c>
      <c r="F24" t="str">
        <f t="shared" si="2"/>
        <v>.PredefinedType-bitumen { fill: url(#NEN47_24_bitumen); }</v>
      </c>
      <c r="G24" t="str">
        <f t="shared" si="3"/>
        <v>.material-bitumen { fill: url(#NEN47_24_bitumen); }</v>
      </c>
      <c r="H24" s="3" t="b">
        <v>1</v>
      </c>
    </row>
    <row r="25" spans="1:17" x14ac:dyDescent="0.3">
      <c r="A25" t="s">
        <v>328</v>
      </c>
      <c r="B25" s="3">
        <v>25</v>
      </c>
      <c r="C25" t="s">
        <v>348</v>
      </c>
      <c r="D25" t="str">
        <f t="shared" si="0"/>
        <v>maaiveld</v>
      </c>
      <c r="E25" t="str">
        <f t="shared" si="1"/>
        <v>NEN47_25_maaiveld</v>
      </c>
      <c r="F25" t="str">
        <f t="shared" si="2"/>
        <v>.PredefinedType-maaiveld { fill: url(#NEN47_25_maaiveld); }</v>
      </c>
      <c r="G25" t="str">
        <f t="shared" si="3"/>
        <v>.material-maaiveld { fill: url(#NEN47_25_maaiveld); }</v>
      </c>
      <c r="I25" s="3" t="b">
        <v>1</v>
      </c>
      <c r="J25" s="3" t="b">
        <v>1</v>
      </c>
      <c r="K25" s="3" t="b">
        <v>1</v>
      </c>
      <c r="L25" s="3" t="b">
        <v>1</v>
      </c>
      <c r="M25" s="3" t="b">
        <v>1</v>
      </c>
      <c r="N25" s="3" t="b">
        <v>1</v>
      </c>
      <c r="O25" s="3" t="b">
        <v>1</v>
      </c>
    </row>
    <row r="26" spans="1:17" x14ac:dyDescent="0.3">
      <c r="A26" t="s">
        <v>328</v>
      </c>
      <c r="B26" s="3">
        <v>26</v>
      </c>
      <c r="C26" t="s">
        <v>280</v>
      </c>
      <c r="D26" t="str">
        <f t="shared" si="0"/>
        <v>zand</v>
      </c>
      <c r="E26" t="str">
        <f t="shared" si="1"/>
        <v>NEN47_26_zand</v>
      </c>
      <c r="F26" t="str">
        <f t="shared" si="2"/>
        <v>.PredefinedType-zand { fill: url(#NEN47_26_zand); }</v>
      </c>
      <c r="G26" t="str">
        <f t="shared" si="3"/>
        <v>.material-zand { fill: url(#NEN47_26_zand); }</v>
      </c>
      <c r="I26" s="3" t="b">
        <v>1</v>
      </c>
      <c r="J26" s="3" t="b">
        <v>1</v>
      </c>
      <c r="K26" s="3" t="b">
        <v>1</v>
      </c>
      <c r="L26" s="3" t="b">
        <v>1</v>
      </c>
      <c r="M26" s="3" t="b">
        <v>1</v>
      </c>
      <c r="N26" s="3" t="b">
        <v>1</v>
      </c>
      <c r="O26" s="3" t="b">
        <v>1</v>
      </c>
    </row>
    <row r="27" spans="1:17" x14ac:dyDescent="0.3">
      <c r="A27" t="s">
        <v>328</v>
      </c>
      <c r="B27" s="3">
        <v>27</v>
      </c>
      <c r="C27" t="s">
        <v>271</v>
      </c>
      <c r="D27" t="str">
        <f t="shared" si="0"/>
        <v>grind</v>
      </c>
      <c r="E27" t="str">
        <f t="shared" si="1"/>
        <v>NEN47_27_grind</v>
      </c>
      <c r="F27" t="str">
        <f t="shared" si="2"/>
        <v>.PredefinedType-grind { fill: url(#NEN47_27_grind); }</v>
      </c>
      <c r="G27" t="str">
        <f t="shared" si="3"/>
        <v>.material-grind { fill: url(#NEN47_27_grind); }</v>
      </c>
      <c r="I27" s="3" t="b">
        <v>1</v>
      </c>
      <c r="J27" s="3" t="b">
        <v>1</v>
      </c>
      <c r="K27" s="3" t="b">
        <v>1</v>
      </c>
      <c r="L27" s="3" t="b">
        <v>1</v>
      </c>
      <c r="M27" s="3" t="b">
        <v>1</v>
      </c>
      <c r="N27" s="3" t="b">
        <v>1</v>
      </c>
      <c r="O27" s="3" t="b">
        <v>1</v>
      </c>
    </row>
    <row r="28" spans="1:17" x14ac:dyDescent="0.3">
      <c r="A28" t="s">
        <v>328</v>
      </c>
      <c r="B28" s="3">
        <v>28</v>
      </c>
      <c r="C28" t="s">
        <v>283</v>
      </c>
      <c r="D28" t="str">
        <f t="shared" si="0"/>
        <v>water</v>
      </c>
      <c r="E28" t="str">
        <f t="shared" si="1"/>
        <v>NEN47_28_water</v>
      </c>
      <c r="F28" t="str">
        <f t="shared" si="2"/>
        <v>.PredefinedType-water { fill: url(#NEN47_28_water); }</v>
      </c>
      <c r="G28" t="str">
        <f t="shared" si="3"/>
        <v>.material-water { fill: url(#NEN47_28_water); }</v>
      </c>
      <c r="I28" s="3" t="b">
        <v>1</v>
      </c>
      <c r="J28" s="3" t="b">
        <v>1</v>
      </c>
      <c r="K28" s="3" t="b">
        <v>1</v>
      </c>
      <c r="L28" s="3" t="b">
        <v>1</v>
      </c>
      <c r="M28" s="3" t="b">
        <v>1</v>
      </c>
      <c r="N28" s="3" t="b">
        <v>1</v>
      </c>
      <c r="O28" s="3" t="b">
        <v>1</v>
      </c>
    </row>
    <row r="29" spans="1:17" x14ac:dyDescent="0.3">
      <c r="A29" t="s">
        <v>328</v>
      </c>
      <c r="B29" s="3">
        <v>29</v>
      </c>
      <c r="C29" t="s">
        <v>290</v>
      </c>
      <c r="D29" t="str">
        <f t="shared" si="0"/>
        <v>glas</v>
      </c>
      <c r="E29" t="str">
        <f t="shared" si="1"/>
        <v>NEN47_29_glas</v>
      </c>
      <c r="F29" t="str">
        <f t="shared" si="2"/>
        <v>.PredefinedType-glas { fill: url(#NEN47_29_glas); }</v>
      </c>
      <c r="G29" t="str">
        <f t="shared" si="3"/>
        <v>.material-glas { fill: url(#NEN47_29_glas); }</v>
      </c>
      <c r="K29" s="3" t="b">
        <v>1</v>
      </c>
      <c r="L29" s="3" t="b">
        <v>1</v>
      </c>
      <c r="M29" s="3" t="b">
        <v>1</v>
      </c>
      <c r="N29" s="3" t="b">
        <v>1</v>
      </c>
      <c r="O29" s="3" t="b">
        <v>1</v>
      </c>
    </row>
    <row r="30" spans="1:17" x14ac:dyDescent="0.3">
      <c r="A30" t="s">
        <v>349</v>
      </c>
      <c r="B30" s="3">
        <v>0</v>
      </c>
      <c r="C30" t="s">
        <v>50</v>
      </c>
      <c r="D30" t="str">
        <f t="shared" si="0"/>
        <v>onbekend</v>
      </c>
      <c r="E30" t="str">
        <f t="shared" si="1"/>
        <v>CUSTOM_0_onbekend</v>
      </c>
      <c r="F30" t="str">
        <f t="shared" si="2"/>
        <v>.PredefinedType-onbekend { fill: url(#CUSTOM_0_onbekend); }</v>
      </c>
      <c r="G30" t="str">
        <f t="shared" si="3"/>
        <v>.material-onbekend { fill: url(#CUSTOM_0_onbekend); }</v>
      </c>
    </row>
    <row r="31" spans="1:17" x14ac:dyDescent="0.3">
      <c r="A31" t="s">
        <v>349</v>
      </c>
      <c r="B31" s="3">
        <v>0</v>
      </c>
      <c r="C31" t="s">
        <v>54</v>
      </c>
      <c r="D31" t="str">
        <f t="shared" si="0"/>
        <v>generiek</v>
      </c>
      <c r="E31" t="str">
        <f t="shared" si="1"/>
        <v>CUSTOM_0_generiek</v>
      </c>
      <c r="F31" t="str">
        <f t="shared" si="2"/>
        <v>.PredefinedType-generiek { fill: url(#CUSTOM_0_generiek); }</v>
      </c>
      <c r="G31" t="str">
        <f t="shared" si="3"/>
        <v>.material-generiek { fill: url(#CUSTOM_0_generiek); }</v>
      </c>
    </row>
    <row r="32" spans="1:17" x14ac:dyDescent="0.3">
      <c r="A32" t="s">
        <v>349</v>
      </c>
      <c r="B32" s="3">
        <v>0</v>
      </c>
      <c r="C32" t="s">
        <v>187</v>
      </c>
      <c r="D32" t="str">
        <f t="shared" si="0"/>
        <v>keramiek</v>
      </c>
      <c r="E32" t="str">
        <f t="shared" si="1"/>
        <v>CUSTOM_0_keramiek</v>
      </c>
      <c r="F32" t="str">
        <f t="shared" si="2"/>
        <v>.PredefinedType-keramiek { fill: url(#CUSTOM_0_keramiek); }</v>
      </c>
      <c r="G32" t="str">
        <f t="shared" si="3"/>
        <v>.material-keramiek { fill: url(#CUSTOM_0_keramiek); }</v>
      </c>
    </row>
    <row r="33" spans="1:7" x14ac:dyDescent="0.3">
      <c r="A33" t="s">
        <v>349</v>
      </c>
      <c r="B33" s="3">
        <v>0</v>
      </c>
      <c r="C33" t="s">
        <v>205</v>
      </c>
      <c r="D33" t="str">
        <f t="shared" si="0"/>
        <v>riet</v>
      </c>
      <c r="E33" t="str">
        <f t="shared" si="1"/>
        <v>CUSTOM_0_riet</v>
      </c>
      <c r="F33" t="str">
        <f t="shared" si="2"/>
        <v>.PredefinedType-riet { fill: url(#CUSTOM_0_riet); }</v>
      </c>
      <c r="G33" t="str">
        <f t="shared" si="3"/>
        <v>.material-riet { fill: url(#CUSTOM_0_riet); }</v>
      </c>
    </row>
    <row r="34" spans="1:7" x14ac:dyDescent="0.3">
      <c r="A34" t="s">
        <v>349</v>
      </c>
      <c r="B34" s="3">
        <v>0</v>
      </c>
      <c r="C34" t="s">
        <v>208</v>
      </c>
      <c r="D34" t="str">
        <f t="shared" ref="D34:D65" si="4">SUBSTITUTE(C34,"_","")</f>
        <v>gips</v>
      </c>
      <c r="E34" t="str">
        <f t="shared" ref="E34:E65" si="5">A34 &amp; "_" &amp; B34 &amp; "_" &amp; C34</f>
        <v>CUSTOM_0_gips</v>
      </c>
      <c r="F34" t="str">
        <f t="shared" ref="F34:F65" si="6">".PredefinedType-" &amp; D34 &amp;" { fill: url(#" &amp;E34 &amp; "); }"</f>
        <v>.PredefinedType-gips { fill: url(#CUSTOM_0_gips); }</v>
      </c>
      <c r="G34" t="str">
        <f t="shared" ref="G34:G65" si="7">".material-" &amp; D34 &amp;" { fill: url(#" &amp;E34 &amp; "); }"</f>
        <v>.material-gips { fill: url(#CUSTOM_0_gips); }</v>
      </c>
    </row>
    <row r="35" spans="1:7" x14ac:dyDescent="0.3">
      <c r="A35" t="s">
        <v>349</v>
      </c>
      <c r="B35" s="3">
        <v>0</v>
      </c>
      <c r="C35" t="s">
        <v>210</v>
      </c>
      <c r="D35" t="str">
        <f t="shared" si="4"/>
        <v>fermacell</v>
      </c>
      <c r="E35" t="str">
        <f t="shared" si="5"/>
        <v>CUSTOM_0_fermacell</v>
      </c>
      <c r="F35" t="str">
        <f t="shared" si="6"/>
        <v>.PredefinedType-fermacell { fill: url(#CUSTOM_0_fermacell); }</v>
      </c>
      <c r="G35" t="str">
        <f t="shared" si="7"/>
        <v>.material-fermacell { fill: url(#CUSTOM_0_fermacell); }</v>
      </c>
    </row>
    <row r="36" spans="1:7" x14ac:dyDescent="0.3">
      <c r="A36" t="s">
        <v>349</v>
      </c>
      <c r="B36" s="3">
        <v>0</v>
      </c>
      <c r="C36" t="s">
        <v>215</v>
      </c>
      <c r="D36" t="str">
        <f t="shared" si="4"/>
        <v>mortel</v>
      </c>
      <c r="E36" t="str">
        <f t="shared" si="5"/>
        <v>CUSTOM_0_mortel</v>
      </c>
      <c r="F36" t="str">
        <f t="shared" si="6"/>
        <v>.PredefinedType-mortel { fill: url(#CUSTOM_0_mortel); }</v>
      </c>
      <c r="G36" t="str">
        <f t="shared" si="7"/>
        <v>.material-mortel { fill: url(#CUSTOM_0_mortel); }</v>
      </c>
    </row>
    <row r="37" spans="1:7" x14ac:dyDescent="0.3">
      <c r="A37" t="s">
        <v>349</v>
      </c>
      <c r="B37" s="3">
        <v>0</v>
      </c>
      <c r="C37" t="s">
        <v>267</v>
      </c>
      <c r="D37" t="str">
        <f t="shared" si="4"/>
        <v>grond</v>
      </c>
      <c r="E37" t="str">
        <f t="shared" si="5"/>
        <v>CUSTOM_0_grond</v>
      </c>
      <c r="F37" t="str">
        <f t="shared" si="6"/>
        <v>.PredefinedType-grond { fill: url(#CUSTOM_0_grond); }</v>
      </c>
      <c r="G37" t="str">
        <f t="shared" si="7"/>
        <v>.material-grond { fill: url(#CUSTOM_0_grond); }</v>
      </c>
    </row>
    <row r="38" spans="1:7" x14ac:dyDescent="0.3">
      <c r="A38" t="s">
        <v>349</v>
      </c>
      <c r="B38" s="3">
        <v>0</v>
      </c>
      <c r="C38" t="s">
        <v>272</v>
      </c>
      <c r="D38" t="str">
        <f t="shared" si="4"/>
        <v>asfalt</v>
      </c>
      <c r="E38" t="str">
        <f t="shared" si="5"/>
        <v>CUSTOM_0_asfalt</v>
      </c>
      <c r="F38" t="str">
        <f t="shared" si="6"/>
        <v>.PredefinedType-asfalt { fill: url(#CUSTOM_0_asfalt); }</v>
      </c>
      <c r="G38" t="str">
        <f t="shared" si="7"/>
        <v>.material-asfalt { fill: url(#CUSTOM_0_asfalt); }</v>
      </c>
    </row>
    <row r="39" spans="1:7" x14ac:dyDescent="0.3">
      <c r="A39" t="s">
        <v>349</v>
      </c>
      <c r="B39" s="3">
        <v>0</v>
      </c>
      <c r="C39" t="s">
        <v>273</v>
      </c>
      <c r="D39" t="str">
        <f t="shared" si="4"/>
        <v>klei</v>
      </c>
      <c r="E39" t="str">
        <f t="shared" si="5"/>
        <v>CUSTOM_0_klei</v>
      </c>
      <c r="F39" t="str">
        <f t="shared" si="6"/>
        <v>.PredefinedType-klei { fill: url(#CUSTOM_0_klei); }</v>
      </c>
      <c r="G39" t="str">
        <f t="shared" si="7"/>
        <v>.material-klei { fill: url(#CUSTOM_0_klei); }</v>
      </c>
    </row>
    <row r="40" spans="1:7" x14ac:dyDescent="0.3">
      <c r="A40" t="s">
        <v>349</v>
      </c>
      <c r="B40" s="3">
        <v>0</v>
      </c>
      <c r="C40" t="s">
        <v>276</v>
      </c>
      <c r="D40" t="str">
        <f t="shared" si="4"/>
        <v>veen</v>
      </c>
      <c r="E40" t="str">
        <f t="shared" si="5"/>
        <v>CUSTOM_0_veen</v>
      </c>
      <c r="F40" t="str">
        <f t="shared" si="6"/>
        <v>.PredefinedType-veen { fill: url(#CUSTOM_0_veen); }</v>
      </c>
      <c r="G40" t="str">
        <f t="shared" si="7"/>
        <v>.material-veen { fill: url(#CUSTOM_0_veen); }</v>
      </c>
    </row>
    <row r="41" spans="1:7" x14ac:dyDescent="0.3">
      <c r="A41" t="s">
        <v>349</v>
      </c>
      <c r="B41" s="3">
        <v>0</v>
      </c>
      <c r="C41" t="s">
        <v>350</v>
      </c>
      <c r="D41" t="str">
        <f t="shared" si="4"/>
        <v>bestaand</v>
      </c>
      <c r="E41" t="str">
        <f t="shared" si="5"/>
        <v>CUSTOM_0_bestaand</v>
      </c>
      <c r="F41" t="str">
        <f t="shared" si="6"/>
        <v>.PredefinedType-bestaand { fill: url(#CUSTOM_0_bestaand); }</v>
      </c>
      <c r="G41" t="str">
        <f t="shared" si="7"/>
        <v>.material-bestaand { fill: url(#CUSTOM_0_bestaand); }</v>
      </c>
    </row>
    <row r="42" spans="1:7" x14ac:dyDescent="0.3">
      <c r="A42" t="s">
        <v>351</v>
      </c>
      <c r="B42" s="3">
        <v>0</v>
      </c>
      <c r="C42" t="s">
        <v>352</v>
      </c>
      <c r="D42" t="str">
        <f t="shared" si="4"/>
        <v>grijs060</v>
      </c>
      <c r="E42" t="str">
        <f t="shared" si="5"/>
        <v>GIS_0_grijs_060</v>
      </c>
      <c r="F42" t="str">
        <f t="shared" si="6"/>
        <v>.PredefinedType-grijs060 { fill: url(#GIS_0_grijs_060); }</v>
      </c>
      <c r="G42" t="str">
        <f t="shared" si="7"/>
        <v>.material-grijs060 { fill: url(#GIS_0_grijs_060); }</v>
      </c>
    </row>
    <row r="43" spans="1:7" x14ac:dyDescent="0.3">
      <c r="A43" t="s">
        <v>351</v>
      </c>
      <c r="B43" s="3">
        <v>0</v>
      </c>
      <c r="C43" t="s">
        <v>353</v>
      </c>
      <c r="D43" t="str">
        <f t="shared" si="4"/>
        <v>grijs128</v>
      </c>
      <c r="E43" t="str">
        <f t="shared" si="5"/>
        <v>GIS_0_grijs_128</v>
      </c>
      <c r="F43" t="str">
        <f t="shared" si="6"/>
        <v>.PredefinedType-grijs128 { fill: url(#GIS_0_grijs_128); }</v>
      </c>
      <c r="G43" t="str">
        <f t="shared" si="7"/>
        <v>.material-grijs128 { fill: url(#GIS_0_grijs_128); }</v>
      </c>
    </row>
    <row r="44" spans="1:7" x14ac:dyDescent="0.3">
      <c r="A44" t="s">
        <v>351</v>
      </c>
      <c r="B44" s="3">
        <v>0</v>
      </c>
      <c r="C44" t="s">
        <v>354</v>
      </c>
      <c r="D44" t="str">
        <f t="shared" si="4"/>
        <v>grijs153</v>
      </c>
      <c r="E44" t="str">
        <f t="shared" si="5"/>
        <v>GIS_0_grijs_153</v>
      </c>
      <c r="F44" t="str">
        <f t="shared" si="6"/>
        <v>.PredefinedType-grijs153 { fill: url(#GIS_0_grijs_153); }</v>
      </c>
      <c r="G44" t="str">
        <f t="shared" si="7"/>
        <v>.material-grijs153 { fill: url(#GIS_0_grijs_153); }</v>
      </c>
    </row>
    <row r="45" spans="1:7" x14ac:dyDescent="0.3">
      <c r="A45" t="s">
        <v>351</v>
      </c>
      <c r="B45" s="3">
        <v>0</v>
      </c>
      <c r="C45" t="s">
        <v>355</v>
      </c>
      <c r="D45" t="str">
        <f t="shared" si="4"/>
        <v>GISmagenta</v>
      </c>
      <c r="E45" t="str">
        <f t="shared" si="5"/>
        <v>GIS_0_GIS_magenta</v>
      </c>
      <c r="F45" t="str">
        <f t="shared" si="6"/>
        <v>.PredefinedType-GISmagenta { fill: url(#GIS_0_GIS_magenta); }</v>
      </c>
      <c r="G45" t="str">
        <f t="shared" si="7"/>
        <v>.material-GISmagenta { fill: url(#GIS_0_GIS_magenta); }</v>
      </c>
    </row>
    <row r="46" spans="1:7" x14ac:dyDescent="0.3">
      <c r="A46" t="s">
        <v>351</v>
      </c>
      <c r="B46" s="3">
        <v>0</v>
      </c>
      <c r="C46" t="s">
        <v>356</v>
      </c>
      <c r="D46" t="str">
        <f t="shared" si="4"/>
        <v>GISgroen1</v>
      </c>
      <c r="E46" t="str">
        <f t="shared" si="5"/>
        <v>GIS_0_GIS_groen_1</v>
      </c>
      <c r="F46" t="str">
        <f t="shared" si="6"/>
        <v>.PredefinedType-GISgroen1 { fill: url(#GIS_0_GIS_groen_1); }</v>
      </c>
      <c r="G46" t="str">
        <f t="shared" si="7"/>
        <v>.material-GISgroen1 { fill: url(#GIS_0_GIS_groen_1); }</v>
      </c>
    </row>
    <row r="47" spans="1:7" x14ac:dyDescent="0.3">
      <c r="A47" t="s">
        <v>351</v>
      </c>
      <c r="B47" s="3">
        <v>0</v>
      </c>
      <c r="C47" t="s">
        <v>357</v>
      </c>
      <c r="D47" t="str">
        <f t="shared" si="4"/>
        <v>GISgroen2</v>
      </c>
      <c r="E47" t="str">
        <f t="shared" si="5"/>
        <v>GIS_0_GIS_groen_2</v>
      </c>
      <c r="F47" t="str">
        <f t="shared" si="6"/>
        <v>.PredefinedType-GISgroen2 { fill: url(#GIS_0_GIS_groen_2); }</v>
      </c>
      <c r="G47" t="str">
        <f t="shared" si="7"/>
        <v>.material-GISgroen2 { fill: url(#GIS_0_GIS_groen_2); }</v>
      </c>
    </row>
    <row r="48" spans="1:7" x14ac:dyDescent="0.3">
      <c r="A48" t="s">
        <v>351</v>
      </c>
      <c r="B48" s="3">
        <v>0</v>
      </c>
      <c r="C48" t="s">
        <v>358</v>
      </c>
      <c r="D48" t="str">
        <f t="shared" si="4"/>
        <v>GISpand</v>
      </c>
      <c r="E48" t="str">
        <f t="shared" si="5"/>
        <v>GIS_0_GIS_pand</v>
      </c>
      <c r="F48" t="str">
        <f t="shared" si="6"/>
        <v>.PredefinedType-GISpand { fill: url(#GIS_0_GIS_pand); }</v>
      </c>
      <c r="G48" t="str">
        <f t="shared" si="7"/>
        <v>.material-GISpand { fill: url(#GIS_0_GIS_pand); }</v>
      </c>
    </row>
    <row r="49" spans="1:7" x14ac:dyDescent="0.3">
      <c r="A49" t="s">
        <v>351</v>
      </c>
      <c r="B49" s="3">
        <v>0</v>
      </c>
      <c r="C49" t="s">
        <v>359</v>
      </c>
      <c r="D49" t="str">
        <f t="shared" si="4"/>
        <v>GISwater</v>
      </c>
      <c r="E49" t="str">
        <f t="shared" si="5"/>
        <v>GIS_0_GIS_water</v>
      </c>
      <c r="F49" t="str">
        <f t="shared" si="6"/>
        <v>.PredefinedType-GISwater { fill: url(#GIS_0_GIS_water); }</v>
      </c>
      <c r="G49" t="str">
        <f t="shared" si="7"/>
        <v>.material-GISwater { fill: url(#GIS_0_GIS_water); }</v>
      </c>
    </row>
    <row r="50" spans="1:7" x14ac:dyDescent="0.3">
      <c r="A50" t="s">
        <v>351</v>
      </c>
      <c r="B50" s="3">
        <v>0</v>
      </c>
      <c r="C50" t="s">
        <v>360</v>
      </c>
      <c r="D50" t="str">
        <f t="shared" si="4"/>
        <v>GISweg1</v>
      </c>
      <c r="E50" t="str">
        <f t="shared" si="5"/>
        <v>GIS_0_GIS_weg_1</v>
      </c>
      <c r="F50" t="str">
        <f t="shared" si="6"/>
        <v>.PredefinedType-GISweg1 { fill: url(#GIS_0_GIS_weg_1); }</v>
      </c>
      <c r="G50" t="str">
        <f t="shared" si="7"/>
        <v>.material-GISweg1 { fill: url(#GIS_0_GIS_weg_1); }</v>
      </c>
    </row>
    <row r="51" spans="1:7" x14ac:dyDescent="0.3">
      <c r="A51" t="s">
        <v>351</v>
      </c>
      <c r="B51" s="3">
        <v>0</v>
      </c>
      <c r="C51" t="s">
        <v>361</v>
      </c>
      <c r="D51" t="str">
        <f t="shared" si="4"/>
        <v>GISweg2</v>
      </c>
      <c r="E51" t="str">
        <f t="shared" si="5"/>
        <v>GIS_0_GIS_weg_2</v>
      </c>
      <c r="F51" t="str">
        <f t="shared" si="6"/>
        <v>.PredefinedType-GISweg2 { fill: url(#GIS_0_GIS_weg_2); }</v>
      </c>
      <c r="G51" t="str">
        <f t="shared" si="7"/>
        <v>.material-GISweg2 { fill: url(#GIS_0_GIS_weg_2); }</v>
      </c>
    </row>
    <row r="52" spans="1:7" x14ac:dyDescent="0.3">
      <c r="A52" t="s">
        <v>362</v>
      </c>
      <c r="B52" s="3">
        <v>0</v>
      </c>
      <c r="C52" t="s">
        <v>363</v>
      </c>
      <c r="D52" t="str">
        <f t="shared" si="4"/>
        <v>bruinkool</v>
      </c>
      <c r="E52" t="str">
        <f t="shared" si="5"/>
        <v>NEN5104_0_bruinkool</v>
      </c>
      <c r="F52" t="str">
        <f t="shared" si="6"/>
        <v>.PredefinedType-bruinkool { fill: url(#NEN5104_0_bruinkool); }</v>
      </c>
      <c r="G52" t="str">
        <f t="shared" si="7"/>
        <v>.material-bruinkool { fill: url(#NEN5104_0_bruinkool); }</v>
      </c>
    </row>
    <row r="53" spans="1:7" x14ac:dyDescent="0.3">
      <c r="A53" t="s">
        <v>362</v>
      </c>
      <c r="B53" s="3">
        <v>1</v>
      </c>
      <c r="C53" t="s">
        <v>271</v>
      </c>
      <c r="D53" t="str">
        <f t="shared" si="4"/>
        <v>grind</v>
      </c>
      <c r="E53" t="str">
        <f t="shared" si="5"/>
        <v>NEN5104_1_grind</v>
      </c>
      <c r="F53" t="str">
        <f t="shared" si="6"/>
        <v>.PredefinedType-grind { fill: url(#NEN5104_1_grind); }</v>
      </c>
      <c r="G53" t="str">
        <f t="shared" si="7"/>
        <v>.material-grind { fill: url(#NEN5104_1_grind); }</v>
      </c>
    </row>
    <row r="54" spans="1:7" x14ac:dyDescent="0.3">
      <c r="A54" t="s">
        <v>362</v>
      </c>
      <c r="B54" s="3">
        <v>2</v>
      </c>
      <c r="C54" t="s">
        <v>364</v>
      </c>
      <c r="D54" t="str">
        <f t="shared" si="4"/>
        <v>houtresten</v>
      </c>
      <c r="E54" t="str">
        <f t="shared" si="5"/>
        <v>NEN5104_2_houtresten</v>
      </c>
      <c r="F54" t="str">
        <f t="shared" si="6"/>
        <v>.PredefinedType-houtresten { fill: url(#NEN5104_2_houtresten); }</v>
      </c>
      <c r="G54" t="str">
        <f t="shared" si="7"/>
        <v>.material-houtresten { fill: url(#NEN5104_2_houtresten); }</v>
      </c>
    </row>
    <row r="55" spans="1:7" x14ac:dyDescent="0.3">
      <c r="A55" t="s">
        <v>362</v>
      </c>
      <c r="B55" s="3">
        <v>3</v>
      </c>
      <c r="C55" t="s">
        <v>365</v>
      </c>
      <c r="D55" t="str">
        <f t="shared" si="4"/>
        <v>huisvuil</v>
      </c>
      <c r="E55" t="str">
        <f t="shared" si="5"/>
        <v>NEN5104_3_huisvuil</v>
      </c>
      <c r="F55" t="str">
        <f t="shared" si="6"/>
        <v>.PredefinedType-huisvuil { fill: url(#NEN5104_3_huisvuil); }</v>
      </c>
      <c r="G55" t="str">
        <f t="shared" si="7"/>
        <v>.material-huisvuil { fill: url(#NEN5104_3_huisvuil); }</v>
      </c>
    </row>
    <row r="56" spans="1:7" x14ac:dyDescent="0.3">
      <c r="A56" t="s">
        <v>362</v>
      </c>
      <c r="B56" s="3">
        <v>4</v>
      </c>
      <c r="C56" t="s">
        <v>273</v>
      </c>
      <c r="D56" t="str">
        <f t="shared" si="4"/>
        <v>klei</v>
      </c>
      <c r="E56" t="str">
        <f t="shared" si="5"/>
        <v>NEN5104_4_klei</v>
      </c>
      <c r="F56" t="str">
        <f t="shared" si="6"/>
        <v>.PredefinedType-klei { fill: url(#NEN5104_4_klei); }</v>
      </c>
      <c r="G56" t="str">
        <f t="shared" si="7"/>
        <v>.material-klei { fill: url(#NEN5104_4_klei); }</v>
      </c>
    </row>
    <row r="57" spans="1:7" x14ac:dyDescent="0.3">
      <c r="A57" t="s">
        <v>362</v>
      </c>
      <c r="B57" s="3">
        <v>5</v>
      </c>
      <c r="C57" t="s">
        <v>366</v>
      </c>
      <c r="D57" t="str">
        <f t="shared" si="4"/>
        <v>leem</v>
      </c>
      <c r="E57" t="str">
        <f t="shared" si="5"/>
        <v>NEN5104_5_leem</v>
      </c>
      <c r="F57" t="str">
        <f t="shared" si="6"/>
        <v>.PredefinedType-leem { fill: url(#NEN5104_5_leem); }</v>
      </c>
      <c r="G57" t="str">
        <f t="shared" si="7"/>
        <v>.material-leem { fill: url(#NEN5104_5_leem); }</v>
      </c>
    </row>
    <row r="58" spans="1:7" x14ac:dyDescent="0.3">
      <c r="A58" t="s">
        <v>362</v>
      </c>
      <c r="B58" s="3">
        <v>6</v>
      </c>
      <c r="C58" t="s">
        <v>259</v>
      </c>
      <c r="D58" t="str">
        <f t="shared" si="4"/>
        <v>mergel</v>
      </c>
      <c r="E58" t="str">
        <f t="shared" si="5"/>
        <v>NEN5104_6_mergel</v>
      </c>
      <c r="F58" t="str">
        <f t="shared" si="6"/>
        <v>.PredefinedType-mergel { fill: url(#NEN5104_6_mergel); }</v>
      </c>
      <c r="G58" t="str">
        <f t="shared" si="7"/>
        <v>.material-mergel { fill: url(#NEN5104_6_mergel); }</v>
      </c>
    </row>
    <row r="59" spans="1:7" x14ac:dyDescent="0.3">
      <c r="A59" t="s">
        <v>362</v>
      </c>
      <c r="B59" s="3">
        <v>7</v>
      </c>
      <c r="C59" t="s">
        <v>367</v>
      </c>
      <c r="D59" t="str">
        <f t="shared" si="4"/>
        <v>mijnsteen</v>
      </c>
      <c r="E59" t="str">
        <f t="shared" si="5"/>
        <v>NEN5104_7_mijnsteen</v>
      </c>
      <c r="F59" t="str">
        <f t="shared" si="6"/>
        <v>.PredefinedType-mijnsteen { fill: url(#NEN5104_7_mijnsteen); }</v>
      </c>
      <c r="G59" t="str">
        <f t="shared" si="7"/>
        <v>.material-mijnsteen { fill: url(#NEN5104_7_mijnsteen); }</v>
      </c>
    </row>
    <row r="60" spans="1:7" x14ac:dyDescent="0.3">
      <c r="A60" t="s">
        <v>362</v>
      </c>
      <c r="B60" s="3">
        <v>8</v>
      </c>
      <c r="C60" t="s">
        <v>368</v>
      </c>
      <c r="D60" t="str">
        <f t="shared" si="4"/>
        <v>oer</v>
      </c>
      <c r="E60" t="str">
        <f t="shared" si="5"/>
        <v>NEN5104_8_oer</v>
      </c>
      <c r="F60" t="str">
        <f t="shared" si="6"/>
        <v>.PredefinedType-oer { fill: url(#NEN5104_8_oer); }</v>
      </c>
      <c r="G60" t="str">
        <f t="shared" si="7"/>
        <v>.material-oer { fill: url(#NEN5104_8_oer); }</v>
      </c>
    </row>
    <row r="61" spans="1:7" x14ac:dyDescent="0.3">
      <c r="A61" t="s">
        <v>362</v>
      </c>
      <c r="B61" s="3">
        <v>9</v>
      </c>
      <c r="C61" t="s">
        <v>369</v>
      </c>
      <c r="D61" t="str">
        <f t="shared" si="4"/>
        <v>puinpuinhout</v>
      </c>
      <c r="E61" t="str">
        <f t="shared" si="5"/>
        <v>NEN5104_9_puin_puinhout</v>
      </c>
      <c r="F61" t="str">
        <f t="shared" si="6"/>
        <v>.PredefinedType-puinpuinhout { fill: url(#NEN5104_9_puin_puinhout); }</v>
      </c>
      <c r="G61" t="str">
        <f t="shared" si="7"/>
        <v>.material-puinpuinhout { fill: url(#NEN5104_9_puin_puinhout); }</v>
      </c>
    </row>
    <row r="62" spans="1:7" x14ac:dyDescent="0.3">
      <c r="A62" t="s">
        <v>362</v>
      </c>
      <c r="B62" s="3">
        <v>10</v>
      </c>
      <c r="C62" t="s">
        <v>370</v>
      </c>
      <c r="D62" t="str">
        <f t="shared" si="4"/>
        <v>schelpen</v>
      </c>
      <c r="E62" t="str">
        <f t="shared" si="5"/>
        <v>NEN5104_10_schelpen</v>
      </c>
      <c r="F62" t="str">
        <f t="shared" si="6"/>
        <v>.PredefinedType-schelpen { fill: url(#NEN5104_10_schelpen); }</v>
      </c>
      <c r="G62" t="str">
        <f t="shared" si="7"/>
        <v>.material-schelpen { fill: url(#NEN5104_10_schelpen); }</v>
      </c>
    </row>
    <row r="63" spans="1:7" x14ac:dyDescent="0.3">
      <c r="A63" t="s">
        <v>362</v>
      </c>
      <c r="B63" s="3">
        <v>11</v>
      </c>
      <c r="C63" t="s">
        <v>371</v>
      </c>
      <c r="D63" t="str">
        <f t="shared" si="4"/>
        <v>slakken</v>
      </c>
      <c r="E63" t="str">
        <f t="shared" si="5"/>
        <v>NEN5104_11_slakken</v>
      </c>
      <c r="F63" t="str">
        <f t="shared" si="6"/>
        <v>.PredefinedType-slakken { fill: url(#NEN5104_11_slakken); }</v>
      </c>
      <c r="G63" t="str">
        <f t="shared" si="7"/>
        <v>.material-slakken { fill: url(#NEN5104_11_slakken); }</v>
      </c>
    </row>
    <row r="64" spans="1:7" x14ac:dyDescent="0.3">
      <c r="A64" t="s">
        <v>362</v>
      </c>
      <c r="B64" s="3">
        <v>12</v>
      </c>
      <c r="C64" t="s">
        <v>276</v>
      </c>
      <c r="D64" t="str">
        <f t="shared" si="4"/>
        <v>veen</v>
      </c>
      <c r="E64" t="str">
        <f t="shared" si="5"/>
        <v>NEN5104_12_veen</v>
      </c>
      <c r="F64" t="str">
        <f t="shared" si="6"/>
        <v>.PredefinedType-veen { fill: url(#NEN5104_12_veen); }</v>
      </c>
      <c r="G64" t="str">
        <f t="shared" si="7"/>
        <v>.material-veen { fill: url(#NEN5104_12_veen); }</v>
      </c>
    </row>
    <row r="65" spans="1:7" x14ac:dyDescent="0.3">
      <c r="A65" t="s">
        <v>362</v>
      </c>
      <c r="B65" s="3">
        <v>13</v>
      </c>
      <c r="C65" t="s">
        <v>372</v>
      </c>
      <c r="D65" t="str">
        <f t="shared" si="4"/>
        <v>veenresten</v>
      </c>
      <c r="E65" t="str">
        <f t="shared" si="5"/>
        <v>NEN5104_13_veenresten</v>
      </c>
      <c r="F65" t="str">
        <f t="shared" si="6"/>
        <v>.PredefinedType-veenresten { fill: url(#NEN5104_13_veenresten); }</v>
      </c>
      <c r="G65" t="str">
        <f t="shared" si="7"/>
        <v>.material-veenresten { fill: url(#NEN5104_13_veenresten); }</v>
      </c>
    </row>
    <row r="66" spans="1:7" x14ac:dyDescent="0.3">
      <c r="A66" t="s">
        <v>362</v>
      </c>
      <c r="B66" s="3">
        <v>14</v>
      </c>
      <c r="C66" t="s">
        <v>280</v>
      </c>
      <c r="D66" t="str">
        <f t="shared" ref="D66:D97" si="8">SUBSTITUTE(C66,"_","")</f>
        <v>zand</v>
      </c>
      <c r="E66" t="str">
        <f t="shared" ref="E66:E80" si="9">A66 &amp; "_" &amp; B66 &amp; "_" &amp; C66</f>
        <v>NEN5104_14_zand</v>
      </c>
      <c r="F66" t="str">
        <f t="shared" ref="F66:F97" si="10">".PredefinedType-" &amp; D66 &amp;" { fill: url(#" &amp;E66 &amp; "); }"</f>
        <v>.PredefinedType-zand { fill: url(#NEN5104_14_zand); }</v>
      </c>
      <c r="G66" t="str">
        <f t="shared" ref="G66:G80" si="11">".material-" &amp; D66 &amp;" { fill: url(#" &amp;E66 &amp; "); }"</f>
        <v>.material-zand { fill: url(#NEN5104_14_zand); }</v>
      </c>
    </row>
    <row r="67" spans="1:7" x14ac:dyDescent="0.3">
      <c r="A67" t="s">
        <v>373</v>
      </c>
      <c r="B67" s="3">
        <v>1</v>
      </c>
      <c r="C67" t="s">
        <v>374</v>
      </c>
      <c r="D67" t="str">
        <f t="shared" si="8"/>
        <v>grondfijnkorrelig</v>
      </c>
      <c r="E67" t="str">
        <f t="shared" si="9"/>
        <v>Robertsen_1990_NL_1_grond_fijn_korrelig</v>
      </c>
      <c r="F67" t="str">
        <f t="shared" si="10"/>
        <v>.PredefinedType-grondfijnkorrelig { fill: url(#Robertsen_1990_NL_1_grond_fijn_korrelig); }</v>
      </c>
      <c r="G67" t="str">
        <f t="shared" si="11"/>
        <v>.material-grondfijnkorrelig { fill: url(#Robertsen_1990_NL_1_grond_fijn_korrelig); }</v>
      </c>
    </row>
    <row r="68" spans="1:7" x14ac:dyDescent="0.3">
      <c r="A68" t="s">
        <v>373</v>
      </c>
      <c r="B68" s="3">
        <v>2</v>
      </c>
      <c r="C68" t="s">
        <v>375</v>
      </c>
      <c r="D68" t="str">
        <f t="shared" si="8"/>
        <v>veenorganischmateriaal</v>
      </c>
      <c r="E68" t="str">
        <f t="shared" si="9"/>
        <v>Robertsen_1990_NL_2_veen_organisch_materiaal</v>
      </c>
      <c r="F68" t="str">
        <f t="shared" si="10"/>
        <v>.PredefinedType-veenorganischmateriaal { fill: url(#Robertsen_1990_NL_2_veen_organisch_materiaal); }</v>
      </c>
      <c r="G68" t="str">
        <f t="shared" si="11"/>
        <v>.material-veenorganischmateriaal { fill: url(#Robertsen_1990_NL_2_veen_organisch_materiaal); }</v>
      </c>
    </row>
    <row r="69" spans="1:7" x14ac:dyDescent="0.3">
      <c r="A69" t="s">
        <v>373</v>
      </c>
      <c r="B69" s="3">
        <v>3</v>
      </c>
      <c r="C69" t="s">
        <v>376</v>
      </c>
      <c r="D69" t="str">
        <f t="shared" si="8"/>
        <v>kleiweinigtotmatigsilthoudend</v>
      </c>
      <c r="E69" t="str">
        <f t="shared" si="9"/>
        <v>Robertsen_1990_NL_3_klei_weinig_tot_matig_silthoudend</v>
      </c>
      <c r="F69" t="str">
        <f t="shared" si="10"/>
        <v>.PredefinedType-kleiweinigtotmatigsilthoudend { fill: url(#Robertsen_1990_NL_3_klei_weinig_tot_matig_silthoudend); }</v>
      </c>
      <c r="G69" t="str">
        <f t="shared" si="11"/>
        <v>.material-kleiweinigtotmatigsilthoudend { fill: url(#Robertsen_1990_NL_3_klei_weinig_tot_matig_silthoudend); }</v>
      </c>
    </row>
    <row r="70" spans="1:7" x14ac:dyDescent="0.3">
      <c r="A70" t="s">
        <v>373</v>
      </c>
      <c r="B70" s="3">
        <v>4</v>
      </c>
      <c r="C70" t="s">
        <v>377</v>
      </c>
      <c r="D70" t="str">
        <f t="shared" si="8"/>
        <v>kleisilthoudendleem</v>
      </c>
      <c r="E70" t="str">
        <f t="shared" si="9"/>
        <v>Robertsen_1990_NL_4_klei_silthoudend_leem</v>
      </c>
      <c r="F70" t="str">
        <f t="shared" si="10"/>
        <v>.PredefinedType-kleisilthoudendleem { fill: url(#Robertsen_1990_NL_4_klei_silthoudend_leem); }</v>
      </c>
      <c r="G70" t="str">
        <f t="shared" si="11"/>
        <v>.material-kleisilthoudendleem { fill: url(#Robertsen_1990_NL_4_klei_silthoudend_leem); }</v>
      </c>
    </row>
    <row r="71" spans="1:7" x14ac:dyDescent="0.3">
      <c r="A71" t="s">
        <v>373</v>
      </c>
      <c r="B71" s="3">
        <v>5</v>
      </c>
      <c r="C71" t="s">
        <v>378</v>
      </c>
      <c r="D71" t="str">
        <f t="shared" si="8"/>
        <v>zandsilthoudendoflosgepakttotleem</v>
      </c>
      <c r="E71" t="str">
        <f t="shared" si="9"/>
        <v>Robertsen_1990_NL_5_zand_silthoudend_of_losgepakt_tot_leem</v>
      </c>
      <c r="F71" t="str">
        <f t="shared" si="10"/>
        <v>.PredefinedType-zandsilthoudendoflosgepakttotleem { fill: url(#Robertsen_1990_NL_5_zand_silthoudend_of_losgepakt_tot_leem); }</v>
      </c>
      <c r="G71" t="str">
        <f t="shared" si="11"/>
        <v>.material-zandsilthoudendoflosgepakttotleem { fill: url(#Robertsen_1990_NL_5_zand_silthoudend_of_losgepakt_tot_leem); }</v>
      </c>
    </row>
    <row r="72" spans="1:7" x14ac:dyDescent="0.3">
      <c r="A72" t="s">
        <v>373</v>
      </c>
      <c r="B72" s="3">
        <v>6</v>
      </c>
      <c r="C72" t="s">
        <v>379</v>
      </c>
      <c r="D72" t="str">
        <f t="shared" si="8"/>
        <v>zandweinigsilthoudendtotsilthoudend</v>
      </c>
      <c r="E72" t="str">
        <f t="shared" si="9"/>
        <v>Robertsen_1990_NL_6_zand_weinig_silthoudend_tot_silthoudend</v>
      </c>
      <c r="F72" t="str">
        <f t="shared" si="10"/>
        <v>.PredefinedType-zandweinigsilthoudendtotsilthoudend { fill: url(#Robertsen_1990_NL_6_zand_weinig_silthoudend_tot_silthoudend); }</v>
      </c>
      <c r="G72" t="str">
        <f t="shared" si="11"/>
        <v>.material-zandweinigsilthoudendtotsilthoudend { fill: url(#Robertsen_1990_NL_6_zand_weinig_silthoudend_tot_silthoudend); }</v>
      </c>
    </row>
    <row r="73" spans="1:7" x14ac:dyDescent="0.3">
      <c r="A73" t="s">
        <v>373</v>
      </c>
      <c r="B73" s="3">
        <v>7</v>
      </c>
      <c r="C73" t="s">
        <v>380</v>
      </c>
      <c r="D73" t="str">
        <f t="shared" si="8"/>
        <v>zandtotzandgrindhoudend</v>
      </c>
      <c r="E73" t="str">
        <f t="shared" si="9"/>
        <v>Robertsen_1990_NL_7_zand_tot_zand_grindhoudend</v>
      </c>
      <c r="F73" t="str">
        <f t="shared" si="10"/>
        <v>.PredefinedType-zandtotzandgrindhoudend { fill: url(#Robertsen_1990_NL_7_zand_tot_zand_grindhoudend); }</v>
      </c>
      <c r="G73" t="str">
        <f t="shared" si="11"/>
        <v>.material-zandtotzandgrindhoudend { fill: url(#Robertsen_1990_NL_7_zand_tot_zand_grindhoudend); }</v>
      </c>
    </row>
    <row r="74" spans="1:7" x14ac:dyDescent="0.3">
      <c r="A74" t="s">
        <v>373</v>
      </c>
      <c r="B74" s="3">
        <v>8</v>
      </c>
      <c r="C74" t="s">
        <v>381</v>
      </c>
      <c r="D74" t="str">
        <f t="shared" si="8"/>
        <v>zandvastzandkleihoudend</v>
      </c>
      <c r="E74" t="str">
        <f t="shared" si="9"/>
        <v>Robertsen_1990_NL_8_zand_vast_zand_kleihoudend</v>
      </c>
      <c r="F74" t="str">
        <f t="shared" si="10"/>
        <v>.PredefinedType-zandvastzandkleihoudend { fill: url(#Robertsen_1990_NL_8_zand_vast_zand_kleihoudend); }</v>
      </c>
      <c r="G74" t="str">
        <f t="shared" si="11"/>
        <v>.material-zandvastzandkleihoudend { fill: url(#Robertsen_1990_NL_8_zand_vast_zand_kleihoudend); }</v>
      </c>
    </row>
    <row r="75" spans="1:7" x14ac:dyDescent="0.3">
      <c r="A75" t="s">
        <v>373</v>
      </c>
      <c r="B75" s="3">
        <v>9</v>
      </c>
      <c r="C75" t="s">
        <v>382</v>
      </c>
      <c r="D75" t="str">
        <f t="shared" si="8"/>
        <v>grondzeerstijffijnkorrelig</v>
      </c>
      <c r="E75" t="str">
        <f t="shared" si="9"/>
        <v>Robertsen_1990_NL_9_grond_zeer_stijf_fijn_korrelig</v>
      </c>
      <c r="F75" t="str">
        <f t="shared" si="10"/>
        <v>.PredefinedType-grondzeerstijffijnkorrelig { fill: url(#Robertsen_1990_NL_9_grond_zeer_stijf_fijn_korrelig); }</v>
      </c>
      <c r="G75" t="str">
        <f t="shared" si="11"/>
        <v>.material-grondzeerstijffijnkorrelig { fill: url(#Robertsen_1990_NL_9_grond_zeer_stijf_fijn_korrelig); }</v>
      </c>
    </row>
    <row r="76" spans="1:7" x14ac:dyDescent="0.3">
      <c r="A76" t="s">
        <v>383</v>
      </c>
      <c r="B76" s="3" t="s">
        <v>384</v>
      </c>
      <c r="C76" t="s">
        <v>276</v>
      </c>
      <c r="D76" t="str">
        <f t="shared" si="8"/>
        <v>veen</v>
      </c>
      <c r="E76" t="str">
        <f t="shared" si="9"/>
        <v>ONBEKEND_A_veen</v>
      </c>
      <c r="F76" t="str">
        <f t="shared" si="10"/>
        <v>.PredefinedType-veen { fill: url(#ONBEKEND_A_veen); }</v>
      </c>
      <c r="G76" t="str">
        <f t="shared" si="11"/>
        <v>.material-veen { fill: url(#ONBEKEND_A_veen); }</v>
      </c>
    </row>
    <row r="77" spans="1:7" x14ac:dyDescent="0.3">
      <c r="A77" t="s">
        <v>383</v>
      </c>
      <c r="B77" s="3" t="s">
        <v>385</v>
      </c>
      <c r="C77" t="s">
        <v>386</v>
      </c>
      <c r="D77" t="str">
        <f t="shared" si="8"/>
        <v>potklei</v>
      </c>
      <c r="E77" t="str">
        <f t="shared" si="9"/>
        <v>ONBEKEND_B_potklei</v>
      </c>
      <c r="F77" t="str">
        <f t="shared" si="10"/>
        <v>.PredefinedType-potklei { fill: url(#ONBEKEND_B_potklei); }</v>
      </c>
      <c r="G77" t="str">
        <f t="shared" si="11"/>
        <v>.material-potklei { fill: url(#ONBEKEND_B_potklei); }</v>
      </c>
    </row>
    <row r="78" spans="1:7" x14ac:dyDescent="0.3">
      <c r="A78" t="s">
        <v>383</v>
      </c>
      <c r="B78" s="3" t="s">
        <v>387</v>
      </c>
      <c r="C78" t="s">
        <v>388</v>
      </c>
      <c r="D78" t="str">
        <f t="shared" si="8"/>
        <v>boomseklei</v>
      </c>
      <c r="E78" t="str">
        <f t="shared" si="9"/>
        <v>ONBEKEND_C_boomse_klei</v>
      </c>
      <c r="F78" t="str">
        <f t="shared" si="10"/>
        <v>.PredefinedType-boomseklei { fill: url(#ONBEKEND_C_boomse_klei); }</v>
      </c>
      <c r="G78" t="str">
        <f t="shared" si="11"/>
        <v>.material-boomseklei { fill: url(#ONBEKEND_C_boomse_klei); }</v>
      </c>
    </row>
    <row r="79" spans="1:7" x14ac:dyDescent="0.3">
      <c r="A79" t="s">
        <v>383</v>
      </c>
      <c r="B79" s="3" t="s">
        <v>389</v>
      </c>
      <c r="C79" t="s">
        <v>390</v>
      </c>
      <c r="D79" t="str">
        <f t="shared" si="8"/>
        <v>overgeconsolideerdveen</v>
      </c>
      <c r="E79" t="str">
        <f t="shared" si="9"/>
        <v>ONBEKEND_D_overgeconsolideerd_veen</v>
      </c>
      <c r="F79" t="str">
        <f t="shared" si="10"/>
        <v>.PredefinedType-overgeconsolideerdveen { fill: url(#ONBEKEND_D_overgeconsolideerd_veen); }</v>
      </c>
      <c r="G79" t="str">
        <f t="shared" si="11"/>
        <v>.material-overgeconsolideerdveen { fill: url(#ONBEKEND_D_overgeconsolideerd_veen); }</v>
      </c>
    </row>
    <row r="80" spans="1:7" x14ac:dyDescent="0.3">
      <c r="A80" t="s">
        <v>383</v>
      </c>
      <c r="B80" s="3" t="s">
        <v>391</v>
      </c>
      <c r="C80" t="s">
        <v>392</v>
      </c>
      <c r="D80" t="str">
        <f t="shared" si="8"/>
        <v>glauconietzand</v>
      </c>
      <c r="E80" t="str">
        <f t="shared" si="9"/>
        <v>ONBEKEND_E_glauconiet_zand</v>
      </c>
      <c r="F80" t="str">
        <f t="shared" si="10"/>
        <v>.PredefinedType-glauconietzand { fill: url(#ONBEKEND_E_glauconiet_zand); }</v>
      </c>
      <c r="G80" t="str">
        <f t="shared" si="11"/>
        <v>.material-glauconietzand { fill: url(#ONBEKEND_E_glauconiet_zand); }</v>
      </c>
    </row>
    <row r="81" spans="1:1" x14ac:dyDescent="0.3">
      <c r="A81" t="s">
        <v>393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4.4" x14ac:dyDescent="0.3"/>
  <cols>
    <col min="1" max="1" width="45.6640625" customWidth="1"/>
    <col min="2" max="2" width="16.21875" customWidth="1"/>
    <col min="3" max="3" width="48.77734375" customWidth="1"/>
    <col min="4" max="4" width="44.21875" customWidth="1"/>
    <col min="5" max="5" width="45.21875" customWidth="1"/>
    <col min="6" max="6" width="21.5546875" customWidth="1"/>
    <col min="7" max="7" width="15.6640625" customWidth="1"/>
    <col min="8" max="8" width="7.5546875" style="3" customWidth="1"/>
    <col min="9" max="9" width="7.109375" style="3" customWidth="1"/>
    <col min="10" max="10" width="56.77734375" customWidth="1"/>
    <col min="11" max="11" width="16" style="3" customWidth="1"/>
    <col min="12" max="19" width="8.88671875" style="3" customWidth="1"/>
    <col min="20" max="20" width="16.33203125" customWidth="1"/>
    <col min="21" max="21" width="23.77734375" customWidth="1"/>
    <col min="22" max="22" width="8.88671875" customWidth="1"/>
  </cols>
  <sheetData>
    <row r="1" spans="1:21" x14ac:dyDescent="0.3">
      <c r="A1" s="1" t="s">
        <v>2</v>
      </c>
      <c r="B1" s="1" t="s">
        <v>394</v>
      </c>
      <c r="C1" s="1" t="s">
        <v>395</v>
      </c>
      <c r="D1" s="1" t="s">
        <v>396</v>
      </c>
      <c r="E1" s="1" t="s">
        <v>397</v>
      </c>
      <c r="F1" s="1" t="s">
        <v>398</v>
      </c>
      <c r="G1" s="1" t="s">
        <v>399</v>
      </c>
      <c r="H1" s="2" t="s">
        <v>400</v>
      </c>
      <c r="I1" s="2" t="s">
        <v>401</v>
      </c>
      <c r="J1" s="1" t="s">
        <v>402</v>
      </c>
      <c r="K1" s="2" t="s">
        <v>318</v>
      </c>
      <c r="L1" s="2" t="s">
        <v>319</v>
      </c>
      <c r="M1" s="2" t="s">
        <v>320</v>
      </c>
      <c r="N1" s="2" t="s">
        <v>321</v>
      </c>
      <c r="O1" s="2" t="s">
        <v>322</v>
      </c>
      <c r="P1" s="2" t="s">
        <v>323</v>
      </c>
      <c r="Q1" s="2" t="s">
        <v>324</v>
      </c>
      <c r="R1" s="2" t="s">
        <v>325</v>
      </c>
      <c r="S1" s="2" t="s">
        <v>326</v>
      </c>
      <c r="T1" s="2" t="s">
        <v>403</v>
      </c>
      <c r="U1" s="2" t="s">
        <v>404</v>
      </c>
    </row>
    <row r="2" spans="1:21" x14ac:dyDescent="0.3">
      <c r="A2" t="str">
        <f t="shared" ref="A2:A29" si="0">E2</f>
        <v>NEN47_1_metselwerk_baksteen</v>
      </c>
      <c r="C2" t="str">
        <f t="shared" ref="C2:C33" si="1">A2</f>
        <v>NEN47_1_metselwerk_baksteen</v>
      </c>
      <c r="D2" t="str">
        <f t="shared" ref="D2:D29" si="2">SUBSTITUTE(C2,"_","")</f>
        <v>NEN471metselwerkbaksteen</v>
      </c>
      <c r="E2" t="str">
        <f>cut_patterns_base!E2</f>
        <v>NEN47_1_metselwerk_baksteen</v>
      </c>
      <c r="J2" t="s">
        <v>405</v>
      </c>
      <c r="K2" s="3">
        <f>cut_patterns_base!H2</f>
        <v>0</v>
      </c>
      <c r="L2" s="3">
        <f>cut_patterns_base!I2</f>
        <v>0</v>
      </c>
      <c r="M2" s="3" t="b">
        <f>cut_patterns_base!J2</f>
        <v>1</v>
      </c>
      <c r="N2" s="3" t="b">
        <f>cut_patterns_base!K2</f>
        <v>1</v>
      </c>
      <c r="O2" s="3" t="b">
        <f>cut_patterns_base!L2</f>
        <v>1</v>
      </c>
      <c r="P2" s="3" t="b">
        <f>cut_patterns_base!M2</f>
        <v>1</v>
      </c>
      <c r="Q2" s="3" t="b">
        <f>cut_patterns_base!N2</f>
        <v>1</v>
      </c>
      <c r="R2" s="3" t="b">
        <f>cut_patterns_base!O2</f>
        <v>1</v>
      </c>
      <c r="S2" s="3" t="b">
        <f t="shared" ref="S2:S33" si="3">R2</f>
        <v>1</v>
      </c>
      <c r="T2" t="b">
        <v>1</v>
      </c>
      <c r="U2" t="b">
        <v>1</v>
      </c>
    </row>
    <row r="3" spans="1:21" x14ac:dyDescent="0.3">
      <c r="A3" t="str">
        <f t="shared" si="0"/>
        <v>NEN47_2_speciale_steenachtige_materialen</v>
      </c>
      <c r="C3" t="str">
        <f t="shared" si="1"/>
        <v>NEN47_2_speciale_steenachtige_materialen</v>
      </c>
      <c r="D3" t="str">
        <f t="shared" si="2"/>
        <v>NEN472specialesteenachtigematerialen</v>
      </c>
      <c r="E3" t="str">
        <f>cut_patterns_base!E3</f>
        <v>NEN47_2_speciale_steenachtige_materialen</v>
      </c>
      <c r="J3" t="s">
        <v>405</v>
      </c>
      <c r="K3" s="3">
        <f>cut_patterns_base!H3</f>
        <v>0</v>
      </c>
      <c r="L3" s="3" t="b">
        <f>cut_patterns_base!I3</f>
        <v>1</v>
      </c>
      <c r="M3" s="3" t="b">
        <f>cut_patterns_base!J3</f>
        <v>1</v>
      </c>
      <c r="N3" s="3" t="b">
        <f>cut_patterns_base!K3</f>
        <v>1</v>
      </c>
      <c r="O3" s="3" t="b">
        <f>cut_patterns_base!L3</f>
        <v>1</v>
      </c>
      <c r="P3" s="3" t="b">
        <f>cut_patterns_base!M3</f>
        <v>1</v>
      </c>
      <c r="Q3" s="3" t="b">
        <f>cut_patterns_base!N3</f>
        <v>1</v>
      </c>
      <c r="R3" s="3" t="b">
        <f>cut_patterns_base!O3</f>
        <v>1</v>
      </c>
      <c r="S3" s="3" t="b">
        <f t="shared" si="3"/>
        <v>1</v>
      </c>
      <c r="T3" t="b">
        <v>1</v>
      </c>
      <c r="U3" t="b">
        <v>1</v>
      </c>
    </row>
    <row r="4" spans="1:21" x14ac:dyDescent="0.3">
      <c r="A4" t="str">
        <f t="shared" si="0"/>
        <v>NEN47_3_metselwerk_niet_gebakken_kunststeen</v>
      </c>
      <c r="C4" t="str">
        <f t="shared" si="1"/>
        <v>NEN47_3_metselwerk_niet_gebakken_kunststeen</v>
      </c>
      <c r="D4" t="str">
        <f t="shared" si="2"/>
        <v>NEN473metselwerknietgebakkenkunststeen</v>
      </c>
      <c r="E4" t="str">
        <f>cut_patterns_base!E4</f>
        <v>NEN47_3_metselwerk_niet_gebakken_kunststeen</v>
      </c>
      <c r="J4" t="s">
        <v>405</v>
      </c>
      <c r="K4" s="3">
        <f>cut_patterns_base!H4</f>
        <v>0</v>
      </c>
      <c r="L4" s="3" t="b">
        <f>cut_patterns_base!I4</f>
        <v>1</v>
      </c>
      <c r="M4" s="3" t="b">
        <f>cut_patterns_base!J4</f>
        <v>1</v>
      </c>
      <c r="N4" s="3" t="b">
        <f>cut_patterns_base!K4</f>
        <v>1</v>
      </c>
      <c r="O4" s="3" t="b">
        <f>cut_patterns_base!L4</f>
        <v>1</v>
      </c>
      <c r="P4" s="3" t="b">
        <f>cut_patterns_base!M4</f>
        <v>1</v>
      </c>
      <c r="Q4" s="3" t="b">
        <f>cut_patterns_base!N4</f>
        <v>1</v>
      </c>
      <c r="R4" s="3" t="b">
        <f>cut_patterns_base!O4</f>
        <v>1</v>
      </c>
      <c r="S4" s="3" t="b">
        <f t="shared" si="3"/>
        <v>1</v>
      </c>
      <c r="T4" t="b">
        <v>1</v>
      </c>
      <c r="U4" t="b">
        <v>1</v>
      </c>
    </row>
    <row r="5" spans="1:21" x14ac:dyDescent="0.3">
      <c r="A5" t="str">
        <f t="shared" si="0"/>
        <v>NEN47_4_niet_dragende_lichte_scheidingswanden</v>
      </c>
      <c r="C5" t="str">
        <f t="shared" si="1"/>
        <v>NEN47_4_niet_dragende_lichte_scheidingswanden</v>
      </c>
      <c r="D5" t="str">
        <f t="shared" si="2"/>
        <v>NEN474nietdragendelichtescheidingswanden</v>
      </c>
      <c r="E5" t="str">
        <f>cut_patterns_base!E5</f>
        <v>NEN47_4_niet_dragende_lichte_scheidingswanden</v>
      </c>
      <c r="J5" t="s">
        <v>405</v>
      </c>
      <c r="K5" s="3">
        <f>cut_patterns_base!H5</f>
        <v>0</v>
      </c>
      <c r="L5" s="3" t="b">
        <f>cut_patterns_base!I5</f>
        <v>1</v>
      </c>
      <c r="M5" s="3" t="b">
        <f>cut_patterns_base!J5</f>
        <v>1</v>
      </c>
      <c r="N5" s="3" t="b">
        <f>cut_patterns_base!K5</f>
        <v>1</v>
      </c>
      <c r="O5" s="3" t="b">
        <f>cut_patterns_base!L5</f>
        <v>1</v>
      </c>
      <c r="P5" s="3" t="b">
        <f>cut_patterns_base!M5</f>
        <v>1</v>
      </c>
      <c r="Q5" s="3" t="b">
        <f>cut_patterns_base!N5</f>
        <v>1</v>
      </c>
      <c r="R5" s="3" t="b">
        <f>cut_patterns_base!O5</f>
        <v>1</v>
      </c>
      <c r="S5" s="3" t="b">
        <f t="shared" si="3"/>
        <v>1</v>
      </c>
      <c r="T5" t="b">
        <v>1</v>
      </c>
      <c r="U5" t="b">
        <v>1</v>
      </c>
    </row>
    <row r="6" spans="1:21" x14ac:dyDescent="0.3">
      <c r="A6" t="str">
        <f t="shared" si="0"/>
        <v>NEN47_5_gewapend_beton_tpg</v>
      </c>
      <c r="C6" t="str">
        <f t="shared" si="1"/>
        <v>NEN47_5_gewapend_beton_tpg</v>
      </c>
      <c r="D6" t="str">
        <f t="shared" si="2"/>
        <v>NEN475gewapendbetontpg</v>
      </c>
      <c r="E6" t="str">
        <f>cut_patterns_base!E6</f>
        <v>NEN47_5_gewapend_beton_tpg</v>
      </c>
      <c r="J6" t="s">
        <v>405</v>
      </c>
      <c r="K6" s="3" t="b">
        <f>cut_patterns_base!H6</f>
        <v>1</v>
      </c>
      <c r="L6" s="3">
        <f>cut_patterns_base!I6</f>
        <v>0</v>
      </c>
      <c r="M6" s="3">
        <f>cut_patterns_base!J6</f>
        <v>0</v>
      </c>
      <c r="N6" s="3">
        <f>cut_patterns_base!K6</f>
        <v>0</v>
      </c>
      <c r="O6" s="3">
        <f>cut_patterns_base!L6</f>
        <v>0</v>
      </c>
      <c r="P6" s="3">
        <f>cut_patterns_base!M6</f>
        <v>0</v>
      </c>
      <c r="Q6" s="3">
        <f>cut_patterns_base!N6</f>
        <v>0</v>
      </c>
      <c r="R6" s="3">
        <f>cut_patterns_base!O6</f>
        <v>0</v>
      </c>
      <c r="S6" s="3">
        <f t="shared" si="3"/>
        <v>0</v>
      </c>
      <c r="T6" t="b">
        <v>1</v>
      </c>
      <c r="U6" t="b">
        <v>1</v>
      </c>
    </row>
    <row r="7" spans="1:21" x14ac:dyDescent="0.3">
      <c r="A7" t="str">
        <f t="shared" si="0"/>
        <v>NEN47_6_gewapend_beton_prefab</v>
      </c>
      <c r="C7" t="str">
        <f t="shared" si="1"/>
        <v>NEN47_6_gewapend_beton_prefab</v>
      </c>
      <c r="D7" t="str">
        <f t="shared" si="2"/>
        <v>NEN476gewapendbetonprefab</v>
      </c>
      <c r="E7" t="str">
        <f>cut_patterns_base!E7</f>
        <v>NEN47_6_gewapend_beton_prefab</v>
      </c>
      <c r="J7" t="s">
        <v>405</v>
      </c>
      <c r="K7" s="3">
        <f>cut_patterns_base!H7</f>
        <v>0</v>
      </c>
      <c r="L7" s="3" t="b">
        <f>cut_patterns_base!I7</f>
        <v>1</v>
      </c>
      <c r="M7" s="3" t="b">
        <f>cut_patterns_base!J7</f>
        <v>1</v>
      </c>
      <c r="N7" s="3" t="b">
        <f>cut_patterns_base!K7</f>
        <v>1</v>
      </c>
      <c r="O7" s="3" t="b">
        <f>cut_patterns_base!L7</f>
        <v>1</v>
      </c>
      <c r="P7" s="3" t="b">
        <f>cut_patterns_base!M7</f>
        <v>1</v>
      </c>
      <c r="Q7" s="3" t="b">
        <f>cut_patterns_base!N7</f>
        <v>1</v>
      </c>
      <c r="R7" s="3" t="b">
        <f>cut_patterns_base!O7</f>
        <v>1</v>
      </c>
      <c r="S7" s="3" t="b">
        <f t="shared" si="3"/>
        <v>1</v>
      </c>
      <c r="T7" t="b">
        <v>1</v>
      </c>
      <c r="U7" t="b">
        <v>1</v>
      </c>
    </row>
    <row r="8" spans="1:21" x14ac:dyDescent="0.3">
      <c r="A8" t="str">
        <f t="shared" si="0"/>
        <v>NEN47_7_ongewapend_beton</v>
      </c>
      <c r="C8" t="str">
        <f t="shared" si="1"/>
        <v>NEN47_7_ongewapend_beton</v>
      </c>
      <c r="D8" t="str">
        <f t="shared" si="2"/>
        <v>NEN477ongewapendbeton</v>
      </c>
      <c r="E8" t="str">
        <f>cut_patterns_base!E8</f>
        <v>NEN47_7_ongewapend_beton</v>
      </c>
      <c r="J8" t="s">
        <v>405</v>
      </c>
      <c r="K8" s="3">
        <f>cut_patterns_base!H8</f>
        <v>0</v>
      </c>
      <c r="L8" s="3" t="b">
        <f>cut_patterns_base!I8</f>
        <v>1</v>
      </c>
      <c r="M8" s="3" t="b">
        <f>cut_patterns_base!J8</f>
        <v>1</v>
      </c>
      <c r="N8" s="3" t="b">
        <f>cut_patterns_base!K8</f>
        <v>1</v>
      </c>
      <c r="O8" s="3" t="b">
        <f>cut_patterns_base!L8</f>
        <v>1</v>
      </c>
      <c r="P8" s="3" t="b">
        <f>cut_patterns_base!M8</f>
        <v>1</v>
      </c>
      <c r="Q8" s="3" t="b">
        <f>cut_patterns_base!N8</f>
        <v>1</v>
      </c>
      <c r="R8" s="3" t="b">
        <f>cut_patterns_base!O8</f>
        <v>1</v>
      </c>
      <c r="S8" s="3" t="b">
        <f t="shared" si="3"/>
        <v>1</v>
      </c>
      <c r="T8" t="b">
        <v>1</v>
      </c>
      <c r="U8" t="b">
        <v>1</v>
      </c>
    </row>
    <row r="9" spans="1:21" x14ac:dyDescent="0.3">
      <c r="A9" t="str">
        <f t="shared" si="0"/>
        <v>NEN47_8_sierbeton</v>
      </c>
      <c r="C9" t="str">
        <f t="shared" si="1"/>
        <v>NEN47_8_sierbeton</v>
      </c>
      <c r="D9" t="str">
        <f t="shared" si="2"/>
        <v>NEN478sierbeton</v>
      </c>
      <c r="E9" t="str">
        <f>cut_patterns_base!E9</f>
        <v>NEN47_8_sierbeton</v>
      </c>
      <c r="J9" t="s">
        <v>405</v>
      </c>
      <c r="K9" s="3">
        <f>cut_patterns_base!H9</f>
        <v>0</v>
      </c>
      <c r="L9" s="3" t="b">
        <f>cut_patterns_base!I9</f>
        <v>1</v>
      </c>
      <c r="M9" s="3" t="b">
        <f>cut_patterns_base!J9</f>
        <v>1</v>
      </c>
      <c r="N9" s="3" t="b">
        <f>cut_patterns_base!K9</f>
        <v>1</v>
      </c>
      <c r="O9" s="3" t="b">
        <f>cut_patterns_base!L9</f>
        <v>1</v>
      </c>
      <c r="P9" s="3" t="b">
        <f>cut_patterns_base!M9</f>
        <v>1</v>
      </c>
      <c r="Q9" s="3" t="b">
        <f>cut_patterns_base!N9</f>
        <v>1</v>
      </c>
      <c r="R9" s="3" t="b">
        <f>cut_patterns_base!O9</f>
        <v>1</v>
      </c>
      <c r="S9" s="3" t="b">
        <f t="shared" si="3"/>
        <v>1</v>
      </c>
      <c r="T9" t="b">
        <v>1</v>
      </c>
      <c r="U9" t="b">
        <v>1</v>
      </c>
    </row>
    <row r="10" spans="1:21" x14ac:dyDescent="0.3">
      <c r="A10" t="str">
        <f t="shared" si="0"/>
        <v>NEN47_9_natuursteen</v>
      </c>
      <c r="C10" t="str">
        <f t="shared" si="1"/>
        <v>NEN47_9_natuursteen</v>
      </c>
      <c r="D10" t="str">
        <f t="shared" si="2"/>
        <v>NEN479natuursteen</v>
      </c>
      <c r="E10" t="str">
        <f>cut_patterns_base!E10</f>
        <v>NEN47_9_natuursteen</v>
      </c>
      <c r="J10" t="s">
        <v>405</v>
      </c>
      <c r="K10" s="3">
        <f>cut_patterns_base!H10</f>
        <v>0</v>
      </c>
      <c r="L10" s="3" t="b">
        <f>cut_patterns_base!I10</f>
        <v>1</v>
      </c>
      <c r="M10" s="3" t="b">
        <f>cut_patterns_base!J10</f>
        <v>1</v>
      </c>
      <c r="N10" s="3" t="b">
        <f>cut_patterns_base!K10</f>
        <v>1</v>
      </c>
      <c r="O10" s="3" t="b">
        <f>cut_patterns_base!L10</f>
        <v>1</v>
      </c>
      <c r="P10" s="3" t="b">
        <f>cut_patterns_base!M10</f>
        <v>1</v>
      </c>
      <c r="Q10" s="3" t="b">
        <f>cut_patterns_base!N10</f>
        <v>1</v>
      </c>
      <c r="R10" s="3" t="b">
        <f>cut_patterns_base!O10</f>
        <v>1</v>
      </c>
      <c r="S10" s="3" t="b">
        <f t="shared" si="3"/>
        <v>1</v>
      </c>
      <c r="T10" t="b">
        <v>1</v>
      </c>
      <c r="U10" t="b">
        <v>1</v>
      </c>
    </row>
    <row r="11" spans="1:21" x14ac:dyDescent="0.3">
      <c r="A11" t="str">
        <f t="shared" si="0"/>
        <v>NEN47_10_enkele_wand_vloer_afwerking</v>
      </c>
      <c r="C11" t="str">
        <f t="shared" si="1"/>
        <v>NEN47_10_enkele_wand_vloer_afwerking</v>
      </c>
      <c r="D11" t="str">
        <f t="shared" si="2"/>
        <v>NEN4710enkelewandvloerafwerking</v>
      </c>
      <c r="E11" t="str">
        <f>cut_patterns_base!E11</f>
        <v>NEN47_10_enkele_wand_vloer_afwerking</v>
      </c>
      <c r="J11" t="s">
        <v>405</v>
      </c>
      <c r="K11" s="3">
        <f>cut_patterns_base!H11</f>
        <v>0</v>
      </c>
      <c r="L11" s="3" t="b">
        <f>cut_patterns_base!I11</f>
        <v>1</v>
      </c>
      <c r="M11" s="3" t="b">
        <f>cut_patterns_base!J11</f>
        <v>1</v>
      </c>
      <c r="N11" s="3" t="b">
        <f>cut_patterns_base!K11</f>
        <v>1</v>
      </c>
      <c r="O11" s="3" t="b">
        <f>cut_patterns_base!L11</f>
        <v>1</v>
      </c>
      <c r="P11" s="3" t="b">
        <f>cut_patterns_base!M11</f>
        <v>1</v>
      </c>
      <c r="Q11" s="3" t="b">
        <f>cut_patterns_base!N11</f>
        <v>1</v>
      </c>
      <c r="R11" s="3" t="b">
        <f>cut_patterns_base!O11</f>
        <v>1</v>
      </c>
      <c r="S11" s="3" t="b">
        <f t="shared" si="3"/>
        <v>1</v>
      </c>
      <c r="T11" t="b">
        <v>1</v>
      </c>
      <c r="U11" t="b">
        <v>1</v>
      </c>
    </row>
    <row r="12" spans="1:21" x14ac:dyDescent="0.3">
      <c r="A12" t="str">
        <f t="shared" si="0"/>
        <v>NEN47_11_samengestelde_wand_vloer_afwerking</v>
      </c>
      <c r="C12" t="str">
        <f t="shared" si="1"/>
        <v>NEN47_11_samengestelde_wand_vloer_afwerking</v>
      </c>
      <c r="D12" t="str">
        <f t="shared" si="2"/>
        <v>NEN4711samengesteldewandvloerafwerking</v>
      </c>
      <c r="E12" t="str">
        <f>cut_patterns_base!E12</f>
        <v>NEN47_11_samengestelde_wand_vloer_afwerking</v>
      </c>
      <c r="J12" t="s">
        <v>405</v>
      </c>
      <c r="K12" s="3">
        <f>cut_patterns_base!H12</f>
        <v>0</v>
      </c>
      <c r="L12" s="3" t="b">
        <f>cut_patterns_base!I12</f>
        <v>1</v>
      </c>
      <c r="M12" s="3" t="b">
        <f>cut_patterns_base!J12</f>
        <v>1</v>
      </c>
      <c r="N12" s="3" t="b">
        <f>cut_patterns_base!K12</f>
        <v>1</v>
      </c>
      <c r="O12" s="3" t="b">
        <f>cut_patterns_base!L12</f>
        <v>1</v>
      </c>
      <c r="P12" s="3" t="b">
        <f>cut_patterns_base!M12</f>
        <v>1</v>
      </c>
      <c r="Q12" s="3" t="b">
        <f>cut_patterns_base!N12</f>
        <v>1</v>
      </c>
      <c r="R12" s="3" t="b">
        <f>cut_patterns_base!O12</f>
        <v>1</v>
      </c>
      <c r="S12" s="3" t="b">
        <f t="shared" si="3"/>
        <v>1</v>
      </c>
      <c r="T12" t="b">
        <v>1</v>
      </c>
      <c r="U12" t="b">
        <v>1</v>
      </c>
    </row>
    <row r="13" spans="1:21" x14ac:dyDescent="0.3">
      <c r="A13" t="str">
        <f t="shared" si="0"/>
        <v>NEN47_12_naaldhout</v>
      </c>
      <c r="C13" t="str">
        <f t="shared" si="1"/>
        <v>NEN47_12_naaldhout</v>
      </c>
      <c r="D13" t="str">
        <f t="shared" si="2"/>
        <v>NEN4712naaldhout</v>
      </c>
      <c r="E13" t="str">
        <f>cut_patterns_base!E13</f>
        <v>NEN47_12_naaldhout</v>
      </c>
      <c r="J13" t="s">
        <v>405</v>
      </c>
      <c r="K13" s="3">
        <f>cut_patterns_base!H13</f>
        <v>0</v>
      </c>
      <c r="L13" s="3">
        <f>cut_patterns_base!I13</f>
        <v>0</v>
      </c>
      <c r="M13" s="3" t="b">
        <f>cut_patterns_base!J13</f>
        <v>1</v>
      </c>
      <c r="N13" s="3" t="b">
        <f>cut_patterns_base!K13</f>
        <v>1</v>
      </c>
      <c r="O13" s="3" t="b">
        <f>cut_patterns_base!L13</f>
        <v>1</v>
      </c>
      <c r="P13" s="3" t="b">
        <f>cut_patterns_base!M13</f>
        <v>1</v>
      </c>
      <c r="Q13" s="3" t="b">
        <f>cut_patterns_base!N13</f>
        <v>1</v>
      </c>
      <c r="R13" s="3" t="b">
        <f>cut_patterns_base!O13</f>
        <v>1</v>
      </c>
      <c r="S13" s="3" t="b">
        <f t="shared" si="3"/>
        <v>1</v>
      </c>
      <c r="T13" t="b">
        <v>1</v>
      </c>
      <c r="U13" t="b">
        <v>1</v>
      </c>
    </row>
    <row r="14" spans="1:21" x14ac:dyDescent="0.3">
      <c r="A14" t="str">
        <f t="shared" si="0"/>
        <v>NEN47_13_loofhout</v>
      </c>
      <c r="C14" t="str">
        <f t="shared" si="1"/>
        <v>NEN47_13_loofhout</v>
      </c>
      <c r="D14" t="str">
        <f t="shared" si="2"/>
        <v>NEN4713loofhout</v>
      </c>
      <c r="E14" t="str">
        <f>cut_patterns_base!E14</f>
        <v>NEN47_13_loofhout</v>
      </c>
      <c r="J14" t="s">
        <v>405</v>
      </c>
      <c r="K14" s="3">
        <f>cut_patterns_base!H14</f>
        <v>0</v>
      </c>
      <c r="L14" s="3">
        <f>cut_patterns_base!I14</f>
        <v>0</v>
      </c>
      <c r="M14" s="3" t="b">
        <f>cut_patterns_base!J14</f>
        <v>1</v>
      </c>
      <c r="N14" s="3" t="b">
        <f>cut_patterns_base!K14</f>
        <v>1</v>
      </c>
      <c r="O14" s="3" t="b">
        <f>cut_patterns_base!L14</f>
        <v>1</v>
      </c>
      <c r="P14" s="3" t="b">
        <f>cut_patterns_base!M14</f>
        <v>1</v>
      </c>
      <c r="Q14" s="3" t="b">
        <f>cut_patterns_base!N14</f>
        <v>1</v>
      </c>
      <c r="R14" s="3" t="b">
        <f>cut_patterns_base!O14</f>
        <v>1</v>
      </c>
      <c r="S14" s="3" t="b">
        <f t="shared" si="3"/>
        <v>1</v>
      </c>
      <c r="T14" t="b">
        <v>1</v>
      </c>
      <c r="U14" t="b">
        <v>1</v>
      </c>
    </row>
    <row r="15" spans="1:21" x14ac:dyDescent="0.3">
      <c r="A15" t="str">
        <f t="shared" si="0"/>
        <v>NEN47_14_naald_loofhout_langsarcering</v>
      </c>
      <c r="C15" t="str">
        <f t="shared" si="1"/>
        <v>NEN47_14_naald_loofhout_langsarcering</v>
      </c>
      <c r="D15" t="str">
        <f t="shared" si="2"/>
        <v>NEN4714naaldloofhoutlangsarcering</v>
      </c>
      <c r="E15" t="str">
        <f>cut_patterns_base!E15</f>
        <v>NEN47_14_naald_loofhout_langsarcering</v>
      </c>
      <c r="J15" t="s">
        <v>405</v>
      </c>
      <c r="K15" s="3">
        <f>cut_patterns_base!H15</f>
        <v>0</v>
      </c>
      <c r="L15" s="3">
        <f>cut_patterns_base!I15</f>
        <v>0</v>
      </c>
      <c r="M15" s="3" t="b">
        <f>cut_patterns_base!J15</f>
        <v>1</v>
      </c>
      <c r="N15" s="3" t="b">
        <f>cut_patterns_base!K15</f>
        <v>1</v>
      </c>
      <c r="O15" s="3" t="b">
        <f>cut_patterns_base!L15</f>
        <v>1</v>
      </c>
      <c r="P15" s="3" t="b">
        <f>cut_patterns_base!M15</f>
        <v>1</v>
      </c>
      <c r="Q15" s="3" t="b">
        <f>cut_patterns_base!N15</f>
        <v>1</v>
      </c>
      <c r="R15" s="3" t="b">
        <f>cut_patterns_base!O15</f>
        <v>1</v>
      </c>
      <c r="S15" s="3" t="b">
        <f t="shared" si="3"/>
        <v>1</v>
      </c>
      <c r="T15" t="b">
        <v>1</v>
      </c>
      <c r="U15" t="b">
        <v>1</v>
      </c>
    </row>
    <row r="16" spans="1:21" x14ac:dyDescent="0.3">
      <c r="A16" t="str">
        <f t="shared" si="0"/>
        <v>NEN47_16_bekledingsplaat</v>
      </c>
      <c r="C16" t="str">
        <f t="shared" si="1"/>
        <v>NEN47_16_bekledingsplaat</v>
      </c>
      <c r="D16" t="str">
        <f t="shared" si="2"/>
        <v>NEN4716bekledingsplaat</v>
      </c>
      <c r="E16" t="str">
        <f>cut_patterns_base!E16</f>
        <v>NEN47_16_bekledingsplaat</v>
      </c>
      <c r="J16" t="s">
        <v>405</v>
      </c>
      <c r="K16" s="3">
        <f>cut_patterns_base!H16</f>
        <v>0</v>
      </c>
      <c r="L16" s="3">
        <f>cut_patterns_base!I16</f>
        <v>0</v>
      </c>
      <c r="M16" s="3" t="b">
        <f>cut_patterns_base!J16</f>
        <v>1</v>
      </c>
      <c r="N16" s="3" t="b">
        <f>cut_patterns_base!K16</f>
        <v>1</v>
      </c>
      <c r="O16" s="3" t="b">
        <f>cut_patterns_base!L16</f>
        <v>1</v>
      </c>
      <c r="P16" s="3" t="b">
        <f>cut_patterns_base!M16</f>
        <v>1</v>
      </c>
      <c r="Q16" s="3" t="b">
        <f>cut_patterns_base!N16</f>
        <v>1</v>
      </c>
      <c r="R16" s="3" t="b">
        <f>cut_patterns_base!O16</f>
        <v>1</v>
      </c>
      <c r="S16" s="3" t="b">
        <f t="shared" si="3"/>
        <v>1</v>
      </c>
      <c r="T16" t="b">
        <v>1</v>
      </c>
      <c r="U16" t="b">
        <v>1</v>
      </c>
    </row>
    <row r="17" spans="1:21" x14ac:dyDescent="0.3">
      <c r="A17" t="str">
        <f t="shared" si="0"/>
        <v>NEN47_17_isolatie</v>
      </c>
      <c r="C17" t="str">
        <f t="shared" si="1"/>
        <v>NEN47_17_isolatie</v>
      </c>
      <c r="D17" t="str">
        <f t="shared" si="2"/>
        <v>NEN4717isolatie</v>
      </c>
      <c r="E17" t="str">
        <f>cut_patterns_base!E17</f>
        <v>NEN47_17_isolatie</v>
      </c>
      <c r="J17" t="s">
        <v>405</v>
      </c>
      <c r="K17" s="3">
        <f>cut_patterns_base!H17</f>
        <v>0</v>
      </c>
      <c r="L17" s="3" t="b">
        <f>cut_patterns_base!I17</f>
        <v>1</v>
      </c>
      <c r="M17" s="3" t="b">
        <f>cut_patterns_base!J17</f>
        <v>1</v>
      </c>
      <c r="N17" s="3" t="b">
        <f>cut_patterns_base!K17</f>
        <v>1</v>
      </c>
      <c r="O17" s="3" t="b">
        <f>cut_patterns_base!L17</f>
        <v>1</v>
      </c>
      <c r="P17" s="3" t="b">
        <f>cut_patterns_base!M17</f>
        <v>1</v>
      </c>
      <c r="Q17" s="3" t="b">
        <f>cut_patterns_base!N17</f>
        <v>1</v>
      </c>
      <c r="R17" s="3" t="b">
        <f>cut_patterns_base!O17</f>
        <v>1</v>
      </c>
      <c r="S17" s="3" t="b">
        <f t="shared" si="3"/>
        <v>1</v>
      </c>
      <c r="T17" t="b">
        <v>1</v>
      </c>
      <c r="U17" t="b">
        <v>1</v>
      </c>
    </row>
    <row r="18" spans="1:21" x14ac:dyDescent="0.3">
      <c r="A18" t="str">
        <f t="shared" si="0"/>
        <v>NEN47_18_staal</v>
      </c>
      <c r="C18" t="str">
        <f t="shared" si="1"/>
        <v>NEN47_18_staal</v>
      </c>
      <c r="D18" t="str">
        <f t="shared" si="2"/>
        <v>NEN4718staal</v>
      </c>
      <c r="E18" t="str">
        <f>cut_patterns_base!E18</f>
        <v>NEN47_18_staal</v>
      </c>
      <c r="J18" t="s">
        <v>405</v>
      </c>
      <c r="K18" s="3" t="b">
        <f>cut_patterns_base!H18</f>
        <v>1</v>
      </c>
      <c r="L18" s="3">
        <f>cut_patterns_base!I18</f>
        <v>0</v>
      </c>
      <c r="M18" s="3">
        <f>cut_patterns_base!J18</f>
        <v>0</v>
      </c>
      <c r="N18" s="3">
        <f>cut_patterns_base!K18</f>
        <v>0</v>
      </c>
      <c r="O18" s="3">
        <f>cut_patterns_base!L18</f>
        <v>0</v>
      </c>
      <c r="P18" s="3">
        <f>cut_patterns_base!M18</f>
        <v>0</v>
      </c>
      <c r="Q18" s="3">
        <f>cut_patterns_base!N18</f>
        <v>0</v>
      </c>
      <c r="R18" s="3">
        <f>cut_patterns_base!O18</f>
        <v>0</v>
      </c>
      <c r="S18" s="3">
        <f t="shared" si="3"/>
        <v>0</v>
      </c>
      <c r="T18" t="b">
        <v>1</v>
      </c>
      <c r="U18" t="b">
        <v>1</v>
      </c>
    </row>
    <row r="19" spans="1:21" x14ac:dyDescent="0.3">
      <c r="A19" t="str">
        <f t="shared" si="0"/>
        <v>NEN47_19_aluminium_brons_koper</v>
      </c>
      <c r="C19" t="str">
        <f t="shared" si="1"/>
        <v>NEN47_19_aluminium_brons_koper</v>
      </c>
      <c r="D19" t="str">
        <f t="shared" si="2"/>
        <v>NEN4719aluminiumbronskoper</v>
      </c>
      <c r="E19" t="str">
        <f>cut_patterns_base!E19</f>
        <v>NEN47_19_aluminium_brons_koper</v>
      </c>
      <c r="J19" t="s">
        <v>405</v>
      </c>
      <c r="K19" s="3" t="b">
        <f>cut_patterns_base!H19</f>
        <v>1</v>
      </c>
      <c r="L19" s="3">
        <f>cut_patterns_base!I19</f>
        <v>0</v>
      </c>
      <c r="M19" s="3">
        <f>cut_patterns_base!J19</f>
        <v>0</v>
      </c>
      <c r="N19" s="3">
        <f>cut_patterns_base!K19</f>
        <v>0</v>
      </c>
      <c r="O19" s="3">
        <f>cut_patterns_base!L19</f>
        <v>0</v>
      </c>
      <c r="P19" s="3">
        <f>cut_patterns_base!M19</f>
        <v>0</v>
      </c>
      <c r="Q19" s="3">
        <f>cut_patterns_base!N19</f>
        <v>0</v>
      </c>
      <c r="R19" s="3">
        <f>cut_patterns_base!O19</f>
        <v>0</v>
      </c>
      <c r="S19" s="3">
        <f t="shared" si="3"/>
        <v>0</v>
      </c>
      <c r="T19" t="b">
        <v>1</v>
      </c>
      <c r="U19" t="b">
        <v>1</v>
      </c>
    </row>
    <row r="20" spans="1:21" x14ac:dyDescent="0.3">
      <c r="A20" t="str">
        <f t="shared" si="0"/>
        <v>NEN47_20_lood</v>
      </c>
      <c r="C20" t="str">
        <f t="shared" si="1"/>
        <v>NEN47_20_lood</v>
      </c>
      <c r="D20" t="str">
        <f t="shared" si="2"/>
        <v>NEN4720lood</v>
      </c>
      <c r="E20" t="str">
        <f>cut_patterns_base!E20</f>
        <v>NEN47_20_lood</v>
      </c>
      <c r="J20" t="s">
        <v>405</v>
      </c>
      <c r="K20" s="3">
        <f>cut_patterns_base!H20</f>
        <v>0</v>
      </c>
      <c r="L20" s="3">
        <f>cut_patterns_base!I20</f>
        <v>0</v>
      </c>
      <c r="M20" s="3">
        <f>cut_patterns_base!J20</f>
        <v>0</v>
      </c>
      <c r="N20" s="3" t="b">
        <f>cut_patterns_base!K20</f>
        <v>1</v>
      </c>
      <c r="O20" s="3" t="b">
        <f>cut_patterns_base!L20</f>
        <v>1</v>
      </c>
      <c r="P20" s="3" t="b">
        <f>cut_patterns_base!M20</f>
        <v>1</v>
      </c>
      <c r="Q20" s="3" t="b">
        <f>cut_patterns_base!N20</f>
        <v>1</v>
      </c>
      <c r="R20" s="3" t="b">
        <f>cut_patterns_base!O20</f>
        <v>1</v>
      </c>
      <c r="S20" s="3" t="b">
        <f t="shared" si="3"/>
        <v>1</v>
      </c>
      <c r="T20" t="b">
        <v>1</v>
      </c>
      <c r="U20" t="b">
        <v>1</v>
      </c>
    </row>
    <row r="21" spans="1:21" x14ac:dyDescent="0.3">
      <c r="A21" t="str">
        <f t="shared" si="0"/>
        <v>NEN47_21_zink</v>
      </c>
      <c r="C21" t="str">
        <f t="shared" si="1"/>
        <v>NEN47_21_zink</v>
      </c>
      <c r="D21" t="str">
        <f t="shared" si="2"/>
        <v>NEN4721zink</v>
      </c>
      <c r="E21" t="str">
        <f>cut_patterns_base!E21</f>
        <v>NEN47_21_zink</v>
      </c>
      <c r="J21" t="s">
        <v>405</v>
      </c>
      <c r="K21" s="3" t="b">
        <f>cut_patterns_base!H21</f>
        <v>1</v>
      </c>
      <c r="L21" s="3">
        <f>cut_patterns_base!I21</f>
        <v>0</v>
      </c>
      <c r="M21" s="3">
        <f>cut_patterns_base!J21</f>
        <v>0</v>
      </c>
      <c r="N21" s="3">
        <f>cut_patterns_base!K21</f>
        <v>0</v>
      </c>
      <c r="O21" s="3">
        <f>cut_patterns_base!L21</f>
        <v>0</v>
      </c>
      <c r="P21" s="3">
        <f>cut_patterns_base!M21</f>
        <v>0</v>
      </c>
      <c r="Q21" s="3">
        <f>cut_patterns_base!N21</f>
        <v>0</v>
      </c>
      <c r="R21" s="3">
        <f>cut_patterns_base!O21</f>
        <v>0</v>
      </c>
      <c r="S21" s="3">
        <f t="shared" si="3"/>
        <v>0</v>
      </c>
      <c r="T21" t="b">
        <v>1</v>
      </c>
      <c r="U21" t="b">
        <v>1</v>
      </c>
    </row>
    <row r="22" spans="1:21" x14ac:dyDescent="0.3">
      <c r="A22" t="str">
        <f t="shared" si="0"/>
        <v>NEN47_22_kunststof</v>
      </c>
      <c r="C22" t="str">
        <f t="shared" si="1"/>
        <v>NEN47_22_kunststof</v>
      </c>
      <c r="D22" t="str">
        <f t="shared" si="2"/>
        <v>NEN4722kunststof</v>
      </c>
      <c r="E22" t="str">
        <f>cut_patterns_base!E22</f>
        <v>NEN47_22_kunststof</v>
      </c>
      <c r="J22" t="s">
        <v>405</v>
      </c>
      <c r="K22" s="3">
        <f>cut_patterns_base!H22</f>
        <v>0</v>
      </c>
      <c r="L22" s="3">
        <f>cut_patterns_base!I22</f>
        <v>0</v>
      </c>
      <c r="M22" s="3">
        <f>cut_patterns_base!J22</f>
        <v>0</v>
      </c>
      <c r="N22" s="3" t="b">
        <f>cut_patterns_base!K22</f>
        <v>1</v>
      </c>
      <c r="O22" s="3" t="b">
        <f>cut_patterns_base!L22</f>
        <v>1</v>
      </c>
      <c r="P22" s="3" t="b">
        <f>cut_patterns_base!M22</f>
        <v>1</v>
      </c>
      <c r="Q22" s="3" t="b">
        <f>cut_patterns_base!N22</f>
        <v>1</v>
      </c>
      <c r="R22" s="3" t="b">
        <f>cut_patterns_base!O22</f>
        <v>1</v>
      </c>
      <c r="S22" s="3" t="b">
        <f t="shared" si="3"/>
        <v>1</v>
      </c>
      <c r="T22" t="b">
        <v>1</v>
      </c>
      <c r="U22" t="b">
        <v>1</v>
      </c>
    </row>
    <row r="23" spans="1:21" x14ac:dyDescent="0.3">
      <c r="A23" t="str">
        <f t="shared" si="0"/>
        <v>NEN47_23_afdichtingsmiddel</v>
      </c>
      <c r="C23" t="str">
        <f t="shared" si="1"/>
        <v>NEN47_23_afdichtingsmiddel</v>
      </c>
      <c r="D23" t="str">
        <f t="shared" si="2"/>
        <v>NEN4723afdichtingsmiddel</v>
      </c>
      <c r="E23" t="str">
        <f>cut_patterns_base!E23</f>
        <v>NEN47_23_afdichtingsmiddel</v>
      </c>
      <c r="J23" t="s">
        <v>405</v>
      </c>
      <c r="K23" s="3">
        <f>cut_patterns_base!H23</f>
        <v>0</v>
      </c>
      <c r="L23" s="3">
        <f>cut_patterns_base!I23</f>
        <v>0</v>
      </c>
      <c r="M23" s="3">
        <f>cut_patterns_base!J23</f>
        <v>0</v>
      </c>
      <c r="N23" s="3" t="b">
        <f>cut_patterns_base!K23</f>
        <v>1</v>
      </c>
      <c r="O23" s="3" t="b">
        <f>cut_patterns_base!L23</f>
        <v>1</v>
      </c>
      <c r="P23" s="3" t="b">
        <f>cut_patterns_base!M23</f>
        <v>1</v>
      </c>
      <c r="Q23" s="3" t="b">
        <f>cut_patterns_base!N23</f>
        <v>1</v>
      </c>
      <c r="R23" s="3" t="b">
        <f>cut_patterns_base!O23</f>
        <v>1</v>
      </c>
      <c r="S23" s="3" t="b">
        <f t="shared" si="3"/>
        <v>1</v>
      </c>
      <c r="T23" t="b">
        <v>1</v>
      </c>
      <c r="U23" t="b">
        <v>1</v>
      </c>
    </row>
    <row r="24" spans="1:21" x14ac:dyDescent="0.3">
      <c r="A24" t="str">
        <f t="shared" si="0"/>
        <v>NEN47_24_bitumen</v>
      </c>
      <c r="C24" t="str">
        <f t="shared" si="1"/>
        <v>NEN47_24_bitumen</v>
      </c>
      <c r="D24" t="str">
        <f t="shared" si="2"/>
        <v>NEN4724bitumen</v>
      </c>
      <c r="E24" t="str">
        <f>cut_patterns_base!E24</f>
        <v>NEN47_24_bitumen</v>
      </c>
      <c r="J24" t="s">
        <v>405</v>
      </c>
      <c r="K24" s="3" t="b">
        <f>cut_patterns_base!H24</f>
        <v>1</v>
      </c>
      <c r="L24" s="3">
        <f>cut_patterns_base!I24</f>
        <v>0</v>
      </c>
      <c r="M24" s="3">
        <f>cut_patterns_base!J24</f>
        <v>0</v>
      </c>
      <c r="N24" s="3">
        <f>cut_patterns_base!K24</f>
        <v>0</v>
      </c>
      <c r="O24" s="3">
        <f>cut_patterns_base!L24</f>
        <v>0</v>
      </c>
      <c r="P24" s="3">
        <f>cut_patterns_base!M24</f>
        <v>0</v>
      </c>
      <c r="Q24" s="3">
        <f>cut_patterns_base!N24</f>
        <v>0</v>
      </c>
      <c r="R24" s="3">
        <f>cut_patterns_base!O24</f>
        <v>0</v>
      </c>
      <c r="S24" s="3">
        <f t="shared" si="3"/>
        <v>0</v>
      </c>
      <c r="T24" t="b">
        <v>1</v>
      </c>
      <c r="U24" t="b">
        <v>1</v>
      </c>
    </row>
    <row r="25" spans="1:21" x14ac:dyDescent="0.3">
      <c r="A25" t="str">
        <f t="shared" si="0"/>
        <v>NEN47_25_maaiveld</v>
      </c>
      <c r="C25" t="str">
        <f t="shared" si="1"/>
        <v>NEN47_25_maaiveld</v>
      </c>
      <c r="D25" t="str">
        <f t="shared" si="2"/>
        <v>NEN4725maaiveld</v>
      </c>
      <c r="E25" t="str">
        <f>cut_patterns_base!E25</f>
        <v>NEN47_25_maaiveld</v>
      </c>
      <c r="J25" t="s">
        <v>405</v>
      </c>
      <c r="K25" s="3">
        <f>cut_patterns_base!H25</f>
        <v>0</v>
      </c>
      <c r="L25" s="3" t="b">
        <f>cut_patterns_base!I25</f>
        <v>1</v>
      </c>
      <c r="M25" s="3" t="b">
        <f>cut_patterns_base!J25</f>
        <v>1</v>
      </c>
      <c r="N25" s="3" t="b">
        <f>cut_patterns_base!K25</f>
        <v>1</v>
      </c>
      <c r="O25" s="3" t="b">
        <f>cut_patterns_base!L25</f>
        <v>1</v>
      </c>
      <c r="P25" s="3" t="b">
        <f>cut_patterns_base!M25</f>
        <v>1</v>
      </c>
      <c r="Q25" s="3" t="b">
        <f>cut_patterns_base!N25</f>
        <v>1</v>
      </c>
      <c r="R25" s="3" t="b">
        <f>cut_patterns_base!O25</f>
        <v>1</v>
      </c>
      <c r="S25" s="3" t="b">
        <f t="shared" si="3"/>
        <v>1</v>
      </c>
      <c r="T25" t="b">
        <v>1</v>
      </c>
      <c r="U25" t="b">
        <v>1</v>
      </c>
    </row>
    <row r="26" spans="1:21" x14ac:dyDescent="0.3">
      <c r="A26" t="str">
        <f t="shared" si="0"/>
        <v>NEN47_26_zand</v>
      </c>
      <c r="C26" t="str">
        <f t="shared" si="1"/>
        <v>NEN47_26_zand</v>
      </c>
      <c r="D26" t="str">
        <f t="shared" si="2"/>
        <v>NEN4726zand</v>
      </c>
      <c r="E26" t="str">
        <f>cut_patterns_base!E26</f>
        <v>NEN47_26_zand</v>
      </c>
      <c r="J26" t="s">
        <v>405</v>
      </c>
      <c r="K26" s="3">
        <f>cut_patterns_base!H26</f>
        <v>0</v>
      </c>
      <c r="L26" s="3" t="b">
        <f>cut_patterns_base!I26</f>
        <v>1</v>
      </c>
      <c r="M26" s="3" t="b">
        <f>cut_patterns_base!J26</f>
        <v>1</v>
      </c>
      <c r="N26" s="3" t="b">
        <f>cut_patterns_base!K26</f>
        <v>1</v>
      </c>
      <c r="O26" s="3" t="b">
        <f>cut_patterns_base!L26</f>
        <v>1</v>
      </c>
      <c r="P26" s="3" t="b">
        <f>cut_patterns_base!M26</f>
        <v>1</v>
      </c>
      <c r="Q26" s="3" t="b">
        <f>cut_patterns_base!N26</f>
        <v>1</v>
      </c>
      <c r="R26" s="3" t="b">
        <f>cut_patterns_base!O26</f>
        <v>1</v>
      </c>
      <c r="S26" s="3" t="b">
        <f t="shared" si="3"/>
        <v>1</v>
      </c>
      <c r="T26" t="b">
        <v>1</v>
      </c>
      <c r="U26" t="b">
        <v>1</v>
      </c>
    </row>
    <row r="27" spans="1:21" x14ac:dyDescent="0.3">
      <c r="A27" t="str">
        <f t="shared" si="0"/>
        <v>NEN47_27_grind</v>
      </c>
      <c r="C27" t="str">
        <f t="shared" si="1"/>
        <v>NEN47_27_grind</v>
      </c>
      <c r="D27" t="str">
        <f t="shared" si="2"/>
        <v>NEN4727grind</v>
      </c>
      <c r="E27" t="str">
        <f>cut_patterns_base!E27</f>
        <v>NEN47_27_grind</v>
      </c>
      <c r="J27" t="s">
        <v>405</v>
      </c>
      <c r="K27" s="3">
        <f>cut_patterns_base!H27</f>
        <v>0</v>
      </c>
      <c r="L27" s="3" t="b">
        <f>cut_patterns_base!I27</f>
        <v>1</v>
      </c>
      <c r="M27" s="3" t="b">
        <f>cut_patterns_base!J27</f>
        <v>1</v>
      </c>
      <c r="N27" s="3" t="b">
        <f>cut_patterns_base!K27</f>
        <v>1</v>
      </c>
      <c r="O27" s="3" t="b">
        <f>cut_patterns_base!L27</f>
        <v>1</v>
      </c>
      <c r="P27" s="3" t="b">
        <f>cut_patterns_base!M27</f>
        <v>1</v>
      </c>
      <c r="Q27" s="3" t="b">
        <f>cut_patterns_base!N27</f>
        <v>1</v>
      </c>
      <c r="R27" s="3" t="b">
        <f>cut_patterns_base!O27</f>
        <v>1</v>
      </c>
      <c r="S27" s="3" t="b">
        <f t="shared" si="3"/>
        <v>1</v>
      </c>
      <c r="T27" t="b">
        <v>1</v>
      </c>
      <c r="U27" t="b">
        <v>1</v>
      </c>
    </row>
    <row r="28" spans="1:21" x14ac:dyDescent="0.3">
      <c r="A28" t="str">
        <f t="shared" si="0"/>
        <v>NEN47_28_water</v>
      </c>
      <c r="C28" t="str">
        <f t="shared" si="1"/>
        <v>NEN47_28_water</v>
      </c>
      <c r="D28" t="str">
        <f t="shared" si="2"/>
        <v>NEN4728water</v>
      </c>
      <c r="E28" t="str">
        <f>cut_patterns_base!E28</f>
        <v>NEN47_28_water</v>
      </c>
      <c r="J28" t="s">
        <v>405</v>
      </c>
      <c r="K28" s="3">
        <f>cut_patterns_base!H28</f>
        <v>0</v>
      </c>
      <c r="L28" s="3" t="b">
        <f>cut_patterns_base!I28</f>
        <v>1</v>
      </c>
      <c r="M28" s="3" t="b">
        <f>cut_patterns_base!J28</f>
        <v>1</v>
      </c>
      <c r="N28" s="3" t="b">
        <f>cut_patterns_base!K28</f>
        <v>1</v>
      </c>
      <c r="O28" s="3" t="b">
        <f>cut_patterns_base!L28</f>
        <v>1</v>
      </c>
      <c r="P28" s="3" t="b">
        <f>cut_patterns_base!M28</f>
        <v>1</v>
      </c>
      <c r="Q28" s="3" t="b">
        <f>cut_patterns_base!N28</f>
        <v>1</v>
      </c>
      <c r="R28" s="3" t="b">
        <f>cut_patterns_base!O28</f>
        <v>1</v>
      </c>
      <c r="S28" s="3" t="b">
        <f t="shared" si="3"/>
        <v>1</v>
      </c>
      <c r="T28" t="b">
        <v>1</v>
      </c>
      <c r="U28" t="b">
        <v>1</v>
      </c>
    </row>
    <row r="29" spans="1:21" x14ac:dyDescent="0.3">
      <c r="A29" t="str">
        <f t="shared" si="0"/>
        <v>NEN47_29_glas</v>
      </c>
      <c r="C29" t="str">
        <f t="shared" si="1"/>
        <v>NEN47_29_glas</v>
      </c>
      <c r="D29" t="str">
        <f t="shared" si="2"/>
        <v>NEN4729glas</v>
      </c>
      <c r="E29" t="str">
        <f>cut_patterns_base!E29</f>
        <v>NEN47_29_glas</v>
      </c>
      <c r="J29" t="s">
        <v>405</v>
      </c>
      <c r="K29" s="3">
        <f>cut_patterns_base!H29</f>
        <v>0</v>
      </c>
      <c r="L29" s="3">
        <f>cut_patterns_base!I29</f>
        <v>0</v>
      </c>
      <c r="M29" s="3">
        <f>cut_patterns_base!J29</f>
        <v>0</v>
      </c>
      <c r="N29" s="3" t="b">
        <f>cut_patterns_base!K29</f>
        <v>1</v>
      </c>
      <c r="O29" s="3" t="b">
        <f>cut_patterns_base!L29</f>
        <v>1</v>
      </c>
      <c r="P29" s="3" t="b">
        <f>cut_patterns_base!M29</f>
        <v>1</v>
      </c>
      <c r="Q29" s="3" t="b">
        <f>cut_patterns_base!N29</f>
        <v>1</v>
      </c>
      <c r="R29" s="3" t="b">
        <f>cut_patterns_base!O29</f>
        <v>1</v>
      </c>
      <c r="S29" s="3" t="b">
        <f t="shared" si="3"/>
        <v>1</v>
      </c>
      <c r="T29" t="b">
        <v>1</v>
      </c>
      <c r="U29" t="b">
        <v>1</v>
      </c>
    </row>
    <row r="30" spans="1:21" x14ac:dyDescent="0.3">
      <c r="A30" t="str">
        <f t="shared" ref="A30:A57" si="4">"CUST_" &amp;A2</f>
        <v>CUST_NEN47_1_metselwerk_baksteen</v>
      </c>
      <c r="C30" t="str">
        <f t="shared" si="1"/>
        <v>CUST_NEN47_1_metselwerk_baksteen</v>
      </c>
      <c r="D30" t="str">
        <f>cut_patterns_base!D2</f>
        <v>metselwerkbaksteen</v>
      </c>
      <c r="E30" t="str">
        <f t="shared" ref="E30:E57" si="5">E2</f>
        <v>NEN47_1_metselwerk_baksteen</v>
      </c>
      <c r="F30" t="s">
        <v>194</v>
      </c>
      <c r="G30" t="s">
        <v>195</v>
      </c>
      <c r="H30" s="3">
        <v>3</v>
      </c>
      <c r="I30" s="3">
        <v>3</v>
      </c>
      <c r="J30" t="str">
        <f>"&lt;path style=" &amp; """" &amp; "fill: " &amp;G30 &amp; ";" &amp; """" &amp; " d=" &amp; """" &amp; "M 0 0 " &amp; H30 &amp; " 0 " &amp; H30 &amp; " " &amp; H30  &amp; " 0 "&amp; H30 &amp;"""" &amp;" /&gt;"</f>
        <v>&lt;path style="fill: #CD7C61;" d="M 0 0 3 0 3 3 0 3" /&gt;</v>
      </c>
      <c r="K30" s="3">
        <f t="shared" ref="K30:R39" si="6">K2</f>
        <v>0</v>
      </c>
      <c r="L30" s="3">
        <f t="shared" si="6"/>
        <v>0</v>
      </c>
      <c r="M30" s="3" t="b">
        <f t="shared" si="6"/>
        <v>1</v>
      </c>
      <c r="N30" s="3" t="b">
        <f t="shared" si="6"/>
        <v>1</v>
      </c>
      <c r="O30" s="3" t="b">
        <f t="shared" si="6"/>
        <v>1</v>
      </c>
      <c r="P30" s="3" t="b">
        <f t="shared" si="6"/>
        <v>1</v>
      </c>
      <c r="Q30" s="3" t="b">
        <f t="shared" si="6"/>
        <v>1</v>
      </c>
      <c r="R30" s="3" t="b">
        <f t="shared" si="6"/>
        <v>1</v>
      </c>
      <c r="S30" s="3" t="b">
        <f t="shared" si="3"/>
        <v>1</v>
      </c>
      <c r="T30" t="b">
        <v>1</v>
      </c>
      <c r="U30" t="b">
        <v>1</v>
      </c>
    </row>
    <row r="31" spans="1:21" x14ac:dyDescent="0.3">
      <c r="A31" t="str">
        <f t="shared" si="4"/>
        <v>CUST_NEN47_2_speciale_steenachtige_materialen</v>
      </c>
      <c r="C31" t="str">
        <f t="shared" si="1"/>
        <v>CUST_NEN47_2_speciale_steenachtige_materialen</v>
      </c>
      <c r="D31" t="str">
        <f>cut_patterns_base!D3</f>
        <v>specialesteenachtigematerialen</v>
      </c>
      <c r="E31" t="str">
        <f t="shared" si="5"/>
        <v>NEN47_2_speciale_steenachtige_materialen</v>
      </c>
      <c r="H31" s="3">
        <v>2</v>
      </c>
      <c r="I31" s="3">
        <v>2</v>
      </c>
      <c r="J31" t="s">
        <v>405</v>
      </c>
      <c r="K31" s="3">
        <f t="shared" si="6"/>
        <v>0</v>
      </c>
      <c r="L31" s="3" t="b">
        <f t="shared" si="6"/>
        <v>1</v>
      </c>
      <c r="M31" s="3" t="b">
        <f t="shared" si="6"/>
        <v>1</v>
      </c>
      <c r="N31" s="3" t="b">
        <f t="shared" si="6"/>
        <v>1</v>
      </c>
      <c r="O31" s="3" t="b">
        <f t="shared" si="6"/>
        <v>1</v>
      </c>
      <c r="P31" s="3" t="b">
        <f t="shared" si="6"/>
        <v>1</v>
      </c>
      <c r="Q31" s="3" t="b">
        <f t="shared" si="6"/>
        <v>1</v>
      </c>
      <c r="R31" s="3" t="b">
        <f t="shared" si="6"/>
        <v>1</v>
      </c>
      <c r="S31" s="3" t="b">
        <f t="shared" si="3"/>
        <v>1</v>
      </c>
      <c r="T31" t="b">
        <v>1</v>
      </c>
      <c r="U31" t="b">
        <v>1</v>
      </c>
    </row>
    <row r="32" spans="1:21" x14ac:dyDescent="0.3">
      <c r="A32" t="str">
        <f t="shared" si="4"/>
        <v>CUST_NEN47_3_metselwerk_niet_gebakken_kunststeen</v>
      </c>
      <c r="C32" t="str">
        <f t="shared" si="1"/>
        <v>CUST_NEN47_3_metselwerk_niet_gebakken_kunststeen</v>
      </c>
      <c r="D32" t="str">
        <f>cut_patterns_base!D4</f>
        <v>metselwerknietgebakkenkunststeen</v>
      </c>
      <c r="E32" t="str">
        <f t="shared" si="5"/>
        <v>NEN47_3_metselwerk_niet_gebakken_kunststeen</v>
      </c>
      <c r="F32" t="s">
        <v>59</v>
      </c>
      <c r="G32" t="s">
        <v>60</v>
      </c>
      <c r="H32" s="3" t="s">
        <v>406</v>
      </c>
      <c r="I32" s="3" t="s">
        <v>406</v>
      </c>
      <c r="J32" t="str">
        <f>"&lt;path style=" &amp; """" &amp; "fill: " &amp;G32 &amp; ";" &amp; """" &amp; " d=" &amp; """" &amp; "M 0 0 " &amp; H32 &amp; " 0 " &amp; H32 &amp; " " &amp; H32  &amp; " 0 "&amp; H32 &amp;"""" &amp;" /&gt;"</f>
        <v>&lt;path style="fill: #C0C0C0;" d="M 0 0 1.5 0 1.5 1.5 0 1.5" /&gt;</v>
      </c>
      <c r="K32" s="3">
        <f t="shared" si="6"/>
        <v>0</v>
      </c>
      <c r="L32" s="3" t="b">
        <f t="shared" si="6"/>
        <v>1</v>
      </c>
      <c r="M32" s="3" t="b">
        <f t="shared" si="6"/>
        <v>1</v>
      </c>
      <c r="N32" s="3" t="b">
        <f t="shared" si="6"/>
        <v>1</v>
      </c>
      <c r="O32" s="3" t="b">
        <f t="shared" si="6"/>
        <v>1</v>
      </c>
      <c r="P32" s="3" t="b">
        <f t="shared" si="6"/>
        <v>1</v>
      </c>
      <c r="Q32" s="3" t="b">
        <f t="shared" si="6"/>
        <v>1</v>
      </c>
      <c r="R32" s="3" t="b">
        <f t="shared" si="6"/>
        <v>1</v>
      </c>
      <c r="S32" s="3" t="b">
        <f t="shared" si="3"/>
        <v>1</v>
      </c>
      <c r="T32" t="b">
        <v>1</v>
      </c>
      <c r="U32" t="b">
        <v>1</v>
      </c>
    </row>
    <row r="33" spans="1:21" x14ac:dyDescent="0.3">
      <c r="A33" t="str">
        <f t="shared" si="4"/>
        <v>CUST_NEN47_4_niet_dragende_lichte_scheidingswanden</v>
      </c>
      <c r="C33" t="str">
        <f t="shared" si="1"/>
        <v>CUST_NEN47_4_niet_dragende_lichte_scheidingswanden</v>
      </c>
      <c r="D33" t="str">
        <f>cut_patterns_base!D5</f>
        <v>nietdragendelichtescheidingswanden</v>
      </c>
      <c r="E33" t="str">
        <f t="shared" si="5"/>
        <v>NEN47_4_niet_dragende_lichte_scheidingswanden</v>
      </c>
      <c r="F33" t="s">
        <v>59</v>
      </c>
      <c r="G33" t="s">
        <v>60</v>
      </c>
      <c r="H33" s="3">
        <v>6</v>
      </c>
      <c r="I33" s="3">
        <v>3</v>
      </c>
      <c r="J33" t="str">
        <f>"&lt;path style=" &amp; """" &amp; "fill: " &amp;G33 &amp; ";" &amp; """" &amp; " d=" &amp; """" &amp; "M 0 0 " &amp; H33 &amp; " 0 " &amp; H33 &amp; " " &amp; H33  &amp; " 0 "&amp; H33 &amp;"""" &amp;" /&gt;"</f>
        <v>&lt;path style="fill: #C0C0C0;" d="M 0 0 6 0 6 6 0 6" /&gt;</v>
      </c>
      <c r="K33" s="3">
        <f t="shared" si="6"/>
        <v>0</v>
      </c>
      <c r="L33" s="3" t="b">
        <f t="shared" si="6"/>
        <v>1</v>
      </c>
      <c r="M33" s="3" t="b">
        <f t="shared" si="6"/>
        <v>1</v>
      </c>
      <c r="N33" s="3" t="b">
        <f t="shared" si="6"/>
        <v>1</v>
      </c>
      <c r="O33" s="3" t="b">
        <f t="shared" si="6"/>
        <v>1</v>
      </c>
      <c r="P33" s="3" t="b">
        <f t="shared" si="6"/>
        <v>1</v>
      </c>
      <c r="Q33" s="3" t="b">
        <f t="shared" si="6"/>
        <v>1</v>
      </c>
      <c r="R33" s="3" t="b">
        <f t="shared" si="6"/>
        <v>1</v>
      </c>
      <c r="S33" s="3" t="b">
        <f t="shared" si="3"/>
        <v>1</v>
      </c>
      <c r="T33" t="b">
        <v>1</v>
      </c>
      <c r="U33" t="b">
        <v>1</v>
      </c>
    </row>
    <row r="34" spans="1:21" x14ac:dyDescent="0.3">
      <c r="A34" t="str">
        <f t="shared" si="4"/>
        <v>CUST_NEN47_5_gewapend_beton_tpg</v>
      </c>
      <c r="C34" t="str">
        <f t="shared" ref="C34:C57" si="7">A34</f>
        <v>CUST_NEN47_5_gewapend_beton_tpg</v>
      </c>
      <c r="D34" t="str">
        <f>cut_patterns_base!D6</f>
        <v>gewapendbetontpg</v>
      </c>
      <c r="E34" t="str">
        <f t="shared" si="5"/>
        <v>NEN47_5_gewapend_beton_tpg</v>
      </c>
      <c r="H34" s="3">
        <v>3</v>
      </c>
      <c r="I34" s="3">
        <v>3</v>
      </c>
      <c r="J34" t="s">
        <v>405</v>
      </c>
      <c r="K34" s="3" t="b">
        <f t="shared" si="6"/>
        <v>1</v>
      </c>
      <c r="L34" s="3">
        <f t="shared" si="6"/>
        <v>0</v>
      </c>
      <c r="M34" s="3">
        <f t="shared" si="6"/>
        <v>0</v>
      </c>
      <c r="N34" s="3">
        <f t="shared" si="6"/>
        <v>0</v>
      </c>
      <c r="O34" s="3">
        <f t="shared" si="6"/>
        <v>0</v>
      </c>
      <c r="P34" s="3">
        <f t="shared" si="6"/>
        <v>0</v>
      </c>
      <c r="Q34" s="3">
        <f t="shared" si="6"/>
        <v>0</v>
      </c>
      <c r="R34" s="3">
        <f t="shared" si="6"/>
        <v>0</v>
      </c>
      <c r="S34" s="3">
        <f t="shared" ref="S34:S65" si="8">R34</f>
        <v>0</v>
      </c>
      <c r="T34" t="b">
        <v>1</v>
      </c>
      <c r="U34" t="b">
        <v>1</v>
      </c>
    </row>
    <row r="35" spans="1:21" x14ac:dyDescent="0.3">
      <c r="A35" t="str">
        <f t="shared" si="4"/>
        <v>CUST_NEN47_6_gewapend_beton_prefab</v>
      </c>
      <c r="C35" t="str">
        <f t="shared" si="7"/>
        <v>CUST_NEN47_6_gewapend_beton_prefab</v>
      </c>
      <c r="D35" t="str">
        <f>cut_patterns_base!D7</f>
        <v>gewapendbetonprefab</v>
      </c>
      <c r="E35" t="str">
        <f t="shared" si="5"/>
        <v>NEN47_6_gewapend_beton_prefab</v>
      </c>
      <c r="F35" t="s">
        <v>59</v>
      </c>
      <c r="G35" t="s">
        <v>60</v>
      </c>
      <c r="H35" s="3" t="s">
        <v>406</v>
      </c>
      <c r="I35" s="3" t="s">
        <v>406</v>
      </c>
      <c r="J35" t="str">
        <f>"&lt;path style=" &amp; """" &amp; "fill: " &amp;G35 &amp; ";" &amp; """" &amp; " d=" &amp; """" &amp; "M 0 0 " &amp; H35 &amp; " 0 " &amp; H35 &amp; " " &amp; H35  &amp; " 0 "&amp; H35 &amp;"""" &amp;" /&gt;"</f>
        <v>&lt;path style="fill: #C0C0C0;" d="M 0 0 1.5 0 1.5 1.5 0 1.5" /&gt;</v>
      </c>
      <c r="K35" s="3">
        <f t="shared" si="6"/>
        <v>0</v>
      </c>
      <c r="L35" s="3" t="b">
        <f t="shared" si="6"/>
        <v>1</v>
      </c>
      <c r="M35" s="3" t="b">
        <f t="shared" si="6"/>
        <v>1</v>
      </c>
      <c r="N35" s="3" t="b">
        <f t="shared" si="6"/>
        <v>1</v>
      </c>
      <c r="O35" s="3" t="b">
        <f t="shared" si="6"/>
        <v>1</v>
      </c>
      <c r="P35" s="3" t="b">
        <f t="shared" si="6"/>
        <v>1</v>
      </c>
      <c r="Q35" s="3" t="b">
        <f t="shared" si="6"/>
        <v>1</v>
      </c>
      <c r="R35" s="3" t="b">
        <f t="shared" si="6"/>
        <v>1</v>
      </c>
      <c r="S35" s="3" t="b">
        <f t="shared" si="8"/>
        <v>1</v>
      </c>
      <c r="T35" t="b">
        <v>1</v>
      </c>
      <c r="U35" t="b">
        <v>1</v>
      </c>
    </row>
    <row r="36" spans="1:21" x14ac:dyDescent="0.3">
      <c r="A36" t="str">
        <f t="shared" si="4"/>
        <v>CUST_NEN47_7_ongewapend_beton</v>
      </c>
      <c r="C36" t="str">
        <f t="shared" si="7"/>
        <v>CUST_NEN47_7_ongewapend_beton</v>
      </c>
      <c r="D36" t="str">
        <f>cut_patterns_base!D8</f>
        <v>ongewapendbeton</v>
      </c>
      <c r="E36" t="str">
        <f t="shared" si="5"/>
        <v>NEN47_7_ongewapend_beton</v>
      </c>
      <c r="F36" t="s">
        <v>62</v>
      </c>
      <c r="G36" t="s">
        <v>63</v>
      </c>
      <c r="H36" s="3">
        <v>3</v>
      </c>
      <c r="I36" s="3">
        <v>3</v>
      </c>
      <c r="J36" t="str">
        <f>"&lt;path style=" &amp; """" &amp; "fill: " &amp;G36 &amp; ";" &amp; """" &amp; " d=" &amp; """" &amp; "M 0 0 " &amp; H36 &amp; " 0 " &amp; H36 &amp; " " &amp; H36  &amp; " 0 "&amp; H36 &amp;"""" &amp;" /&gt;"</f>
        <v>&lt;path style="fill: #808080;" d="M 0 0 3 0 3 3 0 3" /&gt;</v>
      </c>
      <c r="K36" s="3">
        <f t="shared" si="6"/>
        <v>0</v>
      </c>
      <c r="L36" s="3" t="b">
        <f t="shared" si="6"/>
        <v>1</v>
      </c>
      <c r="M36" s="3" t="b">
        <f t="shared" si="6"/>
        <v>1</v>
      </c>
      <c r="N36" s="3" t="b">
        <f t="shared" si="6"/>
        <v>1</v>
      </c>
      <c r="O36" s="3" t="b">
        <f t="shared" si="6"/>
        <v>1</v>
      </c>
      <c r="P36" s="3" t="b">
        <f t="shared" si="6"/>
        <v>1</v>
      </c>
      <c r="Q36" s="3" t="b">
        <f t="shared" si="6"/>
        <v>1</v>
      </c>
      <c r="R36" s="3" t="b">
        <f t="shared" si="6"/>
        <v>1</v>
      </c>
      <c r="S36" s="3" t="b">
        <f t="shared" si="8"/>
        <v>1</v>
      </c>
      <c r="T36" t="b">
        <v>1</v>
      </c>
      <c r="U36" t="b">
        <v>1</v>
      </c>
    </row>
    <row r="37" spans="1:21" x14ac:dyDescent="0.3">
      <c r="A37" t="str">
        <f t="shared" si="4"/>
        <v>CUST_NEN47_8_sierbeton</v>
      </c>
      <c r="C37" t="str">
        <f t="shared" si="7"/>
        <v>CUST_NEN47_8_sierbeton</v>
      </c>
      <c r="D37" t="str">
        <f>cut_patterns_base!D9</f>
        <v>sierbeton</v>
      </c>
      <c r="E37" t="str">
        <f t="shared" si="5"/>
        <v>NEN47_8_sierbeton</v>
      </c>
      <c r="H37" s="3">
        <v>3</v>
      </c>
      <c r="I37" s="3">
        <v>3</v>
      </c>
      <c r="J37" t="s">
        <v>405</v>
      </c>
      <c r="K37" s="3">
        <f t="shared" si="6"/>
        <v>0</v>
      </c>
      <c r="L37" s="3" t="b">
        <f t="shared" si="6"/>
        <v>1</v>
      </c>
      <c r="M37" s="3" t="b">
        <f t="shared" si="6"/>
        <v>1</v>
      </c>
      <c r="N37" s="3" t="b">
        <f t="shared" si="6"/>
        <v>1</v>
      </c>
      <c r="O37" s="3" t="b">
        <f t="shared" si="6"/>
        <v>1</v>
      </c>
      <c r="P37" s="3" t="b">
        <f t="shared" si="6"/>
        <v>1</v>
      </c>
      <c r="Q37" s="3" t="b">
        <f t="shared" si="6"/>
        <v>1</v>
      </c>
      <c r="R37" s="3" t="b">
        <f t="shared" si="6"/>
        <v>1</v>
      </c>
      <c r="S37" s="3" t="b">
        <f t="shared" si="8"/>
        <v>1</v>
      </c>
      <c r="T37" t="b">
        <v>1</v>
      </c>
      <c r="U37" t="b">
        <v>1</v>
      </c>
    </row>
    <row r="38" spans="1:21" x14ac:dyDescent="0.3">
      <c r="A38" t="str">
        <f t="shared" si="4"/>
        <v>CUST_NEN47_9_natuursteen</v>
      </c>
      <c r="C38" t="str">
        <f t="shared" si="7"/>
        <v>CUST_NEN47_9_natuursteen</v>
      </c>
      <c r="D38" t="str">
        <f>cut_patterns_base!D10</f>
        <v>natuursteen</v>
      </c>
      <c r="E38" t="str">
        <f t="shared" si="5"/>
        <v>NEN47_9_natuursteen</v>
      </c>
      <c r="H38" s="3" t="s">
        <v>406</v>
      </c>
      <c r="I38" s="3" t="s">
        <v>406</v>
      </c>
      <c r="J38" t="s">
        <v>405</v>
      </c>
      <c r="K38" s="3">
        <f t="shared" si="6"/>
        <v>0</v>
      </c>
      <c r="L38" s="3" t="b">
        <f t="shared" si="6"/>
        <v>1</v>
      </c>
      <c r="M38" s="3" t="b">
        <f t="shared" si="6"/>
        <v>1</v>
      </c>
      <c r="N38" s="3" t="b">
        <f t="shared" si="6"/>
        <v>1</v>
      </c>
      <c r="O38" s="3" t="b">
        <f t="shared" si="6"/>
        <v>1</v>
      </c>
      <c r="P38" s="3" t="b">
        <f t="shared" si="6"/>
        <v>1</v>
      </c>
      <c r="Q38" s="3" t="b">
        <f t="shared" si="6"/>
        <v>1</v>
      </c>
      <c r="R38" s="3" t="b">
        <f t="shared" si="6"/>
        <v>1</v>
      </c>
      <c r="S38" s="3" t="b">
        <f t="shared" si="8"/>
        <v>1</v>
      </c>
      <c r="T38" t="b">
        <v>1</v>
      </c>
      <c r="U38" t="b">
        <v>1</v>
      </c>
    </row>
    <row r="39" spans="1:21" x14ac:dyDescent="0.3">
      <c r="A39" t="str">
        <f t="shared" si="4"/>
        <v>CUST_NEN47_10_enkele_wand_vloer_afwerking</v>
      </c>
      <c r="C39" t="str">
        <f t="shared" si="7"/>
        <v>CUST_NEN47_10_enkele_wand_vloer_afwerking</v>
      </c>
      <c r="D39" t="str">
        <f>cut_patterns_base!D11</f>
        <v>enkelewandvloerafwerking</v>
      </c>
      <c r="E39" t="str">
        <f t="shared" si="5"/>
        <v>NEN47_10_enkele_wand_vloer_afwerking</v>
      </c>
      <c r="H39" s="3">
        <v>6</v>
      </c>
      <c r="I39" s="3">
        <v>3</v>
      </c>
      <c r="J39" t="s">
        <v>405</v>
      </c>
      <c r="K39" s="3">
        <f t="shared" si="6"/>
        <v>0</v>
      </c>
      <c r="L39" s="3" t="b">
        <f t="shared" si="6"/>
        <v>1</v>
      </c>
      <c r="M39" s="3" t="b">
        <f t="shared" si="6"/>
        <v>1</v>
      </c>
      <c r="N39" s="3" t="b">
        <f t="shared" si="6"/>
        <v>1</v>
      </c>
      <c r="O39" s="3" t="b">
        <f t="shared" si="6"/>
        <v>1</v>
      </c>
      <c r="P39" s="3" t="b">
        <f t="shared" si="6"/>
        <v>1</v>
      </c>
      <c r="Q39" s="3" t="b">
        <f t="shared" si="6"/>
        <v>1</v>
      </c>
      <c r="R39" s="3" t="b">
        <f t="shared" si="6"/>
        <v>1</v>
      </c>
      <c r="S39" s="3" t="b">
        <f t="shared" si="8"/>
        <v>1</v>
      </c>
      <c r="T39" t="b">
        <v>1</v>
      </c>
      <c r="U39" t="b">
        <v>1</v>
      </c>
    </row>
    <row r="40" spans="1:21" x14ac:dyDescent="0.3">
      <c r="A40" t="str">
        <f t="shared" si="4"/>
        <v>CUST_NEN47_11_samengestelde_wand_vloer_afwerking</v>
      </c>
      <c r="C40" t="str">
        <f t="shared" si="7"/>
        <v>CUST_NEN47_11_samengestelde_wand_vloer_afwerking</v>
      </c>
      <c r="D40" t="str">
        <f>cut_patterns_base!D12</f>
        <v>samengesteldewandvloerafwerking</v>
      </c>
      <c r="E40" t="str">
        <f t="shared" si="5"/>
        <v>NEN47_11_samengestelde_wand_vloer_afwerking</v>
      </c>
      <c r="H40" s="3">
        <v>6</v>
      </c>
      <c r="I40" s="3">
        <v>3</v>
      </c>
      <c r="J40" t="s">
        <v>405</v>
      </c>
      <c r="K40" s="3">
        <f t="shared" ref="K40:R49" si="9">K12</f>
        <v>0</v>
      </c>
      <c r="L40" s="3" t="b">
        <f t="shared" si="9"/>
        <v>1</v>
      </c>
      <c r="M40" s="3" t="b">
        <f t="shared" si="9"/>
        <v>1</v>
      </c>
      <c r="N40" s="3" t="b">
        <f t="shared" si="9"/>
        <v>1</v>
      </c>
      <c r="O40" s="3" t="b">
        <f t="shared" si="9"/>
        <v>1</v>
      </c>
      <c r="P40" s="3" t="b">
        <f t="shared" si="9"/>
        <v>1</v>
      </c>
      <c r="Q40" s="3" t="b">
        <f t="shared" si="9"/>
        <v>1</v>
      </c>
      <c r="R40" s="3" t="b">
        <f t="shared" si="9"/>
        <v>1</v>
      </c>
      <c r="S40" s="3" t="b">
        <f t="shared" si="8"/>
        <v>1</v>
      </c>
      <c r="T40" t="b">
        <v>1</v>
      </c>
      <c r="U40" t="b">
        <v>1</v>
      </c>
    </row>
    <row r="41" spans="1:21" x14ac:dyDescent="0.3">
      <c r="A41" t="str">
        <f t="shared" si="4"/>
        <v>CUST_NEN47_12_naaldhout</v>
      </c>
      <c r="C41" t="str">
        <f t="shared" si="7"/>
        <v>CUST_NEN47_12_naaldhout</v>
      </c>
      <c r="D41" t="str">
        <f>cut_patterns_base!D13</f>
        <v>naaldhout</v>
      </c>
      <c r="E41" t="str">
        <f t="shared" si="5"/>
        <v>NEN47_12_naaldhout</v>
      </c>
      <c r="F41" t="s">
        <v>110</v>
      </c>
      <c r="G41" t="s">
        <v>111</v>
      </c>
      <c r="H41" s="3" t="s">
        <v>406</v>
      </c>
      <c r="I41" s="3" t="s">
        <v>406</v>
      </c>
      <c r="J41" t="str">
        <f>"&lt;path style=" &amp; """" &amp; "fill: " &amp;G41 &amp; ";" &amp; """" &amp; " d=" &amp; """" &amp; "M 0 0 " &amp; H41 &amp; " 0 " &amp; H41 &amp; " " &amp; H41  &amp; " 0 "&amp; H41 &amp;"""" &amp;" /&gt;"</f>
        <v>&lt;path style="fill: #E6BE9B;" d="M 0 0 1.5 0 1.5 1.5 0 1.5" /&gt;</v>
      </c>
      <c r="K41" s="3">
        <f t="shared" si="9"/>
        <v>0</v>
      </c>
      <c r="L41" s="3">
        <f t="shared" si="9"/>
        <v>0</v>
      </c>
      <c r="M41" s="3" t="b">
        <f t="shared" si="9"/>
        <v>1</v>
      </c>
      <c r="N41" s="3" t="b">
        <f t="shared" si="9"/>
        <v>1</v>
      </c>
      <c r="O41" s="3" t="b">
        <f t="shared" si="9"/>
        <v>1</v>
      </c>
      <c r="P41" s="3" t="b">
        <f t="shared" si="9"/>
        <v>1</v>
      </c>
      <c r="Q41" s="3" t="b">
        <f t="shared" si="9"/>
        <v>1</v>
      </c>
      <c r="R41" s="3" t="b">
        <f t="shared" si="9"/>
        <v>1</v>
      </c>
      <c r="S41" s="3" t="b">
        <f t="shared" si="8"/>
        <v>1</v>
      </c>
      <c r="T41" t="b">
        <v>1</v>
      </c>
      <c r="U41" t="b">
        <v>1</v>
      </c>
    </row>
    <row r="42" spans="1:21" x14ac:dyDescent="0.3">
      <c r="A42" t="str">
        <f t="shared" si="4"/>
        <v>CUST_NEN47_13_loofhout</v>
      </c>
      <c r="C42" t="str">
        <f t="shared" si="7"/>
        <v>CUST_NEN47_13_loofhout</v>
      </c>
      <c r="D42" t="str">
        <f>cut_patterns_base!D14</f>
        <v>loofhout</v>
      </c>
      <c r="E42" t="str">
        <f t="shared" si="5"/>
        <v>NEN47_13_loofhout</v>
      </c>
      <c r="F42" t="s">
        <v>114</v>
      </c>
      <c r="G42" t="s">
        <v>115</v>
      </c>
      <c r="H42" s="3" t="s">
        <v>406</v>
      </c>
      <c r="I42" s="3" t="s">
        <v>406</v>
      </c>
      <c r="J42" t="str">
        <f>"&lt;path style=" &amp; """" &amp; "fill: " &amp;G42 &amp; ";" &amp; """" &amp; " d=" &amp; """" &amp; "M 0 0 " &amp; H42 &amp; " 0 " &amp; H42 &amp; " " &amp; H42  &amp; " 0 "&amp; H42 &amp;"""" &amp;" /&gt;"</f>
        <v>&lt;path style="fill: #D2AF87;" d="M 0 0 1.5 0 1.5 1.5 0 1.5" /&gt;</v>
      </c>
      <c r="K42" s="3">
        <f t="shared" si="9"/>
        <v>0</v>
      </c>
      <c r="L42" s="3">
        <f t="shared" si="9"/>
        <v>0</v>
      </c>
      <c r="M42" s="3" t="b">
        <f t="shared" si="9"/>
        <v>1</v>
      </c>
      <c r="N42" s="3" t="b">
        <f t="shared" si="9"/>
        <v>1</v>
      </c>
      <c r="O42" s="3" t="b">
        <f t="shared" si="9"/>
        <v>1</v>
      </c>
      <c r="P42" s="3" t="b">
        <f t="shared" si="9"/>
        <v>1</v>
      </c>
      <c r="Q42" s="3" t="b">
        <f t="shared" si="9"/>
        <v>1</v>
      </c>
      <c r="R42" s="3" t="b">
        <f t="shared" si="9"/>
        <v>1</v>
      </c>
      <c r="S42" s="3" t="b">
        <f t="shared" si="8"/>
        <v>1</v>
      </c>
      <c r="T42" t="b">
        <v>1</v>
      </c>
      <c r="U42" t="b">
        <v>1</v>
      </c>
    </row>
    <row r="43" spans="1:21" x14ac:dyDescent="0.3">
      <c r="A43" t="str">
        <f t="shared" si="4"/>
        <v>CUST_NEN47_14_naald_loofhout_langsarcering</v>
      </c>
      <c r="C43" t="str">
        <f t="shared" si="7"/>
        <v>CUST_NEN47_14_naald_loofhout_langsarcering</v>
      </c>
      <c r="D43" t="str">
        <f>cut_patterns_base!D15</f>
        <v>naaldloofhoutlangsarcering</v>
      </c>
      <c r="E43" t="str">
        <f t="shared" si="5"/>
        <v>NEN47_14_naald_loofhout_langsarcering</v>
      </c>
      <c r="F43" t="s">
        <v>110</v>
      </c>
      <c r="G43" t="s">
        <v>111</v>
      </c>
      <c r="H43" s="3" t="s">
        <v>406</v>
      </c>
      <c r="I43" s="3" t="s">
        <v>406</v>
      </c>
      <c r="J43" t="str">
        <f>"&lt;path style=" &amp; """" &amp; "fill: " &amp;G43 &amp; ";" &amp; """" &amp; " d=" &amp; """" &amp; "M 0 0 " &amp; H43 &amp; " 0 " &amp; H43 &amp; " " &amp; H43  &amp; " 0 "&amp; H43 &amp;"""" &amp;" /&gt;"</f>
        <v>&lt;path style="fill: #E6BE9B;" d="M 0 0 1.5 0 1.5 1.5 0 1.5" /&gt;</v>
      </c>
      <c r="K43" s="3">
        <f t="shared" si="9"/>
        <v>0</v>
      </c>
      <c r="L43" s="3">
        <f t="shared" si="9"/>
        <v>0</v>
      </c>
      <c r="M43" s="3" t="b">
        <f t="shared" si="9"/>
        <v>1</v>
      </c>
      <c r="N43" s="3" t="b">
        <f t="shared" si="9"/>
        <v>1</v>
      </c>
      <c r="O43" s="3" t="b">
        <f t="shared" si="9"/>
        <v>1</v>
      </c>
      <c r="P43" s="3" t="b">
        <f t="shared" si="9"/>
        <v>1</v>
      </c>
      <c r="Q43" s="3" t="b">
        <f t="shared" si="9"/>
        <v>1</v>
      </c>
      <c r="R43" s="3" t="b">
        <f t="shared" si="9"/>
        <v>1</v>
      </c>
      <c r="S43" s="3" t="b">
        <f t="shared" si="8"/>
        <v>1</v>
      </c>
      <c r="T43" t="b">
        <v>1</v>
      </c>
      <c r="U43" t="b">
        <v>1</v>
      </c>
    </row>
    <row r="44" spans="1:21" x14ac:dyDescent="0.3">
      <c r="A44" t="str">
        <f t="shared" si="4"/>
        <v>CUST_NEN47_16_bekledingsplaat</v>
      </c>
      <c r="C44" t="str">
        <f t="shared" si="7"/>
        <v>CUST_NEN47_16_bekledingsplaat</v>
      </c>
      <c r="D44" t="str">
        <f>cut_patterns_base!D16</f>
        <v>bekledingsplaat</v>
      </c>
      <c r="E44" t="str">
        <f t="shared" si="5"/>
        <v>NEN47_16_bekledingsplaat</v>
      </c>
      <c r="F44" t="s">
        <v>59</v>
      </c>
      <c r="G44" t="s">
        <v>60</v>
      </c>
      <c r="H44" s="3" t="s">
        <v>406</v>
      </c>
      <c r="I44" s="3" t="s">
        <v>406</v>
      </c>
      <c r="J44" t="str">
        <f>"&lt;path style=" &amp; """" &amp; "fill: " &amp;G44 &amp; ";" &amp; """" &amp; " d=" &amp; """" &amp; "M 0 0 " &amp; H44 &amp; " 0 " &amp; H44 &amp; " " &amp; H44  &amp; " 0 "&amp; H44 &amp;"""" &amp;" /&gt;"</f>
        <v>&lt;path style="fill: #C0C0C0;" d="M 0 0 1.5 0 1.5 1.5 0 1.5" /&gt;</v>
      </c>
      <c r="K44" s="3">
        <f t="shared" si="9"/>
        <v>0</v>
      </c>
      <c r="L44" s="3">
        <f t="shared" si="9"/>
        <v>0</v>
      </c>
      <c r="M44" s="3" t="b">
        <f t="shared" si="9"/>
        <v>1</v>
      </c>
      <c r="N44" s="3" t="b">
        <f t="shared" si="9"/>
        <v>1</v>
      </c>
      <c r="O44" s="3" t="b">
        <f t="shared" si="9"/>
        <v>1</v>
      </c>
      <c r="P44" s="3" t="b">
        <f t="shared" si="9"/>
        <v>1</v>
      </c>
      <c r="Q44" s="3" t="b">
        <f t="shared" si="9"/>
        <v>1</v>
      </c>
      <c r="R44" s="3" t="b">
        <f t="shared" si="9"/>
        <v>1</v>
      </c>
      <c r="S44" s="3" t="b">
        <f t="shared" si="8"/>
        <v>1</v>
      </c>
      <c r="T44" t="b">
        <v>1</v>
      </c>
      <c r="U44" t="b">
        <v>1</v>
      </c>
    </row>
    <row r="45" spans="1:21" x14ac:dyDescent="0.3">
      <c r="A45" t="str">
        <f t="shared" si="4"/>
        <v>CUST_NEN47_17_isolatie</v>
      </c>
      <c r="C45" t="str">
        <f t="shared" si="7"/>
        <v>CUST_NEN47_17_isolatie</v>
      </c>
      <c r="D45" t="str">
        <f>cut_patterns_base!D17</f>
        <v>isolatie</v>
      </c>
      <c r="E45" t="str">
        <f t="shared" si="5"/>
        <v>NEN47_17_isolatie</v>
      </c>
      <c r="F45" t="s">
        <v>226</v>
      </c>
      <c r="G45" t="s">
        <v>227</v>
      </c>
      <c r="H45" s="3" t="s">
        <v>407</v>
      </c>
      <c r="I45" s="3">
        <v>3</v>
      </c>
      <c r="J45" t="str">
        <f>"&lt;path style=" &amp; """" &amp; "fill: " &amp;G45 &amp; ";" &amp; """" &amp; " d=" &amp; """" &amp; "M 0 0 " &amp; H45 &amp; " 0 " &amp; H45 &amp; " " &amp; H45  &amp; " 0 "&amp; H45 &amp;"""" &amp;" /&gt;"</f>
        <v>&lt;path style="fill: #FFF0A0;" d="M 0 0 3.64 0 3.64 3.64 0 3.64" /&gt;</v>
      </c>
      <c r="K45" s="3">
        <f t="shared" si="9"/>
        <v>0</v>
      </c>
      <c r="L45" s="3" t="b">
        <f t="shared" si="9"/>
        <v>1</v>
      </c>
      <c r="M45" s="3" t="b">
        <f t="shared" si="9"/>
        <v>1</v>
      </c>
      <c r="N45" s="3" t="b">
        <f t="shared" si="9"/>
        <v>1</v>
      </c>
      <c r="O45" s="3" t="b">
        <f t="shared" si="9"/>
        <v>1</v>
      </c>
      <c r="P45" s="3" t="b">
        <f t="shared" si="9"/>
        <v>1</v>
      </c>
      <c r="Q45" s="3" t="b">
        <f t="shared" si="9"/>
        <v>1</v>
      </c>
      <c r="R45" s="3" t="b">
        <f t="shared" si="9"/>
        <v>1</v>
      </c>
      <c r="S45" s="3" t="b">
        <f t="shared" si="8"/>
        <v>1</v>
      </c>
      <c r="T45" t="b">
        <v>1</v>
      </c>
      <c r="U45" t="b">
        <v>1</v>
      </c>
    </row>
    <row r="46" spans="1:21" x14ac:dyDescent="0.3">
      <c r="A46" t="str">
        <f t="shared" si="4"/>
        <v>CUST_NEN47_18_staal</v>
      </c>
      <c r="C46" t="str">
        <f t="shared" si="7"/>
        <v>CUST_NEN47_18_staal</v>
      </c>
      <c r="D46" t="str">
        <f>cut_patterns_base!D18</f>
        <v>staal</v>
      </c>
      <c r="E46" t="str">
        <f t="shared" si="5"/>
        <v>NEN47_18_staal</v>
      </c>
      <c r="H46" s="3">
        <v>3</v>
      </c>
      <c r="I46" s="3">
        <v>3</v>
      </c>
      <c r="J46" t="s">
        <v>405</v>
      </c>
      <c r="K46" s="3" t="b">
        <f t="shared" si="9"/>
        <v>1</v>
      </c>
      <c r="L46" s="3">
        <f t="shared" si="9"/>
        <v>0</v>
      </c>
      <c r="M46" s="3">
        <f t="shared" si="9"/>
        <v>0</v>
      </c>
      <c r="N46" s="3">
        <f t="shared" si="9"/>
        <v>0</v>
      </c>
      <c r="O46" s="3">
        <f t="shared" si="9"/>
        <v>0</v>
      </c>
      <c r="P46" s="3">
        <f t="shared" si="9"/>
        <v>0</v>
      </c>
      <c r="Q46" s="3">
        <f t="shared" si="9"/>
        <v>0</v>
      </c>
      <c r="R46" s="3">
        <f t="shared" si="9"/>
        <v>0</v>
      </c>
      <c r="S46" s="3">
        <f t="shared" si="8"/>
        <v>0</v>
      </c>
      <c r="T46" t="b">
        <v>1</v>
      </c>
      <c r="U46" t="b">
        <v>1</v>
      </c>
    </row>
    <row r="47" spans="1:21" x14ac:dyDescent="0.3">
      <c r="A47" t="str">
        <f t="shared" si="4"/>
        <v>CUST_NEN47_19_aluminium_brons_koper</v>
      </c>
      <c r="C47" t="str">
        <f t="shared" si="7"/>
        <v>CUST_NEN47_19_aluminium_brons_koper</v>
      </c>
      <c r="D47" t="str">
        <f>cut_patterns_base!D19</f>
        <v>aluminiumbronskoper</v>
      </c>
      <c r="E47" t="str">
        <f t="shared" si="5"/>
        <v>NEN47_19_aluminium_brons_koper</v>
      </c>
      <c r="H47" s="3">
        <v>3</v>
      </c>
      <c r="I47" s="3">
        <v>3</v>
      </c>
      <c r="J47" t="s">
        <v>405</v>
      </c>
      <c r="K47" s="3" t="b">
        <f t="shared" si="9"/>
        <v>1</v>
      </c>
      <c r="L47" s="3">
        <f t="shared" si="9"/>
        <v>0</v>
      </c>
      <c r="M47" s="3">
        <f t="shared" si="9"/>
        <v>0</v>
      </c>
      <c r="N47" s="3">
        <f t="shared" si="9"/>
        <v>0</v>
      </c>
      <c r="O47" s="3">
        <f t="shared" si="9"/>
        <v>0</v>
      </c>
      <c r="P47" s="3">
        <f t="shared" si="9"/>
        <v>0</v>
      </c>
      <c r="Q47" s="3">
        <f t="shared" si="9"/>
        <v>0</v>
      </c>
      <c r="R47" s="3">
        <f t="shared" si="9"/>
        <v>0</v>
      </c>
      <c r="S47" s="3">
        <f t="shared" si="8"/>
        <v>0</v>
      </c>
      <c r="T47" t="b">
        <v>1</v>
      </c>
      <c r="U47" t="b">
        <v>1</v>
      </c>
    </row>
    <row r="48" spans="1:21" x14ac:dyDescent="0.3">
      <c r="A48" t="str">
        <f t="shared" si="4"/>
        <v>CUST_NEN47_20_lood</v>
      </c>
      <c r="C48" t="str">
        <f t="shared" si="7"/>
        <v>CUST_NEN47_20_lood</v>
      </c>
      <c r="D48" t="str">
        <f>cut_patterns_base!D20</f>
        <v>lood</v>
      </c>
      <c r="E48" t="str">
        <f t="shared" si="5"/>
        <v>NEN47_20_lood</v>
      </c>
      <c r="H48" s="3">
        <v>6</v>
      </c>
      <c r="I48" s="3">
        <v>3</v>
      </c>
      <c r="J48" t="s">
        <v>405</v>
      </c>
      <c r="K48" s="3">
        <f t="shared" si="9"/>
        <v>0</v>
      </c>
      <c r="L48" s="3">
        <f t="shared" si="9"/>
        <v>0</v>
      </c>
      <c r="M48" s="3">
        <f t="shared" si="9"/>
        <v>0</v>
      </c>
      <c r="N48" s="3" t="b">
        <f t="shared" si="9"/>
        <v>1</v>
      </c>
      <c r="O48" s="3" t="b">
        <f t="shared" si="9"/>
        <v>1</v>
      </c>
      <c r="P48" s="3" t="b">
        <f t="shared" si="9"/>
        <v>1</v>
      </c>
      <c r="Q48" s="3" t="b">
        <f t="shared" si="9"/>
        <v>1</v>
      </c>
      <c r="R48" s="3" t="b">
        <f t="shared" si="9"/>
        <v>1</v>
      </c>
      <c r="S48" s="3" t="b">
        <f t="shared" si="8"/>
        <v>1</v>
      </c>
      <c r="T48" t="b">
        <v>1</v>
      </c>
      <c r="U48" t="b">
        <v>1</v>
      </c>
    </row>
    <row r="49" spans="1:21" x14ac:dyDescent="0.3">
      <c r="A49" t="str">
        <f t="shared" si="4"/>
        <v>CUST_NEN47_21_zink</v>
      </c>
      <c r="C49" t="str">
        <f t="shared" si="7"/>
        <v>CUST_NEN47_21_zink</v>
      </c>
      <c r="D49" t="str">
        <f>cut_patterns_base!D21</f>
        <v>zink</v>
      </c>
      <c r="E49" t="str">
        <f t="shared" si="5"/>
        <v>NEN47_21_zink</v>
      </c>
      <c r="H49" s="3">
        <v>3</v>
      </c>
      <c r="I49" s="3">
        <v>3</v>
      </c>
      <c r="J49" t="s">
        <v>405</v>
      </c>
      <c r="K49" s="3" t="b">
        <f t="shared" si="9"/>
        <v>1</v>
      </c>
      <c r="L49" s="3">
        <f t="shared" si="9"/>
        <v>0</v>
      </c>
      <c r="M49" s="3">
        <f t="shared" si="9"/>
        <v>0</v>
      </c>
      <c r="N49" s="3">
        <f t="shared" si="9"/>
        <v>0</v>
      </c>
      <c r="O49" s="3">
        <f t="shared" si="9"/>
        <v>0</v>
      </c>
      <c r="P49" s="3">
        <f t="shared" si="9"/>
        <v>0</v>
      </c>
      <c r="Q49" s="3">
        <f t="shared" si="9"/>
        <v>0</v>
      </c>
      <c r="R49" s="3">
        <f t="shared" si="9"/>
        <v>0</v>
      </c>
      <c r="S49" s="3">
        <f t="shared" si="8"/>
        <v>0</v>
      </c>
      <c r="T49" t="b">
        <v>1</v>
      </c>
      <c r="U49" t="b">
        <v>1</v>
      </c>
    </row>
    <row r="50" spans="1:21" x14ac:dyDescent="0.3">
      <c r="A50" t="str">
        <f t="shared" si="4"/>
        <v>CUST_NEN47_22_kunststof</v>
      </c>
      <c r="C50" t="str">
        <f t="shared" si="7"/>
        <v>CUST_NEN47_22_kunststof</v>
      </c>
      <c r="D50" t="str">
        <f>cut_patterns_base!D22</f>
        <v>kunststof</v>
      </c>
      <c r="E50" t="str">
        <f t="shared" si="5"/>
        <v>NEN47_22_kunststof</v>
      </c>
      <c r="H50" s="3" t="s">
        <v>406</v>
      </c>
      <c r="I50" s="3" t="s">
        <v>406</v>
      </c>
      <c r="J50" t="s">
        <v>405</v>
      </c>
      <c r="K50" s="3">
        <f t="shared" ref="K50:R59" si="10">K22</f>
        <v>0</v>
      </c>
      <c r="L50" s="3">
        <f t="shared" si="10"/>
        <v>0</v>
      </c>
      <c r="M50" s="3">
        <f t="shared" si="10"/>
        <v>0</v>
      </c>
      <c r="N50" s="3" t="b">
        <f t="shared" si="10"/>
        <v>1</v>
      </c>
      <c r="O50" s="3" t="b">
        <f t="shared" si="10"/>
        <v>1</v>
      </c>
      <c r="P50" s="3" t="b">
        <f t="shared" si="10"/>
        <v>1</v>
      </c>
      <c r="Q50" s="3" t="b">
        <f t="shared" si="10"/>
        <v>1</v>
      </c>
      <c r="R50" s="3" t="b">
        <f t="shared" si="10"/>
        <v>1</v>
      </c>
      <c r="S50" s="3" t="b">
        <f t="shared" si="8"/>
        <v>1</v>
      </c>
      <c r="T50" t="b">
        <v>1</v>
      </c>
      <c r="U50" t="b">
        <v>1</v>
      </c>
    </row>
    <row r="51" spans="1:21" x14ac:dyDescent="0.3">
      <c r="A51" t="str">
        <f t="shared" si="4"/>
        <v>CUST_NEN47_23_afdichtingsmiddel</v>
      </c>
      <c r="C51" t="str">
        <f t="shared" si="7"/>
        <v>CUST_NEN47_23_afdichtingsmiddel</v>
      </c>
      <c r="D51" t="str">
        <f>cut_patterns_base!D23</f>
        <v>afdichtingsmiddel</v>
      </c>
      <c r="E51" t="str">
        <f t="shared" si="5"/>
        <v>NEN47_23_afdichtingsmiddel</v>
      </c>
      <c r="H51" s="3">
        <v>50</v>
      </c>
      <c r="I51" s="3">
        <v>50</v>
      </c>
      <c r="J51" t="s">
        <v>405</v>
      </c>
      <c r="K51" s="3">
        <f t="shared" si="10"/>
        <v>0</v>
      </c>
      <c r="L51" s="3">
        <f t="shared" si="10"/>
        <v>0</v>
      </c>
      <c r="M51" s="3">
        <f t="shared" si="10"/>
        <v>0</v>
      </c>
      <c r="N51" s="3" t="b">
        <f t="shared" si="10"/>
        <v>1</v>
      </c>
      <c r="O51" s="3" t="b">
        <f t="shared" si="10"/>
        <v>1</v>
      </c>
      <c r="P51" s="3" t="b">
        <f t="shared" si="10"/>
        <v>1</v>
      </c>
      <c r="Q51" s="3" t="b">
        <f t="shared" si="10"/>
        <v>1</v>
      </c>
      <c r="R51" s="3" t="b">
        <f t="shared" si="10"/>
        <v>1</v>
      </c>
      <c r="S51" s="3" t="b">
        <f t="shared" si="8"/>
        <v>1</v>
      </c>
      <c r="T51" t="b">
        <v>1</v>
      </c>
      <c r="U51" t="b">
        <v>1</v>
      </c>
    </row>
    <row r="52" spans="1:21" x14ac:dyDescent="0.3">
      <c r="A52" t="str">
        <f t="shared" si="4"/>
        <v>CUST_NEN47_24_bitumen</v>
      </c>
      <c r="C52" t="str">
        <f t="shared" si="7"/>
        <v>CUST_NEN47_24_bitumen</v>
      </c>
      <c r="D52" t="str">
        <f>cut_patterns_base!D24</f>
        <v>bitumen</v>
      </c>
      <c r="E52" t="str">
        <f t="shared" si="5"/>
        <v>NEN47_24_bitumen</v>
      </c>
      <c r="H52" s="3">
        <v>3</v>
      </c>
      <c r="I52" s="3">
        <v>3</v>
      </c>
      <c r="J52" t="s">
        <v>405</v>
      </c>
      <c r="K52" s="3" t="b">
        <f t="shared" si="10"/>
        <v>1</v>
      </c>
      <c r="L52" s="3">
        <f t="shared" si="10"/>
        <v>0</v>
      </c>
      <c r="M52" s="3">
        <f t="shared" si="10"/>
        <v>0</v>
      </c>
      <c r="N52" s="3">
        <f t="shared" si="10"/>
        <v>0</v>
      </c>
      <c r="O52" s="3">
        <f t="shared" si="10"/>
        <v>0</v>
      </c>
      <c r="P52" s="3">
        <f t="shared" si="10"/>
        <v>0</v>
      </c>
      <c r="Q52" s="3">
        <f t="shared" si="10"/>
        <v>0</v>
      </c>
      <c r="R52" s="3">
        <f t="shared" si="10"/>
        <v>0</v>
      </c>
      <c r="S52" s="3">
        <f t="shared" si="8"/>
        <v>0</v>
      </c>
      <c r="T52" t="b">
        <v>1</v>
      </c>
      <c r="U52" t="b">
        <v>1</v>
      </c>
    </row>
    <row r="53" spans="1:21" x14ac:dyDescent="0.3">
      <c r="A53" t="str">
        <f t="shared" si="4"/>
        <v>CUST_NEN47_25_maaiveld</v>
      </c>
      <c r="C53" t="str">
        <f t="shared" si="7"/>
        <v>CUST_NEN47_25_maaiveld</v>
      </c>
      <c r="D53" t="str">
        <f>cut_patterns_base!D25</f>
        <v>maaiveld</v>
      </c>
      <c r="E53" t="str">
        <f t="shared" si="5"/>
        <v>NEN47_25_maaiveld</v>
      </c>
      <c r="F53" t="str">
        <f>materials!P106</f>
        <v>223, 230, 208, 255</v>
      </c>
      <c r="G53" t="str">
        <f>materials!Q106</f>
        <v>#DFE6D0</v>
      </c>
      <c r="H53" s="3">
        <v>20</v>
      </c>
      <c r="I53" s="3">
        <v>10</v>
      </c>
      <c r="J53" t="str">
        <f>"&lt;path style=" &amp; """" &amp; "fill: " &amp;G53 &amp; ";" &amp; """" &amp; " d=" &amp; """" &amp; "M 0 0 " &amp; H53 &amp; " 0 " &amp; H53 &amp; " " &amp; H53  &amp; " 0 "&amp; H53 &amp;"""" &amp;" /&gt;"</f>
        <v>&lt;path style="fill: #DFE6D0;" d="M 0 0 20 0 20 20 0 20" /&gt;</v>
      </c>
      <c r="K53" s="3">
        <f t="shared" si="10"/>
        <v>0</v>
      </c>
      <c r="L53" s="3" t="b">
        <f t="shared" si="10"/>
        <v>1</v>
      </c>
      <c r="M53" s="3" t="b">
        <f t="shared" si="10"/>
        <v>1</v>
      </c>
      <c r="N53" s="3" t="b">
        <f t="shared" si="10"/>
        <v>1</v>
      </c>
      <c r="O53" s="3" t="b">
        <f t="shared" si="10"/>
        <v>1</v>
      </c>
      <c r="P53" s="3" t="b">
        <f t="shared" si="10"/>
        <v>1</v>
      </c>
      <c r="Q53" s="3" t="b">
        <f t="shared" si="10"/>
        <v>1</v>
      </c>
      <c r="R53" s="3" t="b">
        <f t="shared" si="10"/>
        <v>1</v>
      </c>
      <c r="S53" s="3" t="b">
        <f t="shared" si="8"/>
        <v>1</v>
      </c>
      <c r="T53" t="b">
        <v>1</v>
      </c>
      <c r="U53" t="b">
        <v>1</v>
      </c>
    </row>
    <row r="54" spans="1:21" x14ac:dyDescent="0.3">
      <c r="A54" t="str">
        <f t="shared" si="4"/>
        <v>CUST_NEN47_26_zand</v>
      </c>
      <c r="C54" t="str">
        <f t="shared" si="7"/>
        <v>CUST_NEN47_26_zand</v>
      </c>
      <c r="D54" t="str">
        <f>cut_patterns_base!D26</f>
        <v>zand</v>
      </c>
      <c r="E54" t="str">
        <f t="shared" si="5"/>
        <v>NEN47_26_zand</v>
      </c>
      <c r="F54" t="str">
        <f>materials!P104</f>
        <v>201, 184, 156, 255</v>
      </c>
      <c r="G54" t="str">
        <f>materials!Q104</f>
        <v>#C9B89C</v>
      </c>
      <c r="H54" s="3">
        <v>50</v>
      </c>
      <c r="I54" s="3">
        <v>50</v>
      </c>
      <c r="J54" t="str">
        <f>"&lt;path style=" &amp; """" &amp; "fill: " &amp;G54 &amp; ";" &amp; """" &amp; " d=" &amp; """" &amp; "M 0 0 " &amp; H54 &amp; " 0 " &amp; H54 &amp; " " &amp; H54  &amp; " 0 "&amp; H54 &amp;"""" &amp;" /&gt;"</f>
        <v>&lt;path style="fill: #C9B89C;" d="M 0 0 50 0 50 50 0 50" /&gt;</v>
      </c>
      <c r="K54" s="3">
        <f t="shared" si="10"/>
        <v>0</v>
      </c>
      <c r="L54" s="3" t="b">
        <f t="shared" si="10"/>
        <v>1</v>
      </c>
      <c r="M54" s="3" t="b">
        <f t="shared" si="10"/>
        <v>1</v>
      </c>
      <c r="N54" s="3" t="b">
        <f t="shared" si="10"/>
        <v>1</v>
      </c>
      <c r="O54" s="3" t="b">
        <f t="shared" si="10"/>
        <v>1</v>
      </c>
      <c r="P54" s="3" t="b">
        <f t="shared" si="10"/>
        <v>1</v>
      </c>
      <c r="Q54" s="3" t="b">
        <f t="shared" si="10"/>
        <v>1</v>
      </c>
      <c r="R54" s="3" t="b">
        <f t="shared" si="10"/>
        <v>1</v>
      </c>
      <c r="S54" s="3" t="b">
        <f t="shared" si="8"/>
        <v>1</v>
      </c>
      <c r="T54" t="b">
        <v>1</v>
      </c>
      <c r="U54" t="b">
        <v>1</v>
      </c>
    </row>
    <row r="55" spans="1:21" x14ac:dyDescent="0.3">
      <c r="A55" t="str">
        <f t="shared" si="4"/>
        <v>CUST_NEN47_27_grind</v>
      </c>
      <c r="C55" t="str">
        <f t="shared" si="7"/>
        <v>CUST_NEN47_27_grind</v>
      </c>
      <c r="D55" t="str">
        <f>cut_patterns_base!D27</f>
        <v>grind</v>
      </c>
      <c r="E55" t="str">
        <f t="shared" si="5"/>
        <v>NEN47_27_grind</v>
      </c>
      <c r="H55" s="3">
        <v>40</v>
      </c>
      <c r="I55" s="3">
        <v>40</v>
      </c>
      <c r="J55" t="s">
        <v>405</v>
      </c>
      <c r="K55" s="3">
        <f t="shared" si="10"/>
        <v>0</v>
      </c>
      <c r="L55" s="3" t="b">
        <f t="shared" si="10"/>
        <v>1</v>
      </c>
      <c r="M55" s="3" t="b">
        <f t="shared" si="10"/>
        <v>1</v>
      </c>
      <c r="N55" s="3" t="b">
        <f t="shared" si="10"/>
        <v>1</v>
      </c>
      <c r="O55" s="3" t="b">
        <f t="shared" si="10"/>
        <v>1</v>
      </c>
      <c r="P55" s="3" t="b">
        <f t="shared" si="10"/>
        <v>1</v>
      </c>
      <c r="Q55" s="3" t="b">
        <f t="shared" si="10"/>
        <v>1</v>
      </c>
      <c r="R55" s="3" t="b">
        <f t="shared" si="10"/>
        <v>1</v>
      </c>
      <c r="S55" s="3" t="b">
        <f t="shared" si="8"/>
        <v>1</v>
      </c>
      <c r="T55" t="b">
        <v>1</v>
      </c>
      <c r="U55" t="b">
        <v>1</v>
      </c>
    </row>
    <row r="56" spans="1:21" x14ac:dyDescent="0.3">
      <c r="A56" t="str">
        <f t="shared" si="4"/>
        <v>CUST_NEN47_28_water</v>
      </c>
      <c r="C56" t="str">
        <f t="shared" si="7"/>
        <v>CUST_NEN47_28_water</v>
      </c>
      <c r="D56" t="str">
        <f>cut_patterns_base!D28</f>
        <v>water</v>
      </c>
      <c r="E56" t="str">
        <f t="shared" si="5"/>
        <v>NEN47_28_water</v>
      </c>
      <c r="F56" t="str">
        <f>materials!P105</f>
        <v>205, 230, 237, 255</v>
      </c>
      <c r="G56" t="str">
        <f>materials!Q105</f>
        <v>#CDE6ED</v>
      </c>
      <c r="H56" s="3">
        <v>5</v>
      </c>
      <c r="I56" s="3" t="s">
        <v>408</v>
      </c>
      <c r="J56" t="str">
        <f t="shared" ref="J56:J87" si="11">"&lt;path style=" &amp; """" &amp; "fill: " &amp;G56 &amp; ";" &amp; """" &amp; " d=" &amp; """" &amp; "M 0 0 " &amp; H56 &amp; " 0 " &amp; H56 &amp; " " &amp; H56  &amp; " 0 "&amp; H56 &amp;"""" &amp;" /&gt;"</f>
        <v>&lt;path style="fill: #CDE6ED;" d="M 0 0 5 0 5 5 0 5" /&gt;</v>
      </c>
      <c r="K56" s="3">
        <f t="shared" si="10"/>
        <v>0</v>
      </c>
      <c r="L56" s="3" t="b">
        <f t="shared" si="10"/>
        <v>1</v>
      </c>
      <c r="M56" s="3" t="b">
        <f t="shared" si="10"/>
        <v>1</v>
      </c>
      <c r="N56" s="3" t="b">
        <f t="shared" si="10"/>
        <v>1</v>
      </c>
      <c r="O56" s="3" t="b">
        <f t="shared" si="10"/>
        <v>1</v>
      </c>
      <c r="P56" s="3" t="b">
        <f t="shared" si="10"/>
        <v>1</v>
      </c>
      <c r="Q56" s="3" t="b">
        <f t="shared" si="10"/>
        <v>1</v>
      </c>
      <c r="R56" s="3" t="b">
        <f t="shared" si="10"/>
        <v>1</v>
      </c>
      <c r="S56" s="3" t="b">
        <f t="shared" si="8"/>
        <v>1</v>
      </c>
      <c r="T56" t="b">
        <v>1</v>
      </c>
      <c r="U56" t="b">
        <v>1</v>
      </c>
    </row>
    <row r="57" spans="1:21" x14ac:dyDescent="0.3">
      <c r="A57" t="str">
        <f t="shared" si="4"/>
        <v>CUST_NEN47_29_glas</v>
      </c>
      <c r="C57" t="str">
        <f t="shared" si="7"/>
        <v>CUST_NEN47_29_glas</v>
      </c>
      <c r="D57" t="str">
        <f>cut_patterns_base!D29</f>
        <v>glas</v>
      </c>
      <c r="E57" t="str">
        <f t="shared" si="5"/>
        <v>NEN47_29_glas</v>
      </c>
      <c r="F57" t="str">
        <f>materials!P107</f>
        <v>236, 240, 239, 255</v>
      </c>
      <c r="G57" t="str">
        <f>materials!Q107</f>
        <v>#ECF0EF</v>
      </c>
      <c r="H57" s="3">
        <v>3</v>
      </c>
      <c r="I57" s="3">
        <v>3</v>
      </c>
      <c r="J57" t="str">
        <f t="shared" si="11"/>
        <v>&lt;path style="fill: #ECF0EF;" d="M 0 0 3 0 3 3 0 3" /&gt;</v>
      </c>
      <c r="K57" s="3">
        <f t="shared" si="10"/>
        <v>0</v>
      </c>
      <c r="L57" s="3">
        <f t="shared" si="10"/>
        <v>0</v>
      </c>
      <c r="M57" s="3">
        <f t="shared" si="10"/>
        <v>0</v>
      </c>
      <c r="N57" s="3" t="b">
        <f t="shared" si="10"/>
        <v>1</v>
      </c>
      <c r="O57" s="3" t="b">
        <f t="shared" si="10"/>
        <v>1</v>
      </c>
      <c r="P57" s="3" t="b">
        <f t="shared" si="10"/>
        <v>1</v>
      </c>
      <c r="Q57" s="3" t="b">
        <f t="shared" si="10"/>
        <v>1</v>
      </c>
      <c r="R57" s="3" t="b">
        <f t="shared" si="10"/>
        <v>1</v>
      </c>
      <c r="S57" s="3" t="b">
        <f t="shared" si="8"/>
        <v>1</v>
      </c>
      <c r="T57" t="b">
        <v>1</v>
      </c>
      <c r="U57" t="b">
        <v>1</v>
      </c>
    </row>
    <row r="58" spans="1:21" x14ac:dyDescent="0.3">
      <c r="A58" t="str">
        <f>A30</f>
        <v>CUST_NEN47_1_metselwerk_baksteen</v>
      </c>
      <c r="B58" t="s">
        <v>409</v>
      </c>
      <c r="C58" t="str">
        <f>A58&amp;B58</f>
        <v>CUST_NEN47_1_metselwerk_baksteen_poriso</v>
      </c>
      <c r="D58" t="s">
        <v>410</v>
      </c>
      <c r="E58" t="str">
        <f>E59</f>
        <v>NEN47_1_metselwerk_baksteen</v>
      </c>
      <c r="F58" t="str">
        <f>materials!P68</f>
        <v>117, 62, 57, 255</v>
      </c>
      <c r="G58" t="str">
        <f>materials!Q68</f>
        <v>#753E39</v>
      </c>
      <c r="H58" s="3">
        <f>H30</f>
        <v>3</v>
      </c>
      <c r="I58" s="3">
        <f>I30</f>
        <v>3</v>
      </c>
      <c r="J58" t="str">
        <f t="shared" si="11"/>
        <v>&lt;path style="fill: #753E39;" d="M 0 0 3 0 3 3 0 3" /&gt;</v>
      </c>
      <c r="K58" s="3">
        <f t="shared" ref="K58:R58" si="12">K2</f>
        <v>0</v>
      </c>
      <c r="L58" s="3">
        <f t="shared" si="12"/>
        <v>0</v>
      </c>
      <c r="M58" s="3" t="b">
        <f t="shared" si="12"/>
        <v>1</v>
      </c>
      <c r="N58" s="3" t="b">
        <f t="shared" si="12"/>
        <v>1</v>
      </c>
      <c r="O58" s="3" t="b">
        <f t="shared" si="12"/>
        <v>1</v>
      </c>
      <c r="P58" s="3" t="b">
        <f t="shared" si="12"/>
        <v>1</v>
      </c>
      <c r="Q58" s="3" t="b">
        <f t="shared" si="12"/>
        <v>1</v>
      </c>
      <c r="R58" s="3" t="b">
        <f t="shared" si="12"/>
        <v>1</v>
      </c>
      <c r="S58" s="3" t="b">
        <f t="shared" si="8"/>
        <v>1</v>
      </c>
      <c r="T58" t="b">
        <v>1</v>
      </c>
      <c r="U58" t="b">
        <v>1</v>
      </c>
    </row>
    <row r="59" spans="1:21" x14ac:dyDescent="0.3">
      <c r="A59" t="str">
        <f>A30</f>
        <v>CUST_NEN47_1_metselwerk_baksteen</v>
      </c>
      <c r="B59" t="s">
        <v>411</v>
      </c>
      <c r="C59" t="str">
        <f>A59&amp;B59</f>
        <v>CUST_NEN47_1_metselwerk_baksteen_rood</v>
      </c>
      <c r="D59" t="s">
        <v>412</v>
      </c>
      <c r="E59" t="str">
        <f>E2</f>
        <v>NEN47_1_metselwerk_baksteen</v>
      </c>
      <c r="F59" t="str">
        <f>materials!P69</f>
        <v>205, 124, 097, 255</v>
      </c>
      <c r="G59" t="str">
        <f>materials!Q69</f>
        <v>#CD7C61</v>
      </c>
      <c r="H59" s="3">
        <f t="shared" ref="H59:I62" si="13">H58</f>
        <v>3</v>
      </c>
      <c r="I59" s="3">
        <f t="shared" si="13"/>
        <v>3</v>
      </c>
      <c r="J59" t="str">
        <f t="shared" si="11"/>
        <v>&lt;path style="fill: #CD7C61;" d="M 0 0 3 0 3 3 0 3" /&gt;</v>
      </c>
      <c r="K59" s="3">
        <f t="shared" ref="K59:R62" si="14">K58</f>
        <v>0</v>
      </c>
      <c r="L59" s="3">
        <f t="shared" si="14"/>
        <v>0</v>
      </c>
      <c r="M59" s="3" t="b">
        <f t="shared" si="14"/>
        <v>1</v>
      </c>
      <c r="N59" s="3" t="b">
        <f t="shared" si="14"/>
        <v>1</v>
      </c>
      <c r="O59" s="3" t="b">
        <f t="shared" si="14"/>
        <v>1</v>
      </c>
      <c r="P59" s="3" t="b">
        <f t="shared" si="14"/>
        <v>1</v>
      </c>
      <c r="Q59" s="3" t="b">
        <f t="shared" si="14"/>
        <v>1</v>
      </c>
      <c r="R59" s="3" t="b">
        <f t="shared" si="14"/>
        <v>1</v>
      </c>
      <c r="S59" s="3" t="b">
        <f t="shared" si="8"/>
        <v>1</v>
      </c>
      <c r="T59" t="b">
        <v>1</v>
      </c>
      <c r="U59" t="b">
        <v>1</v>
      </c>
    </row>
    <row r="60" spans="1:21" x14ac:dyDescent="0.3">
      <c r="A60" t="str">
        <f>A30</f>
        <v>CUST_NEN47_1_metselwerk_baksteen</v>
      </c>
      <c r="B60" t="s">
        <v>413</v>
      </c>
      <c r="C60" t="str">
        <f>A60&amp;B60</f>
        <v>CUST_NEN47_1_metselwerk_baksteen_cement</v>
      </c>
      <c r="D60" t="s">
        <v>414</v>
      </c>
      <c r="E60" t="str">
        <f>E30</f>
        <v>NEN47_1_metselwerk_baksteen</v>
      </c>
      <c r="F60" t="str">
        <f>materials!P70</f>
        <v>205, 124, 097, 255</v>
      </c>
      <c r="G60" t="str">
        <f>materials!Q70</f>
        <v>#CD7C61</v>
      </c>
      <c r="H60" s="3">
        <f t="shared" si="13"/>
        <v>3</v>
      </c>
      <c r="I60" s="3">
        <f t="shared" si="13"/>
        <v>3</v>
      </c>
      <c r="J60" t="str">
        <f t="shared" si="11"/>
        <v>&lt;path style="fill: #CD7C61;" d="M 0 0 3 0 3 3 0 3" /&gt;</v>
      </c>
      <c r="K60" s="3">
        <f t="shared" si="14"/>
        <v>0</v>
      </c>
      <c r="L60" s="3">
        <f t="shared" si="14"/>
        <v>0</v>
      </c>
      <c r="M60" s="3" t="b">
        <f t="shared" si="14"/>
        <v>1</v>
      </c>
      <c r="N60" s="3" t="b">
        <f t="shared" si="14"/>
        <v>1</v>
      </c>
      <c r="O60" s="3" t="b">
        <f t="shared" si="14"/>
        <v>1</v>
      </c>
      <c r="P60" s="3" t="b">
        <f t="shared" si="14"/>
        <v>1</v>
      </c>
      <c r="Q60" s="3" t="b">
        <f t="shared" si="14"/>
        <v>1</v>
      </c>
      <c r="R60" s="3" t="b">
        <f t="shared" si="14"/>
        <v>1</v>
      </c>
      <c r="S60" s="3" t="b">
        <f t="shared" si="8"/>
        <v>1</v>
      </c>
      <c r="T60" t="b">
        <v>1</v>
      </c>
      <c r="U60" t="b">
        <v>1</v>
      </c>
    </row>
    <row r="61" spans="1:21" x14ac:dyDescent="0.3">
      <c r="A61" t="str">
        <f>A60</f>
        <v>CUST_NEN47_1_metselwerk_baksteen</v>
      </c>
      <c r="B61" t="s">
        <v>415</v>
      </c>
      <c r="C61" t="str">
        <f>A61&amp;B61</f>
        <v>CUST_NEN47_1_metselwerk_baksteen_tras</v>
      </c>
      <c r="D61" t="s">
        <v>416</v>
      </c>
      <c r="E61" t="str">
        <f>E60</f>
        <v>NEN47_1_metselwerk_baksteen</v>
      </c>
      <c r="F61" t="str">
        <f>materials!P71</f>
        <v>081, 081, 081, 255</v>
      </c>
      <c r="G61" t="str">
        <f>materials!Q71</f>
        <v>#515151</v>
      </c>
      <c r="H61" s="3">
        <f t="shared" si="13"/>
        <v>3</v>
      </c>
      <c r="I61" s="3">
        <f t="shared" si="13"/>
        <v>3</v>
      </c>
      <c r="J61" t="str">
        <f t="shared" si="11"/>
        <v>&lt;path style="fill: #515151;" d="M 0 0 3 0 3 3 0 3" /&gt;</v>
      </c>
      <c r="K61" s="3">
        <f t="shared" si="14"/>
        <v>0</v>
      </c>
      <c r="L61" s="3">
        <f t="shared" si="14"/>
        <v>0</v>
      </c>
      <c r="M61" s="3" t="b">
        <f t="shared" si="14"/>
        <v>1</v>
      </c>
      <c r="N61" s="3" t="b">
        <f t="shared" si="14"/>
        <v>1</v>
      </c>
      <c r="O61" s="3" t="b">
        <f t="shared" si="14"/>
        <v>1</v>
      </c>
      <c r="P61" s="3" t="b">
        <f t="shared" si="14"/>
        <v>1</v>
      </c>
      <c r="Q61" s="3" t="b">
        <f t="shared" si="14"/>
        <v>1</v>
      </c>
      <c r="R61" s="3" t="b">
        <f t="shared" si="14"/>
        <v>1</v>
      </c>
      <c r="S61" s="3" t="b">
        <f t="shared" si="8"/>
        <v>1</v>
      </c>
      <c r="T61" t="b">
        <v>1</v>
      </c>
      <c r="U61" t="b">
        <v>1</v>
      </c>
    </row>
    <row r="62" spans="1:21" x14ac:dyDescent="0.3">
      <c r="A62" t="str">
        <f>A61</f>
        <v>CUST_NEN47_1_metselwerk_baksteen</v>
      </c>
      <c r="B62" t="s">
        <v>417</v>
      </c>
      <c r="C62" t="str">
        <f>A62&amp;B62</f>
        <v>CUST_NEN47_1_metselwerk_baksteen_kalk</v>
      </c>
      <c r="D62" t="s">
        <v>418</v>
      </c>
      <c r="E62" t="str">
        <f>E61</f>
        <v>NEN47_1_metselwerk_baksteen</v>
      </c>
      <c r="F62" t="str">
        <f>materials!P72</f>
        <v>081, 081, 081, 255</v>
      </c>
      <c r="G62" t="str">
        <f>materials!Q72</f>
        <v>#515151</v>
      </c>
      <c r="H62" s="3">
        <f t="shared" si="13"/>
        <v>3</v>
      </c>
      <c r="I62" s="3">
        <f t="shared" si="13"/>
        <v>3</v>
      </c>
      <c r="J62" t="str">
        <f t="shared" si="11"/>
        <v>&lt;path style="fill: #515151;" d="M 0 0 3 0 3 3 0 3" /&gt;</v>
      </c>
      <c r="K62" s="3">
        <f t="shared" si="14"/>
        <v>0</v>
      </c>
      <c r="L62" s="3">
        <f t="shared" si="14"/>
        <v>0</v>
      </c>
      <c r="M62" s="3" t="b">
        <f t="shared" si="14"/>
        <v>1</v>
      </c>
      <c r="N62" s="3" t="b">
        <f t="shared" si="14"/>
        <v>1</v>
      </c>
      <c r="O62" s="3" t="b">
        <f t="shared" si="14"/>
        <v>1</v>
      </c>
      <c r="P62" s="3" t="b">
        <f t="shared" si="14"/>
        <v>1</v>
      </c>
      <c r="Q62" s="3" t="b">
        <f t="shared" si="14"/>
        <v>1</v>
      </c>
      <c r="R62" s="3" t="b">
        <f t="shared" si="14"/>
        <v>1</v>
      </c>
      <c r="S62" s="3" t="b">
        <f t="shared" si="8"/>
        <v>1</v>
      </c>
      <c r="T62" t="b">
        <v>1</v>
      </c>
      <c r="U62" t="b">
        <v>1</v>
      </c>
    </row>
    <row r="63" spans="1:21" x14ac:dyDescent="0.3">
      <c r="A63" t="str">
        <f>A32</f>
        <v>CUST_NEN47_3_metselwerk_niet_gebakken_kunststeen</v>
      </c>
      <c r="C63" t="str">
        <f>A63</f>
        <v>CUST_NEN47_3_metselwerk_niet_gebakken_kunststeen</v>
      </c>
      <c r="D63" t="s">
        <v>201</v>
      </c>
      <c r="E63" t="str">
        <f>E32</f>
        <v>NEN47_3_metselwerk_niet_gebakken_kunststeen</v>
      </c>
      <c r="F63" t="s">
        <v>59</v>
      </c>
      <c r="G63" t="s">
        <v>60</v>
      </c>
      <c r="H63" s="3" t="s">
        <v>406</v>
      </c>
      <c r="I63" s="3" t="s">
        <v>406</v>
      </c>
      <c r="J63" t="str">
        <f t="shared" si="11"/>
        <v>&lt;path style="fill: #C0C0C0;" d="M 0 0 1.5 0 1.5 1.5 0 1.5" /&gt;</v>
      </c>
      <c r="K63" s="3">
        <f t="shared" ref="K63:R63" si="15">K35</f>
        <v>0</v>
      </c>
      <c r="L63" s="3" t="b">
        <f t="shared" si="15"/>
        <v>1</v>
      </c>
      <c r="M63" s="3" t="b">
        <f t="shared" si="15"/>
        <v>1</v>
      </c>
      <c r="N63" s="3" t="b">
        <f t="shared" si="15"/>
        <v>1</v>
      </c>
      <c r="O63" s="3" t="b">
        <f t="shared" si="15"/>
        <v>1</v>
      </c>
      <c r="P63" s="3" t="b">
        <f t="shared" si="15"/>
        <v>1</v>
      </c>
      <c r="Q63" s="3" t="b">
        <f t="shared" si="15"/>
        <v>1</v>
      </c>
      <c r="R63" s="3" t="b">
        <f t="shared" si="15"/>
        <v>1</v>
      </c>
      <c r="S63" s="3" t="b">
        <f t="shared" si="8"/>
        <v>1</v>
      </c>
      <c r="T63" t="b">
        <v>1</v>
      </c>
      <c r="U63" t="b">
        <v>1</v>
      </c>
    </row>
    <row r="64" spans="1:21" x14ac:dyDescent="0.3">
      <c r="A64" t="str">
        <f>A38</f>
        <v>CUST_NEN47_9_natuursteen</v>
      </c>
      <c r="B64" t="s">
        <v>419</v>
      </c>
      <c r="C64" t="str">
        <f t="shared" ref="C64:C109" si="16">A64&amp;B64</f>
        <v>CUST_NEN47_9_natuursteen_hardsteen</v>
      </c>
      <c r="D64" t="s">
        <v>420</v>
      </c>
      <c r="E64" t="str">
        <f>E38</f>
        <v>NEN47_9_natuursteen</v>
      </c>
      <c r="F64" t="str">
        <f>materials!P92</f>
        <v>64, 62, 72, 255</v>
      </c>
      <c r="G64" t="str">
        <f>materials!Q92</f>
        <v>#403E48</v>
      </c>
      <c r="H64" s="3" t="str">
        <f>H38</f>
        <v>1.5</v>
      </c>
      <c r="I64" s="3" t="str">
        <f>I38</f>
        <v>1.5</v>
      </c>
      <c r="J64" t="str">
        <f t="shared" si="11"/>
        <v>&lt;path style="fill: #403E48;" d="M 0 0 1.5 0 1.5 1.5 0 1.5" /&gt;</v>
      </c>
      <c r="K64" s="3">
        <f t="shared" ref="K64:R64" si="17">K38</f>
        <v>0</v>
      </c>
      <c r="L64" s="3" t="b">
        <f t="shared" si="17"/>
        <v>1</v>
      </c>
      <c r="M64" s="3" t="b">
        <f t="shared" si="17"/>
        <v>1</v>
      </c>
      <c r="N64" s="3" t="b">
        <f t="shared" si="17"/>
        <v>1</v>
      </c>
      <c r="O64" s="3" t="b">
        <f t="shared" si="17"/>
        <v>1</v>
      </c>
      <c r="P64" s="3" t="b">
        <f t="shared" si="17"/>
        <v>1</v>
      </c>
      <c r="Q64" s="3" t="b">
        <f t="shared" si="17"/>
        <v>1</v>
      </c>
      <c r="R64" s="3" t="b">
        <f t="shared" si="17"/>
        <v>1</v>
      </c>
      <c r="S64" s="3" t="b">
        <f t="shared" si="8"/>
        <v>1</v>
      </c>
      <c r="T64" t="b">
        <v>1</v>
      </c>
      <c r="U64" t="b">
        <v>1</v>
      </c>
    </row>
    <row r="65" spans="1:21" x14ac:dyDescent="0.3">
      <c r="A65" t="str">
        <f>A38</f>
        <v>CUST_NEN47_9_natuursteen</v>
      </c>
      <c r="B65" t="s">
        <v>421</v>
      </c>
      <c r="C65" t="str">
        <f t="shared" si="16"/>
        <v>CUST_NEN47_9_natuursteen_zandsteen</v>
      </c>
      <c r="D65" t="s">
        <v>422</v>
      </c>
      <c r="E65" t="str">
        <f>E38</f>
        <v>NEN47_9_natuursteen</v>
      </c>
      <c r="F65" t="str">
        <f>materials!P93</f>
        <v>184, 163, 138, 255</v>
      </c>
      <c r="G65" t="str">
        <f>materials!Q93</f>
        <v>#B8A38A</v>
      </c>
      <c r="H65" s="3" t="str">
        <f t="shared" ref="H65:I68" si="18">H64</f>
        <v>1.5</v>
      </c>
      <c r="I65" s="3" t="str">
        <f t="shared" si="18"/>
        <v>1.5</v>
      </c>
      <c r="J65" t="str">
        <f t="shared" si="11"/>
        <v>&lt;path style="fill: #B8A38A;" d="M 0 0 1.5 0 1.5 1.5 0 1.5" /&gt;</v>
      </c>
      <c r="K65" s="3">
        <f t="shared" ref="K65:R68" si="19">K64</f>
        <v>0</v>
      </c>
      <c r="L65" s="3" t="b">
        <f t="shared" si="19"/>
        <v>1</v>
      </c>
      <c r="M65" s="3" t="b">
        <f t="shared" si="19"/>
        <v>1</v>
      </c>
      <c r="N65" s="3" t="b">
        <f t="shared" si="19"/>
        <v>1</v>
      </c>
      <c r="O65" s="3" t="b">
        <f t="shared" si="19"/>
        <v>1</v>
      </c>
      <c r="P65" s="3" t="b">
        <f t="shared" si="19"/>
        <v>1</v>
      </c>
      <c r="Q65" s="3" t="b">
        <f t="shared" si="19"/>
        <v>1</v>
      </c>
      <c r="R65" s="3" t="b">
        <f t="shared" si="19"/>
        <v>1</v>
      </c>
      <c r="S65" s="3" t="b">
        <f t="shared" si="8"/>
        <v>1</v>
      </c>
      <c r="T65" t="b">
        <v>1</v>
      </c>
      <c r="U65" t="b">
        <v>1</v>
      </c>
    </row>
    <row r="66" spans="1:21" x14ac:dyDescent="0.3">
      <c r="A66" t="str">
        <f>A38</f>
        <v>CUST_NEN47_9_natuursteen</v>
      </c>
      <c r="B66" t="s">
        <v>423</v>
      </c>
      <c r="C66" t="str">
        <f t="shared" si="16"/>
        <v>CUST_NEN47_9_natuursteen_kalksteen</v>
      </c>
      <c r="D66" t="s">
        <v>424</v>
      </c>
      <c r="E66" t="str">
        <f>E38</f>
        <v>NEN47_9_natuursteen</v>
      </c>
      <c r="F66" t="str">
        <f>materials!P94</f>
        <v>236, 237, 230, 255</v>
      </c>
      <c r="G66" t="str">
        <f>materials!Q94</f>
        <v>#ECEDE6</v>
      </c>
      <c r="H66" s="3" t="str">
        <f t="shared" si="18"/>
        <v>1.5</v>
      </c>
      <c r="I66" s="3" t="str">
        <f t="shared" si="18"/>
        <v>1.5</v>
      </c>
      <c r="J66" t="str">
        <f t="shared" si="11"/>
        <v>&lt;path style="fill: #ECEDE6;" d="M 0 0 1.5 0 1.5 1.5 0 1.5" /&gt;</v>
      </c>
      <c r="K66" s="3">
        <f t="shared" si="19"/>
        <v>0</v>
      </c>
      <c r="L66" s="3" t="b">
        <f t="shared" si="19"/>
        <v>1</v>
      </c>
      <c r="M66" s="3" t="b">
        <f t="shared" si="19"/>
        <v>1</v>
      </c>
      <c r="N66" s="3" t="b">
        <f t="shared" si="19"/>
        <v>1</v>
      </c>
      <c r="O66" s="3" t="b">
        <f t="shared" si="19"/>
        <v>1</v>
      </c>
      <c r="P66" s="3" t="b">
        <f t="shared" si="19"/>
        <v>1</v>
      </c>
      <c r="Q66" s="3" t="b">
        <f t="shared" si="19"/>
        <v>1</v>
      </c>
      <c r="R66" s="3" t="b">
        <f t="shared" si="19"/>
        <v>1</v>
      </c>
      <c r="S66" s="3" t="b">
        <f t="shared" ref="S66:S97" si="20">R66</f>
        <v>1</v>
      </c>
      <c r="T66" t="b">
        <v>1</v>
      </c>
      <c r="U66" t="b">
        <v>1</v>
      </c>
    </row>
    <row r="67" spans="1:21" x14ac:dyDescent="0.3">
      <c r="A67" t="str">
        <f>A38</f>
        <v>CUST_NEN47_9_natuursteen</v>
      </c>
      <c r="B67" t="s">
        <v>425</v>
      </c>
      <c r="C67" t="str">
        <f t="shared" si="16"/>
        <v>CUST_NEN47_9_natuursteen_tuf</v>
      </c>
      <c r="D67" t="s">
        <v>426</v>
      </c>
      <c r="E67" t="str">
        <f>E38</f>
        <v>NEN47_9_natuursteen</v>
      </c>
      <c r="F67" t="str">
        <f>materials!P95</f>
        <v>147, 155, 148, 255</v>
      </c>
      <c r="G67" t="str">
        <f>materials!Q95</f>
        <v>#939B94</v>
      </c>
      <c r="H67" s="3" t="str">
        <f t="shared" si="18"/>
        <v>1.5</v>
      </c>
      <c r="I67" s="3" t="str">
        <f t="shared" si="18"/>
        <v>1.5</v>
      </c>
      <c r="J67" t="str">
        <f t="shared" si="11"/>
        <v>&lt;path style="fill: #939B94;" d="M 0 0 1.5 0 1.5 1.5 0 1.5" /&gt;</v>
      </c>
      <c r="K67" s="3">
        <f t="shared" si="19"/>
        <v>0</v>
      </c>
      <c r="L67" s="3" t="b">
        <f t="shared" si="19"/>
        <v>1</v>
      </c>
      <c r="M67" s="3" t="b">
        <f t="shared" si="19"/>
        <v>1</v>
      </c>
      <c r="N67" s="3" t="b">
        <f t="shared" si="19"/>
        <v>1</v>
      </c>
      <c r="O67" s="3" t="b">
        <f t="shared" si="19"/>
        <v>1</v>
      </c>
      <c r="P67" s="3" t="b">
        <f t="shared" si="19"/>
        <v>1</v>
      </c>
      <c r="Q67" s="3" t="b">
        <f t="shared" si="19"/>
        <v>1</v>
      </c>
      <c r="R67" s="3" t="b">
        <f t="shared" si="19"/>
        <v>1</v>
      </c>
      <c r="S67" s="3" t="b">
        <f t="shared" si="20"/>
        <v>1</v>
      </c>
      <c r="T67" t="b">
        <v>1</v>
      </c>
      <c r="U67" t="b">
        <v>1</v>
      </c>
    </row>
    <row r="68" spans="1:21" x14ac:dyDescent="0.3">
      <c r="A68" t="str">
        <f>A38</f>
        <v>CUST_NEN47_9_natuursteen</v>
      </c>
      <c r="B68" t="s">
        <v>427</v>
      </c>
      <c r="C68" t="str">
        <f t="shared" si="16"/>
        <v>CUST_NEN47_9_natuursteen_mergel</v>
      </c>
      <c r="D68" t="s">
        <v>428</v>
      </c>
      <c r="E68" t="str">
        <f>E38</f>
        <v>NEN47_9_natuursteen</v>
      </c>
      <c r="F68" t="str">
        <f>materials!P96</f>
        <v>226, 194, 164, 255</v>
      </c>
      <c r="G68" t="str">
        <f>materials!Q96</f>
        <v>#E2C2A4</v>
      </c>
      <c r="H68" s="3" t="str">
        <f t="shared" si="18"/>
        <v>1.5</v>
      </c>
      <c r="I68" s="3" t="str">
        <f t="shared" si="18"/>
        <v>1.5</v>
      </c>
      <c r="J68" t="str">
        <f t="shared" si="11"/>
        <v>&lt;path style="fill: #E2C2A4;" d="M 0 0 1.5 0 1.5 1.5 0 1.5" /&gt;</v>
      </c>
      <c r="K68" s="3">
        <f t="shared" si="19"/>
        <v>0</v>
      </c>
      <c r="L68" s="3" t="b">
        <f t="shared" si="19"/>
        <v>1</v>
      </c>
      <c r="M68" s="3" t="b">
        <f t="shared" si="19"/>
        <v>1</v>
      </c>
      <c r="N68" s="3" t="b">
        <f t="shared" si="19"/>
        <v>1</v>
      </c>
      <c r="O68" s="3" t="b">
        <f t="shared" si="19"/>
        <v>1</v>
      </c>
      <c r="P68" s="3" t="b">
        <f t="shared" si="19"/>
        <v>1</v>
      </c>
      <c r="Q68" s="3" t="b">
        <f t="shared" si="19"/>
        <v>1</v>
      </c>
      <c r="R68" s="3" t="b">
        <f t="shared" si="19"/>
        <v>1</v>
      </c>
      <c r="S68" s="3" t="b">
        <f t="shared" si="20"/>
        <v>1</v>
      </c>
      <c r="T68" t="b">
        <v>1</v>
      </c>
      <c r="U68" t="b">
        <v>1</v>
      </c>
    </row>
    <row r="69" spans="1:21" x14ac:dyDescent="0.3">
      <c r="A69" t="str">
        <f>A41</f>
        <v>CUST_NEN47_12_naaldhout</v>
      </c>
      <c r="B69" t="s">
        <v>429</v>
      </c>
      <c r="C69" t="str">
        <f t="shared" si="16"/>
        <v>CUST_NEN47_12_naaldhout_vuren</v>
      </c>
      <c r="D69" t="s">
        <v>430</v>
      </c>
      <c r="E69" t="str">
        <f>A13</f>
        <v>NEN47_12_naaldhout</v>
      </c>
      <c r="F69" t="str">
        <f>materials!P37</f>
        <v>240, 220, 185, 255</v>
      </c>
      <c r="G69" t="str">
        <f>materials!Q37</f>
        <v>#F0DCB9</v>
      </c>
      <c r="H69" s="3" t="str">
        <f>H41</f>
        <v>1.5</v>
      </c>
      <c r="I69" s="3" t="str">
        <f>I41</f>
        <v>1.5</v>
      </c>
      <c r="J69" t="str">
        <f t="shared" si="11"/>
        <v>&lt;path style="fill: #F0DCB9;" d="M 0 0 1.5 0 1.5 1.5 0 1.5" /&gt;</v>
      </c>
      <c r="K69" s="3">
        <f t="shared" ref="K69:R69" si="21">K41</f>
        <v>0</v>
      </c>
      <c r="L69" s="3">
        <f t="shared" si="21"/>
        <v>0</v>
      </c>
      <c r="M69" s="3" t="b">
        <f t="shared" si="21"/>
        <v>1</v>
      </c>
      <c r="N69" s="3" t="b">
        <f t="shared" si="21"/>
        <v>1</v>
      </c>
      <c r="O69" s="3" t="b">
        <f t="shared" si="21"/>
        <v>1</v>
      </c>
      <c r="P69" s="3" t="b">
        <f t="shared" si="21"/>
        <v>1</v>
      </c>
      <c r="Q69" s="3" t="b">
        <f t="shared" si="21"/>
        <v>1</v>
      </c>
      <c r="R69" s="3" t="b">
        <f t="shared" si="21"/>
        <v>1</v>
      </c>
      <c r="S69" s="3" t="b">
        <f t="shared" si="20"/>
        <v>1</v>
      </c>
      <c r="T69" t="b">
        <v>1</v>
      </c>
      <c r="U69" t="b">
        <v>1</v>
      </c>
    </row>
    <row r="70" spans="1:21" x14ac:dyDescent="0.3">
      <c r="A70" t="str">
        <f>A41</f>
        <v>CUST_NEN47_12_naaldhout</v>
      </c>
      <c r="B70" t="s">
        <v>431</v>
      </c>
      <c r="C70" t="str">
        <f t="shared" si="16"/>
        <v>CUST_NEN47_12_naaldhout_vuren_gewolmaniseerd</v>
      </c>
      <c r="D70" t="s">
        <v>432</v>
      </c>
      <c r="E70" t="str">
        <f>A13</f>
        <v>NEN47_12_naaldhout</v>
      </c>
      <c r="F70" t="str">
        <f>materials!P38</f>
        <v>205,196,118,255</v>
      </c>
      <c r="G70" t="str">
        <f>materials!Q38</f>
        <v>#cdc476</v>
      </c>
      <c r="H70" s="3" t="str">
        <f t="shared" ref="H70:H84" si="22">H69</f>
        <v>1.5</v>
      </c>
      <c r="I70" s="3" t="str">
        <f t="shared" ref="I70:I84" si="23">I69</f>
        <v>1.5</v>
      </c>
      <c r="J70" t="str">
        <f t="shared" si="11"/>
        <v>&lt;path style="fill: #cdc476;" d="M 0 0 1.5 0 1.5 1.5 0 1.5" /&gt;</v>
      </c>
      <c r="K70" s="3">
        <f t="shared" ref="K70:K85" si="24">K69</f>
        <v>0</v>
      </c>
      <c r="L70" s="3">
        <f t="shared" ref="L70:L85" si="25">L69</f>
        <v>0</v>
      </c>
      <c r="M70" s="3" t="b">
        <f t="shared" ref="M70:M85" si="26">M69</f>
        <v>1</v>
      </c>
      <c r="N70" s="3" t="b">
        <f t="shared" ref="N70:N85" si="27">N69</f>
        <v>1</v>
      </c>
      <c r="O70" s="3" t="b">
        <f t="shared" ref="O70:O85" si="28">O69</f>
        <v>1</v>
      </c>
      <c r="P70" s="3" t="b">
        <f t="shared" ref="P70:P85" si="29">P69</f>
        <v>1</v>
      </c>
      <c r="Q70" s="3" t="b">
        <f t="shared" ref="Q70:Q85" si="30">Q69</f>
        <v>1</v>
      </c>
      <c r="R70" s="3" t="b">
        <f t="shared" ref="R70:R85" si="31">R69</f>
        <v>1</v>
      </c>
      <c r="S70" s="3" t="b">
        <f t="shared" si="20"/>
        <v>1</v>
      </c>
      <c r="T70" t="b">
        <v>1</v>
      </c>
      <c r="U70" t="b">
        <v>1</v>
      </c>
    </row>
    <row r="71" spans="1:21" x14ac:dyDescent="0.3">
      <c r="A71" t="str">
        <f>A69</f>
        <v>CUST_NEN47_12_naaldhout</v>
      </c>
      <c r="B71" t="s">
        <v>433</v>
      </c>
      <c r="C71" t="str">
        <f t="shared" si="16"/>
        <v>CUST_NEN47_12_naaldhout_eiken</v>
      </c>
      <c r="D71" t="s">
        <v>434</v>
      </c>
      <c r="E71" t="str">
        <f>E69</f>
        <v>NEN47_12_naaldhout</v>
      </c>
      <c r="F71" t="str">
        <f>materials!P40</f>
        <v>210, 175, 135, 255</v>
      </c>
      <c r="G71" t="str">
        <f>materials!Q40</f>
        <v>#D2AF87</v>
      </c>
      <c r="H71" s="3" t="str">
        <f t="shared" si="22"/>
        <v>1.5</v>
      </c>
      <c r="I71" s="3" t="str">
        <f t="shared" si="23"/>
        <v>1.5</v>
      </c>
      <c r="J71" t="str">
        <f t="shared" si="11"/>
        <v>&lt;path style="fill: #D2AF87;" d="M 0 0 1.5 0 1.5 1.5 0 1.5" /&gt;</v>
      </c>
      <c r="K71" s="3">
        <f t="shared" si="24"/>
        <v>0</v>
      </c>
      <c r="L71" s="3">
        <f t="shared" si="25"/>
        <v>0</v>
      </c>
      <c r="M71" s="3" t="b">
        <f t="shared" si="26"/>
        <v>1</v>
      </c>
      <c r="N71" s="3" t="b">
        <f t="shared" si="27"/>
        <v>1</v>
      </c>
      <c r="O71" s="3" t="b">
        <f t="shared" si="28"/>
        <v>1</v>
      </c>
      <c r="P71" s="3" t="b">
        <f t="shared" si="29"/>
        <v>1</v>
      </c>
      <c r="Q71" s="3" t="b">
        <f t="shared" si="30"/>
        <v>1</v>
      </c>
      <c r="R71" s="3" t="b">
        <f t="shared" si="31"/>
        <v>1</v>
      </c>
      <c r="S71" s="3" t="b">
        <f t="shared" si="20"/>
        <v>1</v>
      </c>
      <c r="T71" t="b">
        <v>1</v>
      </c>
      <c r="U71" t="b">
        <v>1</v>
      </c>
    </row>
    <row r="72" spans="1:21" x14ac:dyDescent="0.3">
      <c r="A72" t="str">
        <f t="shared" ref="A72:A84" si="32">A71</f>
        <v>CUST_NEN47_12_naaldhout</v>
      </c>
      <c r="B72" t="s">
        <v>435</v>
      </c>
      <c r="C72" t="str">
        <f t="shared" si="16"/>
        <v>CUST_NEN47_12_naaldhout_lariks</v>
      </c>
      <c r="D72" t="s">
        <v>436</v>
      </c>
      <c r="E72" t="str">
        <f t="shared" ref="E72:E84" si="33">E71</f>
        <v>NEN47_12_naaldhout</v>
      </c>
      <c r="F72" t="str">
        <f>materials!P41</f>
        <v>224, 211, 185, 255</v>
      </c>
      <c r="G72" t="str">
        <f>materials!Q41</f>
        <v>#E0D3B9</v>
      </c>
      <c r="H72" s="3" t="str">
        <f t="shared" si="22"/>
        <v>1.5</v>
      </c>
      <c r="I72" s="3" t="str">
        <f t="shared" si="23"/>
        <v>1.5</v>
      </c>
      <c r="J72" t="str">
        <f t="shared" si="11"/>
        <v>&lt;path style="fill: #E0D3B9;" d="M 0 0 1.5 0 1.5 1.5 0 1.5" /&gt;</v>
      </c>
      <c r="K72" s="3">
        <f t="shared" si="24"/>
        <v>0</v>
      </c>
      <c r="L72" s="3">
        <f t="shared" si="25"/>
        <v>0</v>
      </c>
      <c r="M72" s="3" t="b">
        <f t="shared" si="26"/>
        <v>1</v>
      </c>
      <c r="N72" s="3" t="b">
        <f t="shared" si="27"/>
        <v>1</v>
      </c>
      <c r="O72" s="3" t="b">
        <f t="shared" si="28"/>
        <v>1</v>
      </c>
      <c r="P72" s="3" t="b">
        <f t="shared" si="29"/>
        <v>1</v>
      </c>
      <c r="Q72" s="3" t="b">
        <f t="shared" si="30"/>
        <v>1</v>
      </c>
      <c r="R72" s="3" t="b">
        <f t="shared" si="31"/>
        <v>1</v>
      </c>
      <c r="S72" s="3" t="b">
        <f t="shared" si="20"/>
        <v>1</v>
      </c>
      <c r="T72" t="b">
        <v>1</v>
      </c>
      <c r="U72" t="b">
        <v>1</v>
      </c>
    </row>
    <row r="73" spans="1:21" x14ac:dyDescent="0.3">
      <c r="A73" t="str">
        <f t="shared" si="32"/>
        <v>CUST_NEN47_12_naaldhout</v>
      </c>
      <c r="B73" t="s">
        <v>437</v>
      </c>
      <c r="C73" t="str">
        <f t="shared" si="16"/>
        <v>CUST_NEN47_12_naaldhout_merbau</v>
      </c>
      <c r="D73" t="s">
        <v>438</v>
      </c>
      <c r="E73" t="str">
        <f t="shared" si="33"/>
        <v>NEN47_12_naaldhout</v>
      </c>
      <c r="F73" t="str">
        <f>materials!P42</f>
        <v>155, 075, 065, 255</v>
      </c>
      <c r="G73" t="str">
        <f>materials!Q42</f>
        <v>#9B4B41</v>
      </c>
      <c r="H73" s="3" t="str">
        <f t="shared" si="22"/>
        <v>1.5</v>
      </c>
      <c r="I73" s="3" t="str">
        <f t="shared" si="23"/>
        <v>1.5</v>
      </c>
      <c r="J73" t="str">
        <f t="shared" si="11"/>
        <v>&lt;path style="fill: #9B4B41;" d="M 0 0 1.5 0 1.5 1.5 0 1.5" /&gt;</v>
      </c>
      <c r="K73" s="3">
        <f t="shared" si="24"/>
        <v>0</v>
      </c>
      <c r="L73" s="3">
        <f t="shared" si="25"/>
        <v>0</v>
      </c>
      <c r="M73" s="3" t="b">
        <f t="shared" si="26"/>
        <v>1</v>
      </c>
      <c r="N73" s="3" t="b">
        <f t="shared" si="27"/>
        <v>1</v>
      </c>
      <c r="O73" s="3" t="b">
        <f t="shared" si="28"/>
        <v>1</v>
      </c>
      <c r="P73" s="3" t="b">
        <f t="shared" si="29"/>
        <v>1</v>
      </c>
      <c r="Q73" s="3" t="b">
        <f t="shared" si="30"/>
        <v>1</v>
      </c>
      <c r="R73" s="3" t="b">
        <f t="shared" si="31"/>
        <v>1</v>
      </c>
      <c r="S73" s="3" t="b">
        <f t="shared" si="20"/>
        <v>1</v>
      </c>
      <c r="T73" t="b">
        <v>1</v>
      </c>
      <c r="U73" t="b">
        <v>1</v>
      </c>
    </row>
    <row r="74" spans="1:21" x14ac:dyDescent="0.3">
      <c r="A74" t="str">
        <f t="shared" si="32"/>
        <v>CUST_NEN47_12_naaldhout</v>
      </c>
      <c r="B74" t="s">
        <v>439</v>
      </c>
      <c r="C74" t="str">
        <f t="shared" si="16"/>
        <v>CUST_NEN47_12_naaldhout_meranti</v>
      </c>
      <c r="D74" t="s">
        <v>440</v>
      </c>
      <c r="E74" t="str">
        <f t="shared" si="33"/>
        <v>NEN47_12_naaldhout</v>
      </c>
      <c r="F74" t="str">
        <f>materials!P43</f>
        <v>180, 115, 075, 255</v>
      </c>
      <c r="G74" t="str">
        <f>materials!Q43</f>
        <v>#B4734B</v>
      </c>
      <c r="H74" s="3" t="str">
        <f t="shared" si="22"/>
        <v>1.5</v>
      </c>
      <c r="I74" s="3" t="str">
        <f t="shared" si="23"/>
        <v>1.5</v>
      </c>
      <c r="J74" t="str">
        <f t="shared" si="11"/>
        <v>&lt;path style="fill: #B4734B;" d="M 0 0 1.5 0 1.5 1.5 0 1.5" /&gt;</v>
      </c>
      <c r="K74" s="3">
        <f t="shared" si="24"/>
        <v>0</v>
      </c>
      <c r="L74" s="3">
        <f t="shared" si="25"/>
        <v>0</v>
      </c>
      <c r="M74" s="3" t="b">
        <f t="shared" si="26"/>
        <v>1</v>
      </c>
      <c r="N74" s="3" t="b">
        <f t="shared" si="27"/>
        <v>1</v>
      </c>
      <c r="O74" s="3" t="b">
        <f t="shared" si="28"/>
        <v>1</v>
      </c>
      <c r="P74" s="3" t="b">
        <f t="shared" si="29"/>
        <v>1</v>
      </c>
      <c r="Q74" s="3" t="b">
        <f t="shared" si="30"/>
        <v>1</v>
      </c>
      <c r="R74" s="3" t="b">
        <f t="shared" si="31"/>
        <v>1</v>
      </c>
      <c r="S74" s="3" t="b">
        <f t="shared" si="20"/>
        <v>1</v>
      </c>
      <c r="T74" t="b">
        <v>1</v>
      </c>
      <c r="U74" t="b">
        <v>1</v>
      </c>
    </row>
    <row r="75" spans="1:21" x14ac:dyDescent="0.3">
      <c r="A75" t="str">
        <f t="shared" si="32"/>
        <v>CUST_NEN47_12_naaldhout</v>
      </c>
      <c r="B75" t="s">
        <v>441</v>
      </c>
      <c r="C75" t="str">
        <f t="shared" si="16"/>
        <v>CUST_NEN47_12_naaldhout_jatoba</v>
      </c>
      <c r="D75" t="s">
        <v>442</v>
      </c>
      <c r="E75" t="str">
        <f t="shared" si="33"/>
        <v>NEN47_12_naaldhout</v>
      </c>
      <c r="F75" t="str">
        <f>materials!P44</f>
        <v>198, 136, 094, 255</v>
      </c>
      <c r="G75" t="str">
        <f>materials!Q44</f>
        <v>#C6885E</v>
      </c>
      <c r="H75" s="3" t="str">
        <f t="shared" si="22"/>
        <v>1.5</v>
      </c>
      <c r="I75" s="3" t="str">
        <f t="shared" si="23"/>
        <v>1.5</v>
      </c>
      <c r="J75" t="str">
        <f t="shared" si="11"/>
        <v>&lt;path style="fill: #C6885E;" d="M 0 0 1.5 0 1.5 1.5 0 1.5" /&gt;</v>
      </c>
      <c r="K75" s="3">
        <f t="shared" si="24"/>
        <v>0</v>
      </c>
      <c r="L75" s="3">
        <f t="shared" si="25"/>
        <v>0</v>
      </c>
      <c r="M75" s="3" t="b">
        <f t="shared" si="26"/>
        <v>1</v>
      </c>
      <c r="N75" s="3" t="b">
        <f t="shared" si="27"/>
        <v>1</v>
      </c>
      <c r="O75" s="3" t="b">
        <f t="shared" si="28"/>
        <v>1</v>
      </c>
      <c r="P75" s="3" t="b">
        <f t="shared" si="29"/>
        <v>1</v>
      </c>
      <c r="Q75" s="3" t="b">
        <f t="shared" si="30"/>
        <v>1</v>
      </c>
      <c r="R75" s="3" t="b">
        <f t="shared" si="31"/>
        <v>1</v>
      </c>
      <c r="S75" s="3" t="b">
        <f t="shared" si="20"/>
        <v>1</v>
      </c>
      <c r="T75" t="b">
        <v>1</v>
      </c>
      <c r="U75" t="b">
        <v>1</v>
      </c>
    </row>
    <row r="76" spans="1:21" x14ac:dyDescent="0.3">
      <c r="A76" t="str">
        <f t="shared" si="32"/>
        <v>CUST_NEN47_12_naaldhout</v>
      </c>
      <c r="B76" t="s">
        <v>443</v>
      </c>
      <c r="C76" t="str">
        <f t="shared" si="16"/>
        <v>CUST_NEN47_12_naaldhout_mahonie</v>
      </c>
      <c r="D76" t="s">
        <v>444</v>
      </c>
      <c r="E76" t="str">
        <f t="shared" si="33"/>
        <v>NEN47_12_naaldhout</v>
      </c>
      <c r="F76" t="str">
        <f>materials!P45</f>
        <v>206, 147, 100, 255</v>
      </c>
      <c r="G76" t="str">
        <f>materials!Q45</f>
        <v>#CE9364</v>
      </c>
      <c r="H76" s="3" t="str">
        <f t="shared" si="22"/>
        <v>1.5</v>
      </c>
      <c r="I76" s="3" t="str">
        <f t="shared" si="23"/>
        <v>1.5</v>
      </c>
      <c r="J76" t="str">
        <f t="shared" si="11"/>
        <v>&lt;path style="fill: #CE9364;" d="M 0 0 1.5 0 1.5 1.5 0 1.5" /&gt;</v>
      </c>
      <c r="K76" s="3">
        <f t="shared" si="24"/>
        <v>0</v>
      </c>
      <c r="L76" s="3">
        <f t="shared" si="25"/>
        <v>0</v>
      </c>
      <c r="M76" s="3" t="b">
        <f t="shared" si="26"/>
        <v>1</v>
      </c>
      <c r="N76" s="3" t="b">
        <f t="shared" si="27"/>
        <v>1</v>
      </c>
      <c r="O76" s="3" t="b">
        <f t="shared" si="28"/>
        <v>1</v>
      </c>
      <c r="P76" s="3" t="b">
        <f t="shared" si="29"/>
        <v>1</v>
      </c>
      <c r="Q76" s="3" t="b">
        <f t="shared" si="30"/>
        <v>1</v>
      </c>
      <c r="R76" s="3" t="b">
        <f t="shared" si="31"/>
        <v>1</v>
      </c>
      <c r="S76" s="3" t="b">
        <f t="shared" si="20"/>
        <v>1</v>
      </c>
      <c r="T76" t="b">
        <v>1</v>
      </c>
      <c r="U76" t="b">
        <v>1</v>
      </c>
    </row>
    <row r="77" spans="1:21" x14ac:dyDescent="0.3">
      <c r="A77" t="str">
        <f t="shared" si="32"/>
        <v>CUST_NEN47_12_naaldhout</v>
      </c>
      <c r="B77" t="s">
        <v>445</v>
      </c>
      <c r="C77" t="str">
        <f t="shared" si="16"/>
        <v>CUST_NEN47_12_naaldhout_douglas</v>
      </c>
      <c r="D77" t="s">
        <v>446</v>
      </c>
      <c r="E77" t="str">
        <f t="shared" si="33"/>
        <v>NEN47_12_naaldhout</v>
      </c>
      <c r="F77" t="str">
        <f>materials!P46</f>
        <v>255, 180, 150, 255</v>
      </c>
      <c r="G77" t="str">
        <f>materials!Q46</f>
        <v>#FFB496</v>
      </c>
      <c r="H77" s="3" t="str">
        <f t="shared" si="22"/>
        <v>1.5</v>
      </c>
      <c r="I77" s="3" t="str">
        <f t="shared" si="23"/>
        <v>1.5</v>
      </c>
      <c r="J77" t="str">
        <f t="shared" si="11"/>
        <v>&lt;path style="fill: #FFB496;" d="M 0 0 1.5 0 1.5 1.5 0 1.5" /&gt;</v>
      </c>
      <c r="K77" s="3">
        <f t="shared" si="24"/>
        <v>0</v>
      </c>
      <c r="L77" s="3">
        <f t="shared" si="25"/>
        <v>0</v>
      </c>
      <c r="M77" s="3" t="b">
        <f t="shared" si="26"/>
        <v>1</v>
      </c>
      <c r="N77" s="3" t="b">
        <f t="shared" si="27"/>
        <v>1</v>
      </c>
      <c r="O77" s="3" t="b">
        <f t="shared" si="28"/>
        <v>1</v>
      </c>
      <c r="P77" s="3" t="b">
        <f t="shared" si="29"/>
        <v>1</v>
      </c>
      <c r="Q77" s="3" t="b">
        <f t="shared" si="30"/>
        <v>1</v>
      </c>
      <c r="R77" s="3" t="b">
        <f t="shared" si="31"/>
        <v>1</v>
      </c>
      <c r="S77" s="3" t="b">
        <f t="shared" si="20"/>
        <v>1</v>
      </c>
      <c r="T77" t="b">
        <v>1</v>
      </c>
      <c r="U77" t="b">
        <v>1</v>
      </c>
    </row>
    <row r="78" spans="1:21" x14ac:dyDescent="0.3">
      <c r="A78" t="str">
        <f t="shared" si="32"/>
        <v>CUST_NEN47_12_naaldhout</v>
      </c>
      <c r="B78" t="s">
        <v>447</v>
      </c>
      <c r="C78" t="str">
        <f t="shared" si="16"/>
        <v>CUST_NEN47_12_naaldhout_grenen</v>
      </c>
      <c r="D78" t="s">
        <v>448</v>
      </c>
      <c r="E78" t="str">
        <f t="shared" si="33"/>
        <v>NEN47_12_naaldhout</v>
      </c>
      <c r="F78" t="str">
        <f>materials!P47</f>
        <v>250, 160, 100, 255</v>
      </c>
      <c r="G78" t="str">
        <f>materials!Q47</f>
        <v>#FAA064</v>
      </c>
      <c r="H78" s="3" t="str">
        <f t="shared" si="22"/>
        <v>1.5</v>
      </c>
      <c r="I78" s="3" t="str">
        <f t="shared" si="23"/>
        <v>1.5</v>
      </c>
      <c r="J78" t="str">
        <f t="shared" si="11"/>
        <v>&lt;path style="fill: #FAA064;" d="M 0 0 1.5 0 1.5 1.5 0 1.5" /&gt;</v>
      </c>
      <c r="K78" s="3">
        <f t="shared" si="24"/>
        <v>0</v>
      </c>
      <c r="L78" s="3">
        <f t="shared" si="25"/>
        <v>0</v>
      </c>
      <c r="M78" s="3" t="b">
        <f t="shared" si="26"/>
        <v>1</v>
      </c>
      <c r="N78" s="3" t="b">
        <f t="shared" si="27"/>
        <v>1</v>
      </c>
      <c r="O78" s="3" t="b">
        <f t="shared" si="28"/>
        <v>1</v>
      </c>
      <c r="P78" s="3" t="b">
        <f t="shared" si="29"/>
        <v>1</v>
      </c>
      <c r="Q78" s="3" t="b">
        <f t="shared" si="30"/>
        <v>1</v>
      </c>
      <c r="R78" s="3" t="b">
        <f t="shared" si="31"/>
        <v>1</v>
      </c>
      <c r="S78" s="3" t="b">
        <f t="shared" si="20"/>
        <v>1</v>
      </c>
      <c r="T78" t="b">
        <v>1</v>
      </c>
      <c r="U78" t="b">
        <v>1</v>
      </c>
    </row>
    <row r="79" spans="1:21" x14ac:dyDescent="0.3">
      <c r="A79" t="str">
        <f t="shared" si="32"/>
        <v>CUST_NEN47_12_naaldhout</v>
      </c>
      <c r="B79" t="s">
        <v>449</v>
      </c>
      <c r="C79" t="str">
        <f t="shared" si="16"/>
        <v>CUST_NEN47_12_naaldhout_red_cedar</v>
      </c>
      <c r="D79" t="s">
        <v>450</v>
      </c>
      <c r="E79" t="str">
        <f t="shared" si="33"/>
        <v>NEN47_12_naaldhout</v>
      </c>
      <c r="F79" t="str">
        <f>materials!P48</f>
        <v>150, 090, 050, 255</v>
      </c>
      <c r="G79" t="str">
        <f>materials!Q48</f>
        <v>#965A32</v>
      </c>
      <c r="H79" s="3" t="str">
        <f t="shared" si="22"/>
        <v>1.5</v>
      </c>
      <c r="I79" s="3" t="str">
        <f t="shared" si="23"/>
        <v>1.5</v>
      </c>
      <c r="J79" t="str">
        <f t="shared" si="11"/>
        <v>&lt;path style="fill: #965A32;" d="M 0 0 1.5 0 1.5 1.5 0 1.5" /&gt;</v>
      </c>
      <c r="K79" s="3">
        <f t="shared" si="24"/>
        <v>0</v>
      </c>
      <c r="L79" s="3">
        <f t="shared" si="25"/>
        <v>0</v>
      </c>
      <c r="M79" s="3" t="b">
        <f t="shared" si="26"/>
        <v>1</v>
      </c>
      <c r="N79" s="3" t="b">
        <f t="shared" si="27"/>
        <v>1</v>
      </c>
      <c r="O79" s="3" t="b">
        <f t="shared" si="28"/>
        <v>1</v>
      </c>
      <c r="P79" s="3" t="b">
        <f t="shared" si="29"/>
        <v>1</v>
      </c>
      <c r="Q79" s="3" t="b">
        <f t="shared" si="30"/>
        <v>1</v>
      </c>
      <c r="R79" s="3" t="b">
        <f t="shared" si="31"/>
        <v>1</v>
      </c>
      <c r="S79" s="3" t="b">
        <f t="shared" si="20"/>
        <v>1</v>
      </c>
      <c r="T79" t="b">
        <v>1</v>
      </c>
      <c r="U79" t="b">
        <v>1</v>
      </c>
    </row>
    <row r="80" spans="1:21" x14ac:dyDescent="0.3">
      <c r="A80" t="str">
        <f t="shared" si="32"/>
        <v>CUST_NEN47_12_naaldhout</v>
      </c>
      <c r="B80" t="s">
        <v>451</v>
      </c>
      <c r="C80" t="str">
        <f t="shared" si="16"/>
        <v>CUST_NEN47_12_naaldhout_iroko</v>
      </c>
      <c r="D80" t="s">
        <v>452</v>
      </c>
      <c r="E80" t="str">
        <f t="shared" si="33"/>
        <v>NEN47_12_naaldhout</v>
      </c>
      <c r="F80" t="str">
        <f>materials!P49</f>
        <v>130, 075, 035, 255</v>
      </c>
      <c r="G80" t="str">
        <f>materials!Q49</f>
        <v>#824B23</v>
      </c>
      <c r="H80" s="3" t="str">
        <f t="shared" si="22"/>
        <v>1.5</v>
      </c>
      <c r="I80" s="3" t="str">
        <f t="shared" si="23"/>
        <v>1.5</v>
      </c>
      <c r="J80" t="str">
        <f t="shared" si="11"/>
        <v>&lt;path style="fill: #824B23;" d="M 0 0 1.5 0 1.5 1.5 0 1.5" /&gt;</v>
      </c>
      <c r="K80" s="3">
        <f t="shared" si="24"/>
        <v>0</v>
      </c>
      <c r="L80" s="3">
        <f t="shared" si="25"/>
        <v>0</v>
      </c>
      <c r="M80" s="3" t="b">
        <f t="shared" si="26"/>
        <v>1</v>
      </c>
      <c r="N80" s="3" t="b">
        <f t="shared" si="27"/>
        <v>1</v>
      </c>
      <c r="O80" s="3" t="b">
        <f t="shared" si="28"/>
        <v>1</v>
      </c>
      <c r="P80" s="3" t="b">
        <f t="shared" si="29"/>
        <v>1</v>
      </c>
      <c r="Q80" s="3" t="b">
        <f t="shared" si="30"/>
        <v>1</v>
      </c>
      <c r="R80" s="3" t="b">
        <f t="shared" si="31"/>
        <v>1</v>
      </c>
      <c r="S80" s="3" t="b">
        <f t="shared" si="20"/>
        <v>1</v>
      </c>
      <c r="T80" t="b">
        <v>1</v>
      </c>
      <c r="U80" t="b">
        <v>1</v>
      </c>
    </row>
    <row r="81" spans="1:21" x14ac:dyDescent="0.3">
      <c r="A81" t="str">
        <f t="shared" si="32"/>
        <v>CUST_NEN47_12_naaldhout</v>
      </c>
      <c r="B81" t="s">
        <v>453</v>
      </c>
      <c r="C81" t="str">
        <f t="shared" si="16"/>
        <v>CUST_NEN47_12_naaldhout_niove</v>
      </c>
      <c r="D81" t="s">
        <v>454</v>
      </c>
      <c r="E81" t="str">
        <f t="shared" si="33"/>
        <v>NEN47_12_naaldhout</v>
      </c>
      <c r="F81" t="str">
        <f>materials!P50</f>
        <v>120, 070, 035, 255</v>
      </c>
      <c r="G81" t="str">
        <f>materials!Q50</f>
        <v>#784623</v>
      </c>
      <c r="H81" s="3" t="str">
        <f t="shared" si="22"/>
        <v>1.5</v>
      </c>
      <c r="I81" s="3" t="str">
        <f t="shared" si="23"/>
        <v>1.5</v>
      </c>
      <c r="J81" t="str">
        <f t="shared" si="11"/>
        <v>&lt;path style="fill: #784623;" d="M 0 0 1.5 0 1.5 1.5 0 1.5" /&gt;</v>
      </c>
      <c r="K81" s="3">
        <f t="shared" si="24"/>
        <v>0</v>
      </c>
      <c r="L81" s="3">
        <f t="shared" si="25"/>
        <v>0</v>
      </c>
      <c r="M81" s="3" t="b">
        <f t="shared" si="26"/>
        <v>1</v>
      </c>
      <c r="N81" s="3" t="b">
        <f t="shared" si="27"/>
        <v>1</v>
      </c>
      <c r="O81" s="3" t="b">
        <f t="shared" si="28"/>
        <v>1</v>
      </c>
      <c r="P81" s="3" t="b">
        <f t="shared" si="29"/>
        <v>1</v>
      </c>
      <c r="Q81" s="3" t="b">
        <f t="shared" si="30"/>
        <v>1</v>
      </c>
      <c r="R81" s="3" t="b">
        <f t="shared" si="31"/>
        <v>1</v>
      </c>
      <c r="S81" s="3" t="b">
        <f t="shared" si="20"/>
        <v>1</v>
      </c>
      <c r="T81" t="b">
        <v>1</v>
      </c>
      <c r="U81" t="b">
        <v>1</v>
      </c>
    </row>
    <row r="82" spans="1:21" x14ac:dyDescent="0.3">
      <c r="A82" t="str">
        <f t="shared" si="32"/>
        <v>CUST_NEN47_12_naaldhout</v>
      </c>
      <c r="B82" t="s">
        <v>455</v>
      </c>
      <c r="C82" t="str">
        <f t="shared" si="16"/>
        <v>CUST_NEN47_12_naaldhout_bangkirai</v>
      </c>
      <c r="D82" t="s">
        <v>456</v>
      </c>
      <c r="E82" t="str">
        <f t="shared" si="33"/>
        <v>NEN47_12_naaldhout</v>
      </c>
      <c r="F82" t="str">
        <f>materials!P51</f>
        <v>160, 095, 040, 255</v>
      </c>
      <c r="G82" t="str">
        <f>materials!Q51</f>
        <v>#A05F28</v>
      </c>
      <c r="H82" s="3" t="str">
        <f t="shared" si="22"/>
        <v>1.5</v>
      </c>
      <c r="I82" s="3" t="str">
        <f t="shared" si="23"/>
        <v>1.5</v>
      </c>
      <c r="J82" t="str">
        <f t="shared" si="11"/>
        <v>&lt;path style="fill: #A05F28;" d="M 0 0 1.5 0 1.5 1.5 0 1.5" /&gt;</v>
      </c>
      <c r="K82" s="3">
        <f t="shared" si="24"/>
        <v>0</v>
      </c>
      <c r="L82" s="3">
        <f t="shared" si="25"/>
        <v>0</v>
      </c>
      <c r="M82" s="3" t="b">
        <f t="shared" si="26"/>
        <v>1</v>
      </c>
      <c r="N82" s="3" t="b">
        <f t="shared" si="27"/>
        <v>1</v>
      </c>
      <c r="O82" s="3" t="b">
        <f t="shared" si="28"/>
        <v>1</v>
      </c>
      <c r="P82" s="3" t="b">
        <f t="shared" si="29"/>
        <v>1</v>
      </c>
      <c r="Q82" s="3" t="b">
        <f t="shared" si="30"/>
        <v>1</v>
      </c>
      <c r="R82" s="3" t="b">
        <f t="shared" si="31"/>
        <v>1</v>
      </c>
      <c r="S82" s="3" t="b">
        <f t="shared" si="20"/>
        <v>1</v>
      </c>
      <c r="T82" t="b">
        <v>1</v>
      </c>
      <c r="U82" t="b">
        <v>1</v>
      </c>
    </row>
    <row r="83" spans="1:21" x14ac:dyDescent="0.3">
      <c r="A83" t="str">
        <f t="shared" si="32"/>
        <v>CUST_NEN47_12_naaldhout</v>
      </c>
      <c r="B83" t="s">
        <v>457</v>
      </c>
      <c r="C83" t="str">
        <f t="shared" si="16"/>
        <v>CUST_NEN47_12_naaldhout_azobe</v>
      </c>
      <c r="D83" t="s">
        <v>458</v>
      </c>
      <c r="E83" t="str">
        <f t="shared" si="33"/>
        <v>NEN47_12_naaldhout</v>
      </c>
      <c r="F83" t="str">
        <f>materials!P52</f>
        <v>110, 050, 035, 255</v>
      </c>
      <c r="G83" t="str">
        <f>materials!Q52</f>
        <v>#6E3223</v>
      </c>
      <c r="H83" s="3" t="str">
        <f t="shared" si="22"/>
        <v>1.5</v>
      </c>
      <c r="I83" s="3" t="str">
        <f t="shared" si="23"/>
        <v>1.5</v>
      </c>
      <c r="J83" t="str">
        <f t="shared" si="11"/>
        <v>&lt;path style="fill: #6E3223;" d="M 0 0 1.5 0 1.5 1.5 0 1.5" /&gt;</v>
      </c>
      <c r="K83" s="3">
        <f t="shared" si="24"/>
        <v>0</v>
      </c>
      <c r="L83" s="3">
        <f t="shared" si="25"/>
        <v>0</v>
      </c>
      <c r="M83" s="3" t="b">
        <f t="shared" si="26"/>
        <v>1</v>
      </c>
      <c r="N83" s="3" t="b">
        <f t="shared" si="27"/>
        <v>1</v>
      </c>
      <c r="O83" s="3" t="b">
        <f t="shared" si="28"/>
        <v>1</v>
      </c>
      <c r="P83" s="3" t="b">
        <f t="shared" si="29"/>
        <v>1</v>
      </c>
      <c r="Q83" s="3" t="b">
        <f t="shared" si="30"/>
        <v>1</v>
      </c>
      <c r="R83" s="3" t="b">
        <f t="shared" si="31"/>
        <v>1</v>
      </c>
      <c r="S83" s="3" t="b">
        <f t="shared" si="20"/>
        <v>1</v>
      </c>
      <c r="T83" t="b">
        <v>1</v>
      </c>
      <c r="U83" t="b">
        <v>1</v>
      </c>
    </row>
    <row r="84" spans="1:21" x14ac:dyDescent="0.3">
      <c r="A84" t="str">
        <f t="shared" si="32"/>
        <v>CUST_NEN47_12_naaldhout</v>
      </c>
      <c r="B84" t="s">
        <v>459</v>
      </c>
      <c r="C84" t="str">
        <f t="shared" si="16"/>
        <v>CUST_NEN47_12_naaldhout_bamboe</v>
      </c>
      <c r="D84" t="s">
        <v>460</v>
      </c>
      <c r="E84" t="str">
        <f t="shared" si="33"/>
        <v>NEN47_12_naaldhout</v>
      </c>
      <c r="F84" t="str">
        <f>materials!P53</f>
        <v>228, 206, 148, 255</v>
      </c>
      <c r="G84" t="str">
        <f>materials!Q53</f>
        <v>#E4CE94</v>
      </c>
      <c r="H84" s="3" t="str">
        <f t="shared" si="22"/>
        <v>1.5</v>
      </c>
      <c r="I84" s="3" t="str">
        <f t="shared" si="23"/>
        <v>1.5</v>
      </c>
      <c r="J84" t="str">
        <f t="shared" si="11"/>
        <v>&lt;path style="fill: #E4CE94;" d="M 0 0 1.5 0 1.5 1.5 0 1.5" /&gt;</v>
      </c>
      <c r="K84" s="3">
        <f t="shared" si="24"/>
        <v>0</v>
      </c>
      <c r="L84" s="3">
        <f t="shared" si="25"/>
        <v>0</v>
      </c>
      <c r="M84" s="3" t="b">
        <f t="shared" si="26"/>
        <v>1</v>
      </c>
      <c r="N84" s="3" t="b">
        <f t="shared" si="27"/>
        <v>1</v>
      </c>
      <c r="O84" s="3" t="b">
        <f t="shared" si="28"/>
        <v>1</v>
      </c>
      <c r="P84" s="3" t="b">
        <f t="shared" si="29"/>
        <v>1</v>
      </c>
      <c r="Q84" s="3" t="b">
        <f t="shared" si="30"/>
        <v>1</v>
      </c>
      <c r="R84" s="3" t="b">
        <f t="shared" si="31"/>
        <v>1</v>
      </c>
      <c r="S84" s="3" t="b">
        <f t="shared" si="20"/>
        <v>1</v>
      </c>
      <c r="T84" t="b">
        <v>1</v>
      </c>
      <c r="U84" t="b">
        <v>1</v>
      </c>
    </row>
    <row r="85" spans="1:21" x14ac:dyDescent="0.3">
      <c r="A85" t="str">
        <f>A69</f>
        <v>CUST_NEN47_12_naaldhout</v>
      </c>
      <c r="B85" t="s">
        <v>461</v>
      </c>
      <c r="C85" t="str">
        <f t="shared" si="16"/>
        <v>CUST_NEN47_12_naaldhout_vuren_CLT</v>
      </c>
      <c r="D85" t="s">
        <v>462</v>
      </c>
      <c r="E85" t="str">
        <f>E69</f>
        <v>NEN47_12_naaldhout</v>
      </c>
      <c r="F85" t="str">
        <f>materials!P63</f>
        <v>240, 220, 185, 255</v>
      </c>
      <c r="G85" t="str">
        <f>materials!Q63</f>
        <v>#F0DCB9</v>
      </c>
      <c r="H85" s="3" t="str">
        <f>H69</f>
        <v>1.5</v>
      </c>
      <c r="I85" s="3" t="str">
        <f>I69</f>
        <v>1.5</v>
      </c>
      <c r="J85" t="str">
        <f t="shared" si="11"/>
        <v>&lt;path style="fill: #F0DCB9;" d="M 0 0 1.5 0 1.5 1.5 0 1.5" /&gt;</v>
      </c>
      <c r="K85" s="3">
        <f t="shared" si="24"/>
        <v>0</v>
      </c>
      <c r="L85" s="3">
        <f t="shared" si="25"/>
        <v>0</v>
      </c>
      <c r="M85" s="3" t="b">
        <f t="shared" si="26"/>
        <v>1</v>
      </c>
      <c r="N85" s="3" t="b">
        <f t="shared" si="27"/>
        <v>1</v>
      </c>
      <c r="O85" s="3" t="b">
        <f t="shared" si="28"/>
        <v>1</v>
      </c>
      <c r="P85" s="3" t="b">
        <f t="shared" si="29"/>
        <v>1</v>
      </c>
      <c r="Q85" s="3" t="b">
        <f t="shared" si="30"/>
        <v>1</v>
      </c>
      <c r="R85" s="3" t="b">
        <f t="shared" si="31"/>
        <v>1</v>
      </c>
      <c r="S85" s="3" t="b">
        <f t="shared" si="20"/>
        <v>1</v>
      </c>
      <c r="T85" t="b">
        <v>1</v>
      </c>
      <c r="U85" t="b">
        <v>1</v>
      </c>
    </row>
    <row r="86" spans="1:21" x14ac:dyDescent="0.3">
      <c r="A86" t="str">
        <f>A44</f>
        <v>CUST_NEN47_16_bekledingsplaat</v>
      </c>
      <c r="B86" t="s">
        <v>463</v>
      </c>
      <c r="C86" t="str">
        <f t="shared" si="16"/>
        <v>CUST_NEN47_16_bekledingsplaat_multiplex</v>
      </c>
      <c r="D86" t="s">
        <v>464</v>
      </c>
      <c r="E86" t="str">
        <f>E44</f>
        <v>NEN47_16_bekledingsplaat</v>
      </c>
      <c r="F86" t="str">
        <f>materials!P55</f>
        <v>220, 200, 160, 255</v>
      </c>
      <c r="G86" t="str">
        <f>materials!Q55</f>
        <v>#DCC8A0</v>
      </c>
      <c r="H86" s="3" t="str">
        <f>H44</f>
        <v>1.5</v>
      </c>
      <c r="I86" s="3" t="str">
        <f>I44</f>
        <v>1.5</v>
      </c>
      <c r="J86" t="str">
        <f t="shared" si="11"/>
        <v>&lt;path style="fill: #DCC8A0;" d="M 0 0 1.5 0 1.5 1.5 0 1.5" /&gt;</v>
      </c>
      <c r="K86" s="3">
        <f t="shared" ref="K86:R86" si="34">K44</f>
        <v>0</v>
      </c>
      <c r="L86" s="3">
        <f t="shared" si="34"/>
        <v>0</v>
      </c>
      <c r="M86" s="3" t="b">
        <f t="shared" si="34"/>
        <v>1</v>
      </c>
      <c r="N86" s="3" t="b">
        <f t="shared" si="34"/>
        <v>1</v>
      </c>
      <c r="O86" s="3" t="b">
        <f t="shared" si="34"/>
        <v>1</v>
      </c>
      <c r="P86" s="3" t="b">
        <f t="shared" si="34"/>
        <v>1</v>
      </c>
      <c r="Q86" s="3" t="b">
        <f t="shared" si="34"/>
        <v>1</v>
      </c>
      <c r="R86" s="3" t="b">
        <f t="shared" si="34"/>
        <v>1</v>
      </c>
      <c r="S86" s="3" t="b">
        <f t="shared" si="20"/>
        <v>1</v>
      </c>
      <c r="T86" t="b">
        <v>1</v>
      </c>
      <c r="U86" t="b">
        <v>1</v>
      </c>
    </row>
    <row r="87" spans="1:21" x14ac:dyDescent="0.3">
      <c r="A87" t="str">
        <f t="shared" ref="A87:A93" si="35">A86</f>
        <v>CUST_NEN47_16_bekledingsplaat</v>
      </c>
      <c r="B87" t="s">
        <v>465</v>
      </c>
      <c r="C87" t="str">
        <f t="shared" si="16"/>
        <v>CUST_NEN47_16_bekledingsplaat_OSB</v>
      </c>
      <c r="D87" t="s">
        <v>466</v>
      </c>
      <c r="E87" t="str">
        <f t="shared" ref="E87:E93" si="36">E86</f>
        <v>NEN47_16_bekledingsplaat</v>
      </c>
      <c r="F87" t="str">
        <f>materials!P56</f>
        <v>220, 200, 160, 255</v>
      </c>
      <c r="G87" t="str">
        <f>materials!Q56</f>
        <v>#DCC8A0</v>
      </c>
      <c r="H87" s="3" t="str">
        <f t="shared" ref="H87:I93" si="37">H86</f>
        <v>1.5</v>
      </c>
      <c r="I87" s="3" t="str">
        <f t="shared" si="37"/>
        <v>1.5</v>
      </c>
      <c r="J87" t="str">
        <f t="shared" si="11"/>
        <v>&lt;path style="fill: #DCC8A0;" d="M 0 0 1.5 0 1.5 1.5 0 1.5" /&gt;</v>
      </c>
      <c r="K87" s="3">
        <f t="shared" ref="K87:R93" si="38">K86</f>
        <v>0</v>
      </c>
      <c r="L87" s="3">
        <f t="shared" si="38"/>
        <v>0</v>
      </c>
      <c r="M87" s="3" t="b">
        <f t="shared" si="38"/>
        <v>1</v>
      </c>
      <c r="N87" s="3" t="b">
        <f t="shared" si="38"/>
        <v>1</v>
      </c>
      <c r="O87" s="3" t="b">
        <f t="shared" si="38"/>
        <v>1</v>
      </c>
      <c r="P87" s="3" t="b">
        <f t="shared" si="38"/>
        <v>1</v>
      </c>
      <c r="Q87" s="3" t="b">
        <f t="shared" si="38"/>
        <v>1</v>
      </c>
      <c r="R87" s="3" t="b">
        <f t="shared" si="38"/>
        <v>1</v>
      </c>
      <c r="S87" s="3" t="b">
        <f t="shared" si="20"/>
        <v>1</v>
      </c>
      <c r="T87" t="b">
        <v>1</v>
      </c>
      <c r="U87" t="b">
        <v>1</v>
      </c>
    </row>
    <row r="88" spans="1:21" x14ac:dyDescent="0.3">
      <c r="A88" t="str">
        <f t="shared" si="35"/>
        <v>CUST_NEN47_16_bekledingsplaat</v>
      </c>
      <c r="B88" t="s">
        <v>467</v>
      </c>
      <c r="C88" t="str">
        <f t="shared" si="16"/>
        <v>CUST_NEN47_16_bekledingsplaat_MDF</v>
      </c>
      <c r="D88" t="s">
        <v>468</v>
      </c>
      <c r="E88" t="str">
        <f t="shared" si="36"/>
        <v>NEN47_16_bekledingsplaat</v>
      </c>
      <c r="F88" t="str">
        <f>materials!P57</f>
        <v>170, 120, 20, 255</v>
      </c>
      <c r="G88" t="str">
        <f>materials!Q57</f>
        <v>#AA7814</v>
      </c>
      <c r="H88" s="3" t="str">
        <f t="shared" si="37"/>
        <v>1.5</v>
      </c>
      <c r="I88" s="3" t="str">
        <f t="shared" si="37"/>
        <v>1.5</v>
      </c>
      <c r="J88" t="str">
        <f t="shared" ref="J88:J109" si="39">"&lt;path style=" &amp; """" &amp; "fill: " &amp;G88 &amp; ";" &amp; """" &amp; " d=" &amp; """" &amp; "M 0 0 " &amp; H88 &amp; " 0 " &amp; H88 &amp; " " &amp; H88  &amp; " 0 "&amp; H88 &amp;"""" &amp;" /&gt;"</f>
        <v>&lt;path style="fill: #AA7814;" d="M 0 0 1.5 0 1.5 1.5 0 1.5" /&gt;</v>
      </c>
      <c r="K88" s="3">
        <f t="shared" si="38"/>
        <v>0</v>
      </c>
      <c r="L88" s="3">
        <f t="shared" si="38"/>
        <v>0</v>
      </c>
      <c r="M88" s="3" t="b">
        <f t="shared" si="38"/>
        <v>1</v>
      </c>
      <c r="N88" s="3" t="b">
        <f t="shared" si="38"/>
        <v>1</v>
      </c>
      <c r="O88" s="3" t="b">
        <f t="shared" si="38"/>
        <v>1</v>
      </c>
      <c r="P88" s="3" t="b">
        <f t="shared" si="38"/>
        <v>1</v>
      </c>
      <c r="Q88" s="3" t="b">
        <f t="shared" si="38"/>
        <v>1</v>
      </c>
      <c r="R88" s="3" t="b">
        <f t="shared" si="38"/>
        <v>1</v>
      </c>
      <c r="S88" s="3" t="b">
        <f t="shared" si="20"/>
        <v>1</v>
      </c>
      <c r="T88" t="b">
        <v>1</v>
      </c>
      <c r="U88" t="b">
        <v>1</v>
      </c>
    </row>
    <row r="89" spans="1:21" x14ac:dyDescent="0.3">
      <c r="A89" t="str">
        <f t="shared" si="35"/>
        <v>CUST_NEN47_16_bekledingsplaat</v>
      </c>
      <c r="B89" t="s">
        <v>469</v>
      </c>
      <c r="C89" t="str">
        <f t="shared" si="16"/>
        <v>CUST_NEN47_16_bekledingsplaat_watervast</v>
      </c>
      <c r="D89" t="s">
        <v>470</v>
      </c>
      <c r="E89" t="str">
        <f t="shared" si="36"/>
        <v>NEN47_16_bekledingsplaat</v>
      </c>
      <c r="F89" t="str">
        <f>materials!P58</f>
        <v>178, 155, 125, 255</v>
      </c>
      <c r="G89" t="str">
        <f>materials!Q58</f>
        <v>#B29B7D</v>
      </c>
      <c r="H89" s="3" t="str">
        <f t="shared" si="37"/>
        <v>1.5</v>
      </c>
      <c r="I89" s="3" t="str">
        <f t="shared" si="37"/>
        <v>1.5</v>
      </c>
      <c r="J89" t="str">
        <f t="shared" si="39"/>
        <v>&lt;path style="fill: #B29B7D;" d="M 0 0 1.5 0 1.5 1.5 0 1.5" /&gt;</v>
      </c>
      <c r="K89" s="3">
        <f t="shared" si="38"/>
        <v>0</v>
      </c>
      <c r="L89" s="3">
        <f t="shared" si="38"/>
        <v>0</v>
      </c>
      <c r="M89" s="3" t="b">
        <f t="shared" si="38"/>
        <v>1</v>
      </c>
      <c r="N89" s="3" t="b">
        <f t="shared" si="38"/>
        <v>1</v>
      </c>
      <c r="O89" s="3" t="b">
        <f t="shared" si="38"/>
        <v>1</v>
      </c>
      <c r="P89" s="3" t="b">
        <f t="shared" si="38"/>
        <v>1</v>
      </c>
      <c r="Q89" s="3" t="b">
        <f t="shared" si="38"/>
        <v>1</v>
      </c>
      <c r="R89" s="3" t="b">
        <f t="shared" si="38"/>
        <v>1</v>
      </c>
      <c r="S89" s="3" t="b">
        <f t="shared" si="20"/>
        <v>1</v>
      </c>
      <c r="T89" t="b">
        <v>1</v>
      </c>
      <c r="U89" t="b">
        <v>1</v>
      </c>
    </row>
    <row r="90" spans="1:21" x14ac:dyDescent="0.3">
      <c r="A90" t="str">
        <f t="shared" si="35"/>
        <v>CUST_NEN47_16_bekledingsplaat</v>
      </c>
      <c r="B90" t="s">
        <v>471</v>
      </c>
      <c r="C90" t="str">
        <f t="shared" si="16"/>
        <v>CUST_NEN47_16_bekledingsplaat_okoume</v>
      </c>
      <c r="D90" t="s">
        <v>472</v>
      </c>
      <c r="E90" t="str">
        <f t="shared" si="36"/>
        <v>NEN47_16_bekledingsplaat</v>
      </c>
      <c r="F90" t="str">
        <f>materials!P59</f>
        <v>125, 166, 135, 255</v>
      </c>
      <c r="G90" t="str">
        <f>materials!Q59</f>
        <v>#7DA687</v>
      </c>
      <c r="H90" s="3" t="str">
        <f t="shared" si="37"/>
        <v>1.5</v>
      </c>
      <c r="I90" s="3" t="str">
        <f t="shared" si="37"/>
        <v>1.5</v>
      </c>
      <c r="J90" t="str">
        <f t="shared" si="39"/>
        <v>&lt;path style="fill: #7DA687;" d="M 0 0 1.5 0 1.5 1.5 0 1.5" /&gt;</v>
      </c>
      <c r="K90" s="3">
        <f t="shared" si="38"/>
        <v>0</v>
      </c>
      <c r="L90" s="3">
        <f t="shared" si="38"/>
        <v>0</v>
      </c>
      <c r="M90" s="3" t="b">
        <f t="shared" si="38"/>
        <v>1</v>
      </c>
      <c r="N90" s="3" t="b">
        <f t="shared" si="38"/>
        <v>1</v>
      </c>
      <c r="O90" s="3" t="b">
        <f t="shared" si="38"/>
        <v>1</v>
      </c>
      <c r="P90" s="3" t="b">
        <f t="shared" si="38"/>
        <v>1</v>
      </c>
      <c r="Q90" s="3" t="b">
        <f t="shared" si="38"/>
        <v>1</v>
      </c>
      <c r="R90" s="3" t="b">
        <f t="shared" si="38"/>
        <v>1</v>
      </c>
      <c r="S90" s="3" t="b">
        <f t="shared" si="20"/>
        <v>1</v>
      </c>
      <c r="T90" t="b">
        <v>1</v>
      </c>
      <c r="U90" t="b">
        <v>1</v>
      </c>
    </row>
    <row r="91" spans="1:21" x14ac:dyDescent="0.3">
      <c r="A91" t="str">
        <f t="shared" si="35"/>
        <v>CUST_NEN47_16_bekledingsplaat</v>
      </c>
      <c r="B91" t="s">
        <v>473</v>
      </c>
      <c r="C91" t="str">
        <f t="shared" si="16"/>
        <v>CUST_NEN47_16_bekledingsplaat_rode_spaan</v>
      </c>
      <c r="D91" t="s">
        <v>474</v>
      </c>
      <c r="E91" t="str">
        <f t="shared" si="36"/>
        <v>NEN47_16_bekledingsplaat</v>
      </c>
      <c r="F91" t="str">
        <f>materials!P60</f>
        <v>195, 157, 148, 255</v>
      </c>
      <c r="G91" t="str">
        <f>materials!Q60</f>
        <v>#C39D94</v>
      </c>
      <c r="H91" s="3" t="str">
        <f t="shared" si="37"/>
        <v>1.5</v>
      </c>
      <c r="I91" s="3" t="str">
        <f t="shared" si="37"/>
        <v>1.5</v>
      </c>
      <c r="J91" t="str">
        <f t="shared" si="39"/>
        <v>&lt;path style="fill: #C39D94;" d="M 0 0 1.5 0 1.5 1.5 0 1.5" /&gt;</v>
      </c>
      <c r="K91" s="3">
        <f t="shared" si="38"/>
        <v>0</v>
      </c>
      <c r="L91" s="3">
        <f t="shared" si="38"/>
        <v>0</v>
      </c>
      <c r="M91" s="3" t="b">
        <f t="shared" si="38"/>
        <v>1</v>
      </c>
      <c r="N91" s="3" t="b">
        <f t="shared" si="38"/>
        <v>1</v>
      </c>
      <c r="O91" s="3" t="b">
        <f t="shared" si="38"/>
        <v>1</v>
      </c>
      <c r="P91" s="3" t="b">
        <f t="shared" si="38"/>
        <v>1</v>
      </c>
      <c r="Q91" s="3" t="b">
        <f t="shared" si="38"/>
        <v>1</v>
      </c>
      <c r="R91" s="3" t="b">
        <f t="shared" si="38"/>
        <v>1</v>
      </c>
      <c r="S91" s="3" t="b">
        <f t="shared" si="20"/>
        <v>1</v>
      </c>
      <c r="T91" t="b">
        <v>1</v>
      </c>
      <c r="U91" t="b">
        <v>1</v>
      </c>
    </row>
    <row r="92" spans="1:21" x14ac:dyDescent="0.3">
      <c r="A92" t="str">
        <f t="shared" si="35"/>
        <v>CUST_NEN47_16_bekledingsplaat</v>
      </c>
      <c r="B92" t="s">
        <v>475</v>
      </c>
      <c r="C92" t="str">
        <f t="shared" si="16"/>
        <v>CUST_NEN47_16_bekledingsplaat_groene_spaan</v>
      </c>
      <c r="D92" t="s">
        <v>476</v>
      </c>
      <c r="E92" t="str">
        <f t="shared" si="36"/>
        <v>NEN47_16_bekledingsplaat</v>
      </c>
      <c r="F92" t="str">
        <f>materials!P61</f>
        <v>115, 138, 107, 255</v>
      </c>
      <c r="G92" t="str">
        <f>materials!Q61</f>
        <v>#738A6B</v>
      </c>
      <c r="H92" s="3" t="str">
        <f t="shared" si="37"/>
        <v>1.5</v>
      </c>
      <c r="I92" s="3" t="str">
        <f t="shared" si="37"/>
        <v>1.5</v>
      </c>
      <c r="J92" t="str">
        <f t="shared" si="39"/>
        <v>&lt;path style="fill: #738A6B;" d="M 0 0 1.5 0 1.5 1.5 0 1.5" /&gt;</v>
      </c>
      <c r="K92" s="3">
        <f t="shared" si="38"/>
        <v>0</v>
      </c>
      <c r="L92" s="3">
        <f t="shared" si="38"/>
        <v>0</v>
      </c>
      <c r="M92" s="3" t="b">
        <f t="shared" si="38"/>
        <v>1</v>
      </c>
      <c r="N92" s="3" t="b">
        <f t="shared" si="38"/>
        <v>1</v>
      </c>
      <c r="O92" s="3" t="b">
        <f t="shared" si="38"/>
        <v>1</v>
      </c>
      <c r="P92" s="3" t="b">
        <f t="shared" si="38"/>
        <v>1</v>
      </c>
      <c r="Q92" s="3" t="b">
        <f t="shared" si="38"/>
        <v>1</v>
      </c>
      <c r="R92" s="3" t="b">
        <f t="shared" si="38"/>
        <v>1</v>
      </c>
      <c r="S92" s="3" t="b">
        <f t="shared" si="20"/>
        <v>1</v>
      </c>
      <c r="T92" t="b">
        <v>1</v>
      </c>
      <c r="U92" t="b">
        <v>1</v>
      </c>
    </row>
    <row r="93" spans="1:21" x14ac:dyDescent="0.3">
      <c r="A93" t="str">
        <f t="shared" si="35"/>
        <v>CUST_NEN47_16_bekledingsplaat</v>
      </c>
      <c r="B93" t="s">
        <v>477</v>
      </c>
      <c r="C93" t="str">
        <f t="shared" si="16"/>
        <v>CUST_NEN47_16_bekledingsplaat_underlayment</v>
      </c>
      <c r="D93" t="s">
        <v>478</v>
      </c>
      <c r="E93" t="str">
        <f t="shared" si="36"/>
        <v>NEN47_16_bekledingsplaat</v>
      </c>
      <c r="F93" t="str">
        <f>materials!P62</f>
        <v>194, 156, 149, 255</v>
      </c>
      <c r="G93" t="str">
        <f>materials!Q62</f>
        <v>#C29C95</v>
      </c>
      <c r="H93" s="3" t="str">
        <f t="shared" si="37"/>
        <v>1.5</v>
      </c>
      <c r="I93" s="3" t="str">
        <f t="shared" si="37"/>
        <v>1.5</v>
      </c>
      <c r="J93" t="str">
        <f t="shared" si="39"/>
        <v>&lt;path style="fill: #C29C95;" d="M 0 0 1.5 0 1.5 1.5 0 1.5" /&gt;</v>
      </c>
      <c r="K93" s="3">
        <f t="shared" si="38"/>
        <v>0</v>
      </c>
      <c r="L93" s="3">
        <f t="shared" si="38"/>
        <v>0</v>
      </c>
      <c r="M93" s="3" t="b">
        <f t="shared" si="38"/>
        <v>1</v>
      </c>
      <c r="N93" s="3" t="b">
        <f t="shared" si="38"/>
        <v>1</v>
      </c>
      <c r="O93" s="3" t="b">
        <f t="shared" si="38"/>
        <v>1</v>
      </c>
      <c r="P93" s="3" t="b">
        <f t="shared" si="38"/>
        <v>1</v>
      </c>
      <c r="Q93" s="3" t="b">
        <f t="shared" si="38"/>
        <v>1</v>
      </c>
      <c r="R93" s="3" t="b">
        <f t="shared" si="38"/>
        <v>1</v>
      </c>
      <c r="S93" s="3" t="b">
        <f t="shared" si="20"/>
        <v>1</v>
      </c>
      <c r="T93" t="b">
        <v>1</v>
      </c>
      <c r="U93" t="b">
        <v>1</v>
      </c>
    </row>
    <row r="94" spans="1:21" x14ac:dyDescent="0.3">
      <c r="A94" t="str">
        <f>A45</f>
        <v>CUST_NEN47_17_isolatie</v>
      </c>
      <c r="B94" t="s">
        <v>479</v>
      </c>
      <c r="C94" t="str">
        <f t="shared" si="16"/>
        <v>CUST_NEN47_17_isolatie_glaswol</v>
      </c>
      <c r="D94" t="s">
        <v>480</v>
      </c>
      <c r="E94" t="str">
        <f>E45</f>
        <v>NEN47_17_isolatie</v>
      </c>
      <c r="F94" t="str">
        <f>materials!P84</f>
        <v>255, 240, 160, 255</v>
      </c>
      <c r="G94" t="str">
        <f>materials!Q84</f>
        <v>#FFF0A0</v>
      </c>
      <c r="H94" s="3" t="str">
        <f>H45</f>
        <v>3.64</v>
      </c>
      <c r="I94" s="3">
        <f>I45</f>
        <v>3</v>
      </c>
      <c r="J94" t="str">
        <f t="shared" si="39"/>
        <v>&lt;path style="fill: #FFF0A0;" d="M 0 0 3.64 0 3.64 3.64 0 3.64" /&gt;</v>
      </c>
      <c r="K94" s="3">
        <f t="shared" ref="K94:R94" si="40">K45</f>
        <v>0</v>
      </c>
      <c r="L94" s="3" t="b">
        <f t="shared" si="40"/>
        <v>1</v>
      </c>
      <c r="M94" s="3" t="b">
        <f t="shared" si="40"/>
        <v>1</v>
      </c>
      <c r="N94" s="3" t="b">
        <f t="shared" si="40"/>
        <v>1</v>
      </c>
      <c r="O94" s="3" t="b">
        <f t="shared" si="40"/>
        <v>1</v>
      </c>
      <c r="P94" s="3" t="b">
        <f t="shared" si="40"/>
        <v>1</v>
      </c>
      <c r="Q94" s="3" t="b">
        <f t="shared" si="40"/>
        <v>1</v>
      </c>
      <c r="R94" s="3" t="b">
        <f t="shared" si="40"/>
        <v>1</v>
      </c>
      <c r="S94" s="3" t="b">
        <f t="shared" si="20"/>
        <v>1</v>
      </c>
      <c r="T94" t="b">
        <v>1</v>
      </c>
      <c r="U94" t="b">
        <v>1</v>
      </c>
    </row>
    <row r="95" spans="1:21" x14ac:dyDescent="0.3">
      <c r="A95" t="str">
        <f t="shared" ref="A95:A100" si="41">A94</f>
        <v>CUST_NEN47_17_isolatie</v>
      </c>
      <c r="B95" t="s">
        <v>481</v>
      </c>
      <c r="C95" t="str">
        <f t="shared" si="16"/>
        <v>CUST_NEN47_17_isolatie_steenwol</v>
      </c>
      <c r="D95" t="s">
        <v>482</v>
      </c>
      <c r="E95" t="str">
        <f t="shared" ref="E95:E100" si="42">E94</f>
        <v>NEN47_17_isolatie</v>
      </c>
      <c r="F95" t="str">
        <f>materials!P85</f>
        <v>190, 107, 105, 255</v>
      </c>
      <c r="G95" t="str">
        <f>materials!Q85</f>
        <v>#BE6B69</v>
      </c>
      <c r="H95" s="3" t="str">
        <f t="shared" ref="H95:I100" si="43">H94</f>
        <v>3.64</v>
      </c>
      <c r="I95" s="3">
        <f t="shared" si="43"/>
        <v>3</v>
      </c>
      <c r="J95" t="str">
        <f t="shared" si="39"/>
        <v>&lt;path style="fill: #BE6B69;" d="M 0 0 3.64 0 3.64 3.64 0 3.64" /&gt;</v>
      </c>
      <c r="K95" s="3">
        <f t="shared" ref="K95:R100" si="44">K94</f>
        <v>0</v>
      </c>
      <c r="L95" s="3" t="b">
        <f t="shared" si="44"/>
        <v>1</v>
      </c>
      <c r="M95" s="3" t="b">
        <f t="shared" si="44"/>
        <v>1</v>
      </c>
      <c r="N95" s="3" t="b">
        <f t="shared" si="44"/>
        <v>1</v>
      </c>
      <c r="O95" s="3" t="b">
        <f t="shared" si="44"/>
        <v>1</v>
      </c>
      <c r="P95" s="3" t="b">
        <f t="shared" si="44"/>
        <v>1</v>
      </c>
      <c r="Q95" s="3" t="b">
        <f t="shared" si="44"/>
        <v>1</v>
      </c>
      <c r="R95" s="3" t="b">
        <f t="shared" si="44"/>
        <v>1</v>
      </c>
      <c r="S95" s="3" t="b">
        <f t="shared" si="20"/>
        <v>1</v>
      </c>
      <c r="T95" t="b">
        <v>1</v>
      </c>
      <c r="U95" t="b">
        <v>1</v>
      </c>
    </row>
    <row r="96" spans="1:21" x14ac:dyDescent="0.3">
      <c r="A96" t="str">
        <f t="shared" si="41"/>
        <v>CUST_NEN47_17_isolatie</v>
      </c>
      <c r="B96" t="s">
        <v>483</v>
      </c>
      <c r="C96" t="str">
        <f t="shared" si="16"/>
        <v>CUST_NEN47_17_isolatie_PIR</v>
      </c>
      <c r="D96" t="s">
        <v>484</v>
      </c>
      <c r="E96" t="str">
        <f t="shared" si="42"/>
        <v>NEN47_17_isolatie</v>
      </c>
      <c r="F96" t="str">
        <f>materials!P86</f>
        <v>245, 235, 195, 255</v>
      </c>
      <c r="G96" t="str">
        <f>materials!Q86</f>
        <v>#F5EBC3</v>
      </c>
      <c r="H96" s="3" t="str">
        <f t="shared" si="43"/>
        <v>3.64</v>
      </c>
      <c r="I96" s="3">
        <f t="shared" si="43"/>
        <v>3</v>
      </c>
      <c r="J96" t="str">
        <f t="shared" si="39"/>
        <v>&lt;path style="fill: #F5EBC3;" d="M 0 0 3.64 0 3.64 3.64 0 3.64" /&gt;</v>
      </c>
      <c r="K96" s="3">
        <f t="shared" si="44"/>
        <v>0</v>
      </c>
      <c r="L96" s="3" t="b">
        <f t="shared" si="44"/>
        <v>1</v>
      </c>
      <c r="M96" s="3" t="b">
        <f t="shared" si="44"/>
        <v>1</v>
      </c>
      <c r="N96" s="3" t="b">
        <f t="shared" si="44"/>
        <v>1</v>
      </c>
      <c r="O96" s="3" t="b">
        <f t="shared" si="44"/>
        <v>1</v>
      </c>
      <c r="P96" s="3" t="b">
        <f t="shared" si="44"/>
        <v>1</v>
      </c>
      <c r="Q96" s="3" t="b">
        <f t="shared" si="44"/>
        <v>1</v>
      </c>
      <c r="R96" s="3" t="b">
        <f t="shared" si="44"/>
        <v>1</v>
      </c>
      <c r="S96" s="3" t="b">
        <f t="shared" si="20"/>
        <v>1</v>
      </c>
      <c r="T96" t="b">
        <v>1</v>
      </c>
      <c r="U96" t="b">
        <v>1</v>
      </c>
    </row>
    <row r="97" spans="1:21" x14ac:dyDescent="0.3">
      <c r="A97" t="str">
        <f t="shared" si="41"/>
        <v>CUST_NEN47_17_isolatie</v>
      </c>
      <c r="B97" t="s">
        <v>485</v>
      </c>
      <c r="C97" t="str">
        <f t="shared" si="16"/>
        <v>CUST_NEN47_17_isolatie_kooltherm</v>
      </c>
      <c r="D97" t="s">
        <v>486</v>
      </c>
      <c r="E97" t="str">
        <f t="shared" si="42"/>
        <v>NEN47_17_isolatie</v>
      </c>
      <c r="F97" t="str">
        <f>materials!P87</f>
        <v>220, 155, 140, 255</v>
      </c>
      <c r="G97" t="str">
        <f>materials!Q87</f>
        <v>#DC9B8C</v>
      </c>
      <c r="H97" s="3" t="str">
        <f t="shared" si="43"/>
        <v>3.64</v>
      </c>
      <c r="I97" s="3">
        <f t="shared" si="43"/>
        <v>3</v>
      </c>
      <c r="J97" t="str">
        <f t="shared" si="39"/>
        <v>&lt;path style="fill: #DC9B8C;" d="M 0 0 3.64 0 3.64 3.64 0 3.64" /&gt;</v>
      </c>
      <c r="K97" s="3">
        <f t="shared" si="44"/>
        <v>0</v>
      </c>
      <c r="L97" s="3" t="b">
        <f t="shared" si="44"/>
        <v>1</v>
      </c>
      <c r="M97" s="3" t="b">
        <f t="shared" si="44"/>
        <v>1</v>
      </c>
      <c r="N97" s="3" t="b">
        <f t="shared" si="44"/>
        <v>1</v>
      </c>
      <c r="O97" s="3" t="b">
        <f t="shared" si="44"/>
        <v>1</v>
      </c>
      <c r="P97" s="3" t="b">
        <f t="shared" si="44"/>
        <v>1</v>
      </c>
      <c r="Q97" s="3" t="b">
        <f t="shared" si="44"/>
        <v>1</v>
      </c>
      <c r="R97" s="3" t="b">
        <f t="shared" si="44"/>
        <v>1</v>
      </c>
      <c r="S97" s="3" t="b">
        <f t="shared" si="20"/>
        <v>1</v>
      </c>
      <c r="T97" t="b">
        <v>1</v>
      </c>
      <c r="U97" t="b">
        <v>1</v>
      </c>
    </row>
    <row r="98" spans="1:21" x14ac:dyDescent="0.3">
      <c r="A98" t="str">
        <f t="shared" si="41"/>
        <v>CUST_NEN47_17_isolatie</v>
      </c>
      <c r="B98" t="s">
        <v>487</v>
      </c>
      <c r="C98" t="str">
        <f t="shared" si="16"/>
        <v>CUST_NEN47_17_isolatie_PUR</v>
      </c>
      <c r="D98" t="s">
        <v>488</v>
      </c>
      <c r="E98" t="str">
        <f t="shared" si="42"/>
        <v>NEN47_17_isolatie</v>
      </c>
      <c r="F98" t="str">
        <f>materials!P88</f>
        <v>217, 211, 180, 255</v>
      </c>
      <c r="G98" t="str">
        <f>materials!Q88</f>
        <v>#D9D3B4</v>
      </c>
      <c r="H98" s="3" t="str">
        <f t="shared" si="43"/>
        <v>3.64</v>
      </c>
      <c r="I98" s="3">
        <f t="shared" si="43"/>
        <v>3</v>
      </c>
      <c r="J98" t="str">
        <f t="shared" si="39"/>
        <v>&lt;path style="fill: #D9D3B4;" d="M 0 0 3.64 0 3.64 3.64 0 3.64" /&gt;</v>
      </c>
      <c r="K98" s="3">
        <f t="shared" si="44"/>
        <v>0</v>
      </c>
      <c r="L98" s="3" t="b">
        <f t="shared" si="44"/>
        <v>1</v>
      </c>
      <c r="M98" s="3" t="b">
        <f t="shared" si="44"/>
        <v>1</v>
      </c>
      <c r="N98" s="3" t="b">
        <f t="shared" si="44"/>
        <v>1</v>
      </c>
      <c r="O98" s="3" t="b">
        <f t="shared" si="44"/>
        <v>1</v>
      </c>
      <c r="P98" s="3" t="b">
        <f t="shared" si="44"/>
        <v>1</v>
      </c>
      <c r="Q98" s="3" t="b">
        <f t="shared" si="44"/>
        <v>1</v>
      </c>
      <c r="R98" s="3" t="b">
        <f t="shared" si="44"/>
        <v>1</v>
      </c>
      <c r="S98" s="3" t="b">
        <f t="shared" ref="S98:S129" si="45">R98</f>
        <v>1</v>
      </c>
      <c r="T98" t="b">
        <v>1</v>
      </c>
      <c r="U98" t="b">
        <v>1</v>
      </c>
    </row>
    <row r="99" spans="1:21" x14ac:dyDescent="0.3">
      <c r="A99" t="str">
        <f t="shared" si="41"/>
        <v>CUST_NEN47_17_isolatie</v>
      </c>
      <c r="B99" t="s">
        <v>489</v>
      </c>
      <c r="C99" t="str">
        <f t="shared" si="16"/>
        <v>CUST_NEN47_17_isolatie_EPS</v>
      </c>
      <c r="D99" t="s">
        <v>490</v>
      </c>
      <c r="E99" t="str">
        <f t="shared" si="42"/>
        <v>NEN47_17_isolatie</v>
      </c>
      <c r="F99" t="str">
        <f>materials!P89</f>
        <v>220, 220, 225, 255</v>
      </c>
      <c r="G99" t="str">
        <f>materials!Q89</f>
        <v>#DCDCE1</v>
      </c>
      <c r="H99" s="3" t="str">
        <f t="shared" si="43"/>
        <v>3.64</v>
      </c>
      <c r="I99" s="3">
        <f t="shared" si="43"/>
        <v>3</v>
      </c>
      <c r="J99" t="str">
        <f t="shared" si="39"/>
        <v>&lt;path style="fill: #DCDCE1;" d="M 0 0 3.64 0 3.64 3.64 0 3.64" /&gt;</v>
      </c>
      <c r="K99" s="3">
        <f t="shared" si="44"/>
        <v>0</v>
      </c>
      <c r="L99" s="3" t="b">
        <f t="shared" si="44"/>
        <v>1</v>
      </c>
      <c r="M99" s="3" t="b">
        <f t="shared" si="44"/>
        <v>1</v>
      </c>
      <c r="N99" s="3" t="b">
        <f t="shared" si="44"/>
        <v>1</v>
      </c>
      <c r="O99" s="3" t="b">
        <f t="shared" si="44"/>
        <v>1</v>
      </c>
      <c r="P99" s="3" t="b">
        <f t="shared" si="44"/>
        <v>1</v>
      </c>
      <c r="Q99" s="3" t="b">
        <f t="shared" si="44"/>
        <v>1</v>
      </c>
      <c r="R99" s="3" t="b">
        <f t="shared" si="44"/>
        <v>1</v>
      </c>
      <c r="S99" s="3" t="b">
        <f t="shared" si="45"/>
        <v>1</v>
      </c>
      <c r="T99" t="b">
        <v>1</v>
      </c>
      <c r="U99" t="b">
        <v>1</v>
      </c>
    </row>
    <row r="100" spans="1:21" x14ac:dyDescent="0.3">
      <c r="A100" t="str">
        <f t="shared" si="41"/>
        <v>CUST_NEN47_17_isolatie</v>
      </c>
      <c r="B100" t="s">
        <v>491</v>
      </c>
      <c r="C100" t="str">
        <f t="shared" si="16"/>
        <v>CUST_NEN47_17_isolatie_EPS100</v>
      </c>
      <c r="D100" t="s">
        <v>492</v>
      </c>
      <c r="E100" t="str">
        <f t="shared" si="42"/>
        <v>NEN47_17_isolatie</v>
      </c>
      <c r="F100" t="str">
        <f>materials!P90</f>
        <v>220, 220, 225, 255</v>
      </c>
      <c r="G100" t="str">
        <f>materials!Q90</f>
        <v>#DCDCE1</v>
      </c>
      <c r="H100" s="3" t="str">
        <f t="shared" si="43"/>
        <v>3.64</v>
      </c>
      <c r="I100" s="3">
        <f t="shared" si="43"/>
        <v>3</v>
      </c>
      <c r="J100" t="str">
        <f t="shared" si="39"/>
        <v>&lt;path style="fill: #DCDCE1;" d="M 0 0 3.64 0 3.64 3.64 0 3.64" /&gt;</v>
      </c>
      <c r="K100" s="3">
        <f t="shared" si="44"/>
        <v>0</v>
      </c>
      <c r="L100" s="3" t="b">
        <f t="shared" si="44"/>
        <v>1</v>
      </c>
      <c r="M100" s="3" t="b">
        <f t="shared" si="44"/>
        <v>1</v>
      </c>
      <c r="N100" s="3" t="b">
        <f t="shared" si="44"/>
        <v>1</v>
      </c>
      <c r="O100" s="3" t="b">
        <f t="shared" si="44"/>
        <v>1</v>
      </c>
      <c r="P100" s="3" t="b">
        <f t="shared" si="44"/>
        <v>1</v>
      </c>
      <c r="Q100" s="3" t="b">
        <f t="shared" si="44"/>
        <v>1</v>
      </c>
      <c r="R100" s="3" t="b">
        <f t="shared" si="44"/>
        <v>1</v>
      </c>
      <c r="S100" s="3" t="b">
        <f t="shared" si="45"/>
        <v>1</v>
      </c>
      <c r="T100" t="b">
        <v>1</v>
      </c>
      <c r="U100" t="b">
        <v>1</v>
      </c>
    </row>
    <row r="101" spans="1:21" x14ac:dyDescent="0.3">
      <c r="A101" t="str">
        <f>A53</f>
        <v>CUST_NEN47_25_maaiveld</v>
      </c>
      <c r="B101" t="s">
        <v>493</v>
      </c>
      <c r="C101" t="str">
        <f t="shared" si="16"/>
        <v>CUST_NEN47_25_maaiveld_grond</v>
      </c>
      <c r="D101" t="s">
        <v>494</v>
      </c>
      <c r="E101" t="str">
        <f>E53</f>
        <v>NEN47_25_maaiveld</v>
      </c>
      <c r="F101" t="str">
        <f>materials!P99</f>
        <v>62, 57, 61, 255</v>
      </c>
      <c r="G101" t="str">
        <f>materials!Q99</f>
        <v>#3E393D</v>
      </c>
      <c r="H101" s="3">
        <f>H53</f>
        <v>20</v>
      </c>
      <c r="I101" s="3">
        <f>I53</f>
        <v>10</v>
      </c>
      <c r="J101" t="str">
        <f t="shared" si="39"/>
        <v>&lt;path style="fill: #3E393D;" d="M 0 0 20 0 20 20 0 20" /&gt;</v>
      </c>
      <c r="K101" s="3">
        <f t="shared" ref="K101:R101" si="46">K53</f>
        <v>0</v>
      </c>
      <c r="L101" s="3" t="b">
        <f t="shared" si="46"/>
        <v>1</v>
      </c>
      <c r="M101" s="3" t="b">
        <f t="shared" si="46"/>
        <v>1</v>
      </c>
      <c r="N101" s="3" t="b">
        <f t="shared" si="46"/>
        <v>1</v>
      </c>
      <c r="O101" s="3" t="b">
        <f t="shared" si="46"/>
        <v>1</v>
      </c>
      <c r="P101" s="3" t="b">
        <f t="shared" si="46"/>
        <v>1</v>
      </c>
      <c r="Q101" s="3" t="b">
        <f t="shared" si="46"/>
        <v>1</v>
      </c>
      <c r="R101" s="3" t="b">
        <f t="shared" si="46"/>
        <v>1</v>
      </c>
      <c r="S101" s="3" t="b">
        <f t="shared" si="45"/>
        <v>1</v>
      </c>
      <c r="T101" t="b">
        <v>1</v>
      </c>
      <c r="U101" t="b">
        <v>1</v>
      </c>
    </row>
    <row r="102" spans="1:21" x14ac:dyDescent="0.3">
      <c r="A102" t="str">
        <f>A53</f>
        <v>CUST_NEN47_25_maaiveld</v>
      </c>
      <c r="B102" t="s">
        <v>495</v>
      </c>
      <c r="C102" t="str">
        <f t="shared" si="16"/>
        <v>CUST_NEN47_25_maaiveld_asfalt</v>
      </c>
      <c r="D102" t="s">
        <v>496</v>
      </c>
      <c r="E102" t="str">
        <f>E53</f>
        <v>NEN47_25_maaiveld</v>
      </c>
      <c r="F102" t="str">
        <f>materials!P101</f>
        <v>62, 57, 61, 255</v>
      </c>
      <c r="G102" t="str">
        <f>materials!Q101</f>
        <v>#3E393D</v>
      </c>
      <c r="H102" s="3">
        <f t="shared" ref="H102:I104" si="47">H101</f>
        <v>20</v>
      </c>
      <c r="I102" s="3">
        <f t="shared" si="47"/>
        <v>10</v>
      </c>
      <c r="J102" t="str">
        <f t="shared" si="39"/>
        <v>&lt;path style="fill: #3E393D;" d="M 0 0 20 0 20 20 0 20" /&gt;</v>
      </c>
      <c r="K102" s="3">
        <f t="shared" ref="K102:R104" si="48">K101</f>
        <v>0</v>
      </c>
      <c r="L102" s="3" t="b">
        <f t="shared" si="48"/>
        <v>1</v>
      </c>
      <c r="M102" s="3" t="b">
        <f t="shared" si="48"/>
        <v>1</v>
      </c>
      <c r="N102" s="3" t="b">
        <f t="shared" si="48"/>
        <v>1</v>
      </c>
      <c r="O102" s="3" t="b">
        <f t="shared" si="48"/>
        <v>1</v>
      </c>
      <c r="P102" s="3" t="b">
        <f t="shared" si="48"/>
        <v>1</v>
      </c>
      <c r="Q102" s="3" t="b">
        <f t="shared" si="48"/>
        <v>1</v>
      </c>
      <c r="R102" s="3" t="b">
        <f t="shared" si="48"/>
        <v>1</v>
      </c>
      <c r="S102" s="3" t="b">
        <f t="shared" si="45"/>
        <v>1</v>
      </c>
      <c r="T102" t="b">
        <v>1</v>
      </c>
      <c r="U102" t="b">
        <v>1</v>
      </c>
    </row>
    <row r="103" spans="1:21" x14ac:dyDescent="0.3">
      <c r="A103" t="str">
        <f>A53</f>
        <v>CUST_NEN47_25_maaiveld</v>
      </c>
      <c r="B103" t="s">
        <v>497</v>
      </c>
      <c r="C103" t="str">
        <f t="shared" si="16"/>
        <v>CUST_NEN47_25_maaiveld_klei</v>
      </c>
      <c r="D103" t="s">
        <v>498</v>
      </c>
      <c r="E103" t="str">
        <f>E53</f>
        <v>NEN47_25_maaiveld</v>
      </c>
      <c r="F103" t="str">
        <f>materials!P102</f>
        <v>90, 81, 80, 255</v>
      </c>
      <c r="G103" t="str">
        <f>materials!Q102</f>
        <v>#5A5150</v>
      </c>
      <c r="H103" s="3">
        <f t="shared" si="47"/>
        <v>20</v>
      </c>
      <c r="I103" s="3">
        <f t="shared" si="47"/>
        <v>10</v>
      </c>
      <c r="J103" t="str">
        <f t="shared" si="39"/>
        <v>&lt;path style="fill: #5A5150;" d="M 0 0 20 0 20 20 0 20" /&gt;</v>
      </c>
      <c r="K103" s="3">
        <f t="shared" si="48"/>
        <v>0</v>
      </c>
      <c r="L103" s="3" t="b">
        <f t="shared" si="48"/>
        <v>1</v>
      </c>
      <c r="M103" s="3" t="b">
        <f t="shared" si="48"/>
        <v>1</v>
      </c>
      <c r="N103" s="3" t="b">
        <f t="shared" si="48"/>
        <v>1</v>
      </c>
      <c r="O103" s="3" t="b">
        <f t="shared" si="48"/>
        <v>1</v>
      </c>
      <c r="P103" s="3" t="b">
        <f t="shared" si="48"/>
        <v>1</v>
      </c>
      <c r="Q103" s="3" t="b">
        <f t="shared" si="48"/>
        <v>1</v>
      </c>
      <c r="R103" s="3" t="b">
        <f t="shared" si="48"/>
        <v>1</v>
      </c>
      <c r="S103" s="3" t="b">
        <f t="shared" si="45"/>
        <v>1</v>
      </c>
      <c r="T103" t="b">
        <v>1</v>
      </c>
      <c r="U103" t="b">
        <v>1</v>
      </c>
    </row>
    <row r="104" spans="1:21" x14ac:dyDescent="0.3">
      <c r="A104" t="str">
        <f>A53</f>
        <v>CUST_NEN47_25_maaiveld</v>
      </c>
      <c r="B104" t="s">
        <v>499</v>
      </c>
      <c r="C104" t="str">
        <f t="shared" si="16"/>
        <v>CUST_NEN47_25_maaiveld_veen</v>
      </c>
      <c r="D104" t="s">
        <v>500</v>
      </c>
      <c r="E104" t="str">
        <f>E53</f>
        <v>NEN47_25_maaiveld</v>
      </c>
      <c r="F104" t="str">
        <f>materials!P103</f>
        <v>134, 105, 067, 255</v>
      </c>
      <c r="G104" t="str">
        <f>materials!Q103</f>
        <v>#866943</v>
      </c>
      <c r="H104" s="3">
        <f t="shared" si="47"/>
        <v>20</v>
      </c>
      <c r="I104" s="3">
        <f t="shared" si="47"/>
        <v>10</v>
      </c>
      <c r="J104" t="str">
        <f t="shared" si="39"/>
        <v>&lt;path style="fill: #866943;" d="M 0 0 20 0 20 20 0 20" /&gt;</v>
      </c>
      <c r="K104" s="3">
        <f t="shared" si="48"/>
        <v>0</v>
      </c>
      <c r="L104" s="3" t="b">
        <f t="shared" si="48"/>
        <v>1</v>
      </c>
      <c r="M104" s="3" t="b">
        <f t="shared" si="48"/>
        <v>1</v>
      </c>
      <c r="N104" s="3" t="b">
        <f t="shared" si="48"/>
        <v>1</v>
      </c>
      <c r="O104" s="3" t="b">
        <f t="shared" si="48"/>
        <v>1</v>
      </c>
      <c r="P104" s="3" t="b">
        <f t="shared" si="48"/>
        <v>1</v>
      </c>
      <c r="Q104" s="3" t="b">
        <f t="shared" si="48"/>
        <v>1</v>
      </c>
      <c r="R104" s="3" t="b">
        <f t="shared" si="48"/>
        <v>1</v>
      </c>
      <c r="S104" s="3" t="b">
        <f t="shared" si="45"/>
        <v>1</v>
      </c>
      <c r="T104" t="b">
        <v>1</v>
      </c>
      <c r="U104" t="b">
        <v>1</v>
      </c>
    </row>
    <row r="105" spans="1:21" x14ac:dyDescent="0.3">
      <c r="A105" t="str">
        <f>A54</f>
        <v>CUST_NEN47_26_zand</v>
      </c>
      <c r="B105" t="s">
        <v>501</v>
      </c>
      <c r="C105" t="str">
        <f t="shared" si="16"/>
        <v>CUST_NEN47_26_zand_zand</v>
      </c>
      <c r="D105" t="s">
        <v>502</v>
      </c>
      <c r="E105" t="str">
        <f>E54</f>
        <v>NEN47_26_zand</v>
      </c>
      <c r="F105" t="str">
        <f>materials!P104</f>
        <v>201, 184, 156, 255</v>
      </c>
      <c r="G105" t="str">
        <f>materials!Q104</f>
        <v>#C9B89C</v>
      </c>
      <c r="H105" s="3">
        <f>H54</f>
        <v>50</v>
      </c>
      <c r="I105" s="3">
        <f>I54</f>
        <v>50</v>
      </c>
      <c r="J105" t="str">
        <f t="shared" si="39"/>
        <v>&lt;path style="fill: #C9B89C;" d="M 0 0 50 0 50 50 0 50" /&gt;</v>
      </c>
      <c r="K105" s="3">
        <f t="shared" ref="K105:R105" si="49">K54</f>
        <v>0</v>
      </c>
      <c r="L105" s="3" t="b">
        <f t="shared" si="49"/>
        <v>1</v>
      </c>
      <c r="M105" s="3" t="b">
        <f t="shared" si="49"/>
        <v>1</v>
      </c>
      <c r="N105" s="3" t="b">
        <f t="shared" si="49"/>
        <v>1</v>
      </c>
      <c r="O105" s="3" t="b">
        <f t="shared" si="49"/>
        <v>1</v>
      </c>
      <c r="P105" s="3" t="b">
        <f t="shared" si="49"/>
        <v>1</v>
      </c>
      <c r="Q105" s="3" t="b">
        <f t="shared" si="49"/>
        <v>1</v>
      </c>
      <c r="R105" s="3" t="b">
        <f t="shared" si="49"/>
        <v>1</v>
      </c>
      <c r="S105" s="3" t="b">
        <f t="shared" si="45"/>
        <v>1</v>
      </c>
      <c r="T105" t="b">
        <v>1</v>
      </c>
      <c r="U105" t="b">
        <v>1</v>
      </c>
    </row>
    <row r="106" spans="1:21" x14ac:dyDescent="0.3">
      <c r="A106" t="str">
        <f>A56</f>
        <v>CUST_NEN47_28_water</v>
      </c>
      <c r="B106" t="s">
        <v>503</v>
      </c>
      <c r="C106" t="str">
        <f t="shared" si="16"/>
        <v>CUST_NEN47_28_water_water</v>
      </c>
      <c r="D106" t="s">
        <v>504</v>
      </c>
      <c r="E106" t="str">
        <f>E56</f>
        <v>NEN47_28_water</v>
      </c>
      <c r="F106" t="str">
        <f>materials!P105</f>
        <v>205, 230, 237, 255</v>
      </c>
      <c r="G106" t="str">
        <f>materials!Q105</f>
        <v>#CDE6ED</v>
      </c>
      <c r="H106" s="3">
        <f>H56</f>
        <v>5</v>
      </c>
      <c r="I106" s="3" t="str">
        <f>I56</f>
        <v>3.5</v>
      </c>
      <c r="J106" t="str">
        <f t="shared" si="39"/>
        <v>&lt;path style="fill: #CDE6ED;" d="M 0 0 5 0 5 5 0 5" /&gt;</v>
      </c>
      <c r="K106" s="3">
        <f t="shared" ref="K106:R107" si="50">K56</f>
        <v>0</v>
      </c>
      <c r="L106" s="3" t="b">
        <f t="shared" si="50"/>
        <v>1</v>
      </c>
      <c r="M106" s="3" t="b">
        <f t="shared" si="50"/>
        <v>1</v>
      </c>
      <c r="N106" s="3" t="b">
        <f t="shared" si="50"/>
        <v>1</v>
      </c>
      <c r="O106" s="3" t="b">
        <f t="shared" si="50"/>
        <v>1</v>
      </c>
      <c r="P106" s="3" t="b">
        <f t="shared" si="50"/>
        <v>1</v>
      </c>
      <c r="Q106" s="3" t="b">
        <f t="shared" si="50"/>
        <v>1</v>
      </c>
      <c r="R106" s="3" t="b">
        <f t="shared" si="50"/>
        <v>1</v>
      </c>
      <c r="S106" s="3" t="b">
        <f t="shared" si="45"/>
        <v>1</v>
      </c>
      <c r="T106" t="b">
        <v>1</v>
      </c>
      <c r="U106" t="b">
        <v>1</v>
      </c>
    </row>
    <row r="107" spans="1:21" x14ac:dyDescent="0.3">
      <c r="A107" t="str">
        <f>A57</f>
        <v>CUST_NEN47_29_glas</v>
      </c>
      <c r="B107" t="s">
        <v>505</v>
      </c>
      <c r="C107" t="str">
        <f t="shared" si="16"/>
        <v>CUST_NEN47_29_glas_helder</v>
      </c>
      <c r="D107" t="s">
        <v>506</v>
      </c>
      <c r="E107" t="str">
        <f>E57</f>
        <v>NEN47_29_glas</v>
      </c>
      <c r="F107" t="str">
        <f>materials!P108</f>
        <v>236, 240, 239, 255</v>
      </c>
      <c r="G107" t="str">
        <f>materials!Q108</f>
        <v>#ECF0EF</v>
      </c>
      <c r="H107" s="3">
        <f>H57</f>
        <v>3</v>
      </c>
      <c r="I107" s="3">
        <f>I57</f>
        <v>3</v>
      </c>
      <c r="J107" t="str">
        <f t="shared" si="39"/>
        <v>&lt;path style="fill: #ECF0EF;" d="M 0 0 3 0 3 3 0 3" /&gt;</v>
      </c>
      <c r="K107" s="3">
        <f t="shared" si="50"/>
        <v>0</v>
      </c>
      <c r="L107" s="3">
        <f t="shared" si="50"/>
        <v>0</v>
      </c>
      <c r="M107" s="3">
        <f t="shared" si="50"/>
        <v>0</v>
      </c>
      <c r="N107" s="3" t="b">
        <f t="shared" si="50"/>
        <v>1</v>
      </c>
      <c r="O107" s="3" t="b">
        <f t="shared" si="50"/>
        <v>1</v>
      </c>
      <c r="P107" s="3" t="b">
        <f t="shared" si="50"/>
        <v>1</v>
      </c>
      <c r="Q107" s="3" t="b">
        <f t="shared" si="50"/>
        <v>1</v>
      </c>
      <c r="R107" s="3" t="b">
        <f t="shared" si="50"/>
        <v>1</v>
      </c>
      <c r="S107" s="3" t="b">
        <f t="shared" si="45"/>
        <v>1</v>
      </c>
      <c r="T107" t="b">
        <v>1</v>
      </c>
      <c r="U107" t="b">
        <v>1</v>
      </c>
    </row>
    <row r="108" spans="1:21" x14ac:dyDescent="0.3">
      <c r="A108" t="str">
        <f>A57</f>
        <v>CUST_NEN47_29_glas</v>
      </c>
      <c r="B108" t="s">
        <v>507</v>
      </c>
      <c r="C108" t="str">
        <f t="shared" si="16"/>
        <v>CUST_NEN47_29_glas_mat</v>
      </c>
      <c r="D108" t="s">
        <v>508</v>
      </c>
      <c r="E108" t="str">
        <f>E57</f>
        <v>NEN47_29_glas</v>
      </c>
      <c r="F108" t="str">
        <f>materials!P109</f>
        <v>236, 240, 239, 255</v>
      </c>
      <c r="G108" t="str">
        <f>materials!Q109</f>
        <v>#ECF0EF</v>
      </c>
      <c r="H108" s="3">
        <f>H107</f>
        <v>3</v>
      </c>
      <c r="I108" s="3">
        <f>I107</f>
        <v>3</v>
      </c>
      <c r="J108" t="str">
        <f t="shared" si="39"/>
        <v>&lt;path style="fill: #ECF0EF;" d="M 0 0 3 0 3 3 0 3" /&gt;</v>
      </c>
      <c r="K108" s="3">
        <f t="shared" ref="K108:R109" si="51">K107</f>
        <v>0</v>
      </c>
      <c r="L108" s="3">
        <f t="shared" si="51"/>
        <v>0</v>
      </c>
      <c r="M108" s="3">
        <f t="shared" si="51"/>
        <v>0</v>
      </c>
      <c r="N108" s="3" t="b">
        <f t="shared" si="51"/>
        <v>1</v>
      </c>
      <c r="O108" s="3" t="b">
        <f t="shared" si="51"/>
        <v>1</v>
      </c>
      <c r="P108" s="3" t="b">
        <f t="shared" si="51"/>
        <v>1</v>
      </c>
      <c r="Q108" s="3" t="b">
        <f t="shared" si="51"/>
        <v>1</v>
      </c>
      <c r="R108" s="3" t="b">
        <f t="shared" si="51"/>
        <v>1</v>
      </c>
      <c r="S108" s="3" t="b">
        <f t="shared" si="45"/>
        <v>1</v>
      </c>
      <c r="T108" t="b">
        <v>1</v>
      </c>
      <c r="U108" t="b">
        <v>1</v>
      </c>
    </row>
    <row r="109" spans="1:21" x14ac:dyDescent="0.3">
      <c r="A109" t="str">
        <f>A57</f>
        <v>CUST_NEN47_29_glas</v>
      </c>
      <c r="B109" t="s">
        <v>505</v>
      </c>
      <c r="C109" t="str">
        <f t="shared" si="16"/>
        <v>CUST_NEN47_29_glas_helder</v>
      </c>
      <c r="D109" t="s">
        <v>506</v>
      </c>
      <c r="E109" t="str">
        <f>E57</f>
        <v>NEN47_29_glas</v>
      </c>
      <c r="F109" t="str">
        <f>materials!P110</f>
        <v>236, 240, 239, 255</v>
      </c>
      <c r="G109" t="str">
        <f>materials!Q110</f>
        <v>#ECF0EF</v>
      </c>
      <c r="H109" s="3">
        <f>H108</f>
        <v>3</v>
      </c>
      <c r="I109" s="3">
        <f>I108</f>
        <v>3</v>
      </c>
      <c r="J109" t="str">
        <f t="shared" si="39"/>
        <v>&lt;path style="fill: #ECF0EF;" d="M 0 0 3 0 3 3 0 3" /&gt;</v>
      </c>
      <c r="K109" s="3">
        <f t="shared" si="51"/>
        <v>0</v>
      </c>
      <c r="L109" s="3">
        <f t="shared" si="51"/>
        <v>0</v>
      </c>
      <c r="M109" s="3">
        <f t="shared" si="51"/>
        <v>0</v>
      </c>
      <c r="N109" s="3" t="b">
        <f t="shared" si="51"/>
        <v>1</v>
      </c>
      <c r="O109" s="3" t="b">
        <f t="shared" si="51"/>
        <v>1</v>
      </c>
      <c r="P109" s="3" t="b">
        <f t="shared" si="51"/>
        <v>1</v>
      </c>
      <c r="Q109" s="3" t="b">
        <f t="shared" si="51"/>
        <v>1</v>
      </c>
      <c r="R109" s="3" t="b">
        <f t="shared" si="51"/>
        <v>1</v>
      </c>
      <c r="S109" s="3" t="b">
        <f t="shared" si="45"/>
        <v>1</v>
      </c>
      <c r="T109" t="b">
        <v>1</v>
      </c>
      <c r="U109" t="b">
        <v>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44140625" defaultRowHeight="14.4" x14ac:dyDescent="0.3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44140625" defaultRowHeight="14.4" x14ac:dyDescent="0.3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44140625" defaultRowHeight="14.4" x14ac:dyDescent="0.3"/>
  <cols>
    <col min="1" max="1" width="9.44140625" customWidth="1"/>
  </cols>
  <sheetData>
    <row r="1" spans="1:1" x14ac:dyDescent="0.3">
      <c r="A1" t="s">
        <v>509</v>
      </c>
    </row>
  </sheetData>
  <pageMargins left="0.70000000000000007" right="0.70000000000000007" top="0.75" bottom="0.75" header="0.30000000000000004" footer="0.3000000000000000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ColWidth="9.44140625" defaultRowHeight="14.4" x14ac:dyDescent="0.3"/>
  <cols>
    <col min="1" max="1" width="10.6640625" customWidth="1"/>
    <col min="2" max="2" width="16.6640625" customWidth="1"/>
    <col min="3" max="3" width="24.44140625" customWidth="1"/>
    <col min="4" max="4" width="26.77734375" customWidth="1"/>
    <col min="5" max="5" width="13" customWidth="1"/>
    <col min="6" max="6" width="14.88671875" style="3" customWidth="1"/>
    <col min="7" max="7" width="23.44140625" customWidth="1"/>
    <col min="8" max="8" width="9.44140625" customWidth="1"/>
  </cols>
  <sheetData>
    <row r="1" spans="1:7" x14ac:dyDescent="0.3">
      <c r="A1" s="2" t="s">
        <v>30</v>
      </c>
      <c r="B1" s="2" t="s">
        <v>34</v>
      </c>
      <c r="C1" s="2" t="s">
        <v>2</v>
      </c>
      <c r="D1" s="2" t="s">
        <v>39</v>
      </c>
      <c r="E1" s="2" t="s">
        <v>3</v>
      </c>
      <c r="F1" s="2" t="s">
        <v>510</v>
      </c>
      <c r="G1" s="2" t="s">
        <v>511</v>
      </c>
    </row>
    <row r="2" spans="1:7" x14ac:dyDescent="0.3">
      <c r="A2" s="3" t="s">
        <v>512</v>
      </c>
      <c r="B2" s="3" t="s">
        <v>513</v>
      </c>
      <c r="C2" t="s">
        <v>514</v>
      </c>
      <c r="D2" t="s">
        <v>515</v>
      </c>
      <c r="E2" s="3" t="b">
        <v>1</v>
      </c>
      <c r="F2" s="3">
        <v>100</v>
      </c>
      <c r="G2" t="s">
        <v>54</v>
      </c>
    </row>
    <row r="3" spans="1:7" x14ac:dyDescent="0.3">
      <c r="A3" s="3" t="s">
        <v>512</v>
      </c>
      <c r="B3" s="3" t="s">
        <v>513</v>
      </c>
      <c r="C3" t="s">
        <v>516</v>
      </c>
      <c r="D3" t="s">
        <v>517</v>
      </c>
      <c r="E3" s="3" t="b">
        <v>1</v>
      </c>
      <c r="F3" s="3">
        <v>200</v>
      </c>
      <c r="G3" t="s">
        <v>54</v>
      </c>
    </row>
    <row r="4" spans="1:7" x14ac:dyDescent="0.3">
      <c r="A4" s="3" t="s">
        <v>512</v>
      </c>
      <c r="B4" s="3" t="s">
        <v>513</v>
      </c>
      <c r="C4" t="s">
        <v>518</v>
      </c>
      <c r="D4" t="s">
        <v>519</v>
      </c>
      <c r="E4" s="3" t="b">
        <v>1</v>
      </c>
      <c r="F4" s="3">
        <v>300</v>
      </c>
      <c r="G4" t="s">
        <v>54</v>
      </c>
    </row>
    <row r="5" spans="1:7" x14ac:dyDescent="0.3">
      <c r="A5" s="3" t="s">
        <v>512</v>
      </c>
      <c r="B5" s="3" t="s">
        <v>513</v>
      </c>
      <c r="C5" t="s">
        <v>520</v>
      </c>
      <c r="D5" t="s">
        <v>521</v>
      </c>
      <c r="E5" s="3" t="b">
        <v>1</v>
      </c>
      <c r="F5" s="3">
        <v>100</v>
      </c>
      <c r="G5" t="str">
        <f>materials!E68</f>
        <v>metselwerk_poriso</v>
      </c>
    </row>
    <row r="6" spans="1:7" x14ac:dyDescent="0.3">
      <c r="A6" s="3" t="s">
        <v>512</v>
      </c>
      <c r="B6" s="3" t="s">
        <v>513</v>
      </c>
      <c r="C6" t="s">
        <v>522</v>
      </c>
      <c r="D6" t="s">
        <v>523</v>
      </c>
      <c r="E6" s="3" t="b">
        <v>1</v>
      </c>
      <c r="F6" s="3">
        <v>100</v>
      </c>
      <c r="G6" t="s">
        <v>191</v>
      </c>
    </row>
    <row r="7" spans="1:7" x14ac:dyDescent="0.3">
      <c r="A7" s="3" t="s">
        <v>512</v>
      </c>
      <c r="B7" s="3" t="s">
        <v>513</v>
      </c>
      <c r="C7" t="s">
        <v>524</v>
      </c>
      <c r="D7" t="s">
        <v>525</v>
      </c>
      <c r="E7" s="3" t="b">
        <v>1</v>
      </c>
      <c r="F7" s="3">
        <v>210</v>
      </c>
      <c r="G7" t="s">
        <v>191</v>
      </c>
    </row>
    <row r="8" spans="1:7" x14ac:dyDescent="0.3">
      <c r="A8" s="3" t="s">
        <v>512</v>
      </c>
      <c r="B8" s="3" t="s">
        <v>513</v>
      </c>
      <c r="C8" t="s">
        <v>526</v>
      </c>
      <c r="D8" t="s">
        <v>527</v>
      </c>
      <c r="E8" s="3" t="b">
        <v>1</v>
      </c>
      <c r="F8" s="3">
        <v>100</v>
      </c>
      <c r="G8" t="s">
        <v>224</v>
      </c>
    </row>
    <row r="9" spans="1:7" x14ac:dyDescent="0.3">
      <c r="A9" s="3" t="s">
        <v>512</v>
      </c>
      <c r="B9" s="3" t="s">
        <v>513</v>
      </c>
      <c r="C9" t="s">
        <v>528</v>
      </c>
      <c r="D9" t="s">
        <v>529</v>
      </c>
      <c r="E9" s="3" t="b">
        <v>1</v>
      </c>
      <c r="F9" s="3">
        <v>100</v>
      </c>
      <c r="G9" t="s">
        <v>530</v>
      </c>
    </row>
    <row r="10" spans="1:7" x14ac:dyDescent="0.3">
      <c r="A10" s="3" t="s">
        <v>512</v>
      </c>
      <c r="B10" s="3" t="s">
        <v>513</v>
      </c>
      <c r="C10" t="s">
        <v>531</v>
      </c>
      <c r="D10" t="s">
        <v>532</v>
      </c>
      <c r="E10" s="3" t="b">
        <v>1</v>
      </c>
      <c r="F10" s="3">
        <v>110</v>
      </c>
      <c r="G10" t="s">
        <v>530</v>
      </c>
    </row>
    <row r="11" spans="1:7" x14ac:dyDescent="0.3">
      <c r="A11" s="3" t="s">
        <v>512</v>
      </c>
      <c r="B11" s="3" t="s">
        <v>513</v>
      </c>
      <c r="C11" t="s">
        <v>533</v>
      </c>
      <c r="D11" t="s">
        <v>534</v>
      </c>
      <c r="E11" s="3" t="b">
        <v>1</v>
      </c>
      <c r="F11" s="3">
        <v>100</v>
      </c>
      <c r="G11" t="s">
        <v>535</v>
      </c>
    </row>
    <row r="12" spans="1:7" x14ac:dyDescent="0.3">
      <c r="A12" s="3" t="s">
        <v>512</v>
      </c>
      <c r="B12" s="3" t="s">
        <v>513</v>
      </c>
      <c r="C12" t="s">
        <v>536</v>
      </c>
      <c r="D12" t="s">
        <v>537</v>
      </c>
      <c r="E12" s="3" t="b">
        <v>1</v>
      </c>
      <c r="F12" s="3">
        <v>184</v>
      </c>
      <c r="G12" t="s">
        <v>538</v>
      </c>
    </row>
    <row r="13" spans="1:7" x14ac:dyDescent="0.3">
      <c r="A13" s="3" t="s">
        <v>512</v>
      </c>
      <c r="B13" s="3" t="s">
        <v>513</v>
      </c>
      <c r="C13" t="s">
        <v>539</v>
      </c>
      <c r="D13" t="s">
        <v>540</v>
      </c>
      <c r="E13" s="3" t="b">
        <v>1</v>
      </c>
      <c r="F13" s="3">
        <v>235</v>
      </c>
      <c r="G13" t="s">
        <v>538</v>
      </c>
    </row>
    <row r="14" spans="1:7" x14ac:dyDescent="0.3">
      <c r="A14" s="3" t="s">
        <v>512</v>
      </c>
      <c r="B14" s="3" t="s">
        <v>513</v>
      </c>
      <c r="C14" t="s">
        <v>541</v>
      </c>
      <c r="D14" t="s">
        <v>542</v>
      </c>
      <c r="E14" s="3" t="b">
        <v>1</v>
      </c>
      <c r="F14" s="3">
        <v>100</v>
      </c>
      <c r="G14" t="s">
        <v>201</v>
      </c>
    </row>
    <row r="15" spans="1:7" x14ac:dyDescent="0.3">
      <c r="A15" s="3" t="s">
        <v>512</v>
      </c>
      <c r="B15" s="3" t="s">
        <v>513</v>
      </c>
      <c r="C15" t="s">
        <v>543</v>
      </c>
      <c r="D15" t="s">
        <v>544</v>
      </c>
      <c r="E15" s="3" t="b">
        <v>1</v>
      </c>
      <c r="F15" s="3">
        <v>120</v>
      </c>
      <c r="G15" t="s">
        <v>201</v>
      </c>
    </row>
    <row r="16" spans="1:7" x14ac:dyDescent="0.3">
      <c r="A16" s="3" t="s">
        <v>512</v>
      </c>
      <c r="B16" s="3" t="s">
        <v>513</v>
      </c>
      <c r="C16" t="s">
        <v>545</v>
      </c>
      <c r="D16" t="s">
        <v>546</v>
      </c>
      <c r="E16" s="3" t="b">
        <v>1</v>
      </c>
      <c r="F16" s="3">
        <v>150</v>
      </c>
      <c r="G16" t="s">
        <v>201</v>
      </c>
    </row>
    <row r="17" spans="1:7" x14ac:dyDescent="0.3">
      <c r="A17" s="3" t="s">
        <v>512</v>
      </c>
      <c r="B17" s="3" t="s">
        <v>513</v>
      </c>
      <c r="C17" t="s">
        <v>547</v>
      </c>
      <c r="D17" t="s">
        <v>548</v>
      </c>
      <c r="E17" s="3" t="b">
        <v>1</v>
      </c>
      <c r="F17" s="3">
        <v>214</v>
      </c>
      <c r="G17" t="s">
        <v>201</v>
      </c>
    </row>
    <row r="18" spans="1:7" x14ac:dyDescent="0.3">
      <c r="A18" s="3" t="s">
        <v>512</v>
      </c>
      <c r="B18" s="3" t="s">
        <v>513</v>
      </c>
      <c r="C18" t="s">
        <v>549</v>
      </c>
      <c r="D18" t="s">
        <v>550</v>
      </c>
      <c r="E18" s="3" t="b">
        <v>1</v>
      </c>
      <c r="F18" s="3">
        <v>10</v>
      </c>
      <c r="G18" t="s">
        <v>163</v>
      </c>
    </row>
    <row r="19" spans="1:7" x14ac:dyDescent="0.3">
      <c r="A19" s="3" t="s">
        <v>512</v>
      </c>
      <c r="B19" s="3" t="s">
        <v>513</v>
      </c>
      <c r="C19" t="s">
        <v>551</v>
      </c>
      <c r="D19" t="s">
        <v>552</v>
      </c>
      <c r="E19" s="3" t="b">
        <v>1</v>
      </c>
      <c r="F19" s="3">
        <v>12</v>
      </c>
      <c r="G19" t="s">
        <v>163</v>
      </c>
    </row>
    <row r="20" spans="1:7" x14ac:dyDescent="0.3">
      <c r="A20" s="3" t="s">
        <v>512</v>
      </c>
      <c r="B20" s="3" t="s">
        <v>513</v>
      </c>
      <c r="C20" t="s">
        <v>553</v>
      </c>
      <c r="D20" t="s">
        <v>554</v>
      </c>
      <c r="E20" s="3" t="b">
        <v>1</v>
      </c>
      <c r="F20" s="3">
        <v>15</v>
      </c>
      <c r="G20" t="s">
        <v>163</v>
      </c>
    </row>
    <row r="21" spans="1:7" x14ac:dyDescent="0.3">
      <c r="A21" s="3" t="s">
        <v>512</v>
      </c>
      <c r="B21" s="3" t="s">
        <v>513</v>
      </c>
      <c r="C21" t="s">
        <v>555</v>
      </c>
      <c r="D21" t="s">
        <v>556</v>
      </c>
      <c r="E21" s="3" t="b">
        <v>1</v>
      </c>
      <c r="F21" s="3">
        <v>18</v>
      </c>
      <c r="G21" t="s">
        <v>163</v>
      </c>
    </row>
    <row r="22" spans="1:7" x14ac:dyDescent="0.3">
      <c r="A22" s="3" t="s">
        <v>512</v>
      </c>
      <c r="B22" s="3" t="s">
        <v>513</v>
      </c>
      <c r="C22" t="s">
        <v>557</v>
      </c>
      <c r="D22" t="s">
        <v>558</v>
      </c>
      <c r="E22" s="3" t="b">
        <v>1</v>
      </c>
      <c r="F22" s="3">
        <v>100</v>
      </c>
      <c r="G22" t="s">
        <v>559</v>
      </c>
    </row>
    <row r="23" spans="1:7" x14ac:dyDescent="0.3">
      <c r="A23" s="3" t="s">
        <v>512</v>
      </c>
      <c r="B23" s="3" t="s">
        <v>513</v>
      </c>
      <c r="C23" t="s">
        <v>560</v>
      </c>
      <c r="D23" t="s">
        <v>561</v>
      </c>
      <c r="E23" s="3" t="b">
        <v>1</v>
      </c>
      <c r="F23" s="3">
        <v>180</v>
      </c>
      <c r="G23" t="s">
        <v>559</v>
      </c>
    </row>
    <row r="24" spans="1:7" x14ac:dyDescent="0.3">
      <c r="A24" s="3" t="s">
        <v>512</v>
      </c>
      <c r="B24" s="3" t="s">
        <v>513</v>
      </c>
      <c r="C24" t="s">
        <v>562</v>
      </c>
      <c r="D24" t="s">
        <v>563</v>
      </c>
      <c r="E24" s="3" t="b">
        <v>1</v>
      </c>
      <c r="F24" s="3">
        <v>250</v>
      </c>
      <c r="G24" t="s">
        <v>559</v>
      </c>
    </row>
    <row r="25" spans="1:7" x14ac:dyDescent="0.3">
      <c r="A25" s="3" t="s">
        <v>512</v>
      </c>
      <c r="B25" s="3" t="s">
        <v>513</v>
      </c>
      <c r="C25" t="s">
        <v>564</v>
      </c>
      <c r="D25" t="s">
        <v>565</v>
      </c>
      <c r="E25" s="3" t="b">
        <v>1</v>
      </c>
      <c r="F25" s="3">
        <v>250</v>
      </c>
      <c r="G25" t="s">
        <v>566</v>
      </c>
    </row>
    <row r="26" spans="1:7" x14ac:dyDescent="0.3">
      <c r="A26" s="3" t="s">
        <v>512</v>
      </c>
      <c r="B26" s="3" t="s">
        <v>513</v>
      </c>
      <c r="C26" t="s">
        <v>567</v>
      </c>
      <c r="D26" t="s">
        <v>568</v>
      </c>
      <c r="E26" s="3" t="b">
        <v>1</v>
      </c>
      <c r="F26" s="3">
        <v>70</v>
      </c>
      <c r="G26" t="s">
        <v>569</v>
      </c>
    </row>
    <row r="27" spans="1:7" x14ac:dyDescent="0.3">
      <c r="A27" s="3" t="s">
        <v>512</v>
      </c>
      <c r="B27" s="3" t="s">
        <v>513</v>
      </c>
      <c r="C27" t="s">
        <v>570</v>
      </c>
      <c r="D27" t="s">
        <v>571</v>
      </c>
      <c r="E27" s="3" t="b">
        <v>1</v>
      </c>
      <c r="F27" s="3">
        <v>90</v>
      </c>
      <c r="G27" t="s">
        <v>569</v>
      </c>
    </row>
    <row r="28" spans="1:7" x14ac:dyDescent="0.3">
      <c r="A28" s="3" t="s">
        <v>512</v>
      </c>
      <c r="B28" s="3" t="s">
        <v>513</v>
      </c>
      <c r="C28" t="s">
        <v>572</v>
      </c>
      <c r="D28" t="s">
        <v>573</v>
      </c>
      <c r="E28" s="3" t="b">
        <v>1</v>
      </c>
      <c r="F28" s="3">
        <v>100</v>
      </c>
      <c r="G28" t="s">
        <v>569</v>
      </c>
    </row>
    <row r="29" spans="1:7" x14ac:dyDescent="0.3">
      <c r="A29" s="3" t="s">
        <v>512</v>
      </c>
      <c r="B29" s="3" t="s">
        <v>513</v>
      </c>
      <c r="C29" t="s">
        <v>574</v>
      </c>
      <c r="D29" t="s">
        <v>575</v>
      </c>
      <c r="E29" s="3" t="b">
        <v>1</v>
      </c>
      <c r="F29" s="3">
        <v>120</v>
      </c>
      <c r="G29" t="s">
        <v>569</v>
      </c>
    </row>
    <row r="30" spans="1:7" x14ac:dyDescent="0.3">
      <c r="A30" s="3" t="s">
        <v>512</v>
      </c>
      <c r="B30" s="3" t="s">
        <v>513</v>
      </c>
      <c r="C30" t="s">
        <v>576</v>
      </c>
      <c r="D30" t="s">
        <v>577</v>
      </c>
      <c r="E30" s="3" t="b">
        <v>1</v>
      </c>
      <c r="F30" s="3">
        <v>140</v>
      </c>
      <c r="G30" t="s">
        <v>569</v>
      </c>
    </row>
    <row r="31" spans="1:7" x14ac:dyDescent="0.3">
      <c r="A31" s="3" t="s">
        <v>512</v>
      </c>
      <c r="B31" s="3" t="s">
        <v>513</v>
      </c>
      <c r="C31" t="s">
        <v>578</v>
      </c>
      <c r="D31" t="s">
        <v>579</v>
      </c>
      <c r="E31" s="3" t="b">
        <v>1</v>
      </c>
      <c r="F31" s="3">
        <v>160</v>
      </c>
      <c r="G31" t="s">
        <v>569</v>
      </c>
    </row>
    <row r="32" spans="1:7" x14ac:dyDescent="0.3">
      <c r="A32" s="3" t="s">
        <v>512</v>
      </c>
      <c r="B32" s="3" t="s">
        <v>513</v>
      </c>
      <c r="C32" t="s">
        <v>580</v>
      </c>
      <c r="D32" t="s">
        <v>581</v>
      </c>
      <c r="E32" s="3" t="b">
        <v>1</v>
      </c>
      <c r="F32" s="3">
        <v>200</v>
      </c>
      <c r="G32" t="s">
        <v>569</v>
      </c>
    </row>
    <row r="33" spans="1:7" x14ac:dyDescent="0.3">
      <c r="A33" s="3" t="s">
        <v>512</v>
      </c>
      <c r="B33" s="3" t="s">
        <v>513</v>
      </c>
      <c r="C33" t="s">
        <v>582</v>
      </c>
      <c r="D33" t="s">
        <v>583</v>
      </c>
      <c r="E33" s="3" t="b">
        <v>1</v>
      </c>
      <c r="F33" s="3">
        <v>220</v>
      </c>
      <c r="G33" t="s">
        <v>569</v>
      </c>
    </row>
    <row r="34" spans="1:7" x14ac:dyDescent="0.3">
      <c r="A34" s="3" t="s">
        <v>512</v>
      </c>
      <c r="B34" s="3" t="s">
        <v>513</v>
      </c>
      <c r="C34" t="s">
        <v>584</v>
      </c>
      <c r="D34" t="s">
        <v>585</v>
      </c>
      <c r="E34" s="3" t="b">
        <v>1</v>
      </c>
      <c r="F34" s="3">
        <v>9</v>
      </c>
      <c r="G34" t="s">
        <v>208</v>
      </c>
    </row>
    <row r="35" spans="1:7" x14ac:dyDescent="0.3">
      <c r="A35" s="3" t="s">
        <v>512</v>
      </c>
      <c r="B35" s="3" t="s">
        <v>513</v>
      </c>
      <c r="C35" t="s">
        <v>586</v>
      </c>
      <c r="D35" t="s">
        <v>587</v>
      </c>
      <c r="E35" s="3" t="b">
        <v>1</v>
      </c>
      <c r="F35" s="3">
        <v>12</v>
      </c>
      <c r="G35" t="s">
        <v>208</v>
      </c>
    </row>
    <row r="36" spans="1:7" x14ac:dyDescent="0.3">
      <c r="A36" s="3" t="s">
        <v>512</v>
      </c>
      <c r="B36" s="3" t="s">
        <v>513</v>
      </c>
      <c r="C36" t="s">
        <v>588</v>
      </c>
      <c r="D36" t="s">
        <v>589</v>
      </c>
      <c r="E36" s="3" t="b">
        <v>1</v>
      </c>
      <c r="F36" s="3" t="s">
        <v>590</v>
      </c>
      <c r="G36" t="s">
        <v>210</v>
      </c>
    </row>
    <row r="37" spans="1:7" x14ac:dyDescent="0.3">
      <c r="A37" s="3" t="s">
        <v>512</v>
      </c>
      <c r="B37" s="3" t="s">
        <v>513</v>
      </c>
      <c r="C37" t="s">
        <v>591</v>
      </c>
      <c r="D37" t="s">
        <v>592</v>
      </c>
      <c r="E37" s="3" t="b">
        <v>1</v>
      </c>
      <c r="F37" s="3" t="s">
        <v>590</v>
      </c>
      <c r="G37" t="s">
        <v>208</v>
      </c>
    </row>
  </sheetData>
  <pageMargins left="0.70000000000000007" right="0.70000000000000007" top="0.75" bottom="0.75" header="0.30000000000000004" footer="0.3000000000000000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ColWidth="9.44140625" defaultRowHeight="14.4" x14ac:dyDescent="0.3"/>
  <cols>
    <col min="1" max="1" width="9.88671875" customWidth="1"/>
    <col min="2" max="2" width="14" customWidth="1"/>
    <col min="3" max="3" width="18.33203125" customWidth="1"/>
    <col min="4" max="4" width="23.77734375" customWidth="1"/>
    <col min="5" max="5" width="14.6640625" customWidth="1"/>
    <col min="6" max="6" width="10.5546875" customWidth="1"/>
    <col min="7" max="7" width="27.6640625" customWidth="1"/>
    <col min="8" max="8" width="9.44140625" customWidth="1"/>
  </cols>
  <sheetData>
    <row r="1" spans="1:7" x14ac:dyDescent="0.3">
      <c r="A1" s="2" t="s">
        <v>30</v>
      </c>
      <c r="B1" s="2" t="s">
        <v>34</v>
      </c>
      <c r="C1" s="2" t="s">
        <v>2</v>
      </c>
      <c r="D1" s="2" t="s">
        <v>39</v>
      </c>
      <c r="E1" s="2" t="s">
        <v>3</v>
      </c>
      <c r="F1" s="2" t="s">
        <v>510</v>
      </c>
      <c r="G1" s="2" t="s">
        <v>511</v>
      </c>
    </row>
    <row r="2" spans="1:7" x14ac:dyDescent="0.3">
      <c r="A2" s="3" t="s">
        <v>593</v>
      </c>
      <c r="B2" s="3" t="s">
        <v>594</v>
      </c>
      <c r="C2" t="s">
        <v>514</v>
      </c>
      <c r="D2" t="s">
        <v>595</v>
      </c>
      <c r="E2" s="3" t="b">
        <v>1</v>
      </c>
      <c r="F2" s="3">
        <v>100</v>
      </c>
      <c r="G2" t="s">
        <v>54</v>
      </c>
    </row>
    <row r="3" spans="1:7" x14ac:dyDescent="0.3">
      <c r="A3" s="3" t="s">
        <v>593</v>
      </c>
      <c r="B3" s="3" t="s">
        <v>594</v>
      </c>
      <c r="C3" t="s">
        <v>516</v>
      </c>
      <c r="D3" t="s">
        <v>596</v>
      </c>
      <c r="E3" s="3" t="b">
        <v>1</v>
      </c>
      <c r="F3" s="3">
        <v>200</v>
      </c>
      <c r="G3" t="s">
        <v>54</v>
      </c>
    </row>
    <row r="4" spans="1:7" x14ac:dyDescent="0.3">
      <c r="A4" s="3" t="s">
        <v>593</v>
      </c>
      <c r="B4" s="3" t="s">
        <v>594</v>
      </c>
      <c r="C4" t="s">
        <v>518</v>
      </c>
      <c r="D4" t="s">
        <v>597</v>
      </c>
      <c r="E4" s="3" t="b">
        <v>1</v>
      </c>
      <c r="F4" s="3">
        <v>300</v>
      </c>
      <c r="G4" t="s">
        <v>54</v>
      </c>
    </row>
    <row r="5" spans="1:7" x14ac:dyDescent="0.3">
      <c r="A5" s="3" t="s">
        <v>593</v>
      </c>
      <c r="B5" s="3" t="s">
        <v>594</v>
      </c>
      <c r="C5" t="s">
        <v>526</v>
      </c>
      <c r="D5" t="s">
        <v>527</v>
      </c>
      <c r="E5" s="3" t="b">
        <v>1</v>
      </c>
      <c r="F5" s="3">
        <v>100</v>
      </c>
      <c r="G5" t="s">
        <v>224</v>
      </c>
    </row>
    <row r="6" spans="1:7" x14ac:dyDescent="0.3">
      <c r="A6" s="3" t="s">
        <v>593</v>
      </c>
      <c r="B6" s="3" t="s">
        <v>594</v>
      </c>
      <c r="C6" t="s">
        <v>528</v>
      </c>
      <c r="D6" t="s">
        <v>529</v>
      </c>
      <c r="E6" s="3" t="b">
        <v>1</v>
      </c>
      <c r="F6" s="3">
        <v>100</v>
      </c>
      <c r="G6" t="s">
        <v>530</v>
      </c>
    </row>
    <row r="7" spans="1:7" x14ac:dyDescent="0.3">
      <c r="A7" s="3" t="s">
        <v>593</v>
      </c>
      <c r="B7" s="3" t="s">
        <v>594</v>
      </c>
      <c r="C7" t="s">
        <v>531</v>
      </c>
      <c r="D7" t="s">
        <v>532</v>
      </c>
      <c r="E7" s="3" t="b">
        <v>1</v>
      </c>
      <c r="F7" s="3">
        <v>110</v>
      </c>
      <c r="G7" t="s">
        <v>530</v>
      </c>
    </row>
    <row r="8" spans="1:7" x14ac:dyDescent="0.3">
      <c r="A8" s="3" t="s">
        <v>593</v>
      </c>
      <c r="B8" s="3" t="s">
        <v>594</v>
      </c>
      <c r="C8" t="s">
        <v>533</v>
      </c>
      <c r="D8" t="s">
        <v>534</v>
      </c>
      <c r="E8" s="3" t="b">
        <v>1</v>
      </c>
      <c r="F8" s="3">
        <v>100</v>
      </c>
      <c r="G8" t="s">
        <v>535</v>
      </c>
    </row>
    <row r="9" spans="1:7" x14ac:dyDescent="0.3">
      <c r="A9" s="3" t="s">
        <v>593</v>
      </c>
      <c r="B9" s="3" t="s">
        <v>594</v>
      </c>
      <c r="C9" t="s">
        <v>598</v>
      </c>
      <c r="D9" t="s">
        <v>599</v>
      </c>
      <c r="E9" s="3" t="b">
        <v>1</v>
      </c>
      <c r="F9" s="3">
        <v>100</v>
      </c>
      <c r="G9" t="s">
        <v>600</v>
      </c>
    </row>
    <row r="10" spans="1:7" x14ac:dyDescent="0.3">
      <c r="A10" s="3" t="s">
        <v>593</v>
      </c>
      <c r="B10" s="3" t="s">
        <v>594</v>
      </c>
      <c r="C10" t="s">
        <v>555</v>
      </c>
      <c r="D10" t="s">
        <v>556</v>
      </c>
      <c r="E10" s="3" t="b">
        <v>1</v>
      </c>
      <c r="F10" s="3">
        <v>18</v>
      </c>
      <c r="G10" t="str">
        <f>materials!E56</f>
        <v>hout_plaatmateriaal_CE2p</v>
      </c>
    </row>
    <row r="11" spans="1:7" x14ac:dyDescent="0.3">
      <c r="A11" s="3" t="s">
        <v>593</v>
      </c>
      <c r="B11" s="3" t="s">
        <v>594</v>
      </c>
      <c r="C11" t="s">
        <v>601</v>
      </c>
      <c r="D11" t="s">
        <v>602</v>
      </c>
      <c r="E11" s="3" t="b">
        <v>1</v>
      </c>
      <c r="F11" s="3">
        <v>150</v>
      </c>
      <c r="G11" t="s">
        <v>559</v>
      </c>
    </row>
    <row r="12" spans="1:7" x14ac:dyDescent="0.3">
      <c r="A12" s="3" t="s">
        <v>593</v>
      </c>
      <c r="B12" s="3" t="s">
        <v>594</v>
      </c>
      <c r="C12" t="s">
        <v>603</v>
      </c>
      <c r="D12" t="s">
        <v>604</v>
      </c>
      <c r="E12" s="3" t="b">
        <v>1</v>
      </c>
      <c r="F12" s="3">
        <v>200</v>
      </c>
      <c r="G12" t="s">
        <v>559</v>
      </c>
    </row>
    <row r="13" spans="1:7" x14ac:dyDescent="0.3">
      <c r="A13" s="3" t="s">
        <v>593</v>
      </c>
      <c r="B13" s="3" t="s">
        <v>594</v>
      </c>
      <c r="C13" t="s">
        <v>605</v>
      </c>
      <c r="D13" t="s">
        <v>606</v>
      </c>
      <c r="E13" s="3" t="b">
        <v>1</v>
      </c>
      <c r="F13" s="3">
        <v>260</v>
      </c>
      <c r="G13" t="s">
        <v>559</v>
      </c>
    </row>
    <row r="14" spans="1:7" x14ac:dyDescent="0.3">
      <c r="A14" s="3" t="s">
        <v>593</v>
      </c>
      <c r="B14" s="3" t="s">
        <v>594</v>
      </c>
      <c r="C14" t="s">
        <v>607</v>
      </c>
      <c r="D14" t="s">
        <v>608</v>
      </c>
      <c r="E14" s="3" t="b">
        <v>1</v>
      </c>
      <c r="F14" s="3">
        <v>320</v>
      </c>
      <c r="G14" t="s">
        <v>559</v>
      </c>
    </row>
    <row r="15" spans="1:7" x14ac:dyDescent="0.3">
      <c r="A15" s="3" t="s">
        <v>593</v>
      </c>
      <c r="B15" s="3" t="s">
        <v>594</v>
      </c>
      <c r="C15" t="s">
        <v>609</v>
      </c>
      <c r="D15" t="s">
        <v>610</v>
      </c>
      <c r="E15" s="3" t="b">
        <v>1</v>
      </c>
      <c r="F15" s="3">
        <v>400</v>
      </c>
      <c r="G15" t="s">
        <v>559</v>
      </c>
    </row>
    <row r="16" spans="1:7" x14ac:dyDescent="0.3">
      <c r="A16" s="3" t="s">
        <v>593</v>
      </c>
      <c r="B16" s="3" t="s">
        <v>594</v>
      </c>
      <c r="C16" t="s">
        <v>611</v>
      </c>
      <c r="D16" t="s">
        <v>612</v>
      </c>
      <c r="E16" s="3" t="b">
        <v>1</v>
      </c>
      <c r="F16" s="3">
        <v>200</v>
      </c>
      <c r="G16" t="s">
        <v>559</v>
      </c>
    </row>
    <row r="17" spans="1:7" x14ac:dyDescent="0.3">
      <c r="A17" s="3" t="s">
        <v>593</v>
      </c>
      <c r="B17" s="3" t="s">
        <v>594</v>
      </c>
      <c r="C17" t="s">
        <v>562</v>
      </c>
      <c r="D17" t="s">
        <v>563</v>
      </c>
      <c r="E17" s="3" t="b">
        <v>1</v>
      </c>
      <c r="F17" s="3">
        <v>250</v>
      </c>
      <c r="G17" t="s">
        <v>559</v>
      </c>
    </row>
    <row r="18" spans="1:7" x14ac:dyDescent="0.3">
      <c r="A18" s="3" t="s">
        <v>593</v>
      </c>
      <c r="B18" s="3" t="s">
        <v>594</v>
      </c>
      <c r="C18" t="s">
        <v>613</v>
      </c>
      <c r="D18" t="s">
        <v>614</v>
      </c>
      <c r="E18" s="3" t="b">
        <v>1</v>
      </c>
      <c r="F18" s="3">
        <v>100</v>
      </c>
      <c r="G18" t="s">
        <v>57</v>
      </c>
    </row>
    <row r="19" spans="1:7" x14ac:dyDescent="0.3">
      <c r="A19" s="3" t="s">
        <v>593</v>
      </c>
      <c r="B19" s="3" t="s">
        <v>594</v>
      </c>
      <c r="C19" t="s">
        <v>615</v>
      </c>
      <c r="D19" t="s">
        <v>616</v>
      </c>
      <c r="E19" s="3" t="b">
        <v>1</v>
      </c>
      <c r="F19" s="3">
        <v>150</v>
      </c>
      <c r="G19" t="s">
        <v>57</v>
      </c>
    </row>
    <row r="20" spans="1:7" x14ac:dyDescent="0.3">
      <c r="A20" s="3" t="s">
        <v>593</v>
      </c>
      <c r="B20" s="3" t="s">
        <v>594</v>
      </c>
      <c r="C20" t="s">
        <v>617</v>
      </c>
      <c r="D20" t="s">
        <v>618</v>
      </c>
      <c r="E20" s="3" t="b">
        <v>1</v>
      </c>
      <c r="F20" s="3">
        <v>200</v>
      </c>
      <c r="G20" t="s">
        <v>57</v>
      </c>
    </row>
    <row r="21" spans="1:7" x14ac:dyDescent="0.3">
      <c r="A21" s="3" t="s">
        <v>593</v>
      </c>
      <c r="B21" s="3" t="s">
        <v>594</v>
      </c>
      <c r="C21" t="s">
        <v>564</v>
      </c>
      <c r="D21" t="s">
        <v>619</v>
      </c>
      <c r="E21" s="3" t="b">
        <v>1</v>
      </c>
      <c r="F21" s="3">
        <v>250</v>
      </c>
      <c r="G21" t="s">
        <v>57</v>
      </c>
    </row>
    <row r="22" spans="1:7" x14ac:dyDescent="0.3">
      <c r="A22" s="3" t="s">
        <v>593</v>
      </c>
      <c r="B22" s="3" t="s">
        <v>594</v>
      </c>
      <c r="C22" t="s">
        <v>567</v>
      </c>
      <c r="D22" t="s">
        <v>620</v>
      </c>
      <c r="E22" s="3" t="b">
        <v>1</v>
      </c>
      <c r="F22" s="3">
        <v>70</v>
      </c>
      <c r="G22" t="s">
        <v>569</v>
      </c>
    </row>
    <row r="23" spans="1:7" x14ac:dyDescent="0.3">
      <c r="A23" s="3" t="s">
        <v>593</v>
      </c>
      <c r="B23" s="3" t="s">
        <v>594</v>
      </c>
      <c r="C23" t="s">
        <v>570</v>
      </c>
      <c r="D23" t="s">
        <v>621</v>
      </c>
      <c r="E23" s="3" t="b">
        <v>1</v>
      </c>
      <c r="F23" s="3">
        <v>90</v>
      </c>
      <c r="G23" t="s">
        <v>569</v>
      </c>
    </row>
    <row r="24" spans="1:7" x14ac:dyDescent="0.3">
      <c r="A24" s="3" t="s">
        <v>593</v>
      </c>
      <c r="B24" s="3" t="s">
        <v>594</v>
      </c>
      <c r="C24" t="s">
        <v>572</v>
      </c>
      <c r="D24" t="s">
        <v>622</v>
      </c>
      <c r="E24" s="3" t="b">
        <v>1</v>
      </c>
      <c r="F24" s="3">
        <v>100</v>
      </c>
      <c r="G24" t="s">
        <v>569</v>
      </c>
    </row>
    <row r="25" spans="1:7" x14ac:dyDescent="0.3">
      <c r="A25" s="3" t="s">
        <v>593</v>
      </c>
      <c r="B25" s="3" t="s">
        <v>594</v>
      </c>
      <c r="C25" t="s">
        <v>574</v>
      </c>
      <c r="D25" t="s">
        <v>623</v>
      </c>
      <c r="E25" s="3" t="b">
        <v>1</v>
      </c>
      <c r="F25" s="3">
        <v>120</v>
      </c>
      <c r="G25" t="s">
        <v>569</v>
      </c>
    </row>
    <row r="26" spans="1:7" x14ac:dyDescent="0.3">
      <c r="A26" s="3" t="s">
        <v>593</v>
      </c>
      <c r="B26" s="3" t="s">
        <v>594</v>
      </c>
      <c r="C26" t="s">
        <v>576</v>
      </c>
      <c r="D26" t="s">
        <v>624</v>
      </c>
      <c r="E26" s="3" t="b">
        <v>1</v>
      </c>
      <c r="F26" s="3">
        <v>140</v>
      </c>
      <c r="G26" t="s">
        <v>569</v>
      </c>
    </row>
    <row r="27" spans="1:7" x14ac:dyDescent="0.3">
      <c r="A27" s="3" t="s">
        <v>593</v>
      </c>
      <c r="B27" s="3" t="s">
        <v>594</v>
      </c>
      <c r="C27" t="s">
        <v>578</v>
      </c>
      <c r="D27" t="s">
        <v>625</v>
      </c>
      <c r="E27" s="3" t="b">
        <v>1</v>
      </c>
      <c r="F27" s="3">
        <v>160</v>
      </c>
      <c r="G27" t="s">
        <v>569</v>
      </c>
    </row>
    <row r="28" spans="1:7" x14ac:dyDescent="0.3">
      <c r="A28" s="3" t="s">
        <v>593</v>
      </c>
      <c r="B28" s="3" t="s">
        <v>594</v>
      </c>
      <c r="C28" t="s">
        <v>580</v>
      </c>
      <c r="D28" t="s">
        <v>626</v>
      </c>
      <c r="E28" s="3" t="b">
        <v>1</v>
      </c>
      <c r="F28" s="3">
        <v>200</v>
      </c>
      <c r="G28" t="s">
        <v>569</v>
      </c>
    </row>
    <row r="29" spans="1:7" x14ac:dyDescent="0.3">
      <c r="A29" s="3" t="s">
        <v>593</v>
      </c>
      <c r="B29" s="3" t="s">
        <v>594</v>
      </c>
      <c r="C29" t="s">
        <v>582</v>
      </c>
      <c r="D29" t="s">
        <v>627</v>
      </c>
      <c r="E29" s="3" t="b">
        <v>1</v>
      </c>
      <c r="F29" s="3">
        <v>220</v>
      </c>
      <c r="G29" t="s">
        <v>569</v>
      </c>
    </row>
    <row r="30" spans="1:7" x14ac:dyDescent="0.3">
      <c r="A30" s="3" t="s">
        <v>593</v>
      </c>
      <c r="B30" s="3" t="s">
        <v>594</v>
      </c>
      <c r="C30" t="s">
        <v>628</v>
      </c>
      <c r="D30" t="s">
        <v>629</v>
      </c>
      <c r="E30" s="3" t="b">
        <v>1</v>
      </c>
      <c r="F30" s="3">
        <v>50</v>
      </c>
      <c r="G30" t="s">
        <v>213</v>
      </c>
    </row>
    <row r="31" spans="1:7" x14ac:dyDescent="0.3">
      <c r="A31" s="3" t="s">
        <v>593</v>
      </c>
      <c r="B31" s="3" t="s">
        <v>594</v>
      </c>
      <c r="C31" t="s">
        <v>630</v>
      </c>
      <c r="D31" t="s">
        <v>631</v>
      </c>
      <c r="E31" s="3" t="b">
        <v>1</v>
      </c>
      <c r="F31" s="3">
        <v>70</v>
      </c>
      <c r="G31" t="s">
        <v>213</v>
      </c>
    </row>
    <row r="32" spans="1:7" x14ac:dyDescent="0.3">
      <c r="A32" s="3" t="s">
        <v>593</v>
      </c>
      <c r="B32" s="3" t="s">
        <v>594</v>
      </c>
      <c r="C32" t="s">
        <v>632</v>
      </c>
      <c r="D32" t="s">
        <v>633</v>
      </c>
      <c r="E32" s="3" t="b">
        <v>1</v>
      </c>
      <c r="F32" s="3">
        <v>50</v>
      </c>
      <c r="G32" t="s">
        <v>213</v>
      </c>
    </row>
    <row r="33" spans="1:7" x14ac:dyDescent="0.3">
      <c r="A33" s="3" t="s">
        <v>593</v>
      </c>
      <c r="B33" s="3" t="s">
        <v>594</v>
      </c>
      <c r="C33" t="s">
        <v>634</v>
      </c>
      <c r="D33" t="s">
        <v>635</v>
      </c>
      <c r="E33" s="3" t="b">
        <v>1</v>
      </c>
      <c r="F33" s="3">
        <v>70</v>
      </c>
      <c r="G33" t="s">
        <v>213</v>
      </c>
    </row>
    <row r="34" spans="1:7" x14ac:dyDescent="0.3">
      <c r="A34" s="3" t="s">
        <v>593</v>
      </c>
      <c r="B34" s="3" t="s">
        <v>594</v>
      </c>
      <c r="C34" t="s">
        <v>636</v>
      </c>
      <c r="D34" t="s">
        <v>637</v>
      </c>
      <c r="E34" s="3" t="b">
        <v>1</v>
      </c>
      <c r="F34" s="3">
        <v>50</v>
      </c>
      <c r="G34" t="s">
        <v>220</v>
      </c>
    </row>
  </sheetData>
  <pageMargins left="0.70000000000000007" right="0.70000000000000007" top="0.75" bottom="0.75" header="0.30000000000000004" footer="0.3000000000000000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44140625" defaultRowHeight="14.4" x14ac:dyDescent="0.3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ColWidth="9.44140625" defaultRowHeight="14.4" x14ac:dyDescent="0.3"/>
  <cols>
    <col min="1" max="1" width="23.88671875" style="3" customWidth="1"/>
    <col min="2" max="2" width="15.6640625" style="3" customWidth="1"/>
    <col min="3" max="3" width="19.33203125" style="3" customWidth="1"/>
    <col min="4" max="5" width="9.44140625" style="3" customWidth="1"/>
    <col min="6" max="6" width="16.6640625" style="3" customWidth="1"/>
    <col min="7" max="7" width="20.6640625" style="3" customWidth="1"/>
    <col min="8" max="8" width="9.44140625" style="3" customWidth="1"/>
    <col min="9" max="9" width="9.44140625" customWidth="1"/>
  </cols>
  <sheetData>
    <row r="1" spans="1:8" x14ac:dyDescent="0.3">
      <c r="A1" s="2" t="s">
        <v>638</v>
      </c>
      <c r="B1" s="2" t="s">
        <v>2</v>
      </c>
      <c r="C1" s="2" t="s">
        <v>39</v>
      </c>
      <c r="D1" s="2" t="s">
        <v>400</v>
      </c>
      <c r="E1" s="2" t="s">
        <v>401</v>
      </c>
      <c r="F1" s="2" t="s">
        <v>511</v>
      </c>
      <c r="G1" s="2" t="s">
        <v>639</v>
      </c>
      <c r="H1" s="2" t="s">
        <v>640</v>
      </c>
    </row>
    <row r="2" spans="1:8" x14ac:dyDescent="0.3">
      <c r="A2" s="3" t="s">
        <v>641</v>
      </c>
      <c r="B2" s="3" t="s">
        <v>642</v>
      </c>
      <c r="D2" s="3">
        <v>22</v>
      </c>
      <c r="E2" s="3">
        <v>100</v>
      </c>
      <c r="F2" s="3" t="s">
        <v>643</v>
      </c>
      <c r="G2" s="3" t="b">
        <v>0</v>
      </c>
      <c r="H2" s="3" t="b">
        <v>1</v>
      </c>
    </row>
    <row r="3" spans="1:8" x14ac:dyDescent="0.3">
      <c r="A3" s="3" t="s">
        <v>641</v>
      </c>
      <c r="B3" s="3" t="s">
        <v>644</v>
      </c>
      <c r="D3" s="3">
        <v>28</v>
      </c>
      <c r="E3" s="3">
        <v>245</v>
      </c>
      <c r="F3" s="3" t="s">
        <v>643</v>
      </c>
      <c r="G3" s="3" t="b">
        <v>0</v>
      </c>
      <c r="H3" s="3" t="b">
        <v>1</v>
      </c>
    </row>
    <row r="4" spans="1:8" x14ac:dyDescent="0.3">
      <c r="A4" s="3" t="s">
        <v>641</v>
      </c>
      <c r="B4" s="3" t="s">
        <v>645</v>
      </c>
      <c r="D4" s="3">
        <v>44</v>
      </c>
      <c r="E4" s="3">
        <v>44</v>
      </c>
      <c r="F4" s="3" t="s">
        <v>643</v>
      </c>
      <c r="G4" s="3" t="b">
        <v>0</v>
      </c>
      <c r="H4" s="3" t="b">
        <v>1</v>
      </c>
    </row>
    <row r="5" spans="1:8" x14ac:dyDescent="0.3">
      <c r="A5" s="3" t="s">
        <v>641</v>
      </c>
      <c r="B5" s="3" t="s">
        <v>646</v>
      </c>
      <c r="D5" s="3">
        <v>44</v>
      </c>
      <c r="E5" s="3">
        <v>70</v>
      </c>
      <c r="F5" s="3" t="s">
        <v>643</v>
      </c>
      <c r="G5" s="3" t="b">
        <v>0</v>
      </c>
      <c r="H5" s="3" t="b">
        <v>1</v>
      </c>
    </row>
    <row r="6" spans="1:8" x14ac:dyDescent="0.3">
      <c r="A6" s="3" t="s">
        <v>641</v>
      </c>
      <c r="B6" s="3" t="s">
        <v>647</v>
      </c>
      <c r="D6" s="3">
        <v>44</v>
      </c>
      <c r="E6" s="3">
        <v>96</v>
      </c>
      <c r="F6" s="3" t="s">
        <v>643</v>
      </c>
      <c r="G6" s="3" t="b">
        <v>0</v>
      </c>
      <c r="H6" s="3" t="b">
        <v>1</v>
      </c>
    </row>
    <row r="7" spans="1:8" x14ac:dyDescent="0.3">
      <c r="A7" s="3" t="s">
        <v>641</v>
      </c>
      <c r="B7" s="3" t="s">
        <v>648</v>
      </c>
      <c r="D7" s="3">
        <v>44</v>
      </c>
      <c r="E7" s="3">
        <v>121</v>
      </c>
      <c r="F7" s="3" t="s">
        <v>643</v>
      </c>
      <c r="G7" s="3" t="b">
        <v>0</v>
      </c>
      <c r="H7" s="3" t="b">
        <v>1</v>
      </c>
    </row>
    <row r="8" spans="1:8" x14ac:dyDescent="0.3">
      <c r="A8" s="3" t="s">
        <v>641</v>
      </c>
      <c r="B8" s="3" t="s">
        <v>649</v>
      </c>
      <c r="D8" s="3">
        <v>46</v>
      </c>
      <c r="E8" s="3">
        <v>146</v>
      </c>
      <c r="F8" s="3" t="s">
        <v>643</v>
      </c>
      <c r="G8" s="3" t="b">
        <v>0</v>
      </c>
      <c r="H8" s="3" t="b">
        <v>1</v>
      </c>
    </row>
    <row r="9" spans="1:8" x14ac:dyDescent="0.3">
      <c r="A9" s="3" t="s">
        <v>641</v>
      </c>
      <c r="B9" s="3" t="s">
        <v>650</v>
      </c>
      <c r="D9" s="3">
        <v>46</v>
      </c>
      <c r="E9" s="3">
        <v>171</v>
      </c>
      <c r="F9" s="3" t="s">
        <v>643</v>
      </c>
      <c r="G9" s="3" t="b">
        <v>0</v>
      </c>
      <c r="H9" s="3" t="b">
        <v>1</v>
      </c>
    </row>
    <row r="10" spans="1:8" x14ac:dyDescent="0.3">
      <c r="A10" s="3" t="s">
        <v>641</v>
      </c>
      <c r="B10" s="3" t="s">
        <v>651</v>
      </c>
      <c r="D10" s="3">
        <v>71</v>
      </c>
      <c r="E10" s="3">
        <v>146</v>
      </c>
      <c r="F10" s="3" t="s">
        <v>643</v>
      </c>
      <c r="G10" s="3" t="b">
        <v>0</v>
      </c>
      <c r="H10" s="3" t="b">
        <v>1</v>
      </c>
    </row>
    <row r="11" spans="1:8" x14ac:dyDescent="0.3">
      <c r="A11" s="3" t="s">
        <v>641</v>
      </c>
      <c r="B11" s="3" t="s">
        <v>652</v>
      </c>
      <c r="D11" s="3">
        <v>71</v>
      </c>
      <c r="E11" s="3">
        <v>171</v>
      </c>
      <c r="F11" s="3" t="s">
        <v>643</v>
      </c>
      <c r="G11" s="3" t="b">
        <v>0</v>
      </c>
      <c r="H11" s="3" t="b">
        <v>1</v>
      </c>
    </row>
    <row r="12" spans="1:8" x14ac:dyDescent="0.3">
      <c r="A12" s="3" t="s">
        <v>641</v>
      </c>
      <c r="B12" s="3" t="s">
        <v>653</v>
      </c>
      <c r="D12" s="3">
        <v>71</v>
      </c>
      <c r="E12" s="3">
        <v>196</v>
      </c>
      <c r="F12" s="3" t="s">
        <v>643</v>
      </c>
      <c r="G12" s="3" t="b">
        <v>0</v>
      </c>
      <c r="H12" s="3" t="b">
        <v>1</v>
      </c>
    </row>
    <row r="13" spans="1:8" x14ac:dyDescent="0.3">
      <c r="A13" s="3" t="s">
        <v>641</v>
      </c>
      <c r="B13" s="3" t="s">
        <v>654</v>
      </c>
      <c r="D13" s="3">
        <v>71</v>
      </c>
      <c r="E13" s="3">
        <v>221</v>
      </c>
      <c r="F13" s="3" t="s">
        <v>643</v>
      </c>
      <c r="G13" s="3" t="b">
        <v>0</v>
      </c>
      <c r="H13" s="3" t="b">
        <v>1</v>
      </c>
    </row>
    <row r="14" spans="1:8" x14ac:dyDescent="0.3">
      <c r="A14" s="3" t="s">
        <v>641</v>
      </c>
      <c r="B14" s="3" t="s">
        <v>655</v>
      </c>
      <c r="D14" s="3">
        <v>96</v>
      </c>
      <c r="E14" s="3">
        <v>96</v>
      </c>
      <c r="F14" s="3" t="s">
        <v>643</v>
      </c>
      <c r="G14" s="3" t="b">
        <v>0</v>
      </c>
      <c r="H14" s="3" t="b">
        <v>1</v>
      </c>
    </row>
    <row r="15" spans="1:8" x14ac:dyDescent="0.3">
      <c r="A15" s="3" t="s">
        <v>641</v>
      </c>
      <c r="B15" s="3" t="s">
        <v>656</v>
      </c>
      <c r="D15" s="3">
        <v>96</v>
      </c>
      <c r="E15" s="3">
        <v>171</v>
      </c>
      <c r="F15" s="3" t="s">
        <v>643</v>
      </c>
      <c r="G15" s="3" t="b">
        <v>0</v>
      </c>
      <c r="H15" s="3" t="b">
        <v>1</v>
      </c>
    </row>
    <row r="16" spans="1:8" x14ac:dyDescent="0.3">
      <c r="A16" s="3" t="s">
        <v>641</v>
      </c>
      <c r="B16" s="3" t="s">
        <v>657</v>
      </c>
      <c r="D16" s="3">
        <v>96</v>
      </c>
      <c r="E16" s="3">
        <v>196</v>
      </c>
      <c r="F16" s="3" t="s">
        <v>643</v>
      </c>
      <c r="G16" s="3" t="b">
        <v>0</v>
      </c>
      <c r="H16" s="3" t="b">
        <v>1</v>
      </c>
    </row>
    <row r="17" spans="1:8" x14ac:dyDescent="0.3">
      <c r="A17" s="3" t="s">
        <v>641</v>
      </c>
      <c r="B17" s="3" t="s">
        <v>658</v>
      </c>
      <c r="D17" s="3">
        <v>96</v>
      </c>
      <c r="E17" s="3">
        <v>221</v>
      </c>
      <c r="F17" s="3" t="s">
        <v>643</v>
      </c>
      <c r="G17" s="3" t="b">
        <v>0</v>
      </c>
      <c r="H17" s="3" t="b">
        <v>1</v>
      </c>
    </row>
    <row r="18" spans="1:8" x14ac:dyDescent="0.3">
      <c r="A18" s="3" t="s">
        <v>641</v>
      </c>
      <c r="B18" s="3" t="s">
        <v>659</v>
      </c>
      <c r="D18" s="3">
        <v>38</v>
      </c>
      <c r="E18" s="3">
        <v>38</v>
      </c>
      <c r="F18" s="3" t="s">
        <v>643</v>
      </c>
      <c r="G18" s="3" t="b">
        <v>0</v>
      </c>
      <c r="H18" s="3" t="b">
        <v>1</v>
      </c>
    </row>
    <row r="19" spans="1:8" x14ac:dyDescent="0.3">
      <c r="A19" s="3" t="s">
        <v>641</v>
      </c>
      <c r="B19" s="3" t="s">
        <v>660</v>
      </c>
      <c r="D19" s="3">
        <v>38</v>
      </c>
      <c r="E19" s="3">
        <v>89</v>
      </c>
      <c r="F19" s="3" t="s">
        <v>643</v>
      </c>
      <c r="G19" s="3" t="b">
        <v>0</v>
      </c>
      <c r="H19" s="3" t="b">
        <v>1</v>
      </c>
    </row>
    <row r="20" spans="1:8" x14ac:dyDescent="0.3">
      <c r="A20" s="3" t="s">
        <v>641</v>
      </c>
      <c r="B20" s="3" t="s">
        <v>661</v>
      </c>
      <c r="D20" s="3">
        <v>38</v>
      </c>
      <c r="E20" s="3">
        <v>121</v>
      </c>
      <c r="F20" s="3" t="s">
        <v>643</v>
      </c>
      <c r="G20" s="3" t="b">
        <v>0</v>
      </c>
      <c r="H20" s="3" t="b">
        <v>1</v>
      </c>
    </row>
    <row r="21" spans="1:8" x14ac:dyDescent="0.3">
      <c r="A21" s="3" t="s">
        <v>641</v>
      </c>
      <c r="B21" s="3" t="s">
        <v>662</v>
      </c>
      <c r="D21" s="3">
        <v>38</v>
      </c>
      <c r="E21" s="3">
        <v>38</v>
      </c>
      <c r="F21" s="3" t="s">
        <v>643</v>
      </c>
      <c r="G21" s="3" t="b">
        <v>0</v>
      </c>
      <c r="H21" s="3" t="b">
        <v>1</v>
      </c>
    </row>
    <row r="22" spans="1:8" x14ac:dyDescent="0.3">
      <c r="A22" s="3" t="s">
        <v>641</v>
      </c>
      <c r="B22" s="3" t="s">
        <v>663</v>
      </c>
      <c r="D22" s="3">
        <v>38</v>
      </c>
      <c r="E22" s="3">
        <v>156</v>
      </c>
      <c r="F22" s="3" t="s">
        <v>643</v>
      </c>
      <c r="G22" s="3" t="b">
        <v>0</v>
      </c>
      <c r="H22" s="3" t="b">
        <v>1</v>
      </c>
    </row>
    <row r="23" spans="1:8" x14ac:dyDescent="0.3">
      <c r="A23" s="3" t="s">
        <v>641</v>
      </c>
      <c r="B23" s="3" t="s">
        <v>664</v>
      </c>
      <c r="D23" s="3">
        <v>38</v>
      </c>
      <c r="E23" s="3">
        <v>184</v>
      </c>
      <c r="F23" s="3" t="s">
        <v>643</v>
      </c>
      <c r="G23" s="3" t="b">
        <v>0</v>
      </c>
      <c r="H23" s="3" t="b">
        <v>1</v>
      </c>
    </row>
    <row r="24" spans="1:8" x14ac:dyDescent="0.3">
      <c r="A24" s="3" t="s">
        <v>641</v>
      </c>
      <c r="B24" s="3" t="s">
        <v>665</v>
      </c>
      <c r="D24" s="3">
        <v>38</v>
      </c>
      <c r="E24" s="3">
        <v>235</v>
      </c>
      <c r="F24" s="3" t="s">
        <v>643</v>
      </c>
      <c r="G24" s="3" t="b">
        <v>0</v>
      </c>
      <c r="H24" s="3" t="b">
        <v>1</v>
      </c>
    </row>
    <row r="25" spans="1:8" x14ac:dyDescent="0.3">
      <c r="A25" s="3" t="s">
        <v>641</v>
      </c>
      <c r="B25" s="3" t="s">
        <v>666</v>
      </c>
      <c r="D25" s="3">
        <v>38</v>
      </c>
      <c r="E25" s="3">
        <v>286</v>
      </c>
      <c r="F25" s="3" t="s">
        <v>643</v>
      </c>
      <c r="G25" s="3" t="b">
        <v>0</v>
      </c>
      <c r="H25" s="3" t="b">
        <v>1</v>
      </c>
    </row>
    <row r="26" spans="1:8" x14ac:dyDescent="0.3">
      <c r="A26" s="3" t="s">
        <v>641</v>
      </c>
      <c r="B26" s="3" t="s">
        <v>667</v>
      </c>
      <c r="D26" s="3">
        <v>300</v>
      </c>
      <c r="E26" s="3">
        <v>300</v>
      </c>
      <c r="F26" s="3" t="s">
        <v>57</v>
      </c>
      <c r="G26" s="3" t="b">
        <v>1</v>
      </c>
      <c r="H26" s="3" t="b">
        <v>1</v>
      </c>
    </row>
    <row r="27" spans="1:8" x14ac:dyDescent="0.3">
      <c r="A27" s="3" t="s">
        <v>641</v>
      </c>
      <c r="B27" s="3" t="s">
        <v>668</v>
      </c>
      <c r="D27" s="3">
        <v>300</v>
      </c>
      <c r="E27" s="3">
        <v>400</v>
      </c>
      <c r="F27" s="3" t="s">
        <v>57</v>
      </c>
      <c r="G27" s="3" t="b">
        <v>0</v>
      </c>
      <c r="H27" s="3" t="b">
        <v>1</v>
      </c>
    </row>
    <row r="28" spans="1:8" x14ac:dyDescent="0.3">
      <c r="A28" s="3" t="s">
        <v>641</v>
      </c>
      <c r="B28" s="3" t="s">
        <v>669</v>
      </c>
      <c r="D28" s="3">
        <v>350</v>
      </c>
      <c r="E28" s="3">
        <v>350</v>
      </c>
      <c r="F28" s="3" t="s">
        <v>57</v>
      </c>
      <c r="G28" s="3" t="b">
        <v>1</v>
      </c>
      <c r="H28" s="3" t="b">
        <v>1</v>
      </c>
    </row>
    <row r="29" spans="1:8" x14ac:dyDescent="0.3">
      <c r="A29" s="3" t="s">
        <v>641</v>
      </c>
      <c r="B29" s="3" t="s">
        <v>670</v>
      </c>
      <c r="D29" s="3">
        <v>350</v>
      </c>
      <c r="E29" s="3">
        <v>400</v>
      </c>
      <c r="F29" s="3" t="s">
        <v>57</v>
      </c>
      <c r="G29" s="3" t="b">
        <v>0</v>
      </c>
      <c r="H29" s="3" t="b">
        <v>1</v>
      </c>
    </row>
    <row r="30" spans="1:8" x14ac:dyDescent="0.3">
      <c r="A30" s="3" t="s">
        <v>641</v>
      </c>
      <c r="B30" s="3" t="s">
        <v>671</v>
      </c>
      <c r="D30" s="3">
        <v>350</v>
      </c>
      <c r="E30" s="3">
        <v>450</v>
      </c>
      <c r="F30" s="3" t="s">
        <v>57</v>
      </c>
      <c r="G30" s="3" t="b">
        <v>0</v>
      </c>
      <c r="H30" s="3" t="b">
        <v>1</v>
      </c>
    </row>
    <row r="31" spans="1:8" x14ac:dyDescent="0.3">
      <c r="A31" s="3" t="s">
        <v>641</v>
      </c>
      <c r="B31" s="3" t="s">
        <v>672</v>
      </c>
      <c r="D31" s="3">
        <v>350</v>
      </c>
      <c r="E31" s="3">
        <v>500</v>
      </c>
      <c r="F31" s="3" t="s">
        <v>57</v>
      </c>
      <c r="G31" s="3" t="b">
        <v>0</v>
      </c>
      <c r="H31" s="3" t="b">
        <v>1</v>
      </c>
    </row>
    <row r="32" spans="1:8" x14ac:dyDescent="0.3">
      <c r="A32" s="3" t="s">
        <v>641</v>
      </c>
      <c r="B32" s="3" t="s">
        <v>673</v>
      </c>
      <c r="D32" s="3">
        <v>400</v>
      </c>
      <c r="E32" s="3">
        <v>400</v>
      </c>
      <c r="F32" s="3" t="s">
        <v>57</v>
      </c>
      <c r="G32" s="3" t="b">
        <v>1</v>
      </c>
      <c r="H32" s="3" t="b">
        <v>1</v>
      </c>
    </row>
    <row r="33" spans="1:8" x14ac:dyDescent="0.3">
      <c r="A33" s="3" t="s">
        <v>641</v>
      </c>
      <c r="B33" s="3" t="s">
        <v>674</v>
      </c>
      <c r="D33" s="3">
        <v>400</v>
      </c>
      <c r="E33" s="3">
        <v>500</v>
      </c>
      <c r="F33" s="3" t="s">
        <v>57</v>
      </c>
      <c r="G33" s="3" t="b">
        <v>0</v>
      </c>
      <c r="H33" s="3" t="b">
        <v>1</v>
      </c>
    </row>
    <row r="34" spans="1:8" x14ac:dyDescent="0.3">
      <c r="A34" s="3" t="s">
        <v>641</v>
      </c>
      <c r="B34" s="3" t="s">
        <v>675</v>
      </c>
      <c r="D34" s="3">
        <v>400</v>
      </c>
      <c r="E34" s="3">
        <v>600</v>
      </c>
      <c r="F34" s="3" t="s">
        <v>57</v>
      </c>
      <c r="G34" s="3" t="b">
        <v>0</v>
      </c>
      <c r="H34" s="3" t="b">
        <v>1</v>
      </c>
    </row>
    <row r="35" spans="1:8" x14ac:dyDescent="0.3">
      <c r="A35" s="3" t="s">
        <v>641</v>
      </c>
      <c r="B35" s="3" t="s">
        <v>676</v>
      </c>
      <c r="D35" s="3">
        <v>450</v>
      </c>
      <c r="E35" s="3">
        <v>450</v>
      </c>
      <c r="F35" s="3" t="s">
        <v>57</v>
      </c>
      <c r="G35" s="3" t="b">
        <v>1</v>
      </c>
      <c r="H35" s="3" t="b">
        <v>1</v>
      </c>
    </row>
    <row r="36" spans="1:8" x14ac:dyDescent="0.3">
      <c r="A36" s="3" t="s">
        <v>641</v>
      </c>
      <c r="B36" s="3" t="s">
        <v>677</v>
      </c>
      <c r="D36" s="3">
        <v>500</v>
      </c>
      <c r="E36" s="3">
        <v>500</v>
      </c>
      <c r="F36" s="3" t="s">
        <v>57</v>
      </c>
      <c r="G36" s="3" t="b">
        <v>1</v>
      </c>
      <c r="H36" s="3" t="b">
        <v>1</v>
      </c>
    </row>
    <row r="37" spans="1:8" x14ac:dyDescent="0.3">
      <c r="A37" s="3" t="s">
        <v>641</v>
      </c>
      <c r="B37" s="3" t="s">
        <v>678</v>
      </c>
      <c r="D37" s="3">
        <v>500</v>
      </c>
      <c r="E37" s="3">
        <v>600</v>
      </c>
      <c r="F37" s="3" t="s">
        <v>57</v>
      </c>
      <c r="G37" s="3" t="b">
        <v>0</v>
      </c>
      <c r="H37" s="3" t="b">
        <v>1</v>
      </c>
    </row>
    <row r="38" spans="1:8" x14ac:dyDescent="0.3">
      <c r="A38" s="3" t="s">
        <v>641</v>
      </c>
      <c r="B38" s="3" t="s">
        <v>679</v>
      </c>
      <c r="D38" s="3">
        <v>500</v>
      </c>
      <c r="E38" s="3">
        <v>700</v>
      </c>
      <c r="F38" s="3" t="s">
        <v>57</v>
      </c>
      <c r="G38" s="3" t="b">
        <v>0</v>
      </c>
      <c r="H38" s="3" t="b">
        <v>1</v>
      </c>
    </row>
    <row r="39" spans="1:8" x14ac:dyDescent="0.3">
      <c r="A39" s="3" t="s">
        <v>641</v>
      </c>
      <c r="B39" s="3" t="s">
        <v>680</v>
      </c>
      <c r="D39" s="3">
        <v>100</v>
      </c>
      <c r="E39" s="3">
        <v>100</v>
      </c>
      <c r="F39" s="3" t="s">
        <v>54</v>
      </c>
      <c r="G39" s="3" t="b">
        <v>1</v>
      </c>
      <c r="H39" s="3" t="b">
        <v>0</v>
      </c>
    </row>
    <row r="40" spans="1:8" x14ac:dyDescent="0.3">
      <c r="A40" s="3" t="s">
        <v>641</v>
      </c>
      <c r="B40" s="3" t="s">
        <v>681</v>
      </c>
      <c r="D40" s="3">
        <v>150</v>
      </c>
      <c r="E40" s="3">
        <v>150</v>
      </c>
      <c r="F40" s="3" t="s">
        <v>54</v>
      </c>
      <c r="G40" s="3" t="b">
        <v>1</v>
      </c>
      <c r="H40" s="3" t="b">
        <v>0</v>
      </c>
    </row>
    <row r="41" spans="1:8" x14ac:dyDescent="0.3">
      <c r="A41" s="3" t="s">
        <v>641</v>
      </c>
      <c r="B41" s="3" t="s">
        <v>682</v>
      </c>
      <c r="D41" s="3">
        <v>200</v>
      </c>
      <c r="E41" s="3">
        <v>200</v>
      </c>
      <c r="F41" s="3" t="s">
        <v>54</v>
      </c>
      <c r="G41" s="3" t="b">
        <v>1</v>
      </c>
      <c r="H41" s="3" t="b">
        <v>0</v>
      </c>
    </row>
    <row r="42" spans="1:8" x14ac:dyDescent="0.3">
      <c r="A42" s="3" t="s">
        <v>641</v>
      </c>
      <c r="B42" s="3" t="s">
        <v>683</v>
      </c>
      <c r="D42" s="3">
        <v>250</v>
      </c>
      <c r="E42" s="3">
        <v>250</v>
      </c>
      <c r="F42" s="3" t="s">
        <v>54</v>
      </c>
      <c r="G42" s="3" t="b">
        <v>1</v>
      </c>
      <c r="H42" s="3" t="b">
        <v>0</v>
      </c>
    </row>
    <row r="43" spans="1:8" x14ac:dyDescent="0.3">
      <c r="A43" s="3" t="s">
        <v>641</v>
      </c>
      <c r="B43" s="3" t="s">
        <v>684</v>
      </c>
      <c r="D43" s="3">
        <v>300</v>
      </c>
      <c r="E43" s="3">
        <v>300</v>
      </c>
      <c r="F43" s="3" t="s">
        <v>54</v>
      </c>
      <c r="G43" s="3" t="b">
        <v>1</v>
      </c>
      <c r="H43" s="3" t="b">
        <v>0</v>
      </c>
    </row>
    <row r="44" spans="1:8" x14ac:dyDescent="0.3">
      <c r="A44" s="3" t="s">
        <v>641</v>
      </c>
      <c r="B44" s="3" t="s">
        <v>685</v>
      </c>
      <c r="D44" s="3">
        <v>350</v>
      </c>
      <c r="E44" s="3">
        <v>350</v>
      </c>
      <c r="F44" s="3" t="s">
        <v>54</v>
      </c>
      <c r="G44" s="3" t="b">
        <v>1</v>
      </c>
      <c r="H44" s="3" t="b">
        <v>0</v>
      </c>
    </row>
    <row r="45" spans="1:8" x14ac:dyDescent="0.3">
      <c r="A45" s="3" t="s">
        <v>641</v>
      </c>
      <c r="B45" s="3" t="s">
        <v>686</v>
      </c>
      <c r="D45" s="3">
        <v>400</v>
      </c>
      <c r="E45" s="3">
        <v>400</v>
      </c>
      <c r="F45" s="3" t="s">
        <v>54</v>
      </c>
      <c r="G45" s="3" t="b">
        <v>1</v>
      </c>
      <c r="H45" s="3" t="b">
        <v>0</v>
      </c>
    </row>
  </sheetData>
  <pageMargins left="0.70000000000000007" right="0.70000000000000007" top="0.75" bottom="0.75" header="0.30000000000000004" footer="0.3000000000000000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9.44140625" defaultRowHeight="14.4" x14ac:dyDescent="0.3"/>
  <cols>
    <col min="1" max="1" width="20.109375" customWidth="1"/>
    <col min="2" max="2" width="9.44140625" style="3" customWidth="1"/>
    <col min="3" max="3" width="15.5546875" style="3" customWidth="1"/>
    <col min="4" max="5" width="9.44140625" style="3" customWidth="1"/>
    <col min="6" max="6" width="18.21875" style="3" customWidth="1"/>
    <col min="7" max="7" width="9.44140625" style="3" customWidth="1"/>
    <col min="8" max="8" width="9.44140625" customWidth="1"/>
  </cols>
  <sheetData>
    <row r="1" spans="1:7" x14ac:dyDescent="0.3">
      <c r="A1" s="2" t="s">
        <v>638</v>
      </c>
      <c r="B1" s="2" t="s">
        <v>2</v>
      </c>
      <c r="C1" s="2" t="s">
        <v>39</v>
      </c>
      <c r="D1" s="2" t="s">
        <v>687</v>
      </c>
      <c r="E1" s="2" t="s">
        <v>511</v>
      </c>
      <c r="F1" s="2" t="s">
        <v>639</v>
      </c>
      <c r="G1" s="2" t="s">
        <v>640</v>
      </c>
    </row>
    <row r="2" spans="1:7" x14ac:dyDescent="0.3">
      <c r="A2" t="s">
        <v>688</v>
      </c>
      <c r="B2" s="3" t="s">
        <v>689</v>
      </c>
      <c r="D2" s="3">
        <v>75</v>
      </c>
      <c r="E2" s="3" t="s">
        <v>54</v>
      </c>
      <c r="F2" s="3" t="b">
        <v>1</v>
      </c>
      <c r="G2" s="3" t="b">
        <v>0</v>
      </c>
    </row>
    <row r="3" spans="1:7" x14ac:dyDescent="0.3">
      <c r="A3" t="s">
        <v>688</v>
      </c>
      <c r="B3" s="3" t="s">
        <v>690</v>
      </c>
      <c r="D3" s="3">
        <v>100</v>
      </c>
      <c r="E3" s="3" t="s">
        <v>54</v>
      </c>
      <c r="F3" s="3" t="b">
        <v>1</v>
      </c>
      <c r="G3" s="3" t="b">
        <v>0</v>
      </c>
    </row>
    <row r="4" spans="1:7" x14ac:dyDescent="0.3">
      <c r="A4" t="s">
        <v>688</v>
      </c>
      <c r="B4" s="3" t="s">
        <v>691</v>
      </c>
      <c r="D4" s="3">
        <v>125</v>
      </c>
      <c r="E4" s="3" t="s">
        <v>54</v>
      </c>
      <c r="F4" s="3" t="b">
        <v>1</v>
      </c>
      <c r="G4" s="3" t="b">
        <v>0</v>
      </c>
    </row>
    <row r="5" spans="1:7" x14ac:dyDescent="0.3">
      <c r="A5" t="s">
        <v>688</v>
      </c>
      <c r="B5" s="3" t="s">
        <v>692</v>
      </c>
      <c r="D5" s="3">
        <v>150</v>
      </c>
      <c r="E5" s="3" t="s">
        <v>54</v>
      </c>
      <c r="F5" s="3" t="b">
        <v>1</v>
      </c>
      <c r="G5" s="3" t="b">
        <v>0</v>
      </c>
    </row>
    <row r="6" spans="1:7" x14ac:dyDescent="0.3">
      <c r="A6" t="s">
        <v>688</v>
      </c>
      <c r="B6" s="3" t="s">
        <v>693</v>
      </c>
      <c r="D6" s="3">
        <v>250</v>
      </c>
      <c r="E6" s="3" t="s">
        <v>54</v>
      </c>
      <c r="F6" s="3" t="b">
        <v>1</v>
      </c>
      <c r="G6" s="3" t="b">
        <v>0</v>
      </c>
    </row>
  </sheetData>
  <pageMargins left="0.70000000000000007" right="0.70000000000000007" top="0.75" bottom="0.75" header="0.30000000000000004" footer="0.3000000000000000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9.33203125" defaultRowHeight="14.4" x14ac:dyDescent="0.3"/>
  <cols>
    <col min="1" max="1" width="14.21875" customWidth="1"/>
    <col min="2" max="2" width="22" customWidth="1"/>
    <col min="3" max="3" width="13.44140625" customWidth="1"/>
    <col min="4" max="4" width="9.33203125" customWidth="1"/>
  </cols>
  <sheetData>
    <row r="1" spans="1:3" x14ac:dyDescent="0.3">
      <c r="A1" s="1" t="s">
        <v>1</v>
      </c>
      <c r="B1" s="1" t="s">
        <v>2</v>
      </c>
      <c r="C1" s="2" t="s">
        <v>3</v>
      </c>
    </row>
    <row r="2" spans="1:3" x14ac:dyDescent="0.3">
      <c r="A2" t="s">
        <v>4</v>
      </c>
      <c r="B2" t="s">
        <v>5</v>
      </c>
      <c r="C2" t="s">
        <v>6</v>
      </c>
    </row>
    <row r="3" spans="1:3" x14ac:dyDescent="0.3">
      <c r="A3" t="s">
        <v>7</v>
      </c>
      <c r="B3" t="s">
        <v>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8"/>
  <sheetViews>
    <sheetView workbookViewId="0"/>
  </sheetViews>
  <sheetFormatPr defaultColWidth="9.33203125" defaultRowHeight="14.4" x14ac:dyDescent="0.3"/>
  <cols>
    <col min="1" max="1" width="17.44140625" style="3" customWidth="1"/>
    <col min="2" max="6" width="9.33203125" style="3" customWidth="1"/>
    <col min="7" max="7" width="22.6640625" style="3" customWidth="1"/>
    <col min="8" max="8" width="29.44140625" style="3" customWidth="1"/>
    <col min="9" max="9" width="14.88671875" style="3" customWidth="1"/>
    <col min="10" max="10" width="14" style="3" customWidth="1"/>
    <col min="11" max="12" width="9.33203125" style="3" customWidth="1"/>
    <col min="13" max="13" width="9.6640625" style="3" customWidth="1"/>
    <col min="14" max="15" width="9.33203125" style="3" customWidth="1"/>
    <col min="16" max="16" width="13.33203125" style="3" customWidth="1"/>
    <col min="17" max="17" width="20.44140625" style="3" customWidth="1"/>
    <col min="18" max="18" width="18.6640625" style="3" customWidth="1"/>
    <col min="19" max="19" width="9.33203125" style="3" customWidth="1"/>
    <col min="20" max="16384" width="9.33203125" style="3"/>
  </cols>
  <sheetData>
    <row r="1" spans="1:18" x14ac:dyDescent="0.3">
      <c r="A1" s="2" t="s">
        <v>2</v>
      </c>
      <c r="B1" s="2" t="str">
        <f>'[1]I-shape_parallel_flange'!B1</f>
        <v>h</v>
      </c>
      <c r="C1" s="2" t="str">
        <f>'[1]I-shape_parallel_flange'!C1</f>
        <v>bf</v>
      </c>
      <c r="D1" s="2" t="s">
        <v>694</v>
      </c>
      <c r="E1" s="2" t="str">
        <f>'[1]I-shape_parallel_flange'!E1</f>
        <v>tf</v>
      </c>
      <c r="F1" s="2" t="str">
        <f>'[1]I-shape_parallel_flange'!F1</f>
        <v>r</v>
      </c>
      <c r="G1" s="2" t="str">
        <f>'[1]I-shape_parallel_flange'!G1</f>
        <v>IfcType</v>
      </c>
      <c r="H1" s="2" t="str">
        <f>'[1]I-shape_parallel_flange'!H1</f>
        <v>Shape</v>
      </c>
      <c r="I1" s="2" t="s">
        <v>511</v>
      </c>
      <c r="J1" s="2" t="str">
        <f>'[1]I-shape_parallel_flange'!I1</f>
        <v>Synonyms</v>
      </c>
      <c r="K1" s="2"/>
      <c r="L1" s="2"/>
      <c r="M1" s="2"/>
      <c r="N1" s="2"/>
      <c r="O1" s="2"/>
      <c r="P1" s="2" t="s">
        <v>3</v>
      </c>
      <c r="Q1" s="6" t="s">
        <v>639</v>
      </c>
      <c r="R1" s="6" t="s">
        <v>640</v>
      </c>
    </row>
    <row r="2" spans="1:18" x14ac:dyDescent="0.3">
      <c r="A2" s="3" t="str">
        <f>'[1]I-shape_parallel_flange'!A4</f>
        <v>HEA100</v>
      </c>
      <c r="B2" s="3">
        <f>'[1]I-shape_parallel_flange'!B4</f>
        <v>96</v>
      </c>
      <c r="C2" s="3">
        <f>'[1]I-shape_parallel_flange'!C4</f>
        <v>100</v>
      </c>
      <c r="D2" s="3">
        <f>'[1]I-shape_parallel_flange'!D4</f>
        <v>5</v>
      </c>
      <c r="E2" s="3">
        <f>'[1]I-shape_parallel_flange'!E4</f>
        <v>8</v>
      </c>
      <c r="F2" s="3">
        <f>'[1]I-shape_parallel_flange'!F4</f>
        <v>12</v>
      </c>
      <c r="G2" s="3" t="str">
        <f>'[1]I-shape_parallel_flange'!G4</f>
        <v>IfcIShapeProfileDef</v>
      </c>
      <c r="H2" s="3" t="str">
        <f>'[1]I-shape_parallel_flange'!H4</f>
        <v>I-shape parallel flange</v>
      </c>
      <c r="I2" s="3" t="str">
        <f>materials!E10</f>
        <v>staal</v>
      </c>
      <c r="J2" s="3" t="str">
        <f>'[1]I-shape_parallel_flange'!I4</f>
        <v>HEA100</v>
      </c>
      <c r="K2" s="3" t="str">
        <f>'[1]I-shape_parallel_flange'!J4</f>
        <v>HE100A</v>
      </c>
      <c r="L2" s="3" t="str">
        <f>'[1]I-shape_parallel_flange'!K4</f>
        <v>HEA 100</v>
      </c>
      <c r="M2" s="3" t="str">
        <f>'[1]I-shape_parallel_flange'!L4</f>
        <v>hea100</v>
      </c>
      <c r="N2" s="3" t="str">
        <f>'[1]I-shape_parallel_flange'!M4</f>
        <v>he100a</v>
      </c>
      <c r="O2" s="3" t="str">
        <f>'[1]I-shape_parallel_flange'!N4</f>
        <v>hea 100</v>
      </c>
      <c r="P2" s="3" t="b">
        <v>1</v>
      </c>
      <c r="Q2" s="3" t="b">
        <v>1</v>
      </c>
      <c r="R2" s="3" t="b">
        <v>1</v>
      </c>
    </row>
    <row r="3" spans="1:18" x14ac:dyDescent="0.3">
      <c r="A3" s="3" t="str">
        <f>'[1]I-shape_parallel_flange'!A5</f>
        <v>HEA120</v>
      </c>
      <c r="B3" s="3">
        <f>'[1]I-shape_parallel_flange'!B5</f>
        <v>114</v>
      </c>
      <c r="C3" s="3">
        <f>'[1]I-shape_parallel_flange'!C5</f>
        <v>120</v>
      </c>
      <c r="D3" s="3">
        <f>'[1]I-shape_parallel_flange'!D5</f>
        <v>5</v>
      </c>
      <c r="E3" s="3">
        <f>'[1]I-shape_parallel_flange'!E5</f>
        <v>8</v>
      </c>
      <c r="F3" s="3">
        <f>'[1]I-shape_parallel_flange'!F5</f>
        <v>12</v>
      </c>
      <c r="G3" s="3" t="str">
        <f>'[1]I-shape_parallel_flange'!G5</f>
        <v>IfcIShapeProfileDef</v>
      </c>
      <c r="H3" s="3" t="str">
        <f>'[1]I-shape_parallel_flange'!H5</f>
        <v>I-shape parallel flange</v>
      </c>
      <c r="I3" s="3" t="str">
        <f>materials!$E$10</f>
        <v>staal</v>
      </c>
      <c r="J3" s="3" t="str">
        <f>'[1]I-shape_parallel_flange'!I5</f>
        <v>HEA120</v>
      </c>
      <c r="K3" s="3" t="str">
        <f>'[1]I-shape_parallel_flange'!J5</f>
        <v>HE120A</v>
      </c>
      <c r="L3" s="3" t="str">
        <f>'[1]I-shape_parallel_flange'!K5</f>
        <v>HEA 120</v>
      </c>
      <c r="M3" s="3" t="str">
        <f>'[1]I-shape_parallel_flange'!L5</f>
        <v>hea120</v>
      </c>
      <c r="N3" s="3" t="str">
        <f>'[1]I-shape_parallel_flange'!M5</f>
        <v>he120a</v>
      </c>
      <c r="O3" s="3" t="str">
        <f>'[1]I-shape_parallel_flange'!N5</f>
        <v>hea 120</v>
      </c>
      <c r="P3" s="3" t="b">
        <v>1</v>
      </c>
      <c r="Q3" s="3" t="b">
        <v>1</v>
      </c>
      <c r="R3" s="3" t="b">
        <v>1</v>
      </c>
    </row>
    <row r="4" spans="1:18" x14ac:dyDescent="0.3">
      <c r="A4" s="3" t="str">
        <f>'[1]I-shape_parallel_flange'!A6</f>
        <v>HEA140</v>
      </c>
      <c r="B4" s="3">
        <f>'[1]I-shape_parallel_flange'!B6</f>
        <v>133</v>
      </c>
      <c r="C4" s="3">
        <f>'[1]I-shape_parallel_flange'!C6</f>
        <v>140</v>
      </c>
      <c r="D4" s="3" t="str">
        <f>'[1]I-shape_parallel_flange'!D6</f>
        <v>5.5</v>
      </c>
      <c r="E4" s="3">
        <f>'[1]I-shape_parallel_flange'!E6</f>
        <v>8.5</v>
      </c>
      <c r="F4" s="3">
        <f>'[1]I-shape_parallel_flange'!F6</f>
        <v>12</v>
      </c>
      <c r="G4" s="3" t="str">
        <f>'[1]I-shape_parallel_flange'!G6</f>
        <v>IfcIShapeProfileDef</v>
      </c>
      <c r="H4" s="3" t="str">
        <f>'[1]I-shape_parallel_flange'!H6</f>
        <v>I-shape parallel flange</v>
      </c>
      <c r="I4" s="3" t="str">
        <f>materials!$E$10</f>
        <v>staal</v>
      </c>
      <c r="J4" s="3" t="str">
        <f>'[1]I-shape_parallel_flange'!I6</f>
        <v>HEA140</v>
      </c>
      <c r="K4" s="3" t="str">
        <f>'[1]I-shape_parallel_flange'!J6</f>
        <v>HE140A</v>
      </c>
      <c r="L4" s="3" t="str">
        <f>'[1]I-shape_parallel_flange'!K6</f>
        <v>HEA 140</v>
      </c>
      <c r="M4" s="3" t="str">
        <f>'[1]I-shape_parallel_flange'!L6</f>
        <v>hea140</v>
      </c>
      <c r="N4" s="3" t="str">
        <f>'[1]I-shape_parallel_flange'!M6</f>
        <v>he140a</v>
      </c>
      <c r="O4" s="3" t="str">
        <f>'[1]I-shape_parallel_flange'!N6</f>
        <v>hea 140</v>
      </c>
      <c r="P4" s="3" t="b">
        <v>1</v>
      </c>
      <c r="Q4" s="3" t="b">
        <v>1</v>
      </c>
      <c r="R4" s="3" t="b">
        <v>1</v>
      </c>
    </row>
    <row r="5" spans="1:18" x14ac:dyDescent="0.3">
      <c r="A5" s="3" t="str">
        <f>'[1]I-shape_parallel_flange'!A7</f>
        <v>HEA160</v>
      </c>
      <c r="B5" s="3">
        <f>'[1]I-shape_parallel_flange'!B7</f>
        <v>152</v>
      </c>
      <c r="C5" s="3">
        <f>'[1]I-shape_parallel_flange'!C7</f>
        <v>160</v>
      </c>
      <c r="D5" s="3">
        <f>'[1]I-shape_parallel_flange'!D7</f>
        <v>6</v>
      </c>
      <c r="E5" s="3">
        <f>'[1]I-shape_parallel_flange'!E7</f>
        <v>9</v>
      </c>
      <c r="F5" s="3">
        <f>'[1]I-shape_parallel_flange'!F7</f>
        <v>15</v>
      </c>
      <c r="G5" s="3" t="str">
        <f>'[1]I-shape_parallel_flange'!G7</f>
        <v>IfcIShapeProfileDef</v>
      </c>
      <c r="H5" s="3" t="str">
        <f>'[1]I-shape_parallel_flange'!H7</f>
        <v>I-shape parallel flange</v>
      </c>
      <c r="I5" s="3" t="str">
        <f>materials!$E$10</f>
        <v>staal</v>
      </c>
      <c r="J5" s="3" t="str">
        <f>'[1]I-shape_parallel_flange'!I7</f>
        <v>HEA160</v>
      </c>
      <c r="K5" s="3" t="str">
        <f>'[1]I-shape_parallel_flange'!J7</f>
        <v>HE160A</v>
      </c>
      <c r="L5" s="3" t="str">
        <f>'[1]I-shape_parallel_flange'!K7</f>
        <v>HEA 160</v>
      </c>
      <c r="M5" s="3" t="str">
        <f>'[1]I-shape_parallel_flange'!L7</f>
        <v>hea160</v>
      </c>
      <c r="N5" s="3" t="str">
        <f>'[1]I-shape_parallel_flange'!M7</f>
        <v>he160a</v>
      </c>
      <c r="O5" s="3" t="str">
        <f>'[1]I-shape_parallel_flange'!N7</f>
        <v>hea 160</v>
      </c>
      <c r="P5" s="3" t="b">
        <v>1</v>
      </c>
      <c r="Q5" s="3" t="b">
        <v>1</v>
      </c>
      <c r="R5" s="3" t="b">
        <v>1</v>
      </c>
    </row>
    <row r="6" spans="1:18" x14ac:dyDescent="0.3">
      <c r="A6" s="3" t="str">
        <f>'[1]I-shape_parallel_flange'!A8</f>
        <v>HEA180</v>
      </c>
      <c r="B6" s="3">
        <f>'[1]I-shape_parallel_flange'!B8</f>
        <v>171</v>
      </c>
      <c r="C6" s="3">
        <f>'[1]I-shape_parallel_flange'!C8</f>
        <v>180</v>
      </c>
      <c r="D6" s="3">
        <f>'[1]I-shape_parallel_flange'!D8</f>
        <v>6</v>
      </c>
      <c r="E6" s="3">
        <f>'[1]I-shape_parallel_flange'!E8</f>
        <v>9.5</v>
      </c>
      <c r="F6" s="3">
        <f>'[1]I-shape_parallel_flange'!F8</f>
        <v>15</v>
      </c>
      <c r="G6" s="3" t="str">
        <f>'[1]I-shape_parallel_flange'!G8</f>
        <v>IfcIShapeProfileDef</v>
      </c>
      <c r="H6" s="3" t="str">
        <f>'[1]I-shape_parallel_flange'!H8</f>
        <v>I-shape parallel flange</v>
      </c>
      <c r="I6" s="3" t="str">
        <f>materials!$E$10</f>
        <v>staal</v>
      </c>
      <c r="J6" s="3" t="str">
        <f>'[1]I-shape_parallel_flange'!I8</f>
        <v>HEA180</v>
      </c>
      <c r="K6" s="3" t="str">
        <f>'[1]I-shape_parallel_flange'!J8</f>
        <v>HE180A</v>
      </c>
      <c r="L6" s="3" t="str">
        <f>'[1]I-shape_parallel_flange'!K8</f>
        <v>HEA 180</v>
      </c>
      <c r="M6" s="3" t="str">
        <f>'[1]I-shape_parallel_flange'!L8</f>
        <v>hea180</v>
      </c>
      <c r="N6" s="3" t="str">
        <f>'[1]I-shape_parallel_flange'!M8</f>
        <v>he180a</v>
      </c>
      <c r="O6" s="3" t="str">
        <f>'[1]I-shape_parallel_flange'!N8</f>
        <v>hea 180</v>
      </c>
      <c r="P6" s="3" t="b">
        <v>1</v>
      </c>
      <c r="Q6" s="3" t="b">
        <v>1</v>
      </c>
      <c r="R6" s="3" t="b">
        <v>1</v>
      </c>
    </row>
    <row r="7" spans="1:18" x14ac:dyDescent="0.3">
      <c r="A7" s="3" t="str">
        <f>'[1]I-shape_parallel_flange'!A9</f>
        <v>HEA200</v>
      </c>
      <c r="B7" s="3">
        <f>'[1]I-shape_parallel_flange'!B9</f>
        <v>190</v>
      </c>
      <c r="C7" s="3">
        <f>'[1]I-shape_parallel_flange'!C9</f>
        <v>200</v>
      </c>
      <c r="D7" s="3" t="str">
        <f>'[1]I-shape_parallel_flange'!D9</f>
        <v>6.5</v>
      </c>
      <c r="E7" s="3">
        <f>'[1]I-shape_parallel_flange'!E9</f>
        <v>10</v>
      </c>
      <c r="F7" s="3">
        <f>'[1]I-shape_parallel_flange'!F9</f>
        <v>18</v>
      </c>
      <c r="G7" s="3" t="str">
        <f>'[1]I-shape_parallel_flange'!G9</f>
        <v>IfcIShapeProfileDef</v>
      </c>
      <c r="H7" s="3" t="str">
        <f>'[1]I-shape_parallel_flange'!H9</f>
        <v>I-shape parallel flange</v>
      </c>
      <c r="I7" s="3" t="str">
        <f>materials!$E$10</f>
        <v>staal</v>
      </c>
      <c r="J7" s="3" t="str">
        <f>'[1]I-shape_parallel_flange'!I9</f>
        <v>HEA200</v>
      </c>
      <c r="K7" s="3" t="str">
        <f>'[1]I-shape_parallel_flange'!J9</f>
        <v>HE200A</v>
      </c>
      <c r="L7" s="3" t="str">
        <f>'[1]I-shape_parallel_flange'!K9</f>
        <v>HEA 200</v>
      </c>
      <c r="M7" s="3" t="str">
        <f>'[1]I-shape_parallel_flange'!L9</f>
        <v>hea200</v>
      </c>
      <c r="N7" s="3" t="str">
        <f>'[1]I-shape_parallel_flange'!M9</f>
        <v>he200a</v>
      </c>
      <c r="O7" s="3" t="str">
        <f>'[1]I-shape_parallel_flange'!N9</f>
        <v>hea 200</v>
      </c>
      <c r="P7" s="3" t="b">
        <v>1</v>
      </c>
      <c r="Q7" s="3" t="b">
        <v>1</v>
      </c>
      <c r="R7" s="3" t="b">
        <v>1</v>
      </c>
    </row>
    <row r="8" spans="1:18" x14ac:dyDescent="0.3">
      <c r="A8" s="3" t="str">
        <f>'[1]I-shape_parallel_flange'!A10</f>
        <v>HEA220</v>
      </c>
      <c r="B8" s="3">
        <f>'[1]I-shape_parallel_flange'!B10</f>
        <v>210</v>
      </c>
      <c r="C8" s="3">
        <f>'[1]I-shape_parallel_flange'!C10</f>
        <v>220</v>
      </c>
      <c r="D8" s="3">
        <f>'[1]I-shape_parallel_flange'!D10</f>
        <v>7</v>
      </c>
      <c r="E8" s="3">
        <f>'[1]I-shape_parallel_flange'!E10</f>
        <v>11</v>
      </c>
      <c r="F8" s="3">
        <f>'[1]I-shape_parallel_flange'!F10</f>
        <v>18</v>
      </c>
      <c r="G8" s="3" t="str">
        <f>'[1]I-shape_parallel_flange'!G10</f>
        <v>IfcIShapeProfileDef</v>
      </c>
      <c r="H8" s="3" t="str">
        <f>'[1]I-shape_parallel_flange'!H10</f>
        <v>I-shape parallel flange</v>
      </c>
      <c r="I8" s="3" t="str">
        <f>materials!$E$10</f>
        <v>staal</v>
      </c>
      <c r="J8" s="3" t="str">
        <f>'[1]I-shape_parallel_flange'!I10</f>
        <v>HEA220</v>
      </c>
      <c r="K8" s="3" t="str">
        <f>'[1]I-shape_parallel_flange'!J10</f>
        <v>HE220A</v>
      </c>
      <c r="L8" s="3" t="str">
        <f>'[1]I-shape_parallel_flange'!K10</f>
        <v>HEA 220</v>
      </c>
      <c r="M8" s="3" t="str">
        <f>'[1]I-shape_parallel_flange'!L10</f>
        <v>hea220</v>
      </c>
      <c r="N8" s="3" t="str">
        <f>'[1]I-shape_parallel_flange'!M10</f>
        <v>he220a</v>
      </c>
      <c r="O8" s="3" t="str">
        <f>'[1]I-shape_parallel_flange'!N10</f>
        <v>hea 220</v>
      </c>
      <c r="P8" s="3" t="b">
        <v>1</v>
      </c>
      <c r="Q8" s="3" t="b">
        <v>1</v>
      </c>
      <c r="R8" s="3" t="b">
        <v>1</v>
      </c>
    </row>
    <row r="9" spans="1:18" x14ac:dyDescent="0.3">
      <c r="A9" s="3" t="str">
        <f>'[1]I-shape_parallel_flange'!A11</f>
        <v>HEA240</v>
      </c>
      <c r="B9" s="3">
        <f>'[1]I-shape_parallel_flange'!B11</f>
        <v>230</v>
      </c>
      <c r="C9" s="3">
        <f>'[1]I-shape_parallel_flange'!C11</f>
        <v>240</v>
      </c>
      <c r="D9" s="3" t="str">
        <f>'[1]I-shape_parallel_flange'!D11</f>
        <v>7.5</v>
      </c>
      <c r="E9" s="3">
        <f>'[1]I-shape_parallel_flange'!E11</f>
        <v>12</v>
      </c>
      <c r="F9" s="3">
        <f>'[1]I-shape_parallel_flange'!F11</f>
        <v>21</v>
      </c>
      <c r="G9" s="3" t="str">
        <f>'[1]I-shape_parallel_flange'!G11</f>
        <v>IfcIShapeProfileDef</v>
      </c>
      <c r="H9" s="3" t="str">
        <f>'[1]I-shape_parallel_flange'!H11</f>
        <v>I-shape parallel flange</v>
      </c>
      <c r="I9" s="3" t="str">
        <f>materials!$E$10</f>
        <v>staal</v>
      </c>
      <c r="J9" s="3" t="str">
        <f>'[1]I-shape_parallel_flange'!I11</f>
        <v>HEA240</v>
      </c>
      <c r="K9" s="3" t="str">
        <f>'[1]I-shape_parallel_flange'!J11</f>
        <v>HE240A</v>
      </c>
      <c r="L9" s="3" t="str">
        <f>'[1]I-shape_parallel_flange'!K11</f>
        <v>HEA 240</v>
      </c>
      <c r="M9" s="3" t="str">
        <f>'[1]I-shape_parallel_flange'!L11</f>
        <v>hea240</v>
      </c>
      <c r="N9" s="3" t="str">
        <f>'[1]I-shape_parallel_flange'!M11</f>
        <v>he240a</v>
      </c>
      <c r="O9" s="3" t="str">
        <f>'[1]I-shape_parallel_flange'!N11</f>
        <v>hea 240</v>
      </c>
      <c r="P9" s="3" t="b">
        <v>1</v>
      </c>
      <c r="Q9" s="3" t="b">
        <v>1</v>
      </c>
      <c r="R9" s="3" t="b">
        <v>1</v>
      </c>
    </row>
    <row r="10" spans="1:18" x14ac:dyDescent="0.3">
      <c r="A10" s="3" t="str">
        <f>'[1]I-shape_parallel_flange'!A12</f>
        <v>HEA260</v>
      </c>
      <c r="B10" s="3">
        <f>'[1]I-shape_parallel_flange'!B12</f>
        <v>250</v>
      </c>
      <c r="C10" s="3">
        <f>'[1]I-shape_parallel_flange'!C12</f>
        <v>260</v>
      </c>
      <c r="D10" s="3" t="str">
        <f>'[1]I-shape_parallel_flange'!D12</f>
        <v>7.5</v>
      </c>
      <c r="E10" s="3">
        <f>'[1]I-shape_parallel_flange'!E12</f>
        <v>12.5</v>
      </c>
      <c r="F10" s="3">
        <f>'[1]I-shape_parallel_flange'!F12</f>
        <v>24</v>
      </c>
      <c r="G10" s="3" t="str">
        <f>'[1]I-shape_parallel_flange'!G12</f>
        <v>IfcIShapeProfileDef</v>
      </c>
      <c r="H10" s="3" t="str">
        <f>'[1]I-shape_parallel_flange'!H12</f>
        <v>I-shape parallel flange</v>
      </c>
      <c r="I10" s="3" t="str">
        <f>materials!$E$10</f>
        <v>staal</v>
      </c>
      <c r="J10" s="3" t="str">
        <f>'[1]I-shape_parallel_flange'!I12</f>
        <v>HEA260</v>
      </c>
      <c r="K10" s="3" t="str">
        <f>'[1]I-shape_parallel_flange'!J12</f>
        <v>HE260A</v>
      </c>
      <c r="L10" s="3" t="str">
        <f>'[1]I-shape_parallel_flange'!K12</f>
        <v>HEA 260</v>
      </c>
      <c r="M10" s="3" t="str">
        <f>'[1]I-shape_parallel_flange'!L12</f>
        <v>hea260</v>
      </c>
      <c r="N10" s="3" t="str">
        <f>'[1]I-shape_parallel_flange'!M12</f>
        <v>he260a</v>
      </c>
      <c r="O10" s="3" t="str">
        <f>'[1]I-shape_parallel_flange'!N12</f>
        <v>hea 260</v>
      </c>
      <c r="P10" s="3" t="b">
        <v>1</v>
      </c>
      <c r="Q10" s="3" t="b">
        <v>1</v>
      </c>
      <c r="R10" s="3" t="b">
        <v>1</v>
      </c>
    </row>
    <row r="11" spans="1:18" x14ac:dyDescent="0.3">
      <c r="A11" s="3" t="str">
        <f>'[1]I-shape_parallel_flange'!A13</f>
        <v>HEA280</v>
      </c>
      <c r="B11" s="3">
        <f>'[1]I-shape_parallel_flange'!B13</f>
        <v>270</v>
      </c>
      <c r="C11" s="3">
        <f>'[1]I-shape_parallel_flange'!C13</f>
        <v>280</v>
      </c>
      <c r="D11" s="3">
        <f>'[1]I-shape_parallel_flange'!D13</f>
        <v>8</v>
      </c>
      <c r="E11" s="3">
        <f>'[1]I-shape_parallel_flange'!E13</f>
        <v>13</v>
      </c>
      <c r="F11" s="3">
        <f>'[1]I-shape_parallel_flange'!F13</f>
        <v>24</v>
      </c>
      <c r="G11" s="3" t="str">
        <f>'[1]I-shape_parallel_flange'!G13</f>
        <v>IfcIShapeProfileDef</v>
      </c>
      <c r="H11" s="3" t="str">
        <f>'[1]I-shape_parallel_flange'!H13</f>
        <v>I-shape parallel flange</v>
      </c>
      <c r="I11" s="3" t="str">
        <f>materials!$E$10</f>
        <v>staal</v>
      </c>
      <c r="J11" s="3" t="str">
        <f>'[1]I-shape_parallel_flange'!I13</f>
        <v>HEA280</v>
      </c>
      <c r="K11" s="3" t="str">
        <f>'[1]I-shape_parallel_flange'!J13</f>
        <v>HE280A</v>
      </c>
      <c r="L11" s="3" t="str">
        <f>'[1]I-shape_parallel_flange'!K13</f>
        <v>HEA 280</v>
      </c>
      <c r="M11" s="3" t="str">
        <f>'[1]I-shape_parallel_flange'!L13</f>
        <v>hea280</v>
      </c>
      <c r="N11" s="3" t="str">
        <f>'[1]I-shape_parallel_flange'!M13</f>
        <v>he280a</v>
      </c>
      <c r="O11" s="3" t="str">
        <f>'[1]I-shape_parallel_flange'!N13</f>
        <v>hea 280</v>
      </c>
      <c r="P11" s="3" t="b">
        <v>1</v>
      </c>
      <c r="Q11" s="3" t="b">
        <v>1</v>
      </c>
      <c r="R11" s="3" t="b">
        <v>1</v>
      </c>
    </row>
    <row r="12" spans="1:18" x14ac:dyDescent="0.3">
      <c r="A12" s="3" t="str">
        <f>'[1]I-shape_parallel_flange'!A14</f>
        <v>HEA300</v>
      </c>
      <c r="B12" s="3">
        <f>'[1]I-shape_parallel_flange'!B14</f>
        <v>290</v>
      </c>
      <c r="C12" s="3">
        <f>'[1]I-shape_parallel_flange'!C14</f>
        <v>300</v>
      </c>
      <c r="D12" s="3" t="str">
        <f>'[1]I-shape_parallel_flange'!D14</f>
        <v>8.5</v>
      </c>
      <c r="E12" s="3">
        <f>'[1]I-shape_parallel_flange'!E14</f>
        <v>14</v>
      </c>
      <c r="F12" s="3">
        <f>'[1]I-shape_parallel_flange'!F14</f>
        <v>27</v>
      </c>
      <c r="G12" s="3" t="str">
        <f>'[1]I-shape_parallel_flange'!G14</f>
        <v>IfcIShapeProfileDef</v>
      </c>
      <c r="H12" s="3" t="str">
        <f>'[1]I-shape_parallel_flange'!H14</f>
        <v>I-shape parallel flange</v>
      </c>
      <c r="I12" s="3" t="str">
        <f>materials!$E$10</f>
        <v>staal</v>
      </c>
      <c r="J12" s="3" t="str">
        <f>'[1]I-shape_parallel_flange'!I14</f>
        <v>HEA300</v>
      </c>
      <c r="K12" s="3" t="str">
        <f>'[1]I-shape_parallel_flange'!J14</f>
        <v>HE300A</v>
      </c>
      <c r="L12" s="3" t="str">
        <f>'[1]I-shape_parallel_flange'!K14</f>
        <v>HEA 300</v>
      </c>
      <c r="M12" s="3" t="str">
        <f>'[1]I-shape_parallel_flange'!L14</f>
        <v>hea300</v>
      </c>
      <c r="N12" s="3" t="str">
        <f>'[1]I-shape_parallel_flange'!M14</f>
        <v>he300a</v>
      </c>
      <c r="O12" s="3" t="str">
        <f>'[1]I-shape_parallel_flange'!N14</f>
        <v>hea 300</v>
      </c>
      <c r="P12" s="3" t="b">
        <v>1</v>
      </c>
      <c r="Q12" s="3" t="b">
        <v>1</v>
      </c>
      <c r="R12" s="3" t="b">
        <v>1</v>
      </c>
    </row>
    <row r="13" spans="1:18" x14ac:dyDescent="0.3">
      <c r="A13" s="3" t="str">
        <f>'[1]I-shape_parallel_flange'!A15</f>
        <v>HEA320</v>
      </c>
      <c r="B13" s="3">
        <f>'[1]I-shape_parallel_flange'!B15</f>
        <v>310</v>
      </c>
      <c r="C13" s="3">
        <f>'[1]I-shape_parallel_flange'!C15</f>
        <v>300</v>
      </c>
      <c r="D13" s="3">
        <f>'[1]I-shape_parallel_flange'!D15</f>
        <v>9</v>
      </c>
      <c r="E13" s="3">
        <f>'[1]I-shape_parallel_flange'!E15</f>
        <v>15.5</v>
      </c>
      <c r="F13" s="3">
        <f>'[1]I-shape_parallel_flange'!F15</f>
        <v>27</v>
      </c>
      <c r="G13" s="3" t="str">
        <f>'[1]I-shape_parallel_flange'!G15</f>
        <v>IfcIShapeProfileDef</v>
      </c>
      <c r="H13" s="3" t="str">
        <f>'[1]I-shape_parallel_flange'!H15</f>
        <v>I-shape parallel flange</v>
      </c>
      <c r="I13" s="3" t="str">
        <f>materials!$E$10</f>
        <v>staal</v>
      </c>
      <c r="J13" s="3" t="str">
        <f>'[1]I-shape_parallel_flange'!I15</f>
        <v>HEA320</v>
      </c>
      <c r="K13" s="3" t="str">
        <f>'[1]I-shape_parallel_flange'!J15</f>
        <v>HE320A</v>
      </c>
      <c r="L13" s="3" t="str">
        <f>'[1]I-shape_parallel_flange'!K15</f>
        <v>HEA 320</v>
      </c>
      <c r="M13" s="3" t="str">
        <f>'[1]I-shape_parallel_flange'!L15</f>
        <v>hea320</v>
      </c>
      <c r="N13" s="3" t="str">
        <f>'[1]I-shape_parallel_flange'!M15</f>
        <v>he320a</v>
      </c>
      <c r="O13" s="3" t="str">
        <f>'[1]I-shape_parallel_flange'!N15</f>
        <v>hea 320</v>
      </c>
      <c r="P13" s="3" t="b">
        <v>1</v>
      </c>
      <c r="Q13" s="3" t="b">
        <v>1</v>
      </c>
      <c r="R13" s="3" t="b">
        <v>1</v>
      </c>
    </row>
    <row r="14" spans="1:18" x14ac:dyDescent="0.3">
      <c r="A14" s="3" t="str">
        <f>'[1]I-shape_parallel_flange'!A16</f>
        <v>HEA340</v>
      </c>
      <c r="B14" s="3">
        <f>'[1]I-shape_parallel_flange'!B16</f>
        <v>330</v>
      </c>
      <c r="C14" s="3">
        <f>'[1]I-shape_parallel_flange'!C16</f>
        <v>300</v>
      </c>
      <c r="D14" s="3" t="str">
        <f>'[1]I-shape_parallel_flange'!D16</f>
        <v>9.5</v>
      </c>
      <c r="E14" s="3">
        <f>'[1]I-shape_parallel_flange'!E16</f>
        <v>16.5</v>
      </c>
      <c r="F14" s="3">
        <f>'[1]I-shape_parallel_flange'!F16</f>
        <v>27</v>
      </c>
      <c r="G14" s="3" t="str">
        <f>'[1]I-shape_parallel_flange'!G16</f>
        <v>IfcIShapeProfileDef</v>
      </c>
      <c r="H14" s="3" t="str">
        <f>'[1]I-shape_parallel_flange'!H16</f>
        <v>I-shape parallel flange</v>
      </c>
      <c r="I14" s="3" t="str">
        <f>materials!$E$10</f>
        <v>staal</v>
      </c>
      <c r="J14" s="3" t="str">
        <f>'[1]I-shape_parallel_flange'!I16</f>
        <v>HEA340</v>
      </c>
      <c r="K14" s="3" t="str">
        <f>'[1]I-shape_parallel_flange'!J16</f>
        <v>HE340A</v>
      </c>
      <c r="L14" s="3" t="str">
        <f>'[1]I-shape_parallel_flange'!K16</f>
        <v>HEA 340</v>
      </c>
      <c r="M14" s="3" t="str">
        <f>'[1]I-shape_parallel_flange'!L16</f>
        <v>hea340</v>
      </c>
      <c r="N14" s="3" t="str">
        <f>'[1]I-shape_parallel_flange'!M16</f>
        <v>he340a</v>
      </c>
      <c r="O14" s="3" t="str">
        <f>'[1]I-shape_parallel_flange'!N16</f>
        <v>hea 340</v>
      </c>
      <c r="P14" s="3" t="b">
        <v>1</v>
      </c>
      <c r="Q14" s="3" t="b">
        <v>1</v>
      </c>
      <c r="R14" s="3" t="b">
        <v>1</v>
      </c>
    </row>
    <row r="15" spans="1:18" x14ac:dyDescent="0.3">
      <c r="A15" s="3" t="str">
        <f>'[1]I-shape_parallel_flange'!A17</f>
        <v>HEA360</v>
      </c>
      <c r="B15" s="3">
        <f>'[1]I-shape_parallel_flange'!B17</f>
        <v>350</v>
      </c>
      <c r="C15" s="3">
        <f>'[1]I-shape_parallel_flange'!C17</f>
        <v>300</v>
      </c>
      <c r="D15" s="3">
        <f>'[1]I-shape_parallel_flange'!D17</f>
        <v>10</v>
      </c>
      <c r="E15" s="3">
        <f>'[1]I-shape_parallel_flange'!E17</f>
        <v>17.5</v>
      </c>
      <c r="F15" s="3">
        <f>'[1]I-shape_parallel_flange'!F17</f>
        <v>27</v>
      </c>
      <c r="G15" s="3" t="str">
        <f>'[1]I-shape_parallel_flange'!G17</f>
        <v>IfcIShapeProfileDef</v>
      </c>
      <c r="H15" s="3" t="str">
        <f>'[1]I-shape_parallel_flange'!H17</f>
        <v>I-shape parallel flange</v>
      </c>
      <c r="I15" s="3" t="str">
        <f>materials!$E$10</f>
        <v>staal</v>
      </c>
      <c r="J15" s="3" t="str">
        <f>'[1]I-shape_parallel_flange'!I17</f>
        <v>HEA360</v>
      </c>
      <c r="K15" s="3" t="str">
        <f>'[1]I-shape_parallel_flange'!J17</f>
        <v>HE360A</v>
      </c>
      <c r="L15" s="3" t="str">
        <f>'[1]I-shape_parallel_flange'!K17</f>
        <v>HEA 360</v>
      </c>
      <c r="M15" s="3" t="str">
        <f>'[1]I-shape_parallel_flange'!L17</f>
        <v>hea360</v>
      </c>
      <c r="N15" s="3" t="str">
        <f>'[1]I-shape_parallel_flange'!M17</f>
        <v>he360a</v>
      </c>
      <c r="O15" s="3" t="str">
        <f>'[1]I-shape_parallel_flange'!N17</f>
        <v>hea 360</v>
      </c>
      <c r="P15" s="3" t="b">
        <v>1</v>
      </c>
      <c r="Q15" s="3" t="b">
        <v>1</v>
      </c>
      <c r="R15" s="3" t="b">
        <v>1</v>
      </c>
    </row>
    <row r="16" spans="1:18" x14ac:dyDescent="0.3">
      <c r="A16" s="3" t="str">
        <f>'[1]I-shape_parallel_flange'!A18</f>
        <v>HEA400</v>
      </c>
      <c r="B16" s="3">
        <f>'[1]I-shape_parallel_flange'!B18</f>
        <v>390</v>
      </c>
      <c r="C16" s="3">
        <f>'[1]I-shape_parallel_flange'!C18</f>
        <v>300</v>
      </c>
      <c r="D16" s="3">
        <f>'[1]I-shape_parallel_flange'!D18</f>
        <v>11</v>
      </c>
      <c r="E16" s="3">
        <f>'[1]I-shape_parallel_flange'!E18</f>
        <v>19</v>
      </c>
      <c r="F16" s="3">
        <f>'[1]I-shape_parallel_flange'!F18</f>
        <v>27</v>
      </c>
      <c r="G16" s="3" t="str">
        <f>'[1]I-shape_parallel_flange'!G18</f>
        <v>IfcIShapeProfileDef</v>
      </c>
      <c r="H16" s="3" t="str">
        <f>'[1]I-shape_parallel_flange'!H18</f>
        <v>I-shape parallel flange</v>
      </c>
      <c r="I16" s="3" t="str">
        <f>materials!$E$10</f>
        <v>staal</v>
      </c>
      <c r="J16" s="3" t="str">
        <f>'[1]I-shape_parallel_flange'!I18</f>
        <v>HEA400</v>
      </c>
      <c r="K16" s="3" t="str">
        <f>'[1]I-shape_parallel_flange'!J18</f>
        <v>HE400A</v>
      </c>
      <c r="L16" s="3" t="str">
        <f>'[1]I-shape_parallel_flange'!K18</f>
        <v>HEA 400</v>
      </c>
      <c r="M16" s="3" t="str">
        <f>'[1]I-shape_parallel_flange'!L18</f>
        <v>hea400</v>
      </c>
      <c r="N16" s="3" t="str">
        <f>'[1]I-shape_parallel_flange'!M18</f>
        <v>he400a</v>
      </c>
      <c r="O16" s="3" t="str">
        <f>'[1]I-shape_parallel_flange'!N18</f>
        <v>hea 400</v>
      </c>
      <c r="P16" s="3" t="b">
        <v>1</v>
      </c>
      <c r="Q16" s="3" t="b">
        <v>1</v>
      </c>
      <c r="R16" s="3" t="b">
        <v>1</v>
      </c>
    </row>
    <row r="17" spans="1:18" x14ac:dyDescent="0.3">
      <c r="A17" s="3" t="str">
        <f>'[1]I-shape_parallel_flange'!A19</f>
        <v>HEA450</v>
      </c>
      <c r="B17" s="3">
        <f>'[1]I-shape_parallel_flange'!B19</f>
        <v>440</v>
      </c>
      <c r="C17" s="3">
        <f>'[1]I-shape_parallel_flange'!C19</f>
        <v>300</v>
      </c>
      <c r="D17" s="3" t="str">
        <f>'[1]I-shape_parallel_flange'!D19</f>
        <v>11.5</v>
      </c>
      <c r="E17" s="3">
        <f>'[1]I-shape_parallel_flange'!E19</f>
        <v>21</v>
      </c>
      <c r="F17" s="3">
        <f>'[1]I-shape_parallel_flange'!F19</f>
        <v>27</v>
      </c>
      <c r="G17" s="3" t="str">
        <f>'[1]I-shape_parallel_flange'!G19</f>
        <v>IfcIShapeProfileDef</v>
      </c>
      <c r="H17" s="3" t="str">
        <f>'[1]I-shape_parallel_flange'!H19</f>
        <v>I-shape parallel flange</v>
      </c>
      <c r="I17" s="3" t="str">
        <f>materials!$E$10</f>
        <v>staal</v>
      </c>
      <c r="J17" s="3" t="str">
        <f>'[1]I-shape_parallel_flange'!I19</f>
        <v>HEA450</v>
      </c>
      <c r="K17" s="3" t="str">
        <f>'[1]I-shape_parallel_flange'!J19</f>
        <v>HE450A</v>
      </c>
      <c r="L17" s="3" t="str">
        <f>'[1]I-shape_parallel_flange'!K19</f>
        <v>HEA 450</v>
      </c>
      <c r="M17" s="3" t="str">
        <f>'[1]I-shape_parallel_flange'!L19</f>
        <v>hea450</v>
      </c>
      <c r="N17" s="3" t="str">
        <f>'[1]I-shape_parallel_flange'!M19</f>
        <v>he450a</v>
      </c>
      <c r="O17" s="3" t="str">
        <f>'[1]I-shape_parallel_flange'!N19</f>
        <v>hea 450</v>
      </c>
      <c r="P17" s="3" t="b">
        <v>1</v>
      </c>
      <c r="Q17" s="3" t="b">
        <v>1</v>
      </c>
      <c r="R17" s="3" t="b">
        <v>1</v>
      </c>
    </row>
    <row r="18" spans="1:18" x14ac:dyDescent="0.3">
      <c r="A18" s="3" t="str">
        <f>'[1]I-shape_parallel_flange'!A20</f>
        <v>HEA500</v>
      </c>
      <c r="B18" s="3">
        <f>'[1]I-shape_parallel_flange'!B20</f>
        <v>490</v>
      </c>
      <c r="C18" s="3">
        <f>'[1]I-shape_parallel_flange'!C20</f>
        <v>300</v>
      </c>
      <c r="D18" s="3">
        <f>'[1]I-shape_parallel_flange'!D20</f>
        <v>12</v>
      </c>
      <c r="E18" s="3">
        <f>'[1]I-shape_parallel_flange'!E20</f>
        <v>23</v>
      </c>
      <c r="F18" s="3">
        <f>'[1]I-shape_parallel_flange'!F20</f>
        <v>27</v>
      </c>
      <c r="G18" s="3" t="str">
        <f>'[1]I-shape_parallel_flange'!G20</f>
        <v>IfcIShapeProfileDef</v>
      </c>
      <c r="H18" s="3" t="str">
        <f>'[1]I-shape_parallel_flange'!H20</f>
        <v>I-shape parallel flange</v>
      </c>
      <c r="I18" s="3" t="str">
        <f>materials!$E$10</f>
        <v>staal</v>
      </c>
      <c r="J18" s="3" t="str">
        <f>'[1]I-shape_parallel_flange'!I20</f>
        <v>HEA500</v>
      </c>
      <c r="K18" s="3" t="str">
        <f>'[1]I-shape_parallel_flange'!J20</f>
        <v>HE500A</v>
      </c>
      <c r="L18" s="3" t="str">
        <f>'[1]I-shape_parallel_flange'!K20</f>
        <v>HEA 500</v>
      </c>
      <c r="M18" s="3" t="str">
        <f>'[1]I-shape_parallel_flange'!L20</f>
        <v>hea500</v>
      </c>
      <c r="N18" s="3" t="str">
        <f>'[1]I-shape_parallel_flange'!M20</f>
        <v>he500a</v>
      </c>
      <c r="O18" s="3" t="str">
        <f>'[1]I-shape_parallel_flange'!N20</f>
        <v>hea 500</v>
      </c>
      <c r="P18" s="3" t="b">
        <v>1</v>
      </c>
      <c r="Q18" s="3" t="b">
        <v>1</v>
      </c>
      <c r="R18" s="3" t="b">
        <v>1</v>
      </c>
    </row>
    <row r="19" spans="1:18" x14ac:dyDescent="0.3">
      <c r="A19" s="3" t="str">
        <f>'[1]I-shape_parallel_flange'!A21</f>
        <v>HEA550</v>
      </c>
      <c r="B19" s="3">
        <f>'[1]I-shape_parallel_flange'!B21</f>
        <v>540</v>
      </c>
      <c r="C19" s="3">
        <f>'[1]I-shape_parallel_flange'!C21</f>
        <v>300</v>
      </c>
      <c r="D19" s="3" t="str">
        <f>'[1]I-shape_parallel_flange'!D21</f>
        <v>12.5</v>
      </c>
      <c r="E19" s="3">
        <f>'[1]I-shape_parallel_flange'!E21</f>
        <v>24</v>
      </c>
      <c r="F19" s="3">
        <f>'[1]I-shape_parallel_flange'!F21</f>
        <v>27</v>
      </c>
      <c r="G19" s="3" t="str">
        <f>'[1]I-shape_parallel_flange'!G21</f>
        <v>IfcIShapeProfileDef</v>
      </c>
      <c r="H19" s="3" t="str">
        <f>'[1]I-shape_parallel_flange'!H21</f>
        <v>I-shape parallel flange</v>
      </c>
      <c r="I19" s="3" t="str">
        <f>materials!$E$10</f>
        <v>staal</v>
      </c>
      <c r="J19" s="3" t="str">
        <f>'[1]I-shape_parallel_flange'!I21</f>
        <v>HEA550</v>
      </c>
      <c r="K19" s="3" t="str">
        <f>'[1]I-shape_parallel_flange'!J21</f>
        <v>HE550A</v>
      </c>
      <c r="L19" s="3" t="str">
        <f>'[1]I-shape_parallel_flange'!K21</f>
        <v>HEA 550</v>
      </c>
      <c r="M19" s="3" t="str">
        <f>'[1]I-shape_parallel_flange'!L21</f>
        <v>hea550</v>
      </c>
      <c r="N19" s="3" t="str">
        <f>'[1]I-shape_parallel_flange'!M21</f>
        <v>he550a</v>
      </c>
      <c r="O19" s="3" t="str">
        <f>'[1]I-shape_parallel_flange'!N21</f>
        <v>hea 550</v>
      </c>
      <c r="P19" s="3" t="b">
        <v>1</v>
      </c>
      <c r="Q19" s="3" t="b">
        <v>1</v>
      </c>
      <c r="R19" s="3" t="b">
        <v>1</v>
      </c>
    </row>
    <row r="20" spans="1:18" x14ac:dyDescent="0.3">
      <c r="A20" s="3" t="str">
        <f>'[1]I-shape_parallel_flange'!A22</f>
        <v>HEA600</v>
      </c>
      <c r="B20" s="3">
        <f>'[1]I-shape_parallel_flange'!B22</f>
        <v>590</v>
      </c>
      <c r="C20" s="3">
        <f>'[1]I-shape_parallel_flange'!C22</f>
        <v>300</v>
      </c>
      <c r="D20" s="3">
        <f>'[1]I-shape_parallel_flange'!D22</f>
        <v>13</v>
      </c>
      <c r="E20" s="3">
        <f>'[1]I-shape_parallel_flange'!E22</f>
        <v>25</v>
      </c>
      <c r="F20" s="3">
        <f>'[1]I-shape_parallel_flange'!F22</f>
        <v>27</v>
      </c>
      <c r="G20" s="3" t="str">
        <f>'[1]I-shape_parallel_flange'!G22</f>
        <v>IfcIShapeProfileDef</v>
      </c>
      <c r="H20" s="3" t="str">
        <f>'[1]I-shape_parallel_flange'!H22</f>
        <v>I-shape parallel flange</v>
      </c>
      <c r="I20" s="3" t="str">
        <f>materials!$E$10</f>
        <v>staal</v>
      </c>
      <c r="J20" s="3" t="str">
        <f>'[1]I-shape_parallel_flange'!I22</f>
        <v>HEA600</v>
      </c>
      <c r="K20" s="3" t="str">
        <f>'[1]I-shape_parallel_flange'!J22</f>
        <v>HE600A</v>
      </c>
      <c r="L20" s="3" t="str">
        <f>'[1]I-shape_parallel_flange'!K22</f>
        <v>HEA 600</v>
      </c>
      <c r="M20" s="3" t="str">
        <f>'[1]I-shape_parallel_flange'!L22</f>
        <v>hea600</v>
      </c>
      <c r="N20" s="3" t="str">
        <f>'[1]I-shape_parallel_flange'!M22</f>
        <v>he600a</v>
      </c>
      <c r="O20" s="3" t="str">
        <f>'[1]I-shape_parallel_flange'!N22</f>
        <v>hea 600</v>
      </c>
      <c r="P20" s="3" t="b">
        <v>1</v>
      </c>
      <c r="Q20" s="3" t="b">
        <v>1</v>
      </c>
      <c r="R20" s="3" t="b">
        <v>1</v>
      </c>
    </row>
    <row r="21" spans="1:18" x14ac:dyDescent="0.3">
      <c r="A21" s="3" t="str">
        <f>'[1]I-shape_parallel_flange'!A23</f>
        <v>HEA650</v>
      </c>
      <c r="B21" s="3">
        <f>'[1]I-shape_parallel_flange'!B23</f>
        <v>640</v>
      </c>
      <c r="C21" s="3">
        <f>'[1]I-shape_parallel_flange'!C23</f>
        <v>300</v>
      </c>
      <c r="D21" s="3" t="str">
        <f>'[1]I-shape_parallel_flange'!D23</f>
        <v>13.5</v>
      </c>
      <c r="E21" s="3">
        <f>'[1]I-shape_parallel_flange'!E23</f>
        <v>26</v>
      </c>
      <c r="F21" s="3">
        <f>'[1]I-shape_parallel_flange'!F23</f>
        <v>27</v>
      </c>
      <c r="G21" s="3" t="str">
        <f>'[1]I-shape_parallel_flange'!G23</f>
        <v>IfcIShapeProfileDef</v>
      </c>
      <c r="H21" s="3" t="str">
        <f>'[1]I-shape_parallel_flange'!H23</f>
        <v>I-shape parallel flange</v>
      </c>
      <c r="I21" s="3" t="str">
        <f>materials!$E$10</f>
        <v>staal</v>
      </c>
      <c r="J21" s="3" t="str">
        <f>'[1]I-shape_parallel_flange'!I23</f>
        <v>HEA650</v>
      </c>
      <c r="K21" s="3" t="str">
        <f>'[1]I-shape_parallel_flange'!J23</f>
        <v>HE650A</v>
      </c>
      <c r="L21" s="3" t="str">
        <f>'[1]I-shape_parallel_flange'!K23</f>
        <v>HEA 650</v>
      </c>
      <c r="M21" s="3" t="str">
        <f>'[1]I-shape_parallel_flange'!L23</f>
        <v>hea650</v>
      </c>
      <c r="N21" s="3" t="str">
        <f>'[1]I-shape_parallel_flange'!M23</f>
        <v>he650a</v>
      </c>
      <c r="O21" s="3" t="str">
        <f>'[1]I-shape_parallel_flange'!N23</f>
        <v>hea 650</v>
      </c>
      <c r="P21" s="3" t="b">
        <v>1</v>
      </c>
      <c r="Q21" s="3" t="b">
        <v>1</v>
      </c>
      <c r="R21" s="3" t="b">
        <v>1</v>
      </c>
    </row>
    <row r="22" spans="1:18" x14ac:dyDescent="0.3">
      <c r="A22" s="3" t="str">
        <f>'[1]I-shape_parallel_flange'!A24</f>
        <v>HEA700</v>
      </c>
      <c r="B22" s="3">
        <f>'[1]I-shape_parallel_flange'!B24</f>
        <v>690</v>
      </c>
      <c r="C22" s="3">
        <f>'[1]I-shape_parallel_flange'!C24</f>
        <v>300</v>
      </c>
      <c r="D22" s="3" t="str">
        <f>'[1]I-shape_parallel_flange'!D24</f>
        <v>14.5</v>
      </c>
      <c r="E22" s="3">
        <f>'[1]I-shape_parallel_flange'!E24</f>
        <v>27</v>
      </c>
      <c r="F22" s="3">
        <f>'[1]I-shape_parallel_flange'!F24</f>
        <v>27</v>
      </c>
      <c r="G22" s="3" t="str">
        <f>'[1]I-shape_parallel_flange'!G24</f>
        <v>IfcIShapeProfileDef</v>
      </c>
      <c r="H22" s="3" t="str">
        <f>'[1]I-shape_parallel_flange'!H24</f>
        <v>I-shape parallel flange</v>
      </c>
      <c r="I22" s="3" t="str">
        <f>materials!$E$10</f>
        <v>staal</v>
      </c>
      <c r="J22" s="3" t="str">
        <f>'[1]I-shape_parallel_flange'!I24</f>
        <v>HEA700</v>
      </c>
      <c r="K22" s="3" t="str">
        <f>'[1]I-shape_parallel_flange'!J24</f>
        <v>HE700A</v>
      </c>
      <c r="L22" s="3" t="str">
        <f>'[1]I-shape_parallel_flange'!K24</f>
        <v>HEA 700</v>
      </c>
      <c r="M22" s="3" t="str">
        <f>'[1]I-shape_parallel_flange'!L24</f>
        <v>hea700</v>
      </c>
      <c r="N22" s="3" t="str">
        <f>'[1]I-shape_parallel_flange'!M24</f>
        <v>he700a</v>
      </c>
      <c r="O22" s="3" t="str">
        <f>'[1]I-shape_parallel_flange'!N24</f>
        <v>hea 700</v>
      </c>
      <c r="P22" s="3" t="b">
        <v>1</v>
      </c>
      <c r="Q22" s="3" t="b">
        <v>1</v>
      </c>
      <c r="R22" s="3" t="b">
        <v>1</v>
      </c>
    </row>
    <row r="23" spans="1:18" x14ac:dyDescent="0.3">
      <c r="A23" s="3" t="str">
        <f>'[1]I-shape_parallel_flange'!A25</f>
        <v>HEA800</v>
      </c>
      <c r="B23" s="3">
        <f>'[1]I-shape_parallel_flange'!B25</f>
        <v>790</v>
      </c>
      <c r="C23" s="3">
        <f>'[1]I-shape_parallel_flange'!C25</f>
        <v>300</v>
      </c>
      <c r="D23" s="3">
        <f>'[1]I-shape_parallel_flange'!D25</f>
        <v>15</v>
      </c>
      <c r="E23" s="3">
        <f>'[1]I-shape_parallel_flange'!E25</f>
        <v>28</v>
      </c>
      <c r="F23" s="3">
        <f>'[1]I-shape_parallel_flange'!F25</f>
        <v>30</v>
      </c>
      <c r="G23" s="3" t="str">
        <f>'[1]I-shape_parallel_flange'!G25</f>
        <v>IfcIShapeProfileDef</v>
      </c>
      <c r="H23" s="3" t="str">
        <f>'[1]I-shape_parallel_flange'!H25</f>
        <v>I-shape parallel flange</v>
      </c>
      <c r="I23" s="3" t="str">
        <f>materials!$E$10</f>
        <v>staal</v>
      </c>
      <c r="J23" s="3" t="str">
        <f>'[1]I-shape_parallel_flange'!I25</f>
        <v>HEA800</v>
      </c>
      <c r="K23" s="3" t="str">
        <f>'[1]I-shape_parallel_flange'!J25</f>
        <v>HE800A</v>
      </c>
      <c r="L23" s="3" t="str">
        <f>'[1]I-shape_parallel_flange'!K25</f>
        <v>HEA 800</v>
      </c>
      <c r="M23" s="3" t="str">
        <f>'[1]I-shape_parallel_flange'!L25</f>
        <v>hea800</v>
      </c>
      <c r="N23" s="3" t="str">
        <f>'[1]I-shape_parallel_flange'!M25</f>
        <v>he800a</v>
      </c>
      <c r="O23" s="3" t="str">
        <f>'[1]I-shape_parallel_flange'!N25</f>
        <v>hea 800</v>
      </c>
      <c r="P23" s="3" t="b">
        <v>1</v>
      </c>
      <c r="Q23" s="3" t="b">
        <v>1</v>
      </c>
      <c r="R23" s="3" t="b">
        <v>1</v>
      </c>
    </row>
    <row r="24" spans="1:18" x14ac:dyDescent="0.3">
      <c r="A24" s="3" t="str">
        <f>'[1]I-shape_parallel_flange'!A26</f>
        <v>HEA900</v>
      </c>
      <c r="B24" s="3">
        <f>'[1]I-shape_parallel_flange'!B26</f>
        <v>890</v>
      </c>
      <c r="C24" s="3">
        <f>'[1]I-shape_parallel_flange'!C26</f>
        <v>300</v>
      </c>
      <c r="D24" s="3">
        <f>'[1]I-shape_parallel_flange'!D26</f>
        <v>16</v>
      </c>
      <c r="E24" s="3">
        <f>'[1]I-shape_parallel_flange'!E26</f>
        <v>30</v>
      </c>
      <c r="F24" s="3">
        <f>'[1]I-shape_parallel_flange'!F26</f>
        <v>30</v>
      </c>
      <c r="G24" s="3" t="str">
        <f>'[1]I-shape_parallel_flange'!G26</f>
        <v>IfcIShapeProfileDef</v>
      </c>
      <c r="H24" s="3" t="str">
        <f>'[1]I-shape_parallel_flange'!H26</f>
        <v>I-shape parallel flange</v>
      </c>
      <c r="I24" s="3" t="str">
        <f>materials!$E$10</f>
        <v>staal</v>
      </c>
      <c r="J24" s="3" t="str">
        <f>'[1]I-shape_parallel_flange'!I26</f>
        <v>HEA900</v>
      </c>
      <c r="K24" s="3" t="str">
        <f>'[1]I-shape_parallel_flange'!J26</f>
        <v>HE900A</v>
      </c>
      <c r="L24" s="3" t="str">
        <f>'[1]I-shape_parallel_flange'!K26</f>
        <v>HEA 900</v>
      </c>
      <c r="M24" s="3" t="str">
        <f>'[1]I-shape_parallel_flange'!L26</f>
        <v>hea900</v>
      </c>
      <c r="N24" s="3" t="str">
        <f>'[1]I-shape_parallel_flange'!M26</f>
        <v>he900a</v>
      </c>
      <c r="O24" s="3" t="str">
        <f>'[1]I-shape_parallel_flange'!N26</f>
        <v>hea 900</v>
      </c>
      <c r="P24" s="3" t="b">
        <v>1</v>
      </c>
      <c r="Q24" s="3" t="b">
        <v>1</v>
      </c>
      <c r="R24" s="3" t="b">
        <v>1</v>
      </c>
    </row>
    <row r="25" spans="1:18" x14ac:dyDescent="0.3">
      <c r="A25" s="3" t="str">
        <f>'[1]I-shape_parallel_flange'!A27</f>
        <v>HEA1000</v>
      </c>
      <c r="B25" s="3">
        <f>'[1]I-shape_parallel_flange'!B27</f>
        <v>990</v>
      </c>
      <c r="C25" s="3">
        <f>'[1]I-shape_parallel_flange'!C27</f>
        <v>300</v>
      </c>
      <c r="D25" s="3" t="str">
        <f>'[1]I-shape_parallel_flange'!D27</f>
        <v>16.5</v>
      </c>
      <c r="E25" s="3">
        <f>'[1]I-shape_parallel_flange'!E27</f>
        <v>31</v>
      </c>
      <c r="F25" s="3">
        <f>'[1]I-shape_parallel_flange'!F27</f>
        <v>30</v>
      </c>
      <c r="G25" s="3" t="str">
        <f>'[1]I-shape_parallel_flange'!G27</f>
        <v>IfcIShapeProfileDef</v>
      </c>
      <c r="H25" s="3" t="str">
        <f>'[1]I-shape_parallel_flange'!H27</f>
        <v>I-shape parallel flange</v>
      </c>
      <c r="I25" s="3" t="str">
        <f>materials!$E$10</f>
        <v>staal</v>
      </c>
      <c r="J25" s="3" t="str">
        <f>'[1]I-shape_parallel_flange'!I27</f>
        <v>HEA1000</v>
      </c>
      <c r="K25" s="3" t="str">
        <f>'[1]I-shape_parallel_flange'!J27</f>
        <v>HE1000A</v>
      </c>
      <c r="L25" s="3" t="str">
        <f>'[1]I-shape_parallel_flange'!K27</f>
        <v>HEA 1000</v>
      </c>
      <c r="M25" s="3" t="str">
        <f>'[1]I-shape_parallel_flange'!L27</f>
        <v>hea1000</v>
      </c>
      <c r="N25" s="3" t="str">
        <f>'[1]I-shape_parallel_flange'!M27</f>
        <v>he1000a</v>
      </c>
      <c r="O25" s="3" t="str">
        <f>'[1]I-shape_parallel_flange'!N27</f>
        <v>hea 1000</v>
      </c>
      <c r="P25" s="3" t="b">
        <v>1</v>
      </c>
      <c r="Q25" s="3" t="b">
        <v>1</v>
      </c>
      <c r="R25" s="3" t="b">
        <v>1</v>
      </c>
    </row>
    <row r="26" spans="1:18" x14ac:dyDescent="0.3">
      <c r="A26" s="3" t="str">
        <f>'[1]I-shape_parallel_flange'!A28</f>
        <v>HEB100</v>
      </c>
      <c r="B26" s="3">
        <f>'[1]I-shape_parallel_flange'!B28</f>
        <v>100</v>
      </c>
      <c r="C26" s="3">
        <f>'[1]I-shape_parallel_flange'!C28</f>
        <v>100</v>
      </c>
      <c r="D26" s="3">
        <f>'[1]I-shape_parallel_flange'!D28</f>
        <v>6</v>
      </c>
      <c r="E26" s="3">
        <f>'[1]I-shape_parallel_flange'!E28</f>
        <v>10</v>
      </c>
      <c r="F26" s="3">
        <f>'[1]I-shape_parallel_flange'!F28</f>
        <v>12</v>
      </c>
      <c r="G26" s="3" t="str">
        <f>'[1]I-shape_parallel_flange'!G28</f>
        <v>IfcIShapeProfileDef</v>
      </c>
      <c r="H26" s="3" t="str">
        <f>'[1]I-shape_parallel_flange'!H28</f>
        <v>I-shape parallel flange</v>
      </c>
      <c r="I26" s="3" t="str">
        <f>materials!$E$10</f>
        <v>staal</v>
      </c>
      <c r="J26" s="3" t="str">
        <f>'[1]I-shape_parallel_flange'!I28</f>
        <v>HEB100</v>
      </c>
      <c r="K26" s="3" t="str">
        <f>'[1]I-shape_parallel_flange'!J28</f>
        <v>HE100B</v>
      </c>
      <c r="L26" s="3" t="str">
        <f>'[1]I-shape_parallel_flange'!K28</f>
        <v>HEB 100</v>
      </c>
      <c r="M26" s="3" t="str">
        <f>'[1]I-shape_parallel_flange'!L28</f>
        <v>heb100</v>
      </c>
      <c r="N26" s="3" t="str">
        <f>'[1]I-shape_parallel_flange'!M28</f>
        <v>he100b</v>
      </c>
      <c r="O26" s="3" t="str">
        <f>'[1]I-shape_parallel_flange'!N28</f>
        <v>heb 100</v>
      </c>
      <c r="P26" s="3" t="b">
        <v>1</v>
      </c>
      <c r="Q26" s="3" t="b">
        <v>1</v>
      </c>
      <c r="R26" s="3" t="b">
        <v>1</v>
      </c>
    </row>
    <row r="27" spans="1:18" x14ac:dyDescent="0.3">
      <c r="A27" s="3" t="str">
        <f>'[1]I-shape_parallel_flange'!A29</f>
        <v>HEB120</v>
      </c>
      <c r="B27" s="3">
        <f>'[1]I-shape_parallel_flange'!B29</f>
        <v>120</v>
      </c>
      <c r="C27" s="3">
        <f>'[1]I-shape_parallel_flange'!C29</f>
        <v>120</v>
      </c>
      <c r="D27" s="3" t="str">
        <f>'[1]I-shape_parallel_flange'!D29</f>
        <v>6.5</v>
      </c>
      <c r="E27" s="3">
        <f>'[1]I-shape_parallel_flange'!E29</f>
        <v>11</v>
      </c>
      <c r="F27" s="3">
        <f>'[1]I-shape_parallel_flange'!F29</f>
        <v>12</v>
      </c>
      <c r="G27" s="3" t="str">
        <f>'[1]I-shape_parallel_flange'!G29</f>
        <v>IfcIShapeProfileDef</v>
      </c>
      <c r="H27" s="3" t="str">
        <f>'[1]I-shape_parallel_flange'!H29</f>
        <v>I-shape parallel flange</v>
      </c>
      <c r="I27" s="3" t="str">
        <f>materials!$E$10</f>
        <v>staal</v>
      </c>
      <c r="J27" s="3" t="str">
        <f>'[1]I-shape_parallel_flange'!I29</f>
        <v>HEB120</v>
      </c>
      <c r="K27" s="3" t="str">
        <f>'[1]I-shape_parallel_flange'!J29</f>
        <v>HE120B</v>
      </c>
      <c r="L27" s="3" t="str">
        <f>'[1]I-shape_parallel_flange'!K29</f>
        <v>HEB 120</v>
      </c>
      <c r="M27" s="3" t="str">
        <f>'[1]I-shape_parallel_flange'!L29</f>
        <v>heb120</v>
      </c>
      <c r="N27" s="3" t="str">
        <f>'[1]I-shape_parallel_flange'!M29</f>
        <v>he120b</v>
      </c>
      <c r="O27" s="3" t="str">
        <f>'[1]I-shape_parallel_flange'!N29</f>
        <v>heb 120</v>
      </c>
      <c r="P27" s="3" t="b">
        <v>1</v>
      </c>
      <c r="Q27" s="3" t="b">
        <v>1</v>
      </c>
      <c r="R27" s="3" t="b">
        <v>1</v>
      </c>
    </row>
    <row r="28" spans="1:18" x14ac:dyDescent="0.3">
      <c r="A28" s="3" t="str">
        <f>'[1]I-shape_parallel_flange'!A30</f>
        <v>HEB140</v>
      </c>
      <c r="B28" s="3">
        <f>'[1]I-shape_parallel_flange'!B30</f>
        <v>140</v>
      </c>
      <c r="C28" s="3">
        <f>'[1]I-shape_parallel_flange'!C30</f>
        <v>140</v>
      </c>
      <c r="D28" s="3">
        <f>'[1]I-shape_parallel_flange'!D30</f>
        <v>7</v>
      </c>
      <c r="E28" s="3">
        <f>'[1]I-shape_parallel_flange'!E30</f>
        <v>12</v>
      </c>
      <c r="F28" s="3">
        <f>'[1]I-shape_parallel_flange'!F30</f>
        <v>12</v>
      </c>
      <c r="G28" s="3" t="str">
        <f>'[1]I-shape_parallel_flange'!G30</f>
        <v>IfcIShapeProfileDef</v>
      </c>
      <c r="H28" s="3" t="str">
        <f>'[1]I-shape_parallel_flange'!H30</f>
        <v>I-shape parallel flange</v>
      </c>
      <c r="I28" s="3" t="str">
        <f>materials!$E$10</f>
        <v>staal</v>
      </c>
      <c r="J28" s="3" t="str">
        <f>'[1]I-shape_parallel_flange'!I30</f>
        <v>HEB140</v>
      </c>
      <c r="K28" s="3" t="str">
        <f>'[1]I-shape_parallel_flange'!J30</f>
        <v>HE140B</v>
      </c>
      <c r="L28" s="3" t="str">
        <f>'[1]I-shape_parallel_flange'!K30</f>
        <v>HEB 140</v>
      </c>
      <c r="M28" s="3" t="str">
        <f>'[1]I-shape_parallel_flange'!L30</f>
        <v>heb140</v>
      </c>
      <c r="N28" s="3" t="str">
        <f>'[1]I-shape_parallel_flange'!M30</f>
        <v>he140b</v>
      </c>
      <c r="O28" s="3" t="str">
        <f>'[1]I-shape_parallel_flange'!N30</f>
        <v>heb 140</v>
      </c>
      <c r="P28" s="3" t="b">
        <v>1</v>
      </c>
      <c r="Q28" s="3" t="b">
        <v>1</v>
      </c>
      <c r="R28" s="3" t="b">
        <v>1</v>
      </c>
    </row>
    <row r="29" spans="1:18" x14ac:dyDescent="0.3">
      <c r="A29" s="3" t="str">
        <f>'[1]I-shape_parallel_flange'!A31</f>
        <v>HEB160</v>
      </c>
      <c r="B29" s="3">
        <f>'[1]I-shape_parallel_flange'!B31</f>
        <v>160</v>
      </c>
      <c r="C29" s="3">
        <f>'[1]I-shape_parallel_flange'!C31</f>
        <v>160</v>
      </c>
      <c r="D29" s="3">
        <f>'[1]I-shape_parallel_flange'!D31</f>
        <v>8</v>
      </c>
      <c r="E29" s="3">
        <f>'[1]I-shape_parallel_flange'!E31</f>
        <v>13</v>
      </c>
      <c r="F29" s="3">
        <f>'[1]I-shape_parallel_flange'!F31</f>
        <v>15</v>
      </c>
      <c r="G29" s="3" t="str">
        <f>'[1]I-shape_parallel_flange'!G31</f>
        <v>IfcIShapeProfileDef</v>
      </c>
      <c r="H29" s="3" t="str">
        <f>'[1]I-shape_parallel_flange'!H31</f>
        <v>I-shape parallel flange</v>
      </c>
      <c r="I29" s="3" t="str">
        <f>materials!$E$10</f>
        <v>staal</v>
      </c>
      <c r="J29" s="3" t="str">
        <f>'[1]I-shape_parallel_flange'!I31</f>
        <v>HEB160</v>
      </c>
      <c r="K29" s="3" t="str">
        <f>'[1]I-shape_parallel_flange'!J31</f>
        <v>HE160B</v>
      </c>
      <c r="L29" s="3" t="str">
        <f>'[1]I-shape_parallel_flange'!K31</f>
        <v>HEB 160</v>
      </c>
      <c r="M29" s="3" t="str">
        <f>'[1]I-shape_parallel_flange'!L31</f>
        <v>heb160</v>
      </c>
      <c r="N29" s="3" t="str">
        <f>'[1]I-shape_parallel_flange'!M31</f>
        <v>he160b</v>
      </c>
      <c r="O29" s="3" t="str">
        <f>'[1]I-shape_parallel_flange'!N31</f>
        <v>heb 160</v>
      </c>
      <c r="P29" s="3" t="b">
        <v>1</v>
      </c>
      <c r="Q29" s="3" t="b">
        <v>1</v>
      </c>
      <c r="R29" s="3" t="b">
        <v>1</v>
      </c>
    </row>
    <row r="30" spans="1:18" x14ac:dyDescent="0.3">
      <c r="A30" s="3" t="str">
        <f>'[1]I-shape_parallel_flange'!A32</f>
        <v>HEB180</v>
      </c>
      <c r="B30" s="3">
        <f>'[1]I-shape_parallel_flange'!B32</f>
        <v>180</v>
      </c>
      <c r="C30" s="3">
        <f>'[1]I-shape_parallel_flange'!C32</f>
        <v>180</v>
      </c>
      <c r="D30" s="3" t="str">
        <f>'[1]I-shape_parallel_flange'!D32</f>
        <v>8.5</v>
      </c>
      <c r="E30" s="3">
        <f>'[1]I-shape_parallel_flange'!E32</f>
        <v>14</v>
      </c>
      <c r="F30" s="3">
        <f>'[1]I-shape_parallel_flange'!F32</f>
        <v>15</v>
      </c>
      <c r="G30" s="3" t="str">
        <f>'[1]I-shape_parallel_flange'!G32</f>
        <v>IfcIShapeProfileDef</v>
      </c>
      <c r="H30" s="3" t="str">
        <f>'[1]I-shape_parallel_flange'!H32</f>
        <v>I-shape parallel flange</v>
      </c>
      <c r="I30" s="3" t="str">
        <f>materials!$E$10</f>
        <v>staal</v>
      </c>
      <c r="J30" s="3" t="str">
        <f>'[1]I-shape_parallel_flange'!I32</f>
        <v>HEB180</v>
      </c>
      <c r="K30" s="3" t="str">
        <f>'[1]I-shape_parallel_flange'!J32</f>
        <v>HE180B</v>
      </c>
      <c r="L30" s="3" t="str">
        <f>'[1]I-shape_parallel_flange'!K32</f>
        <v>HEB 180</v>
      </c>
      <c r="M30" s="3" t="str">
        <f>'[1]I-shape_parallel_flange'!L32</f>
        <v>heb180</v>
      </c>
      <c r="N30" s="3" t="str">
        <f>'[1]I-shape_parallel_flange'!M32</f>
        <v>he180b</v>
      </c>
      <c r="O30" s="3" t="str">
        <f>'[1]I-shape_parallel_flange'!N32</f>
        <v>heb 180</v>
      </c>
      <c r="P30" s="3" t="b">
        <v>1</v>
      </c>
      <c r="Q30" s="3" t="b">
        <v>1</v>
      </c>
      <c r="R30" s="3" t="b">
        <v>1</v>
      </c>
    </row>
    <row r="31" spans="1:18" x14ac:dyDescent="0.3">
      <c r="A31" s="3" t="str">
        <f>'[1]I-shape_parallel_flange'!A33</f>
        <v>HEB200</v>
      </c>
      <c r="B31" s="3">
        <f>'[1]I-shape_parallel_flange'!B33</f>
        <v>200</v>
      </c>
      <c r="C31" s="3">
        <f>'[1]I-shape_parallel_flange'!C33</f>
        <v>200</v>
      </c>
      <c r="D31" s="3">
        <f>'[1]I-shape_parallel_flange'!D33</f>
        <v>9</v>
      </c>
      <c r="E31" s="3">
        <f>'[1]I-shape_parallel_flange'!E33</f>
        <v>15</v>
      </c>
      <c r="F31" s="3">
        <f>'[1]I-shape_parallel_flange'!F33</f>
        <v>18</v>
      </c>
      <c r="G31" s="3" t="str">
        <f>'[1]I-shape_parallel_flange'!G33</f>
        <v>IfcIShapeProfileDef</v>
      </c>
      <c r="H31" s="3" t="str">
        <f>'[1]I-shape_parallel_flange'!H33</f>
        <v>I-shape parallel flange</v>
      </c>
      <c r="I31" s="3" t="str">
        <f>materials!$E$10</f>
        <v>staal</v>
      </c>
      <c r="J31" s="3" t="str">
        <f>'[1]I-shape_parallel_flange'!I33</f>
        <v>HEB200</v>
      </c>
      <c r="K31" s="3" t="str">
        <f>'[1]I-shape_parallel_flange'!J33</f>
        <v>HE200B</v>
      </c>
      <c r="L31" s="3" t="str">
        <f>'[1]I-shape_parallel_flange'!K33</f>
        <v>HEB 200</v>
      </c>
      <c r="M31" s="3" t="str">
        <f>'[1]I-shape_parallel_flange'!L33</f>
        <v>heb200</v>
      </c>
      <c r="N31" s="3" t="str">
        <f>'[1]I-shape_parallel_flange'!M33</f>
        <v>he200b</v>
      </c>
      <c r="O31" s="3" t="str">
        <f>'[1]I-shape_parallel_flange'!N33</f>
        <v>heb 200</v>
      </c>
      <c r="P31" s="3" t="b">
        <v>1</v>
      </c>
      <c r="Q31" s="3" t="b">
        <v>1</v>
      </c>
      <c r="R31" s="3" t="b">
        <v>1</v>
      </c>
    </row>
    <row r="32" spans="1:18" x14ac:dyDescent="0.3">
      <c r="A32" s="3" t="str">
        <f>'[1]I-shape_parallel_flange'!A34</f>
        <v>HEB220</v>
      </c>
      <c r="B32" s="3">
        <f>'[1]I-shape_parallel_flange'!B34</f>
        <v>220</v>
      </c>
      <c r="C32" s="3">
        <f>'[1]I-shape_parallel_flange'!C34</f>
        <v>220</v>
      </c>
      <c r="D32" s="3" t="str">
        <f>'[1]I-shape_parallel_flange'!D34</f>
        <v>9.5</v>
      </c>
      <c r="E32" s="3">
        <f>'[1]I-shape_parallel_flange'!E34</f>
        <v>16</v>
      </c>
      <c r="F32" s="3">
        <f>'[1]I-shape_parallel_flange'!F34</f>
        <v>18</v>
      </c>
      <c r="G32" s="3" t="str">
        <f>'[1]I-shape_parallel_flange'!G34</f>
        <v>IfcIShapeProfileDef</v>
      </c>
      <c r="H32" s="3" t="str">
        <f>'[1]I-shape_parallel_flange'!H34</f>
        <v>I-shape parallel flange</v>
      </c>
      <c r="I32" s="3" t="str">
        <f>materials!$E$10</f>
        <v>staal</v>
      </c>
      <c r="J32" s="3" t="str">
        <f>'[1]I-shape_parallel_flange'!I34</f>
        <v>HEB220</v>
      </c>
      <c r="K32" s="3" t="str">
        <f>'[1]I-shape_parallel_flange'!J34</f>
        <v>HE220B</v>
      </c>
      <c r="L32" s="3" t="str">
        <f>'[1]I-shape_parallel_flange'!K34</f>
        <v>HEB 220</v>
      </c>
      <c r="M32" s="3" t="str">
        <f>'[1]I-shape_parallel_flange'!L34</f>
        <v>heb220</v>
      </c>
      <c r="N32" s="3" t="str">
        <f>'[1]I-shape_parallel_flange'!M34</f>
        <v>he220b</v>
      </c>
      <c r="O32" s="3" t="str">
        <f>'[1]I-shape_parallel_flange'!N34</f>
        <v>heb 220</v>
      </c>
      <c r="P32" s="3" t="b">
        <v>1</v>
      </c>
      <c r="Q32" s="3" t="b">
        <v>1</v>
      </c>
      <c r="R32" s="3" t="b">
        <v>1</v>
      </c>
    </row>
    <row r="33" spans="1:18" x14ac:dyDescent="0.3">
      <c r="A33" s="3" t="str">
        <f>'[1]I-shape_parallel_flange'!A35</f>
        <v>HEB240</v>
      </c>
      <c r="B33" s="3">
        <f>'[1]I-shape_parallel_flange'!B35</f>
        <v>240</v>
      </c>
      <c r="C33" s="3">
        <f>'[1]I-shape_parallel_flange'!C35</f>
        <v>240</v>
      </c>
      <c r="D33" s="3">
        <f>'[1]I-shape_parallel_flange'!D35</f>
        <v>10</v>
      </c>
      <c r="E33" s="3">
        <f>'[1]I-shape_parallel_flange'!E35</f>
        <v>17</v>
      </c>
      <c r="F33" s="3">
        <f>'[1]I-shape_parallel_flange'!F35</f>
        <v>21</v>
      </c>
      <c r="G33" s="3" t="str">
        <f>'[1]I-shape_parallel_flange'!G35</f>
        <v>IfcIShapeProfileDef</v>
      </c>
      <c r="H33" s="3" t="str">
        <f>'[1]I-shape_parallel_flange'!H35</f>
        <v>I-shape parallel flange</v>
      </c>
      <c r="I33" s="3" t="str">
        <f>materials!$E$10</f>
        <v>staal</v>
      </c>
      <c r="J33" s="3" t="str">
        <f>'[1]I-shape_parallel_flange'!I35</f>
        <v>HEB240</v>
      </c>
      <c r="K33" s="3" t="str">
        <f>'[1]I-shape_parallel_flange'!J35</f>
        <v>HE240B</v>
      </c>
      <c r="L33" s="3" t="str">
        <f>'[1]I-shape_parallel_flange'!K35</f>
        <v>HEB 240</v>
      </c>
      <c r="M33" s="3" t="str">
        <f>'[1]I-shape_parallel_flange'!L35</f>
        <v>heb240</v>
      </c>
      <c r="N33" s="3" t="str">
        <f>'[1]I-shape_parallel_flange'!M35</f>
        <v>he240b</v>
      </c>
      <c r="O33" s="3" t="str">
        <f>'[1]I-shape_parallel_flange'!N35</f>
        <v>heb 240</v>
      </c>
      <c r="P33" s="3" t="b">
        <v>1</v>
      </c>
      <c r="Q33" s="3" t="b">
        <v>1</v>
      </c>
      <c r="R33" s="3" t="b">
        <v>1</v>
      </c>
    </row>
    <row r="34" spans="1:18" x14ac:dyDescent="0.3">
      <c r="A34" s="3" t="str">
        <f>'[1]I-shape_parallel_flange'!A36</f>
        <v>HEB260</v>
      </c>
      <c r="B34" s="3">
        <f>'[1]I-shape_parallel_flange'!B36</f>
        <v>260</v>
      </c>
      <c r="C34" s="3">
        <f>'[1]I-shape_parallel_flange'!C36</f>
        <v>260</v>
      </c>
      <c r="D34" s="3">
        <f>'[1]I-shape_parallel_flange'!D36</f>
        <v>10</v>
      </c>
      <c r="E34" s="3">
        <f>'[1]I-shape_parallel_flange'!E36</f>
        <v>17.5</v>
      </c>
      <c r="F34" s="3">
        <f>'[1]I-shape_parallel_flange'!F36</f>
        <v>24</v>
      </c>
      <c r="G34" s="3" t="str">
        <f>'[1]I-shape_parallel_flange'!G36</f>
        <v>IfcIShapeProfileDef</v>
      </c>
      <c r="H34" s="3" t="str">
        <f>'[1]I-shape_parallel_flange'!H36</f>
        <v>I-shape parallel flange</v>
      </c>
      <c r="I34" s="3" t="str">
        <f>materials!$E$10</f>
        <v>staal</v>
      </c>
      <c r="J34" s="3" t="str">
        <f>'[1]I-shape_parallel_flange'!I36</f>
        <v>HEB260</v>
      </c>
      <c r="K34" s="3" t="str">
        <f>'[1]I-shape_parallel_flange'!J36</f>
        <v>HE260B</v>
      </c>
      <c r="L34" s="3" t="str">
        <f>'[1]I-shape_parallel_flange'!K36</f>
        <v>HEB 260</v>
      </c>
      <c r="M34" s="3" t="str">
        <f>'[1]I-shape_parallel_flange'!L36</f>
        <v>heb260</v>
      </c>
      <c r="N34" s="3" t="str">
        <f>'[1]I-shape_parallel_flange'!M36</f>
        <v>he260b</v>
      </c>
      <c r="O34" s="3" t="str">
        <f>'[1]I-shape_parallel_flange'!N36</f>
        <v>heb 260</v>
      </c>
      <c r="P34" s="3" t="b">
        <v>1</v>
      </c>
      <c r="Q34" s="3" t="b">
        <v>1</v>
      </c>
      <c r="R34" s="3" t="b">
        <v>1</v>
      </c>
    </row>
    <row r="35" spans="1:18" x14ac:dyDescent="0.3">
      <c r="A35" s="3" t="str">
        <f>'[1]I-shape_parallel_flange'!A37</f>
        <v>HEB280</v>
      </c>
      <c r="B35" s="3">
        <f>'[1]I-shape_parallel_flange'!B37</f>
        <v>280</v>
      </c>
      <c r="C35" s="3">
        <f>'[1]I-shape_parallel_flange'!C37</f>
        <v>280</v>
      </c>
      <c r="D35" s="3" t="str">
        <f>'[1]I-shape_parallel_flange'!D37</f>
        <v>10.5</v>
      </c>
      <c r="E35" s="3">
        <f>'[1]I-shape_parallel_flange'!E37</f>
        <v>18</v>
      </c>
      <c r="F35" s="3">
        <f>'[1]I-shape_parallel_flange'!F37</f>
        <v>24</v>
      </c>
      <c r="G35" s="3" t="str">
        <f>'[1]I-shape_parallel_flange'!G37</f>
        <v>IfcIShapeProfileDef</v>
      </c>
      <c r="H35" s="3" t="str">
        <f>'[1]I-shape_parallel_flange'!H37</f>
        <v>I-shape parallel flange</v>
      </c>
      <c r="I35" s="3" t="str">
        <f>materials!$E$10</f>
        <v>staal</v>
      </c>
      <c r="J35" s="3" t="str">
        <f>'[1]I-shape_parallel_flange'!I37</f>
        <v>HEB280</v>
      </c>
      <c r="K35" s="3" t="str">
        <f>'[1]I-shape_parallel_flange'!J37</f>
        <v>HE280B</v>
      </c>
      <c r="L35" s="3" t="str">
        <f>'[1]I-shape_parallel_flange'!K37</f>
        <v>HEB 280</v>
      </c>
      <c r="M35" s="3" t="str">
        <f>'[1]I-shape_parallel_flange'!L37</f>
        <v>heb280</v>
      </c>
      <c r="N35" s="3" t="str">
        <f>'[1]I-shape_parallel_flange'!M37</f>
        <v>he280b</v>
      </c>
      <c r="O35" s="3" t="str">
        <f>'[1]I-shape_parallel_flange'!N37</f>
        <v>heb 280</v>
      </c>
      <c r="P35" s="3" t="b">
        <v>1</v>
      </c>
      <c r="Q35" s="3" t="b">
        <v>1</v>
      </c>
      <c r="R35" s="3" t="b">
        <v>1</v>
      </c>
    </row>
    <row r="36" spans="1:18" x14ac:dyDescent="0.3">
      <c r="A36" s="3" t="str">
        <f>'[1]I-shape_parallel_flange'!A38</f>
        <v>HEB300</v>
      </c>
      <c r="B36" s="3">
        <f>'[1]I-shape_parallel_flange'!B38</f>
        <v>300</v>
      </c>
      <c r="C36" s="3">
        <f>'[1]I-shape_parallel_flange'!C38</f>
        <v>300</v>
      </c>
      <c r="D36" s="3">
        <f>'[1]I-shape_parallel_flange'!D38</f>
        <v>11</v>
      </c>
      <c r="E36" s="3">
        <f>'[1]I-shape_parallel_flange'!E38</f>
        <v>19</v>
      </c>
      <c r="F36" s="3">
        <f>'[1]I-shape_parallel_flange'!F38</f>
        <v>27</v>
      </c>
      <c r="G36" s="3" t="str">
        <f>'[1]I-shape_parallel_flange'!G38</f>
        <v>IfcIShapeProfileDef</v>
      </c>
      <c r="H36" s="3" t="str">
        <f>'[1]I-shape_parallel_flange'!H38</f>
        <v>I-shape parallel flange</v>
      </c>
      <c r="I36" s="3" t="str">
        <f>materials!$E$10</f>
        <v>staal</v>
      </c>
      <c r="J36" s="3" t="str">
        <f>'[1]I-shape_parallel_flange'!I38</f>
        <v>HEB300</v>
      </c>
      <c r="K36" s="3" t="str">
        <f>'[1]I-shape_parallel_flange'!J38</f>
        <v>HE300B</v>
      </c>
      <c r="L36" s="3" t="str">
        <f>'[1]I-shape_parallel_flange'!K38</f>
        <v>HEB 300</v>
      </c>
      <c r="M36" s="3" t="str">
        <f>'[1]I-shape_parallel_flange'!L38</f>
        <v>heb300</v>
      </c>
      <c r="N36" s="3" t="str">
        <f>'[1]I-shape_parallel_flange'!M38</f>
        <v>he300b</v>
      </c>
      <c r="O36" s="3" t="str">
        <f>'[1]I-shape_parallel_flange'!N38</f>
        <v>heb 300</v>
      </c>
      <c r="P36" s="3" t="b">
        <v>1</v>
      </c>
      <c r="Q36" s="3" t="b">
        <v>1</v>
      </c>
      <c r="R36" s="3" t="b">
        <v>1</v>
      </c>
    </row>
    <row r="37" spans="1:18" x14ac:dyDescent="0.3">
      <c r="A37" s="3" t="str">
        <f>'[1]I-shape_parallel_flange'!A39</f>
        <v>HEB320</v>
      </c>
      <c r="B37" s="3">
        <f>'[1]I-shape_parallel_flange'!B39</f>
        <v>320</v>
      </c>
      <c r="C37" s="3">
        <f>'[1]I-shape_parallel_flange'!C39</f>
        <v>300</v>
      </c>
      <c r="D37" s="3" t="str">
        <f>'[1]I-shape_parallel_flange'!D39</f>
        <v>11.5</v>
      </c>
      <c r="E37" s="3">
        <f>'[1]I-shape_parallel_flange'!E39</f>
        <v>20.5</v>
      </c>
      <c r="F37" s="3">
        <f>'[1]I-shape_parallel_flange'!F39</f>
        <v>27</v>
      </c>
      <c r="G37" s="3" t="str">
        <f>'[1]I-shape_parallel_flange'!G39</f>
        <v>IfcIShapeProfileDef</v>
      </c>
      <c r="H37" s="3" t="str">
        <f>'[1]I-shape_parallel_flange'!H39</f>
        <v>I-shape parallel flange</v>
      </c>
      <c r="I37" s="3" t="str">
        <f>materials!$E$10</f>
        <v>staal</v>
      </c>
      <c r="J37" s="3" t="str">
        <f>'[1]I-shape_parallel_flange'!I39</f>
        <v>HEB320</v>
      </c>
      <c r="K37" s="3" t="str">
        <f>'[1]I-shape_parallel_flange'!J39</f>
        <v>HE320B</v>
      </c>
      <c r="L37" s="3" t="str">
        <f>'[1]I-shape_parallel_flange'!K39</f>
        <v>HEB 320</v>
      </c>
      <c r="M37" s="3" t="str">
        <f>'[1]I-shape_parallel_flange'!L39</f>
        <v>heb320</v>
      </c>
      <c r="N37" s="3" t="str">
        <f>'[1]I-shape_parallel_flange'!M39</f>
        <v>he320b</v>
      </c>
      <c r="O37" s="3" t="str">
        <f>'[1]I-shape_parallel_flange'!N39</f>
        <v>heb 320</v>
      </c>
      <c r="P37" s="3" t="b">
        <v>1</v>
      </c>
      <c r="Q37" s="3" t="b">
        <v>1</v>
      </c>
      <c r="R37" s="3" t="b">
        <v>1</v>
      </c>
    </row>
    <row r="38" spans="1:18" x14ac:dyDescent="0.3">
      <c r="A38" s="3" t="str">
        <f>'[1]I-shape_parallel_flange'!A40</f>
        <v>HEB340</v>
      </c>
      <c r="B38" s="3">
        <f>'[1]I-shape_parallel_flange'!B40</f>
        <v>340</v>
      </c>
      <c r="C38" s="3">
        <f>'[1]I-shape_parallel_flange'!C40</f>
        <v>300</v>
      </c>
      <c r="D38" s="3">
        <f>'[1]I-shape_parallel_flange'!D40</f>
        <v>12</v>
      </c>
      <c r="E38" s="3">
        <f>'[1]I-shape_parallel_flange'!E40</f>
        <v>21.5</v>
      </c>
      <c r="F38" s="3">
        <f>'[1]I-shape_parallel_flange'!F40</f>
        <v>27</v>
      </c>
      <c r="G38" s="3" t="str">
        <f>'[1]I-shape_parallel_flange'!G40</f>
        <v>IfcIShapeProfileDef</v>
      </c>
      <c r="H38" s="3" t="str">
        <f>'[1]I-shape_parallel_flange'!H40</f>
        <v>I-shape parallel flange</v>
      </c>
      <c r="I38" s="3" t="str">
        <f>materials!$E$10</f>
        <v>staal</v>
      </c>
      <c r="J38" s="3" t="str">
        <f>'[1]I-shape_parallel_flange'!I40</f>
        <v>HEB340</v>
      </c>
      <c r="K38" s="3" t="str">
        <f>'[1]I-shape_parallel_flange'!J40</f>
        <v>HE340B</v>
      </c>
      <c r="L38" s="3" t="str">
        <f>'[1]I-shape_parallel_flange'!K40</f>
        <v>HEB 340</v>
      </c>
      <c r="M38" s="3" t="str">
        <f>'[1]I-shape_parallel_flange'!L40</f>
        <v>heb340</v>
      </c>
      <c r="N38" s="3" t="str">
        <f>'[1]I-shape_parallel_flange'!M40</f>
        <v>he340b</v>
      </c>
      <c r="O38" s="3" t="str">
        <f>'[1]I-shape_parallel_flange'!N40</f>
        <v>heb 340</v>
      </c>
      <c r="P38" s="3" t="b">
        <v>1</v>
      </c>
      <c r="Q38" s="3" t="b">
        <v>1</v>
      </c>
      <c r="R38" s="3" t="b">
        <v>1</v>
      </c>
    </row>
    <row r="39" spans="1:18" x14ac:dyDescent="0.3">
      <c r="A39" s="3" t="str">
        <f>'[1]I-shape_parallel_flange'!A41</f>
        <v>HEB360</v>
      </c>
      <c r="B39" s="3">
        <f>'[1]I-shape_parallel_flange'!B41</f>
        <v>360</v>
      </c>
      <c r="C39" s="3">
        <f>'[1]I-shape_parallel_flange'!C41</f>
        <v>300</v>
      </c>
      <c r="D39" s="3" t="str">
        <f>'[1]I-shape_parallel_flange'!D41</f>
        <v>12.5</v>
      </c>
      <c r="E39" s="3">
        <f>'[1]I-shape_parallel_flange'!E41</f>
        <v>22.5</v>
      </c>
      <c r="F39" s="3">
        <f>'[1]I-shape_parallel_flange'!F41</f>
        <v>27</v>
      </c>
      <c r="G39" s="3" t="str">
        <f>'[1]I-shape_parallel_flange'!G41</f>
        <v>IfcIShapeProfileDef</v>
      </c>
      <c r="H39" s="3" t="str">
        <f>'[1]I-shape_parallel_flange'!H41</f>
        <v>I-shape parallel flange</v>
      </c>
      <c r="I39" s="3" t="str">
        <f>materials!$E$10</f>
        <v>staal</v>
      </c>
      <c r="J39" s="3" t="str">
        <f>'[1]I-shape_parallel_flange'!I41</f>
        <v>HEB360</v>
      </c>
      <c r="K39" s="3" t="str">
        <f>'[1]I-shape_parallel_flange'!J41</f>
        <v>HE360B</v>
      </c>
      <c r="L39" s="3" t="str">
        <f>'[1]I-shape_parallel_flange'!K41</f>
        <v>HEB 360</v>
      </c>
      <c r="M39" s="3" t="str">
        <f>'[1]I-shape_parallel_flange'!L41</f>
        <v>heb360</v>
      </c>
      <c r="N39" s="3" t="str">
        <f>'[1]I-shape_parallel_flange'!M41</f>
        <v>he360b</v>
      </c>
      <c r="O39" s="3" t="str">
        <f>'[1]I-shape_parallel_flange'!N41</f>
        <v>heb 360</v>
      </c>
      <c r="P39" s="3" t="b">
        <v>1</v>
      </c>
      <c r="Q39" s="3" t="b">
        <v>1</v>
      </c>
      <c r="R39" s="3" t="b">
        <v>1</v>
      </c>
    </row>
    <row r="40" spans="1:18" x14ac:dyDescent="0.3">
      <c r="A40" s="3" t="str">
        <f>'[1]I-shape_parallel_flange'!A42</f>
        <v>HEB400</v>
      </c>
      <c r="B40" s="3">
        <f>'[1]I-shape_parallel_flange'!B42</f>
        <v>400</v>
      </c>
      <c r="C40" s="3">
        <f>'[1]I-shape_parallel_flange'!C42</f>
        <v>300</v>
      </c>
      <c r="D40" s="3" t="str">
        <f>'[1]I-shape_parallel_flange'!D42</f>
        <v>13.5</v>
      </c>
      <c r="E40" s="3">
        <f>'[1]I-shape_parallel_flange'!E42</f>
        <v>24</v>
      </c>
      <c r="F40" s="3">
        <f>'[1]I-shape_parallel_flange'!F42</f>
        <v>27</v>
      </c>
      <c r="G40" s="3" t="str">
        <f>'[1]I-shape_parallel_flange'!G42</f>
        <v>IfcIShapeProfileDef</v>
      </c>
      <c r="H40" s="3" t="str">
        <f>'[1]I-shape_parallel_flange'!H42</f>
        <v>I-shape parallel flange</v>
      </c>
      <c r="I40" s="3" t="str">
        <f>materials!$E$10</f>
        <v>staal</v>
      </c>
      <c r="J40" s="3" t="str">
        <f>'[1]I-shape_parallel_flange'!I42</f>
        <v>HEB400</v>
      </c>
      <c r="K40" s="3" t="str">
        <f>'[1]I-shape_parallel_flange'!J42</f>
        <v>HE400B</v>
      </c>
      <c r="L40" s="3" t="str">
        <f>'[1]I-shape_parallel_flange'!K42</f>
        <v>HEB 400</v>
      </c>
      <c r="M40" s="3" t="str">
        <f>'[1]I-shape_parallel_flange'!L42</f>
        <v>heb400</v>
      </c>
      <c r="N40" s="3" t="str">
        <f>'[1]I-shape_parallel_flange'!M42</f>
        <v>he400b</v>
      </c>
      <c r="O40" s="3" t="str">
        <f>'[1]I-shape_parallel_flange'!N42</f>
        <v>heb 400</v>
      </c>
      <c r="P40" s="3" t="b">
        <v>1</v>
      </c>
      <c r="Q40" s="3" t="b">
        <v>1</v>
      </c>
      <c r="R40" s="3" t="b">
        <v>1</v>
      </c>
    </row>
    <row r="41" spans="1:18" x14ac:dyDescent="0.3">
      <c r="A41" s="3" t="str">
        <f>'[1]I-shape_parallel_flange'!A43</f>
        <v>HEB450</v>
      </c>
      <c r="B41" s="3">
        <f>'[1]I-shape_parallel_flange'!B43</f>
        <v>450</v>
      </c>
      <c r="C41" s="3">
        <f>'[1]I-shape_parallel_flange'!C43</f>
        <v>300</v>
      </c>
      <c r="D41" s="3">
        <f>'[1]I-shape_parallel_flange'!D43</f>
        <v>14</v>
      </c>
      <c r="E41" s="3">
        <f>'[1]I-shape_parallel_flange'!E43</f>
        <v>26</v>
      </c>
      <c r="F41" s="3">
        <f>'[1]I-shape_parallel_flange'!F43</f>
        <v>27</v>
      </c>
      <c r="G41" s="3" t="str">
        <f>'[1]I-shape_parallel_flange'!G43</f>
        <v>IfcIShapeProfileDef</v>
      </c>
      <c r="H41" s="3" t="str">
        <f>'[1]I-shape_parallel_flange'!H43</f>
        <v>I-shape parallel flange</v>
      </c>
      <c r="I41" s="3" t="str">
        <f>materials!$E$10</f>
        <v>staal</v>
      </c>
      <c r="J41" s="3" t="str">
        <f>'[1]I-shape_parallel_flange'!I43</f>
        <v>HEB450</v>
      </c>
      <c r="K41" s="3" t="str">
        <f>'[1]I-shape_parallel_flange'!J43</f>
        <v>HE450B</v>
      </c>
      <c r="L41" s="3" t="str">
        <f>'[1]I-shape_parallel_flange'!K43</f>
        <v>HEB 450</v>
      </c>
      <c r="M41" s="3" t="str">
        <f>'[1]I-shape_parallel_flange'!L43</f>
        <v>heb450</v>
      </c>
      <c r="N41" s="3" t="str">
        <f>'[1]I-shape_parallel_flange'!M43</f>
        <v>he450b</v>
      </c>
      <c r="O41" s="3" t="str">
        <f>'[1]I-shape_parallel_flange'!N43</f>
        <v>heb 450</v>
      </c>
      <c r="P41" s="3" t="b">
        <v>1</v>
      </c>
      <c r="Q41" s="3" t="b">
        <v>1</v>
      </c>
      <c r="R41" s="3" t="b">
        <v>1</v>
      </c>
    </row>
    <row r="42" spans="1:18" x14ac:dyDescent="0.3">
      <c r="A42" s="3" t="str">
        <f>'[1]I-shape_parallel_flange'!A44</f>
        <v>HEB500</v>
      </c>
      <c r="B42" s="3">
        <f>'[1]I-shape_parallel_flange'!B44</f>
        <v>500</v>
      </c>
      <c r="C42" s="3">
        <f>'[1]I-shape_parallel_flange'!C44</f>
        <v>300</v>
      </c>
      <c r="D42" s="3" t="str">
        <f>'[1]I-shape_parallel_flange'!D44</f>
        <v>14.5</v>
      </c>
      <c r="E42" s="3">
        <f>'[1]I-shape_parallel_flange'!E44</f>
        <v>28</v>
      </c>
      <c r="F42" s="3">
        <f>'[1]I-shape_parallel_flange'!F44</f>
        <v>27</v>
      </c>
      <c r="G42" s="3" t="str">
        <f>'[1]I-shape_parallel_flange'!G44</f>
        <v>IfcIShapeProfileDef</v>
      </c>
      <c r="H42" s="3" t="str">
        <f>'[1]I-shape_parallel_flange'!H44</f>
        <v>I-shape parallel flange</v>
      </c>
      <c r="I42" s="3" t="str">
        <f>materials!$E$10</f>
        <v>staal</v>
      </c>
      <c r="J42" s="3" t="str">
        <f>'[1]I-shape_parallel_flange'!I44</f>
        <v>HEB500</v>
      </c>
      <c r="K42" s="3" t="str">
        <f>'[1]I-shape_parallel_flange'!J44</f>
        <v>HE500B</v>
      </c>
      <c r="L42" s="3" t="str">
        <f>'[1]I-shape_parallel_flange'!K44</f>
        <v>HEB 500</v>
      </c>
      <c r="M42" s="3" t="str">
        <f>'[1]I-shape_parallel_flange'!L44</f>
        <v>heb500</v>
      </c>
      <c r="N42" s="3" t="str">
        <f>'[1]I-shape_parallel_flange'!M44</f>
        <v>he500b</v>
      </c>
      <c r="O42" s="3" t="str">
        <f>'[1]I-shape_parallel_flange'!N44</f>
        <v>heb 500</v>
      </c>
      <c r="P42" s="3" t="b">
        <v>1</v>
      </c>
      <c r="Q42" s="3" t="b">
        <v>1</v>
      </c>
      <c r="R42" s="3" t="b">
        <v>1</v>
      </c>
    </row>
    <row r="43" spans="1:18" x14ac:dyDescent="0.3">
      <c r="A43" s="3" t="str">
        <f>'[1]I-shape_parallel_flange'!A45</f>
        <v>HEB550</v>
      </c>
      <c r="B43" s="3">
        <f>'[1]I-shape_parallel_flange'!B45</f>
        <v>550</v>
      </c>
      <c r="C43" s="3">
        <f>'[1]I-shape_parallel_flange'!C45</f>
        <v>300</v>
      </c>
      <c r="D43" s="3">
        <f>'[1]I-shape_parallel_flange'!D45</f>
        <v>15</v>
      </c>
      <c r="E43" s="3">
        <f>'[1]I-shape_parallel_flange'!E45</f>
        <v>29</v>
      </c>
      <c r="F43" s="3">
        <f>'[1]I-shape_parallel_flange'!F45</f>
        <v>27</v>
      </c>
      <c r="G43" s="3" t="str">
        <f>'[1]I-shape_parallel_flange'!G45</f>
        <v>IfcIShapeProfileDef</v>
      </c>
      <c r="H43" s="3" t="str">
        <f>'[1]I-shape_parallel_flange'!H45</f>
        <v>I-shape parallel flange</v>
      </c>
      <c r="I43" s="3" t="str">
        <f>materials!$E$10</f>
        <v>staal</v>
      </c>
      <c r="J43" s="3" t="str">
        <f>'[1]I-shape_parallel_flange'!I45</f>
        <v>HEB550</v>
      </c>
      <c r="K43" s="3" t="str">
        <f>'[1]I-shape_parallel_flange'!J45</f>
        <v>HE550B</v>
      </c>
      <c r="L43" s="3" t="str">
        <f>'[1]I-shape_parallel_flange'!K45</f>
        <v>HEB 550</v>
      </c>
      <c r="M43" s="3" t="str">
        <f>'[1]I-shape_parallel_flange'!L45</f>
        <v>heb550</v>
      </c>
      <c r="N43" s="3" t="str">
        <f>'[1]I-shape_parallel_flange'!M45</f>
        <v>he550b</v>
      </c>
      <c r="O43" s="3" t="str">
        <f>'[1]I-shape_parallel_flange'!N45</f>
        <v>heb 550</v>
      </c>
      <c r="P43" s="3" t="b">
        <v>1</v>
      </c>
      <c r="Q43" s="3" t="b">
        <v>1</v>
      </c>
      <c r="R43" s="3" t="b">
        <v>1</v>
      </c>
    </row>
    <row r="44" spans="1:18" x14ac:dyDescent="0.3">
      <c r="A44" s="3" t="str">
        <f>'[1]I-shape_parallel_flange'!A46</f>
        <v>HEB600</v>
      </c>
      <c r="B44" s="3">
        <f>'[1]I-shape_parallel_flange'!B46</f>
        <v>600</v>
      </c>
      <c r="C44" s="3">
        <f>'[1]I-shape_parallel_flange'!C46</f>
        <v>300</v>
      </c>
      <c r="D44" s="3" t="str">
        <f>'[1]I-shape_parallel_flange'!D46</f>
        <v>15.5</v>
      </c>
      <c r="E44" s="3">
        <f>'[1]I-shape_parallel_flange'!E46</f>
        <v>30</v>
      </c>
      <c r="F44" s="3">
        <f>'[1]I-shape_parallel_flange'!F46</f>
        <v>27</v>
      </c>
      <c r="G44" s="3" t="str">
        <f>'[1]I-shape_parallel_flange'!G46</f>
        <v>IfcIShapeProfileDef</v>
      </c>
      <c r="H44" s="3" t="str">
        <f>'[1]I-shape_parallel_flange'!H46</f>
        <v>I-shape parallel flange</v>
      </c>
      <c r="I44" s="3" t="str">
        <f>materials!$E$10</f>
        <v>staal</v>
      </c>
      <c r="J44" s="3" t="str">
        <f>'[1]I-shape_parallel_flange'!I46</f>
        <v>HEB600</v>
      </c>
      <c r="K44" s="3" t="str">
        <f>'[1]I-shape_parallel_flange'!J46</f>
        <v>HE600B</v>
      </c>
      <c r="L44" s="3" t="str">
        <f>'[1]I-shape_parallel_flange'!K46</f>
        <v>HEB 600</v>
      </c>
      <c r="M44" s="3" t="str">
        <f>'[1]I-shape_parallel_flange'!L46</f>
        <v>heb600</v>
      </c>
      <c r="N44" s="3" t="str">
        <f>'[1]I-shape_parallel_flange'!M46</f>
        <v>he600b</v>
      </c>
      <c r="O44" s="3" t="str">
        <f>'[1]I-shape_parallel_flange'!N46</f>
        <v>heb 600</v>
      </c>
      <c r="P44" s="3" t="b">
        <v>1</v>
      </c>
      <c r="Q44" s="3" t="b">
        <v>1</v>
      </c>
      <c r="R44" s="3" t="b">
        <v>1</v>
      </c>
    </row>
    <row r="45" spans="1:18" x14ac:dyDescent="0.3">
      <c r="A45" s="3" t="str">
        <f>'[1]I-shape_parallel_flange'!A47</f>
        <v>HEB650</v>
      </c>
      <c r="B45" s="3">
        <f>'[1]I-shape_parallel_flange'!B47</f>
        <v>650</v>
      </c>
      <c r="C45" s="3">
        <f>'[1]I-shape_parallel_flange'!C47</f>
        <v>300</v>
      </c>
      <c r="D45" s="3">
        <f>'[1]I-shape_parallel_flange'!D47</f>
        <v>16</v>
      </c>
      <c r="E45" s="3">
        <f>'[1]I-shape_parallel_flange'!E47</f>
        <v>31</v>
      </c>
      <c r="F45" s="3">
        <f>'[1]I-shape_parallel_flange'!F47</f>
        <v>27</v>
      </c>
      <c r="G45" s="3" t="str">
        <f>'[1]I-shape_parallel_flange'!G47</f>
        <v>IfcIShapeProfileDef</v>
      </c>
      <c r="H45" s="3" t="str">
        <f>'[1]I-shape_parallel_flange'!H47</f>
        <v>I-shape parallel flange</v>
      </c>
      <c r="I45" s="3" t="str">
        <f>materials!$E$10</f>
        <v>staal</v>
      </c>
      <c r="J45" s="3" t="str">
        <f>'[1]I-shape_parallel_flange'!I47</f>
        <v>HEB650</v>
      </c>
      <c r="K45" s="3" t="str">
        <f>'[1]I-shape_parallel_flange'!J47</f>
        <v>HE650B</v>
      </c>
      <c r="L45" s="3" t="str">
        <f>'[1]I-shape_parallel_flange'!K47</f>
        <v>HEB 650</v>
      </c>
      <c r="M45" s="3" t="str">
        <f>'[1]I-shape_parallel_flange'!L47</f>
        <v>heb650</v>
      </c>
      <c r="N45" s="3" t="str">
        <f>'[1]I-shape_parallel_flange'!M47</f>
        <v>he650b</v>
      </c>
      <c r="O45" s="3" t="str">
        <f>'[1]I-shape_parallel_flange'!N47</f>
        <v>heb 650</v>
      </c>
      <c r="P45" s="3" t="b">
        <v>1</v>
      </c>
      <c r="Q45" s="3" t="b">
        <v>1</v>
      </c>
      <c r="R45" s="3" t="b">
        <v>1</v>
      </c>
    </row>
    <row r="46" spans="1:18" x14ac:dyDescent="0.3">
      <c r="A46" s="3" t="str">
        <f>'[1]I-shape_parallel_flange'!A48</f>
        <v>HEB700</v>
      </c>
      <c r="B46" s="3">
        <f>'[1]I-shape_parallel_flange'!B48</f>
        <v>700</v>
      </c>
      <c r="C46" s="3">
        <f>'[1]I-shape_parallel_flange'!C48</f>
        <v>300</v>
      </c>
      <c r="D46" s="3">
        <f>'[1]I-shape_parallel_flange'!D48</f>
        <v>17</v>
      </c>
      <c r="E46" s="3">
        <f>'[1]I-shape_parallel_flange'!E48</f>
        <v>32</v>
      </c>
      <c r="F46" s="3">
        <f>'[1]I-shape_parallel_flange'!F48</f>
        <v>27</v>
      </c>
      <c r="G46" s="3" t="str">
        <f>'[1]I-shape_parallel_flange'!G48</f>
        <v>IfcIShapeProfileDef</v>
      </c>
      <c r="H46" s="3" t="str">
        <f>'[1]I-shape_parallel_flange'!H48</f>
        <v>I-shape parallel flange</v>
      </c>
      <c r="I46" s="3" t="str">
        <f>materials!$E$10</f>
        <v>staal</v>
      </c>
      <c r="J46" s="3" t="str">
        <f>'[1]I-shape_parallel_flange'!I48</f>
        <v>HEB700</v>
      </c>
      <c r="K46" s="3" t="str">
        <f>'[1]I-shape_parallel_flange'!J48</f>
        <v>HE700B</v>
      </c>
      <c r="L46" s="3" t="str">
        <f>'[1]I-shape_parallel_flange'!K48</f>
        <v>HEB 700</v>
      </c>
      <c r="M46" s="3" t="str">
        <f>'[1]I-shape_parallel_flange'!L48</f>
        <v>heb700</v>
      </c>
      <c r="N46" s="3" t="str">
        <f>'[1]I-shape_parallel_flange'!M48</f>
        <v>he700b</v>
      </c>
      <c r="O46" s="3" t="str">
        <f>'[1]I-shape_parallel_flange'!N48</f>
        <v>heb 700</v>
      </c>
      <c r="P46" s="3" t="b">
        <v>1</v>
      </c>
      <c r="Q46" s="3" t="b">
        <v>1</v>
      </c>
      <c r="R46" s="3" t="b">
        <v>1</v>
      </c>
    </row>
    <row r="47" spans="1:18" x14ac:dyDescent="0.3">
      <c r="A47" s="3" t="str">
        <f>'[1]I-shape_parallel_flange'!A49</f>
        <v>HEB800</v>
      </c>
      <c r="B47" s="3">
        <f>'[1]I-shape_parallel_flange'!B49</f>
        <v>800</v>
      </c>
      <c r="C47" s="3">
        <f>'[1]I-shape_parallel_flange'!C49</f>
        <v>300</v>
      </c>
      <c r="D47" s="3" t="str">
        <f>'[1]I-shape_parallel_flange'!D49</f>
        <v>17.5</v>
      </c>
      <c r="E47" s="3">
        <f>'[1]I-shape_parallel_flange'!E49</f>
        <v>33</v>
      </c>
      <c r="F47" s="3">
        <f>'[1]I-shape_parallel_flange'!F49</f>
        <v>30</v>
      </c>
      <c r="G47" s="3" t="str">
        <f>'[1]I-shape_parallel_flange'!G49</f>
        <v>IfcIShapeProfileDef</v>
      </c>
      <c r="H47" s="3" t="str">
        <f>'[1]I-shape_parallel_flange'!H49</f>
        <v>I-shape parallel flange</v>
      </c>
      <c r="I47" s="3" t="str">
        <f>materials!$E$10</f>
        <v>staal</v>
      </c>
      <c r="J47" s="3" t="str">
        <f>'[1]I-shape_parallel_flange'!I49</f>
        <v>HEB800</v>
      </c>
      <c r="K47" s="3" t="str">
        <f>'[1]I-shape_parallel_flange'!J49</f>
        <v>HE800B</v>
      </c>
      <c r="L47" s="3" t="str">
        <f>'[1]I-shape_parallel_flange'!K49</f>
        <v>HEB 800</v>
      </c>
      <c r="M47" s="3" t="str">
        <f>'[1]I-shape_parallel_flange'!L49</f>
        <v>heb800</v>
      </c>
      <c r="N47" s="3" t="str">
        <f>'[1]I-shape_parallel_flange'!M49</f>
        <v>he800b</v>
      </c>
      <c r="O47" s="3" t="str">
        <f>'[1]I-shape_parallel_flange'!N49</f>
        <v>heb 800</v>
      </c>
      <c r="P47" s="3" t="b">
        <v>1</v>
      </c>
      <c r="Q47" s="3" t="b">
        <v>1</v>
      </c>
      <c r="R47" s="3" t="b">
        <v>1</v>
      </c>
    </row>
    <row r="48" spans="1:18" x14ac:dyDescent="0.3">
      <c r="A48" s="3" t="str">
        <f>'[1]I-shape_parallel_flange'!A50</f>
        <v>HEB900</v>
      </c>
      <c r="B48" s="3">
        <f>'[1]I-shape_parallel_flange'!B50</f>
        <v>900</v>
      </c>
      <c r="C48" s="3">
        <f>'[1]I-shape_parallel_flange'!C50</f>
        <v>300</v>
      </c>
      <c r="D48" s="3" t="str">
        <f>'[1]I-shape_parallel_flange'!D50</f>
        <v>18.5</v>
      </c>
      <c r="E48" s="3">
        <f>'[1]I-shape_parallel_flange'!E50</f>
        <v>35</v>
      </c>
      <c r="F48" s="3">
        <f>'[1]I-shape_parallel_flange'!F50</f>
        <v>30</v>
      </c>
      <c r="G48" s="3" t="str">
        <f>'[1]I-shape_parallel_flange'!G50</f>
        <v>IfcIShapeProfileDef</v>
      </c>
      <c r="H48" s="3" t="str">
        <f>'[1]I-shape_parallel_flange'!H50</f>
        <v>I-shape parallel flange</v>
      </c>
      <c r="I48" s="3" t="str">
        <f>materials!$E$10</f>
        <v>staal</v>
      </c>
      <c r="J48" s="3" t="str">
        <f>'[1]I-shape_parallel_flange'!I50</f>
        <v>HEB900</v>
      </c>
      <c r="K48" s="3" t="str">
        <f>'[1]I-shape_parallel_flange'!J50</f>
        <v>HE900B</v>
      </c>
      <c r="L48" s="3" t="str">
        <f>'[1]I-shape_parallel_flange'!K50</f>
        <v>HEB 900</v>
      </c>
      <c r="M48" s="3" t="str">
        <f>'[1]I-shape_parallel_flange'!L50</f>
        <v>heb900</v>
      </c>
      <c r="N48" s="3" t="str">
        <f>'[1]I-shape_parallel_flange'!M50</f>
        <v>he900b</v>
      </c>
      <c r="O48" s="3" t="str">
        <f>'[1]I-shape_parallel_flange'!N50</f>
        <v>heb 900</v>
      </c>
      <c r="P48" s="3" t="b">
        <v>1</v>
      </c>
      <c r="Q48" s="3" t="b">
        <v>1</v>
      </c>
      <c r="R48" s="3" t="b">
        <v>1</v>
      </c>
    </row>
    <row r="49" spans="1:18" x14ac:dyDescent="0.3">
      <c r="A49" s="3" t="str">
        <f>'[1]I-shape_parallel_flange'!A51</f>
        <v>HEB1000</v>
      </c>
      <c r="B49" s="3">
        <f>'[1]I-shape_parallel_flange'!B51</f>
        <v>1000</v>
      </c>
      <c r="C49" s="3">
        <f>'[1]I-shape_parallel_flange'!C51</f>
        <v>300</v>
      </c>
      <c r="D49" s="3">
        <f>'[1]I-shape_parallel_flange'!D51</f>
        <v>19</v>
      </c>
      <c r="E49" s="3">
        <f>'[1]I-shape_parallel_flange'!E51</f>
        <v>36</v>
      </c>
      <c r="F49" s="3">
        <f>'[1]I-shape_parallel_flange'!F51</f>
        <v>30</v>
      </c>
      <c r="G49" s="3" t="str">
        <f>'[1]I-shape_parallel_flange'!G51</f>
        <v>IfcIShapeProfileDef</v>
      </c>
      <c r="H49" s="3" t="str">
        <f>'[1]I-shape_parallel_flange'!H51</f>
        <v>I-shape parallel flange</v>
      </c>
      <c r="I49" s="3" t="str">
        <f>materials!$E$10</f>
        <v>staal</v>
      </c>
      <c r="J49" s="3" t="str">
        <f>'[1]I-shape_parallel_flange'!I51</f>
        <v>HEB1000</v>
      </c>
      <c r="K49" s="3" t="str">
        <f>'[1]I-shape_parallel_flange'!J51</f>
        <v>HE1000B</v>
      </c>
      <c r="L49" s="3" t="str">
        <f>'[1]I-shape_parallel_flange'!K51</f>
        <v>HEB 1000</v>
      </c>
      <c r="M49" s="3" t="str">
        <f>'[1]I-shape_parallel_flange'!L51</f>
        <v>heb1000</v>
      </c>
      <c r="N49" s="3" t="str">
        <f>'[1]I-shape_parallel_flange'!M51</f>
        <v>he1000b</v>
      </c>
      <c r="O49" s="3" t="str">
        <f>'[1]I-shape_parallel_flange'!N51</f>
        <v>heb 1000</v>
      </c>
      <c r="P49" s="3" t="b">
        <v>1</v>
      </c>
      <c r="Q49" s="3" t="b">
        <v>1</v>
      </c>
      <c r="R49" s="3" t="b">
        <v>1</v>
      </c>
    </row>
    <row r="50" spans="1:18" x14ac:dyDescent="0.3">
      <c r="A50" s="3" t="str">
        <f>'[1]I-shape_parallel_flange'!A52</f>
        <v>HEM100</v>
      </c>
      <c r="B50" s="3">
        <f>'[1]I-shape_parallel_flange'!B52</f>
        <v>120</v>
      </c>
      <c r="C50" s="3">
        <f>'[1]I-shape_parallel_flange'!C52</f>
        <v>106</v>
      </c>
      <c r="D50" s="3">
        <f>'[1]I-shape_parallel_flange'!D52</f>
        <v>12</v>
      </c>
      <c r="E50" s="3">
        <f>'[1]I-shape_parallel_flange'!E52</f>
        <v>20</v>
      </c>
      <c r="F50" s="3">
        <f>'[1]I-shape_parallel_flange'!F52</f>
        <v>12</v>
      </c>
      <c r="G50" s="3" t="str">
        <f>'[1]I-shape_parallel_flange'!G52</f>
        <v>IfcIShapeProfileDef</v>
      </c>
      <c r="H50" s="3" t="str">
        <f>'[1]I-shape_parallel_flange'!H52</f>
        <v>I-shape parallel flange</v>
      </c>
      <c r="I50" s="3" t="str">
        <f>materials!$E$10</f>
        <v>staal</v>
      </c>
      <c r="J50" s="3" t="str">
        <f>'[1]I-shape_parallel_flange'!I52</f>
        <v>HEM100</v>
      </c>
      <c r="K50" s="3" t="str">
        <f>'[1]I-shape_parallel_flange'!J52</f>
        <v>HE100M</v>
      </c>
      <c r="L50" s="3" t="str">
        <f>'[1]I-shape_parallel_flange'!K52</f>
        <v>HEM 100</v>
      </c>
      <c r="M50" s="3" t="str">
        <f>'[1]I-shape_parallel_flange'!L52</f>
        <v>hem100</v>
      </c>
      <c r="N50" s="3" t="str">
        <f>'[1]I-shape_parallel_flange'!M52</f>
        <v>he100m</v>
      </c>
      <c r="O50" s="3" t="str">
        <f>'[1]I-shape_parallel_flange'!N52</f>
        <v>hem 100</v>
      </c>
      <c r="P50" s="3" t="b">
        <v>1</v>
      </c>
      <c r="Q50" s="3" t="b">
        <v>1</v>
      </c>
      <c r="R50" s="3" t="b">
        <v>1</v>
      </c>
    </row>
    <row r="51" spans="1:18" x14ac:dyDescent="0.3">
      <c r="A51" s="3" t="str">
        <f>'[1]I-shape_parallel_flange'!A53</f>
        <v>HEM120</v>
      </c>
      <c r="B51" s="3">
        <f>'[1]I-shape_parallel_flange'!B53</f>
        <v>140</v>
      </c>
      <c r="C51" s="3">
        <f>'[1]I-shape_parallel_flange'!C53</f>
        <v>126</v>
      </c>
      <c r="D51" s="3" t="str">
        <f>'[1]I-shape_parallel_flange'!D53</f>
        <v>12.5</v>
      </c>
      <c r="E51" s="3">
        <f>'[1]I-shape_parallel_flange'!E53</f>
        <v>21</v>
      </c>
      <c r="F51" s="3">
        <f>'[1]I-shape_parallel_flange'!F53</f>
        <v>12</v>
      </c>
      <c r="G51" s="3" t="str">
        <f>'[1]I-shape_parallel_flange'!G53</f>
        <v>IfcIShapeProfileDef</v>
      </c>
      <c r="H51" s="3" t="str">
        <f>'[1]I-shape_parallel_flange'!H53</f>
        <v>I-shape parallel flange</v>
      </c>
      <c r="I51" s="3" t="str">
        <f>materials!$E$10</f>
        <v>staal</v>
      </c>
      <c r="J51" s="3" t="str">
        <f>'[1]I-shape_parallel_flange'!I53</f>
        <v>HEM120</v>
      </c>
      <c r="K51" s="3" t="str">
        <f>'[1]I-shape_parallel_flange'!J53</f>
        <v>HE120M</v>
      </c>
      <c r="L51" s="3" t="str">
        <f>'[1]I-shape_parallel_flange'!K53</f>
        <v>HEM 120</v>
      </c>
      <c r="M51" s="3" t="str">
        <f>'[1]I-shape_parallel_flange'!L53</f>
        <v>hem120</v>
      </c>
      <c r="N51" s="3" t="str">
        <f>'[1]I-shape_parallel_flange'!M53</f>
        <v>he120m</v>
      </c>
      <c r="O51" s="3" t="str">
        <f>'[1]I-shape_parallel_flange'!N53</f>
        <v>hem 120</v>
      </c>
      <c r="P51" s="3" t="b">
        <v>1</v>
      </c>
      <c r="Q51" s="3" t="b">
        <v>1</v>
      </c>
      <c r="R51" s="3" t="b">
        <v>1</v>
      </c>
    </row>
    <row r="52" spans="1:18" x14ac:dyDescent="0.3">
      <c r="A52" s="3" t="str">
        <f>'[1]I-shape_parallel_flange'!A54</f>
        <v>HEM140</v>
      </c>
      <c r="B52" s="3">
        <f>'[1]I-shape_parallel_flange'!B54</f>
        <v>160</v>
      </c>
      <c r="C52" s="3">
        <f>'[1]I-shape_parallel_flange'!C54</f>
        <v>146</v>
      </c>
      <c r="D52" s="3">
        <f>'[1]I-shape_parallel_flange'!D54</f>
        <v>13</v>
      </c>
      <c r="E52" s="3">
        <f>'[1]I-shape_parallel_flange'!E54</f>
        <v>22</v>
      </c>
      <c r="F52" s="3">
        <f>'[1]I-shape_parallel_flange'!F54</f>
        <v>12</v>
      </c>
      <c r="G52" s="3" t="str">
        <f>'[1]I-shape_parallel_flange'!G54</f>
        <v>IfcIShapeProfileDef</v>
      </c>
      <c r="H52" s="3" t="str">
        <f>'[1]I-shape_parallel_flange'!H54</f>
        <v>I-shape parallel flange</v>
      </c>
      <c r="I52" s="3" t="str">
        <f>materials!$E$10</f>
        <v>staal</v>
      </c>
      <c r="J52" s="3" t="str">
        <f>'[1]I-shape_parallel_flange'!I54</f>
        <v>HEM140</v>
      </c>
      <c r="K52" s="3" t="str">
        <f>'[1]I-shape_parallel_flange'!J54</f>
        <v>HE140M</v>
      </c>
      <c r="L52" s="3" t="str">
        <f>'[1]I-shape_parallel_flange'!K54</f>
        <v>HEM 140</v>
      </c>
      <c r="M52" s="3" t="str">
        <f>'[1]I-shape_parallel_flange'!L54</f>
        <v>hem140</v>
      </c>
      <c r="N52" s="3" t="str">
        <f>'[1]I-shape_parallel_flange'!M54</f>
        <v>he140m</v>
      </c>
      <c r="O52" s="3" t="str">
        <f>'[1]I-shape_parallel_flange'!N54</f>
        <v>hem 140</v>
      </c>
      <c r="P52" s="3" t="b">
        <v>1</v>
      </c>
      <c r="Q52" s="3" t="b">
        <v>1</v>
      </c>
      <c r="R52" s="3" t="b">
        <v>1</v>
      </c>
    </row>
    <row r="53" spans="1:18" x14ac:dyDescent="0.3">
      <c r="A53" s="3" t="str">
        <f>'[1]I-shape_parallel_flange'!A55</f>
        <v>HEM160</v>
      </c>
      <c r="B53" s="3">
        <f>'[1]I-shape_parallel_flange'!B55</f>
        <v>180</v>
      </c>
      <c r="C53" s="3">
        <f>'[1]I-shape_parallel_flange'!C55</f>
        <v>166</v>
      </c>
      <c r="D53" s="3">
        <f>'[1]I-shape_parallel_flange'!D55</f>
        <v>14</v>
      </c>
      <c r="E53" s="3">
        <f>'[1]I-shape_parallel_flange'!E55</f>
        <v>23</v>
      </c>
      <c r="F53" s="3">
        <f>'[1]I-shape_parallel_flange'!F55</f>
        <v>15</v>
      </c>
      <c r="G53" s="3" t="str">
        <f>'[1]I-shape_parallel_flange'!G55</f>
        <v>IfcIShapeProfileDef</v>
      </c>
      <c r="H53" s="3" t="str">
        <f>'[1]I-shape_parallel_flange'!H55</f>
        <v>I-shape parallel flange</v>
      </c>
      <c r="I53" s="3" t="str">
        <f>materials!$E$10</f>
        <v>staal</v>
      </c>
      <c r="J53" s="3" t="str">
        <f>'[1]I-shape_parallel_flange'!I55</f>
        <v>HEM160</v>
      </c>
      <c r="K53" s="3" t="str">
        <f>'[1]I-shape_parallel_flange'!J55</f>
        <v>HE160M</v>
      </c>
      <c r="L53" s="3" t="str">
        <f>'[1]I-shape_parallel_flange'!K55</f>
        <v>HEM 160</v>
      </c>
      <c r="M53" s="3" t="str">
        <f>'[1]I-shape_parallel_flange'!L55</f>
        <v>hem160</v>
      </c>
      <c r="N53" s="3" t="str">
        <f>'[1]I-shape_parallel_flange'!M55</f>
        <v>he160m</v>
      </c>
      <c r="O53" s="3" t="str">
        <f>'[1]I-shape_parallel_flange'!N55</f>
        <v>hem 160</v>
      </c>
      <c r="P53" s="3" t="b">
        <v>1</v>
      </c>
      <c r="Q53" s="3" t="b">
        <v>1</v>
      </c>
      <c r="R53" s="3" t="b">
        <v>1</v>
      </c>
    </row>
    <row r="54" spans="1:18" x14ac:dyDescent="0.3">
      <c r="A54" s="3" t="str">
        <f>'[1]I-shape_parallel_flange'!A56</f>
        <v>HEM180</v>
      </c>
      <c r="B54" s="3">
        <f>'[1]I-shape_parallel_flange'!B56</f>
        <v>200</v>
      </c>
      <c r="C54" s="3">
        <f>'[1]I-shape_parallel_flange'!C56</f>
        <v>186</v>
      </c>
      <c r="D54" s="3" t="str">
        <f>'[1]I-shape_parallel_flange'!D56</f>
        <v>14.5</v>
      </c>
      <c r="E54" s="3">
        <f>'[1]I-shape_parallel_flange'!E56</f>
        <v>24</v>
      </c>
      <c r="F54" s="3">
        <f>'[1]I-shape_parallel_flange'!F56</f>
        <v>15</v>
      </c>
      <c r="G54" s="3" t="str">
        <f>'[1]I-shape_parallel_flange'!G56</f>
        <v>IfcIShapeProfileDef</v>
      </c>
      <c r="H54" s="3" t="str">
        <f>'[1]I-shape_parallel_flange'!H56</f>
        <v>I-shape parallel flange</v>
      </c>
      <c r="I54" s="3" t="str">
        <f>materials!$E$10</f>
        <v>staal</v>
      </c>
      <c r="J54" s="3" t="str">
        <f>'[1]I-shape_parallel_flange'!I56</f>
        <v>HEM180</v>
      </c>
      <c r="K54" s="3" t="str">
        <f>'[1]I-shape_parallel_flange'!J56</f>
        <v>HE180M</v>
      </c>
      <c r="L54" s="3" t="str">
        <f>'[1]I-shape_parallel_flange'!K56</f>
        <v>HEM 180</v>
      </c>
      <c r="M54" s="3" t="str">
        <f>'[1]I-shape_parallel_flange'!L56</f>
        <v>hem180</v>
      </c>
      <c r="N54" s="3" t="str">
        <f>'[1]I-shape_parallel_flange'!M56</f>
        <v>he180m</v>
      </c>
      <c r="O54" s="3" t="str">
        <f>'[1]I-shape_parallel_flange'!N56</f>
        <v>hem 180</v>
      </c>
      <c r="P54" s="3" t="b">
        <v>1</v>
      </c>
      <c r="Q54" s="3" t="b">
        <v>1</v>
      </c>
      <c r="R54" s="3" t="b">
        <v>1</v>
      </c>
    </row>
    <row r="55" spans="1:18" x14ac:dyDescent="0.3">
      <c r="A55" s="3" t="str">
        <f>'[1]I-shape_parallel_flange'!A57</f>
        <v>HEM200</v>
      </c>
      <c r="B55" s="3">
        <f>'[1]I-shape_parallel_flange'!B57</f>
        <v>220</v>
      </c>
      <c r="C55" s="3">
        <f>'[1]I-shape_parallel_flange'!C57</f>
        <v>206</v>
      </c>
      <c r="D55" s="3">
        <f>'[1]I-shape_parallel_flange'!D57</f>
        <v>15</v>
      </c>
      <c r="E55" s="3">
        <f>'[1]I-shape_parallel_flange'!E57</f>
        <v>25</v>
      </c>
      <c r="F55" s="3">
        <f>'[1]I-shape_parallel_flange'!F57</f>
        <v>18</v>
      </c>
      <c r="G55" s="3" t="str">
        <f>'[1]I-shape_parallel_flange'!G57</f>
        <v>IfcIShapeProfileDef</v>
      </c>
      <c r="H55" s="3" t="str">
        <f>'[1]I-shape_parallel_flange'!H57</f>
        <v>I-shape parallel flange</v>
      </c>
      <c r="I55" s="3" t="str">
        <f>materials!$E$10</f>
        <v>staal</v>
      </c>
      <c r="J55" s="3" t="str">
        <f>'[1]I-shape_parallel_flange'!I57</f>
        <v>HEM200</v>
      </c>
      <c r="K55" s="3" t="str">
        <f>'[1]I-shape_parallel_flange'!J57</f>
        <v>HE200M</v>
      </c>
      <c r="L55" s="3" t="str">
        <f>'[1]I-shape_parallel_flange'!K57</f>
        <v>HEM 200</v>
      </c>
      <c r="M55" s="3" t="str">
        <f>'[1]I-shape_parallel_flange'!L57</f>
        <v>hem200</v>
      </c>
      <c r="N55" s="3" t="str">
        <f>'[1]I-shape_parallel_flange'!M57</f>
        <v>he200m</v>
      </c>
      <c r="O55" s="3" t="str">
        <f>'[1]I-shape_parallel_flange'!N57</f>
        <v>hem 200</v>
      </c>
      <c r="P55" s="3" t="b">
        <v>1</v>
      </c>
      <c r="Q55" s="3" t="b">
        <v>1</v>
      </c>
      <c r="R55" s="3" t="b">
        <v>1</v>
      </c>
    </row>
    <row r="56" spans="1:18" x14ac:dyDescent="0.3">
      <c r="A56" s="3" t="str">
        <f>'[1]I-shape_parallel_flange'!A58</f>
        <v>HEM220</v>
      </c>
      <c r="B56" s="3">
        <f>'[1]I-shape_parallel_flange'!B58</f>
        <v>240</v>
      </c>
      <c r="C56" s="3">
        <f>'[1]I-shape_parallel_flange'!C58</f>
        <v>226</v>
      </c>
      <c r="D56" s="3" t="str">
        <f>'[1]I-shape_parallel_flange'!D58</f>
        <v>15.5</v>
      </c>
      <c r="E56" s="3">
        <f>'[1]I-shape_parallel_flange'!E58</f>
        <v>26</v>
      </c>
      <c r="F56" s="3">
        <f>'[1]I-shape_parallel_flange'!F58</f>
        <v>18</v>
      </c>
      <c r="G56" s="3" t="str">
        <f>'[1]I-shape_parallel_flange'!G58</f>
        <v>IfcIShapeProfileDef</v>
      </c>
      <c r="H56" s="3" t="str">
        <f>'[1]I-shape_parallel_flange'!H58</f>
        <v>I-shape parallel flange</v>
      </c>
      <c r="I56" s="3" t="str">
        <f>materials!$E$10</f>
        <v>staal</v>
      </c>
      <c r="J56" s="3" t="str">
        <f>'[1]I-shape_parallel_flange'!I58</f>
        <v>HEM220</v>
      </c>
      <c r="K56" s="3" t="str">
        <f>'[1]I-shape_parallel_flange'!J58</f>
        <v>HE220M</v>
      </c>
      <c r="L56" s="3" t="str">
        <f>'[1]I-shape_parallel_flange'!K58</f>
        <v>HEM 220</v>
      </c>
      <c r="M56" s="3" t="str">
        <f>'[1]I-shape_parallel_flange'!L58</f>
        <v>hem220</v>
      </c>
      <c r="N56" s="3" t="str">
        <f>'[1]I-shape_parallel_flange'!M58</f>
        <v>he220m</v>
      </c>
      <c r="O56" s="3" t="str">
        <f>'[1]I-shape_parallel_flange'!N58</f>
        <v>hem 220</v>
      </c>
      <c r="P56" s="3" t="b">
        <v>1</v>
      </c>
      <c r="Q56" s="3" t="b">
        <v>1</v>
      </c>
      <c r="R56" s="3" t="b">
        <v>1</v>
      </c>
    </row>
    <row r="57" spans="1:18" x14ac:dyDescent="0.3">
      <c r="A57" s="3" t="str">
        <f>'[1]I-shape_parallel_flange'!A59</f>
        <v>HEM240</v>
      </c>
      <c r="B57" s="3">
        <f>'[1]I-shape_parallel_flange'!B59</f>
        <v>270</v>
      </c>
      <c r="C57" s="3">
        <f>'[1]I-shape_parallel_flange'!C59</f>
        <v>248</v>
      </c>
      <c r="D57" s="3">
        <f>'[1]I-shape_parallel_flange'!D59</f>
        <v>18</v>
      </c>
      <c r="E57" s="3">
        <f>'[1]I-shape_parallel_flange'!E59</f>
        <v>32</v>
      </c>
      <c r="F57" s="3">
        <f>'[1]I-shape_parallel_flange'!F59</f>
        <v>21</v>
      </c>
      <c r="G57" s="3" t="str">
        <f>'[1]I-shape_parallel_flange'!G59</f>
        <v>IfcIShapeProfileDef</v>
      </c>
      <c r="H57" s="3" t="str">
        <f>'[1]I-shape_parallel_flange'!H59</f>
        <v>I-shape parallel flange</v>
      </c>
      <c r="I57" s="3" t="str">
        <f>materials!$E$10</f>
        <v>staal</v>
      </c>
      <c r="J57" s="3" t="str">
        <f>'[1]I-shape_parallel_flange'!I59</f>
        <v>HEM240</v>
      </c>
      <c r="K57" s="3" t="str">
        <f>'[1]I-shape_parallel_flange'!J59</f>
        <v>HE240M</v>
      </c>
      <c r="L57" s="3" t="str">
        <f>'[1]I-shape_parallel_flange'!K59</f>
        <v>HEM 240</v>
      </c>
      <c r="M57" s="3" t="str">
        <f>'[1]I-shape_parallel_flange'!L59</f>
        <v>hem240</v>
      </c>
      <c r="N57" s="3" t="str">
        <f>'[1]I-shape_parallel_flange'!M59</f>
        <v>he240m</v>
      </c>
      <c r="O57" s="3" t="str">
        <f>'[1]I-shape_parallel_flange'!N59</f>
        <v>hem 240</v>
      </c>
      <c r="P57" s="3" t="b">
        <v>1</v>
      </c>
      <c r="Q57" s="3" t="b">
        <v>1</v>
      </c>
      <c r="R57" s="3" t="b">
        <v>1</v>
      </c>
    </row>
    <row r="58" spans="1:18" x14ac:dyDescent="0.3">
      <c r="A58" s="3" t="str">
        <f>'[1]I-shape_parallel_flange'!A60</f>
        <v>HEM260</v>
      </c>
      <c r="B58" s="3">
        <f>'[1]I-shape_parallel_flange'!B60</f>
        <v>290</v>
      </c>
      <c r="C58" s="3">
        <f>'[1]I-shape_parallel_flange'!C60</f>
        <v>268</v>
      </c>
      <c r="D58" s="3">
        <f>'[1]I-shape_parallel_flange'!D60</f>
        <v>18</v>
      </c>
      <c r="E58" s="3">
        <f>'[1]I-shape_parallel_flange'!E60</f>
        <v>32.5</v>
      </c>
      <c r="F58" s="3">
        <f>'[1]I-shape_parallel_flange'!F60</f>
        <v>24</v>
      </c>
      <c r="G58" s="3" t="str">
        <f>'[1]I-shape_parallel_flange'!G60</f>
        <v>IfcIShapeProfileDef</v>
      </c>
      <c r="H58" s="3" t="str">
        <f>'[1]I-shape_parallel_flange'!H60</f>
        <v>I-shape parallel flange</v>
      </c>
      <c r="I58" s="3" t="str">
        <f>materials!$E$10</f>
        <v>staal</v>
      </c>
      <c r="J58" s="3" t="str">
        <f>'[1]I-shape_parallel_flange'!I60</f>
        <v>HEM260</v>
      </c>
      <c r="K58" s="3" t="str">
        <f>'[1]I-shape_parallel_flange'!J60</f>
        <v>HE260M</v>
      </c>
      <c r="L58" s="3" t="str">
        <f>'[1]I-shape_parallel_flange'!K60</f>
        <v>HEM 260</v>
      </c>
      <c r="M58" s="3" t="str">
        <f>'[1]I-shape_parallel_flange'!L60</f>
        <v>hem260</v>
      </c>
      <c r="N58" s="3" t="str">
        <f>'[1]I-shape_parallel_flange'!M60</f>
        <v>he260m</v>
      </c>
      <c r="O58" s="3" t="str">
        <f>'[1]I-shape_parallel_flange'!N60</f>
        <v>hem 260</v>
      </c>
      <c r="P58" s="3" t="b">
        <v>1</v>
      </c>
      <c r="Q58" s="3" t="b">
        <v>1</v>
      </c>
      <c r="R58" s="3" t="b">
        <v>1</v>
      </c>
    </row>
    <row r="59" spans="1:18" x14ac:dyDescent="0.3">
      <c r="A59" s="3" t="str">
        <f>'[1]I-shape_parallel_flange'!A61</f>
        <v>HEM280</v>
      </c>
      <c r="B59" s="3">
        <f>'[1]I-shape_parallel_flange'!B61</f>
        <v>310</v>
      </c>
      <c r="C59" s="3">
        <f>'[1]I-shape_parallel_flange'!C61</f>
        <v>288</v>
      </c>
      <c r="D59" s="3" t="str">
        <f>'[1]I-shape_parallel_flange'!D61</f>
        <v>18.5</v>
      </c>
      <c r="E59" s="3">
        <f>'[1]I-shape_parallel_flange'!E61</f>
        <v>33</v>
      </c>
      <c r="F59" s="3">
        <f>'[1]I-shape_parallel_flange'!F61</f>
        <v>24</v>
      </c>
      <c r="G59" s="3" t="str">
        <f>'[1]I-shape_parallel_flange'!G61</f>
        <v>IfcIShapeProfileDef</v>
      </c>
      <c r="H59" s="3" t="str">
        <f>'[1]I-shape_parallel_flange'!H61</f>
        <v>I-shape parallel flange</v>
      </c>
      <c r="I59" s="3" t="str">
        <f>materials!$E$10</f>
        <v>staal</v>
      </c>
      <c r="J59" s="3" t="str">
        <f>'[1]I-shape_parallel_flange'!I61</f>
        <v>HEM280</v>
      </c>
      <c r="K59" s="3" t="str">
        <f>'[1]I-shape_parallel_flange'!J61</f>
        <v>HE280M</v>
      </c>
      <c r="L59" s="3" t="str">
        <f>'[1]I-shape_parallel_flange'!K61</f>
        <v>HEM 280</v>
      </c>
      <c r="M59" s="3" t="str">
        <f>'[1]I-shape_parallel_flange'!L61</f>
        <v>hem280</v>
      </c>
      <c r="N59" s="3" t="str">
        <f>'[1]I-shape_parallel_flange'!M61</f>
        <v>he280m</v>
      </c>
      <c r="O59" s="3" t="str">
        <f>'[1]I-shape_parallel_flange'!N61</f>
        <v>hem 280</v>
      </c>
      <c r="P59" s="3" t="b">
        <v>1</v>
      </c>
      <c r="Q59" s="3" t="b">
        <v>1</v>
      </c>
      <c r="R59" s="3" t="b">
        <v>1</v>
      </c>
    </row>
    <row r="60" spans="1:18" x14ac:dyDescent="0.3">
      <c r="A60" s="3" t="str">
        <f>'[1]I-shape_parallel_flange'!A62</f>
        <v>HEM300</v>
      </c>
      <c r="B60" s="3">
        <f>'[1]I-shape_parallel_flange'!B62</f>
        <v>340</v>
      </c>
      <c r="C60" s="3">
        <f>'[1]I-shape_parallel_flange'!C62</f>
        <v>310</v>
      </c>
      <c r="D60" s="3">
        <f>'[1]I-shape_parallel_flange'!D62</f>
        <v>21</v>
      </c>
      <c r="E60" s="3">
        <f>'[1]I-shape_parallel_flange'!E62</f>
        <v>39</v>
      </c>
      <c r="F60" s="3">
        <f>'[1]I-shape_parallel_flange'!F62</f>
        <v>27</v>
      </c>
      <c r="G60" s="3" t="str">
        <f>'[1]I-shape_parallel_flange'!G62</f>
        <v>IfcIShapeProfileDef</v>
      </c>
      <c r="H60" s="3" t="str">
        <f>'[1]I-shape_parallel_flange'!H62</f>
        <v>I-shape parallel flange</v>
      </c>
      <c r="I60" s="3" t="str">
        <f>materials!$E$10</f>
        <v>staal</v>
      </c>
      <c r="J60" s="3" t="str">
        <f>'[1]I-shape_parallel_flange'!I62</f>
        <v>HEM300</v>
      </c>
      <c r="K60" s="3" t="str">
        <f>'[1]I-shape_parallel_flange'!J62</f>
        <v>HE300M</v>
      </c>
      <c r="L60" s="3" t="str">
        <f>'[1]I-shape_parallel_flange'!K62</f>
        <v>HEM 300</v>
      </c>
      <c r="M60" s="3" t="str">
        <f>'[1]I-shape_parallel_flange'!L62</f>
        <v>hem300</v>
      </c>
      <c r="N60" s="3" t="str">
        <f>'[1]I-shape_parallel_flange'!M62</f>
        <v>he300m</v>
      </c>
      <c r="O60" s="3" t="str">
        <f>'[1]I-shape_parallel_flange'!N62</f>
        <v>hem 300</v>
      </c>
      <c r="P60" s="3" t="b">
        <v>1</v>
      </c>
      <c r="Q60" s="3" t="b">
        <v>1</v>
      </c>
      <c r="R60" s="3" t="b">
        <v>1</v>
      </c>
    </row>
    <row r="61" spans="1:18" x14ac:dyDescent="0.3">
      <c r="A61" s="3" t="str">
        <f>'[1]I-shape_parallel_flange'!A63</f>
        <v>HEM320</v>
      </c>
      <c r="B61" s="3">
        <f>'[1]I-shape_parallel_flange'!B63</f>
        <v>359</v>
      </c>
      <c r="C61" s="3">
        <f>'[1]I-shape_parallel_flange'!C63</f>
        <v>309</v>
      </c>
      <c r="D61" s="3">
        <f>'[1]I-shape_parallel_flange'!D63</f>
        <v>21</v>
      </c>
      <c r="E61" s="3">
        <f>'[1]I-shape_parallel_flange'!E63</f>
        <v>40</v>
      </c>
      <c r="F61" s="3">
        <f>'[1]I-shape_parallel_flange'!F63</f>
        <v>27</v>
      </c>
      <c r="G61" s="3" t="str">
        <f>'[1]I-shape_parallel_flange'!G63</f>
        <v>IfcIShapeProfileDef</v>
      </c>
      <c r="H61" s="3" t="str">
        <f>'[1]I-shape_parallel_flange'!H63</f>
        <v>I-shape parallel flange</v>
      </c>
      <c r="I61" s="3" t="str">
        <f>materials!$E$10</f>
        <v>staal</v>
      </c>
      <c r="J61" s="3" t="str">
        <f>'[1]I-shape_parallel_flange'!I63</f>
        <v>HEM320</v>
      </c>
      <c r="K61" s="3" t="str">
        <f>'[1]I-shape_parallel_flange'!J63</f>
        <v>HE320M</v>
      </c>
      <c r="L61" s="3" t="str">
        <f>'[1]I-shape_parallel_flange'!K63</f>
        <v>HEM 320</v>
      </c>
      <c r="M61" s="3" t="str">
        <f>'[1]I-shape_parallel_flange'!L63</f>
        <v>hem320</v>
      </c>
      <c r="N61" s="3" t="str">
        <f>'[1]I-shape_parallel_flange'!M63</f>
        <v>he320m</v>
      </c>
      <c r="O61" s="3" t="str">
        <f>'[1]I-shape_parallel_flange'!N63</f>
        <v>hem 320</v>
      </c>
      <c r="P61" s="3" t="b">
        <v>1</v>
      </c>
      <c r="Q61" s="3" t="b">
        <v>1</v>
      </c>
      <c r="R61" s="3" t="b">
        <v>1</v>
      </c>
    </row>
    <row r="62" spans="1:18" x14ac:dyDescent="0.3">
      <c r="A62" s="3" t="str">
        <f>'[1]I-shape_parallel_flange'!A64</f>
        <v>HEM340</v>
      </c>
      <c r="B62" s="3">
        <f>'[1]I-shape_parallel_flange'!B64</f>
        <v>377</v>
      </c>
      <c r="C62" s="3">
        <f>'[1]I-shape_parallel_flange'!C64</f>
        <v>309</v>
      </c>
      <c r="D62" s="3">
        <f>'[1]I-shape_parallel_flange'!D64</f>
        <v>21</v>
      </c>
      <c r="E62" s="3">
        <f>'[1]I-shape_parallel_flange'!E64</f>
        <v>40</v>
      </c>
      <c r="F62" s="3">
        <f>'[1]I-shape_parallel_flange'!F64</f>
        <v>27</v>
      </c>
      <c r="G62" s="3" t="str">
        <f>'[1]I-shape_parallel_flange'!G64</f>
        <v>IfcIShapeProfileDef</v>
      </c>
      <c r="H62" s="3" t="str">
        <f>'[1]I-shape_parallel_flange'!H64</f>
        <v>I-shape parallel flange</v>
      </c>
      <c r="I62" s="3" t="str">
        <f>materials!$E$10</f>
        <v>staal</v>
      </c>
      <c r="J62" s="3" t="str">
        <f>'[1]I-shape_parallel_flange'!I64</f>
        <v>HEM340</v>
      </c>
      <c r="K62" s="3" t="str">
        <f>'[1]I-shape_parallel_flange'!J64</f>
        <v>HE340M</v>
      </c>
      <c r="L62" s="3" t="str">
        <f>'[1]I-shape_parallel_flange'!K64</f>
        <v>HEM 340</v>
      </c>
      <c r="M62" s="3" t="str">
        <f>'[1]I-shape_parallel_flange'!L64</f>
        <v>hem340</v>
      </c>
      <c r="N62" s="3" t="str">
        <f>'[1]I-shape_parallel_flange'!M64</f>
        <v>he340m</v>
      </c>
      <c r="O62" s="3" t="str">
        <f>'[1]I-shape_parallel_flange'!N64</f>
        <v>hem 340</v>
      </c>
      <c r="P62" s="3" t="b">
        <v>1</v>
      </c>
      <c r="Q62" s="3" t="b">
        <v>1</v>
      </c>
      <c r="R62" s="3" t="b">
        <v>1</v>
      </c>
    </row>
    <row r="63" spans="1:18" x14ac:dyDescent="0.3">
      <c r="A63" s="3" t="str">
        <f>'[1]I-shape_parallel_flange'!A65</f>
        <v>HEM360</v>
      </c>
      <c r="B63" s="3">
        <f>'[1]I-shape_parallel_flange'!B65</f>
        <v>395</v>
      </c>
      <c r="C63" s="3">
        <f>'[1]I-shape_parallel_flange'!C65</f>
        <v>308</v>
      </c>
      <c r="D63" s="3">
        <f>'[1]I-shape_parallel_flange'!D65</f>
        <v>21</v>
      </c>
      <c r="E63" s="3">
        <f>'[1]I-shape_parallel_flange'!E65</f>
        <v>40</v>
      </c>
      <c r="F63" s="3">
        <f>'[1]I-shape_parallel_flange'!F65</f>
        <v>27</v>
      </c>
      <c r="G63" s="3" t="str">
        <f>'[1]I-shape_parallel_flange'!G65</f>
        <v>IfcIShapeProfileDef</v>
      </c>
      <c r="H63" s="3" t="str">
        <f>'[1]I-shape_parallel_flange'!H65</f>
        <v>I-shape parallel flange</v>
      </c>
      <c r="I63" s="3" t="str">
        <f>materials!$E$10</f>
        <v>staal</v>
      </c>
      <c r="J63" s="3" t="str">
        <f>'[1]I-shape_parallel_flange'!I65</f>
        <v>HEM360</v>
      </c>
      <c r="K63" s="3" t="str">
        <f>'[1]I-shape_parallel_flange'!J65</f>
        <v>HE360M</v>
      </c>
      <c r="L63" s="3" t="str">
        <f>'[1]I-shape_parallel_flange'!K65</f>
        <v>HEM 360</v>
      </c>
      <c r="M63" s="3" t="str">
        <f>'[1]I-shape_parallel_flange'!L65</f>
        <v>hem360</v>
      </c>
      <c r="N63" s="3" t="str">
        <f>'[1]I-shape_parallel_flange'!M65</f>
        <v>he360m</v>
      </c>
      <c r="O63" s="3" t="str">
        <f>'[1]I-shape_parallel_flange'!N65</f>
        <v>hem 360</v>
      </c>
      <c r="P63" s="3" t="b">
        <v>1</v>
      </c>
      <c r="Q63" s="3" t="b">
        <v>1</v>
      </c>
      <c r="R63" s="3" t="b">
        <v>1</v>
      </c>
    </row>
    <row r="64" spans="1:18" x14ac:dyDescent="0.3">
      <c r="A64" s="3" t="str">
        <f>'[1]I-shape_parallel_flange'!A66</f>
        <v>HEM400</v>
      </c>
      <c r="B64" s="3">
        <f>'[1]I-shape_parallel_flange'!B66</f>
        <v>432</v>
      </c>
      <c r="C64" s="3">
        <f>'[1]I-shape_parallel_flange'!C66</f>
        <v>307</v>
      </c>
      <c r="D64" s="3">
        <f>'[1]I-shape_parallel_flange'!D66</f>
        <v>21</v>
      </c>
      <c r="E64" s="3">
        <f>'[1]I-shape_parallel_flange'!E66</f>
        <v>40</v>
      </c>
      <c r="F64" s="3">
        <f>'[1]I-shape_parallel_flange'!F66</f>
        <v>27</v>
      </c>
      <c r="G64" s="3" t="str">
        <f>'[1]I-shape_parallel_flange'!G66</f>
        <v>IfcIShapeProfileDef</v>
      </c>
      <c r="H64" s="3" t="str">
        <f>'[1]I-shape_parallel_flange'!H66</f>
        <v>I-shape parallel flange</v>
      </c>
      <c r="I64" s="3" t="str">
        <f>materials!$E$10</f>
        <v>staal</v>
      </c>
      <c r="J64" s="3" t="str">
        <f>'[1]I-shape_parallel_flange'!I66</f>
        <v>HEM400</v>
      </c>
      <c r="K64" s="3" t="str">
        <f>'[1]I-shape_parallel_flange'!J66</f>
        <v>HE400M</v>
      </c>
      <c r="L64" s="3" t="str">
        <f>'[1]I-shape_parallel_flange'!K66</f>
        <v>HEM 400</v>
      </c>
      <c r="M64" s="3" t="str">
        <f>'[1]I-shape_parallel_flange'!L66</f>
        <v>hem400</v>
      </c>
      <c r="N64" s="3" t="str">
        <f>'[1]I-shape_parallel_flange'!M66</f>
        <v>he400m</v>
      </c>
      <c r="O64" s="3" t="str">
        <f>'[1]I-shape_parallel_flange'!N66</f>
        <v>hem 400</v>
      </c>
      <c r="P64" s="3" t="b">
        <v>1</v>
      </c>
      <c r="Q64" s="3" t="b">
        <v>1</v>
      </c>
      <c r="R64" s="3" t="b">
        <v>1</v>
      </c>
    </row>
    <row r="65" spans="1:18" x14ac:dyDescent="0.3">
      <c r="A65" s="3" t="str">
        <f>'[1]I-shape_parallel_flange'!A67</f>
        <v>HEM450</v>
      </c>
      <c r="B65" s="3">
        <f>'[1]I-shape_parallel_flange'!B67</f>
        <v>478</v>
      </c>
      <c r="C65" s="3">
        <f>'[1]I-shape_parallel_flange'!C67</f>
        <v>307</v>
      </c>
      <c r="D65" s="3">
        <f>'[1]I-shape_parallel_flange'!D67</f>
        <v>21</v>
      </c>
      <c r="E65" s="3">
        <f>'[1]I-shape_parallel_flange'!E67</f>
        <v>40</v>
      </c>
      <c r="F65" s="3">
        <f>'[1]I-shape_parallel_flange'!F67</f>
        <v>27</v>
      </c>
      <c r="G65" s="3" t="str">
        <f>'[1]I-shape_parallel_flange'!G67</f>
        <v>IfcIShapeProfileDef</v>
      </c>
      <c r="H65" s="3" t="str">
        <f>'[1]I-shape_parallel_flange'!H67</f>
        <v>I-shape parallel flange</v>
      </c>
      <c r="I65" s="3" t="str">
        <f>materials!$E$10</f>
        <v>staal</v>
      </c>
      <c r="J65" s="3" t="str">
        <f>'[1]I-shape_parallel_flange'!I67</f>
        <v>HEM450</v>
      </c>
      <c r="K65" s="3" t="str">
        <f>'[1]I-shape_parallel_flange'!J67</f>
        <v>HE450M</v>
      </c>
      <c r="L65" s="3" t="str">
        <f>'[1]I-shape_parallel_flange'!K67</f>
        <v>HEM 450</v>
      </c>
      <c r="M65" s="3" t="str">
        <f>'[1]I-shape_parallel_flange'!L67</f>
        <v>hem450</v>
      </c>
      <c r="N65" s="3" t="str">
        <f>'[1]I-shape_parallel_flange'!M67</f>
        <v>he450m</v>
      </c>
      <c r="O65" s="3" t="str">
        <f>'[1]I-shape_parallel_flange'!N67</f>
        <v>hem 450</v>
      </c>
      <c r="P65" s="3" t="b">
        <v>1</v>
      </c>
      <c r="Q65" s="3" t="b">
        <v>1</v>
      </c>
      <c r="R65" s="3" t="b">
        <v>1</v>
      </c>
    </row>
    <row r="66" spans="1:18" x14ac:dyDescent="0.3">
      <c r="A66" s="3" t="str">
        <f>'[1]I-shape_parallel_flange'!A68</f>
        <v>HEM500</v>
      </c>
      <c r="B66" s="3">
        <f>'[1]I-shape_parallel_flange'!B68</f>
        <v>524</v>
      </c>
      <c r="C66" s="3">
        <f>'[1]I-shape_parallel_flange'!C68</f>
        <v>306</v>
      </c>
      <c r="D66" s="3">
        <f>'[1]I-shape_parallel_flange'!D68</f>
        <v>21</v>
      </c>
      <c r="E66" s="3">
        <f>'[1]I-shape_parallel_flange'!E68</f>
        <v>40</v>
      </c>
      <c r="F66" s="3">
        <f>'[1]I-shape_parallel_flange'!F68</f>
        <v>27</v>
      </c>
      <c r="G66" s="3" t="str">
        <f>'[1]I-shape_parallel_flange'!G68</f>
        <v>IfcIShapeProfileDef</v>
      </c>
      <c r="H66" s="3" t="str">
        <f>'[1]I-shape_parallel_flange'!H68</f>
        <v>I-shape parallel flange</v>
      </c>
      <c r="I66" s="3" t="str">
        <f>materials!$E$10</f>
        <v>staal</v>
      </c>
      <c r="J66" s="3" t="str">
        <f>'[1]I-shape_parallel_flange'!I68</f>
        <v>HEM500</v>
      </c>
      <c r="K66" s="3" t="str">
        <f>'[1]I-shape_parallel_flange'!J68</f>
        <v>HE500M</v>
      </c>
      <c r="L66" s="3" t="str">
        <f>'[1]I-shape_parallel_flange'!K68</f>
        <v>HEM 500</v>
      </c>
      <c r="M66" s="3" t="str">
        <f>'[1]I-shape_parallel_flange'!L68</f>
        <v>hem500</v>
      </c>
      <c r="N66" s="3" t="str">
        <f>'[1]I-shape_parallel_flange'!M68</f>
        <v>he500m</v>
      </c>
      <c r="O66" s="3" t="str">
        <f>'[1]I-shape_parallel_flange'!N68</f>
        <v>hem 500</v>
      </c>
      <c r="P66" s="3" t="b">
        <v>1</v>
      </c>
      <c r="Q66" s="3" t="b">
        <v>1</v>
      </c>
      <c r="R66" s="3" t="b">
        <v>1</v>
      </c>
    </row>
    <row r="67" spans="1:18" x14ac:dyDescent="0.3">
      <c r="A67" s="3" t="str">
        <f>'[1]I-shape_parallel_flange'!A69</f>
        <v>HEM550</v>
      </c>
      <c r="B67" s="3">
        <f>'[1]I-shape_parallel_flange'!B69</f>
        <v>572</v>
      </c>
      <c r="C67" s="3">
        <f>'[1]I-shape_parallel_flange'!C69</f>
        <v>306</v>
      </c>
      <c r="D67" s="3">
        <f>'[1]I-shape_parallel_flange'!D69</f>
        <v>21</v>
      </c>
      <c r="E67" s="3">
        <f>'[1]I-shape_parallel_flange'!E69</f>
        <v>40</v>
      </c>
      <c r="F67" s="3">
        <f>'[1]I-shape_parallel_flange'!F69</f>
        <v>27</v>
      </c>
      <c r="G67" s="3" t="str">
        <f>'[1]I-shape_parallel_flange'!G69</f>
        <v>IfcIShapeProfileDef</v>
      </c>
      <c r="H67" s="3" t="str">
        <f>'[1]I-shape_parallel_flange'!H69</f>
        <v>I-shape parallel flange</v>
      </c>
      <c r="I67" s="3" t="str">
        <f>materials!$E$10</f>
        <v>staal</v>
      </c>
      <c r="J67" s="3" t="str">
        <f>'[1]I-shape_parallel_flange'!I69</f>
        <v>HEM550</v>
      </c>
      <c r="K67" s="3" t="str">
        <f>'[1]I-shape_parallel_flange'!J69</f>
        <v>HE550M</v>
      </c>
      <c r="L67" s="3" t="str">
        <f>'[1]I-shape_parallel_flange'!K69</f>
        <v>HEM 550</v>
      </c>
      <c r="M67" s="3" t="str">
        <f>'[1]I-shape_parallel_flange'!L69</f>
        <v>hem550</v>
      </c>
      <c r="N67" s="3" t="str">
        <f>'[1]I-shape_parallel_flange'!M69</f>
        <v>he550m</v>
      </c>
      <c r="O67" s="3" t="str">
        <f>'[1]I-shape_parallel_flange'!N69</f>
        <v>hem 550</v>
      </c>
      <c r="P67" s="3" t="b">
        <v>1</v>
      </c>
      <c r="Q67" s="3" t="b">
        <v>1</v>
      </c>
      <c r="R67" s="3" t="b">
        <v>1</v>
      </c>
    </row>
    <row r="68" spans="1:18" x14ac:dyDescent="0.3">
      <c r="A68" s="3" t="str">
        <f>'[1]I-shape_parallel_flange'!A70</f>
        <v>HEM600</v>
      </c>
      <c r="B68" s="3">
        <f>'[1]I-shape_parallel_flange'!B70</f>
        <v>620</v>
      </c>
      <c r="C68" s="3">
        <f>'[1]I-shape_parallel_flange'!C70</f>
        <v>305</v>
      </c>
      <c r="D68" s="3">
        <f>'[1]I-shape_parallel_flange'!D70</f>
        <v>21</v>
      </c>
      <c r="E68" s="3">
        <f>'[1]I-shape_parallel_flange'!E70</f>
        <v>40</v>
      </c>
      <c r="F68" s="3">
        <f>'[1]I-shape_parallel_flange'!F70</f>
        <v>27</v>
      </c>
      <c r="G68" s="3" t="str">
        <f>'[1]I-shape_parallel_flange'!G70</f>
        <v>IfcIShapeProfileDef</v>
      </c>
      <c r="H68" s="3" t="str">
        <f>'[1]I-shape_parallel_flange'!H70</f>
        <v>I-shape parallel flange</v>
      </c>
      <c r="I68" s="3" t="str">
        <f>materials!$E$10</f>
        <v>staal</v>
      </c>
      <c r="J68" s="3" t="str">
        <f>'[1]I-shape_parallel_flange'!I70</f>
        <v>HEM600</v>
      </c>
      <c r="K68" s="3" t="str">
        <f>'[1]I-shape_parallel_flange'!J70</f>
        <v>HE600M</v>
      </c>
      <c r="L68" s="3" t="str">
        <f>'[1]I-shape_parallel_flange'!K70</f>
        <v>HEM 600</v>
      </c>
      <c r="M68" s="3" t="str">
        <f>'[1]I-shape_parallel_flange'!L70</f>
        <v>hem600</v>
      </c>
      <c r="N68" s="3" t="str">
        <f>'[1]I-shape_parallel_flange'!M70</f>
        <v>he600m</v>
      </c>
      <c r="O68" s="3" t="str">
        <f>'[1]I-shape_parallel_flange'!N70</f>
        <v>hem 600</v>
      </c>
      <c r="P68" s="3" t="b">
        <v>1</v>
      </c>
      <c r="Q68" s="3" t="b">
        <v>1</v>
      </c>
      <c r="R68" s="3" t="b">
        <v>1</v>
      </c>
    </row>
    <row r="69" spans="1:18" x14ac:dyDescent="0.3">
      <c r="A69" s="3" t="str">
        <f>'[1]I-shape_parallel_flange'!A71</f>
        <v>HEM650</v>
      </c>
      <c r="B69" s="3">
        <f>'[1]I-shape_parallel_flange'!B71</f>
        <v>668</v>
      </c>
      <c r="C69" s="3">
        <f>'[1]I-shape_parallel_flange'!C71</f>
        <v>305</v>
      </c>
      <c r="D69" s="3">
        <f>'[1]I-shape_parallel_flange'!D71</f>
        <v>21</v>
      </c>
      <c r="E69" s="3">
        <f>'[1]I-shape_parallel_flange'!E71</f>
        <v>40</v>
      </c>
      <c r="F69" s="3">
        <f>'[1]I-shape_parallel_flange'!F71</f>
        <v>27</v>
      </c>
      <c r="G69" s="3" t="str">
        <f>'[1]I-shape_parallel_flange'!G71</f>
        <v>IfcIShapeProfileDef</v>
      </c>
      <c r="H69" s="3" t="str">
        <f>'[1]I-shape_parallel_flange'!H71</f>
        <v>I-shape parallel flange</v>
      </c>
      <c r="I69" s="3" t="str">
        <f>materials!$E$10</f>
        <v>staal</v>
      </c>
      <c r="J69" s="3" t="str">
        <f>'[1]I-shape_parallel_flange'!I71</f>
        <v>HEM650</v>
      </c>
      <c r="K69" s="3" t="str">
        <f>'[1]I-shape_parallel_flange'!J71</f>
        <v>HE650M</v>
      </c>
      <c r="L69" s="3" t="str">
        <f>'[1]I-shape_parallel_flange'!K71</f>
        <v>HEM 650</v>
      </c>
      <c r="M69" s="3" t="str">
        <f>'[1]I-shape_parallel_flange'!L71</f>
        <v>hem650</v>
      </c>
      <c r="N69" s="3" t="str">
        <f>'[1]I-shape_parallel_flange'!M71</f>
        <v>he650m</v>
      </c>
      <c r="O69" s="3" t="str">
        <f>'[1]I-shape_parallel_flange'!N71</f>
        <v>hem 650</v>
      </c>
      <c r="P69" s="3" t="b">
        <v>1</v>
      </c>
      <c r="Q69" s="3" t="b">
        <v>1</v>
      </c>
      <c r="R69" s="3" t="b">
        <v>1</v>
      </c>
    </row>
    <row r="70" spans="1:18" x14ac:dyDescent="0.3">
      <c r="A70" s="3" t="str">
        <f>'[1]I-shape_parallel_flange'!A72</f>
        <v>HEM700</v>
      </c>
      <c r="B70" s="3">
        <f>'[1]I-shape_parallel_flange'!B72</f>
        <v>716</v>
      </c>
      <c r="C70" s="3">
        <f>'[1]I-shape_parallel_flange'!C72</f>
        <v>304</v>
      </c>
      <c r="D70" s="3">
        <f>'[1]I-shape_parallel_flange'!D72</f>
        <v>21</v>
      </c>
      <c r="E70" s="3">
        <f>'[1]I-shape_parallel_flange'!E72</f>
        <v>40</v>
      </c>
      <c r="F70" s="3">
        <f>'[1]I-shape_parallel_flange'!F72</f>
        <v>27</v>
      </c>
      <c r="G70" s="3" t="str">
        <f>'[1]I-shape_parallel_flange'!G72</f>
        <v>IfcIShapeProfileDef</v>
      </c>
      <c r="H70" s="3" t="str">
        <f>'[1]I-shape_parallel_flange'!H72</f>
        <v>I-shape parallel flange</v>
      </c>
      <c r="I70" s="3" t="str">
        <f>materials!$E$10</f>
        <v>staal</v>
      </c>
      <c r="J70" s="3" t="str">
        <f>'[1]I-shape_parallel_flange'!I72</f>
        <v>HEM700</v>
      </c>
      <c r="K70" s="3" t="str">
        <f>'[1]I-shape_parallel_flange'!J72</f>
        <v>HE700M</v>
      </c>
      <c r="L70" s="3" t="str">
        <f>'[1]I-shape_parallel_flange'!K72</f>
        <v>HEM 700</v>
      </c>
      <c r="M70" s="3" t="str">
        <f>'[1]I-shape_parallel_flange'!L72</f>
        <v>hem700</v>
      </c>
      <c r="N70" s="3" t="str">
        <f>'[1]I-shape_parallel_flange'!M72</f>
        <v>he700m</v>
      </c>
      <c r="O70" s="3" t="str">
        <f>'[1]I-shape_parallel_flange'!N72</f>
        <v>hem 700</v>
      </c>
      <c r="P70" s="3" t="b">
        <v>1</v>
      </c>
      <c r="Q70" s="3" t="b">
        <v>1</v>
      </c>
      <c r="R70" s="3" t="b">
        <v>1</v>
      </c>
    </row>
    <row r="71" spans="1:18" x14ac:dyDescent="0.3">
      <c r="A71" s="3" t="str">
        <f>'[1]I-shape_parallel_flange'!A73</f>
        <v>HEM800</v>
      </c>
      <c r="B71" s="3">
        <f>'[1]I-shape_parallel_flange'!B73</f>
        <v>814</v>
      </c>
      <c r="C71" s="3">
        <f>'[1]I-shape_parallel_flange'!C73</f>
        <v>303</v>
      </c>
      <c r="D71" s="3">
        <f>'[1]I-shape_parallel_flange'!D73</f>
        <v>21</v>
      </c>
      <c r="E71" s="3">
        <f>'[1]I-shape_parallel_flange'!E73</f>
        <v>40</v>
      </c>
      <c r="F71" s="3">
        <f>'[1]I-shape_parallel_flange'!F73</f>
        <v>30</v>
      </c>
      <c r="G71" s="3" t="str">
        <f>'[1]I-shape_parallel_flange'!G73</f>
        <v>IfcIShapeProfileDef</v>
      </c>
      <c r="H71" s="3" t="str">
        <f>'[1]I-shape_parallel_flange'!H73</f>
        <v>I-shape parallel flange</v>
      </c>
      <c r="I71" s="3" t="str">
        <f>materials!$E$10</f>
        <v>staal</v>
      </c>
      <c r="J71" s="3" t="str">
        <f>'[1]I-shape_parallel_flange'!I73</f>
        <v>HEM800</v>
      </c>
      <c r="K71" s="3" t="str">
        <f>'[1]I-shape_parallel_flange'!J73</f>
        <v>HE800M</v>
      </c>
      <c r="L71" s="3" t="str">
        <f>'[1]I-shape_parallel_flange'!K73</f>
        <v>HEM 800</v>
      </c>
      <c r="M71" s="3" t="str">
        <f>'[1]I-shape_parallel_flange'!L73</f>
        <v>hem800</v>
      </c>
      <c r="N71" s="3" t="str">
        <f>'[1]I-shape_parallel_flange'!M73</f>
        <v>he800m</v>
      </c>
      <c r="O71" s="3" t="str">
        <f>'[1]I-shape_parallel_flange'!N73</f>
        <v>hem 800</v>
      </c>
      <c r="P71" s="3" t="b">
        <v>1</v>
      </c>
      <c r="Q71" s="3" t="b">
        <v>1</v>
      </c>
      <c r="R71" s="3" t="b">
        <v>1</v>
      </c>
    </row>
    <row r="72" spans="1:18" x14ac:dyDescent="0.3">
      <c r="A72" s="3" t="str">
        <f>'[1]I-shape_parallel_flange'!A74</f>
        <v>HEM900</v>
      </c>
      <c r="B72" s="3">
        <f>'[1]I-shape_parallel_flange'!B74</f>
        <v>910</v>
      </c>
      <c r="C72" s="3">
        <f>'[1]I-shape_parallel_flange'!C74</f>
        <v>302</v>
      </c>
      <c r="D72" s="3">
        <f>'[1]I-shape_parallel_flange'!D74</f>
        <v>21</v>
      </c>
      <c r="E72" s="3">
        <f>'[1]I-shape_parallel_flange'!E74</f>
        <v>40</v>
      </c>
      <c r="F72" s="3">
        <f>'[1]I-shape_parallel_flange'!F74</f>
        <v>30</v>
      </c>
      <c r="G72" s="3" t="str">
        <f>'[1]I-shape_parallel_flange'!G74</f>
        <v>IfcIShapeProfileDef</v>
      </c>
      <c r="H72" s="3" t="str">
        <f>'[1]I-shape_parallel_flange'!H74</f>
        <v>I-shape parallel flange</v>
      </c>
      <c r="I72" s="3" t="str">
        <f>materials!$E$10</f>
        <v>staal</v>
      </c>
      <c r="J72" s="3" t="str">
        <f>'[1]I-shape_parallel_flange'!I74</f>
        <v>HEM900</v>
      </c>
      <c r="K72" s="3" t="str">
        <f>'[1]I-shape_parallel_flange'!J74</f>
        <v>HE900M</v>
      </c>
      <c r="L72" s="3" t="str">
        <f>'[1]I-shape_parallel_flange'!K74</f>
        <v>HEM 900</v>
      </c>
      <c r="M72" s="3" t="str">
        <f>'[1]I-shape_parallel_flange'!L74</f>
        <v>hem900</v>
      </c>
      <c r="N72" s="3" t="str">
        <f>'[1]I-shape_parallel_flange'!M74</f>
        <v>he900m</v>
      </c>
      <c r="O72" s="3" t="str">
        <f>'[1]I-shape_parallel_flange'!N74</f>
        <v>hem 900</v>
      </c>
      <c r="P72" s="3" t="b">
        <v>1</v>
      </c>
      <c r="Q72" s="3" t="b">
        <v>1</v>
      </c>
      <c r="R72" s="3" t="b">
        <v>1</v>
      </c>
    </row>
    <row r="73" spans="1:18" x14ac:dyDescent="0.3">
      <c r="A73" s="3" t="str">
        <f>'[1]I-shape_parallel_flange'!A75</f>
        <v>HEM1000</v>
      </c>
      <c r="B73" s="3">
        <f>'[1]I-shape_parallel_flange'!B75</f>
        <v>1008</v>
      </c>
      <c r="C73" s="3">
        <f>'[1]I-shape_parallel_flange'!C75</f>
        <v>302</v>
      </c>
      <c r="D73" s="3">
        <f>'[1]I-shape_parallel_flange'!D75</f>
        <v>21</v>
      </c>
      <c r="E73" s="3">
        <f>'[1]I-shape_parallel_flange'!E75</f>
        <v>40</v>
      </c>
      <c r="F73" s="3">
        <f>'[1]I-shape_parallel_flange'!F75</f>
        <v>30</v>
      </c>
      <c r="G73" s="3" t="str">
        <f>'[1]I-shape_parallel_flange'!G75</f>
        <v>IfcIShapeProfileDef</v>
      </c>
      <c r="H73" s="3" t="str">
        <f>'[1]I-shape_parallel_flange'!H75</f>
        <v>I-shape parallel flange</v>
      </c>
      <c r="I73" s="3" t="str">
        <f>materials!$E$10</f>
        <v>staal</v>
      </c>
      <c r="J73" s="3" t="str">
        <f>'[1]I-shape_parallel_flange'!I75</f>
        <v>HEM1000</v>
      </c>
      <c r="K73" s="3" t="str">
        <f>'[1]I-shape_parallel_flange'!J75</f>
        <v>HE1000M</v>
      </c>
      <c r="L73" s="3" t="str">
        <f>'[1]I-shape_parallel_flange'!K75</f>
        <v>HEM 1000</v>
      </c>
      <c r="M73" s="3" t="str">
        <f>'[1]I-shape_parallel_flange'!L75</f>
        <v>hem1000</v>
      </c>
      <c r="N73" s="3" t="str">
        <f>'[1]I-shape_parallel_flange'!M75</f>
        <v>he1000m</v>
      </c>
      <c r="O73" s="3" t="str">
        <f>'[1]I-shape_parallel_flange'!N75</f>
        <v>hem 1000</v>
      </c>
      <c r="P73" s="3" t="b">
        <v>1</v>
      </c>
      <c r="Q73" s="3" t="b">
        <v>1</v>
      </c>
      <c r="R73" s="3" t="b">
        <v>1</v>
      </c>
    </row>
    <row r="74" spans="1:18" x14ac:dyDescent="0.3">
      <c r="A74" s="3" t="str">
        <f>'[1]I-shape_parallel_flange'!A76</f>
        <v>IPE80</v>
      </c>
      <c r="B74" s="3">
        <f>'[1]I-shape_parallel_flange'!B76</f>
        <v>80</v>
      </c>
      <c r="C74" s="3">
        <f>'[1]I-shape_parallel_flange'!C76</f>
        <v>46</v>
      </c>
      <c r="D74" s="3" t="str">
        <f>'[1]I-shape_parallel_flange'!D76</f>
        <v>3.8</v>
      </c>
      <c r="E74" s="3" t="str">
        <f>'[1]I-shape_parallel_flange'!E76</f>
        <v>5.2</v>
      </c>
      <c r="F74" s="3">
        <f>'[1]I-shape_parallel_flange'!F76</f>
        <v>5</v>
      </c>
      <c r="G74" s="3" t="str">
        <f>'[1]I-shape_parallel_flange'!G76</f>
        <v>IfcIShapeProfileDef</v>
      </c>
      <c r="H74" s="3" t="str">
        <f>'[1]I-shape_parallel_flange'!H76</f>
        <v>I-shape parallel flange</v>
      </c>
      <c r="I74" s="3" t="str">
        <f>materials!$E$10</f>
        <v>staal</v>
      </c>
      <c r="J74" s="3" t="str">
        <f>'[1]I-shape_parallel_flange'!I76</f>
        <v>IPE80</v>
      </c>
      <c r="K74" s="3" t="str">
        <f>'[1]I-shape_parallel_flange'!J76</f>
        <v>IPE 80</v>
      </c>
      <c r="L74" s="3" t="str">
        <f>'[1]I-shape_parallel_flange'!K76</f>
        <v>IP80E</v>
      </c>
      <c r="M74" s="3" t="str">
        <f>'[1]I-shape_parallel_flange'!L76</f>
        <v>ipe80</v>
      </c>
      <c r="N74" s="3" t="str">
        <f>'[1]I-shape_parallel_flange'!M76</f>
        <v>ipe 80</v>
      </c>
      <c r="O74" s="3" t="str">
        <f>'[1]I-shape_parallel_flange'!N76</f>
        <v>ip80e</v>
      </c>
      <c r="P74" s="3" t="b">
        <v>1</v>
      </c>
      <c r="Q74" s="3" t="b">
        <v>1</v>
      </c>
      <c r="R74" s="3" t="b">
        <v>1</v>
      </c>
    </row>
    <row r="75" spans="1:18" x14ac:dyDescent="0.3">
      <c r="A75" s="3" t="str">
        <f>'[1]I-shape_parallel_flange'!A77</f>
        <v>IPE100</v>
      </c>
      <c r="B75" s="3">
        <f>'[1]I-shape_parallel_flange'!B77</f>
        <v>100</v>
      </c>
      <c r="C75" s="3">
        <f>'[1]I-shape_parallel_flange'!C77</f>
        <v>55</v>
      </c>
      <c r="D75" s="3" t="str">
        <f>'[1]I-shape_parallel_flange'!D77</f>
        <v>4.1</v>
      </c>
      <c r="E75" s="3" t="str">
        <f>'[1]I-shape_parallel_flange'!E77</f>
        <v>5.7</v>
      </c>
      <c r="F75" s="3">
        <f>'[1]I-shape_parallel_flange'!F77</f>
        <v>7</v>
      </c>
      <c r="G75" s="3" t="str">
        <f>'[1]I-shape_parallel_flange'!G77</f>
        <v>IfcIShapeProfileDef</v>
      </c>
      <c r="H75" s="3" t="str">
        <f>'[1]I-shape_parallel_flange'!H77</f>
        <v>I-shape parallel flange</v>
      </c>
      <c r="I75" s="3" t="str">
        <f>materials!$E$10</f>
        <v>staal</v>
      </c>
      <c r="J75" s="3" t="str">
        <f>'[1]I-shape_parallel_flange'!I77</f>
        <v>IPE100</v>
      </c>
      <c r="K75" s="3" t="str">
        <f>'[1]I-shape_parallel_flange'!J77</f>
        <v>IPE 100</v>
      </c>
      <c r="L75" s="3" t="str">
        <f>'[1]I-shape_parallel_flange'!K77</f>
        <v>IP100E</v>
      </c>
      <c r="M75" s="3" t="str">
        <f>'[1]I-shape_parallel_flange'!L77</f>
        <v>ipe100</v>
      </c>
      <c r="N75" s="3" t="str">
        <f>'[1]I-shape_parallel_flange'!M77</f>
        <v>ipe 100</v>
      </c>
      <c r="O75" s="3" t="str">
        <f>'[1]I-shape_parallel_flange'!N77</f>
        <v>ip100e</v>
      </c>
      <c r="P75" s="3" t="b">
        <v>1</v>
      </c>
      <c r="Q75" s="3" t="b">
        <v>1</v>
      </c>
      <c r="R75" s="3" t="b">
        <v>1</v>
      </c>
    </row>
    <row r="76" spans="1:18" x14ac:dyDescent="0.3">
      <c r="A76" s="3" t="str">
        <f>'[1]I-shape_parallel_flange'!A78</f>
        <v>IPE120</v>
      </c>
      <c r="B76" s="3">
        <f>'[1]I-shape_parallel_flange'!B78</f>
        <v>120</v>
      </c>
      <c r="C76" s="3">
        <f>'[1]I-shape_parallel_flange'!C78</f>
        <v>64</v>
      </c>
      <c r="D76" s="3" t="str">
        <f>'[1]I-shape_parallel_flange'!D78</f>
        <v>4.4</v>
      </c>
      <c r="E76" s="3" t="str">
        <f>'[1]I-shape_parallel_flange'!E78</f>
        <v>6.3</v>
      </c>
      <c r="F76" s="3">
        <f>'[1]I-shape_parallel_flange'!F78</f>
        <v>7</v>
      </c>
      <c r="G76" s="3" t="str">
        <f>'[1]I-shape_parallel_flange'!G78</f>
        <v>IfcIShapeProfileDef</v>
      </c>
      <c r="H76" s="3" t="str">
        <f>'[1]I-shape_parallel_flange'!H78</f>
        <v>I-shape parallel flange</v>
      </c>
      <c r="I76" s="3" t="str">
        <f>materials!$E$10</f>
        <v>staal</v>
      </c>
      <c r="J76" s="3" t="str">
        <f>'[1]I-shape_parallel_flange'!I78</f>
        <v>IPE120</v>
      </c>
      <c r="K76" s="3" t="str">
        <f>'[1]I-shape_parallel_flange'!J78</f>
        <v>IPE 120</v>
      </c>
      <c r="L76" s="3" t="str">
        <f>'[1]I-shape_parallel_flange'!K78</f>
        <v>IP120E</v>
      </c>
      <c r="M76" s="3" t="str">
        <f>'[1]I-shape_parallel_flange'!L78</f>
        <v>ipe120</v>
      </c>
      <c r="N76" s="3" t="str">
        <f>'[1]I-shape_parallel_flange'!M78</f>
        <v>ipe 120</v>
      </c>
      <c r="O76" s="3" t="str">
        <f>'[1]I-shape_parallel_flange'!N78</f>
        <v>ip120e</v>
      </c>
      <c r="P76" s="3" t="b">
        <v>1</v>
      </c>
      <c r="Q76" s="3" t="b">
        <v>1</v>
      </c>
      <c r="R76" s="3" t="b">
        <v>1</v>
      </c>
    </row>
    <row r="77" spans="1:18" x14ac:dyDescent="0.3">
      <c r="A77" s="3" t="str">
        <f>'[1]I-shape_parallel_flange'!A79</f>
        <v>IPE140</v>
      </c>
      <c r="B77" s="3">
        <f>'[1]I-shape_parallel_flange'!B79</f>
        <v>140</v>
      </c>
      <c r="C77" s="3">
        <f>'[1]I-shape_parallel_flange'!C79</f>
        <v>73</v>
      </c>
      <c r="D77" s="3" t="str">
        <f>'[1]I-shape_parallel_flange'!D79</f>
        <v>4.7</v>
      </c>
      <c r="E77" s="3" t="str">
        <f>'[1]I-shape_parallel_flange'!E79</f>
        <v>6.9</v>
      </c>
      <c r="F77" s="3">
        <f>'[1]I-shape_parallel_flange'!F79</f>
        <v>7</v>
      </c>
      <c r="G77" s="3" t="str">
        <f>'[1]I-shape_parallel_flange'!G79</f>
        <v>IfcIShapeProfileDef</v>
      </c>
      <c r="H77" s="3" t="str">
        <f>'[1]I-shape_parallel_flange'!H79</f>
        <v>I-shape parallel flange</v>
      </c>
      <c r="I77" s="3" t="str">
        <f>materials!$E$10</f>
        <v>staal</v>
      </c>
      <c r="J77" s="3" t="str">
        <f>'[1]I-shape_parallel_flange'!I79</f>
        <v>IPE140</v>
      </c>
      <c r="K77" s="3" t="str">
        <f>'[1]I-shape_parallel_flange'!J79</f>
        <v>IPE 140</v>
      </c>
      <c r="L77" s="3" t="str">
        <f>'[1]I-shape_parallel_flange'!K79</f>
        <v>IP140E</v>
      </c>
      <c r="M77" s="3" t="str">
        <f>'[1]I-shape_parallel_flange'!L79</f>
        <v>ipe140</v>
      </c>
      <c r="N77" s="3" t="str">
        <f>'[1]I-shape_parallel_flange'!M79</f>
        <v>ipe 140</v>
      </c>
      <c r="O77" s="3" t="str">
        <f>'[1]I-shape_parallel_flange'!N79</f>
        <v>ip140e</v>
      </c>
      <c r="P77" s="3" t="b">
        <v>1</v>
      </c>
      <c r="Q77" s="3" t="b">
        <v>1</v>
      </c>
      <c r="R77" s="3" t="b">
        <v>1</v>
      </c>
    </row>
    <row r="78" spans="1:18" x14ac:dyDescent="0.3">
      <c r="A78" s="3" t="str">
        <f>'[1]I-shape_parallel_flange'!A80</f>
        <v>IPE160</v>
      </c>
      <c r="B78" s="3">
        <f>'[1]I-shape_parallel_flange'!B80</f>
        <v>160</v>
      </c>
      <c r="C78" s="3">
        <f>'[1]I-shape_parallel_flange'!C80</f>
        <v>82</v>
      </c>
      <c r="D78" s="3">
        <f>'[1]I-shape_parallel_flange'!D80</f>
        <v>5</v>
      </c>
      <c r="E78" s="3" t="str">
        <f>'[1]I-shape_parallel_flange'!E80</f>
        <v>7.4</v>
      </c>
      <c r="F78" s="3">
        <f>'[1]I-shape_parallel_flange'!F80</f>
        <v>9</v>
      </c>
      <c r="G78" s="3" t="str">
        <f>'[1]I-shape_parallel_flange'!G80</f>
        <v>IfcIShapeProfileDef</v>
      </c>
      <c r="H78" s="3" t="str">
        <f>'[1]I-shape_parallel_flange'!H80</f>
        <v>I-shape parallel flange</v>
      </c>
      <c r="I78" s="3" t="str">
        <f>materials!$E$10</f>
        <v>staal</v>
      </c>
      <c r="J78" s="3" t="str">
        <f>'[1]I-shape_parallel_flange'!I80</f>
        <v>IPE160</v>
      </c>
      <c r="K78" s="3" t="str">
        <f>'[1]I-shape_parallel_flange'!J80</f>
        <v>IPE 160</v>
      </c>
      <c r="L78" s="3" t="str">
        <f>'[1]I-shape_parallel_flange'!K80</f>
        <v>IP160E</v>
      </c>
      <c r="M78" s="3" t="str">
        <f>'[1]I-shape_parallel_flange'!L80</f>
        <v>ipe160</v>
      </c>
      <c r="N78" s="3" t="str">
        <f>'[1]I-shape_parallel_flange'!M80</f>
        <v>ipe 160</v>
      </c>
      <c r="O78" s="3" t="str">
        <f>'[1]I-shape_parallel_flange'!N80</f>
        <v>ip160e</v>
      </c>
      <c r="P78" s="3" t="b">
        <v>1</v>
      </c>
      <c r="Q78" s="3" t="b">
        <v>1</v>
      </c>
      <c r="R78" s="3" t="b">
        <v>1</v>
      </c>
    </row>
    <row r="79" spans="1:18" x14ac:dyDescent="0.3">
      <c r="A79" s="3" t="str">
        <f>'[1]I-shape_parallel_flange'!A81</f>
        <v>IPE180</v>
      </c>
      <c r="B79" s="3">
        <f>'[1]I-shape_parallel_flange'!B81</f>
        <v>180</v>
      </c>
      <c r="C79" s="3">
        <f>'[1]I-shape_parallel_flange'!C81</f>
        <v>91</v>
      </c>
      <c r="D79" s="3" t="str">
        <f>'[1]I-shape_parallel_flange'!D81</f>
        <v>5.3</v>
      </c>
      <c r="E79" s="3">
        <f>'[1]I-shape_parallel_flange'!E81</f>
        <v>8</v>
      </c>
      <c r="F79" s="3">
        <f>'[1]I-shape_parallel_flange'!F81</f>
        <v>9</v>
      </c>
      <c r="G79" s="3" t="str">
        <f>'[1]I-shape_parallel_flange'!G81</f>
        <v>IfcIShapeProfileDef</v>
      </c>
      <c r="H79" s="3" t="str">
        <f>'[1]I-shape_parallel_flange'!H81</f>
        <v>I-shape parallel flange</v>
      </c>
      <c r="I79" s="3" t="str">
        <f>materials!$E$10</f>
        <v>staal</v>
      </c>
      <c r="J79" s="3" t="str">
        <f>'[1]I-shape_parallel_flange'!I81</f>
        <v>IPE180</v>
      </c>
      <c r="K79" s="3" t="str">
        <f>'[1]I-shape_parallel_flange'!J81</f>
        <v>IPE 180</v>
      </c>
      <c r="L79" s="3" t="str">
        <f>'[1]I-shape_parallel_flange'!K81</f>
        <v>IP180E</v>
      </c>
      <c r="M79" s="3" t="str">
        <f>'[1]I-shape_parallel_flange'!L81</f>
        <v>ipe180</v>
      </c>
      <c r="N79" s="3" t="str">
        <f>'[1]I-shape_parallel_flange'!M81</f>
        <v>ipe 180</v>
      </c>
      <c r="O79" s="3" t="str">
        <f>'[1]I-shape_parallel_flange'!N81</f>
        <v>ip180e</v>
      </c>
      <c r="P79" s="3" t="b">
        <v>1</v>
      </c>
      <c r="Q79" s="3" t="b">
        <v>1</v>
      </c>
      <c r="R79" s="3" t="b">
        <v>1</v>
      </c>
    </row>
    <row r="80" spans="1:18" x14ac:dyDescent="0.3">
      <c r="A80" s="3" t="str">
        <f>'[1]I-shape_parallel_flange'!A82</f>
        <v>IPE200</v>
      </c>
      <c r="B80" s="3">
        <f>'[1]I-shape_parallel_flange'!B82</f>
        <v>200</v>
      </c>
      <c r="C80" s="3">
        <f>'[1]I-shape_parallel_flange'!C82</f>
        <v>100</v>
      </c>
      <c r="D80" s="3" t="str">
        <f>'[1]I-shape_parallel_flange'!D82</f>
        <v>5.6</v>
      </c>
      <c r="E80" s="3" t="str">
        <f>'[1]I-shape_parallel_flange'!E82</f>
        <v>8.5</v>
      </c>
      <c r="F80" s="3">
        <f>'[1]I-shape_parallel_flange'!F82</f>
        <v>12</v>
      </c>
      <c r="G80" s="3" t="str">
        <f>'[1]I-shape_parallel_flange'!G82</f>
        <v>IfcIShapeProfileDef</v>
      </c>
      <c r="H80" s="3" t="str">
        <f>'[1]I-shape_parallel_flange'!H82</f>
        <v>I-shape parallel flange</v>
      </c>
      <c r="I80" s="3" t="str">
        <f>materials!$E$10</f>
        <v>staal</v>
      </c>
      <c r="J80" s="3" t="str">
        <f>'[1]I-shape_parallel_flange'!I82</f>
        <v>IPE200</v>
      </c>
      <c r="K80" s="3" t="str">
        <f>'[1]I-shape_parallel_flange'!J82</f>
        <v>IPE 200</v>
      </c>
      <c r="L80" s="3" t="str">
        <f>'[1]I-shape_parallel_flange'!K82</f>
        <v>IP200E</v>
      </c>
      <c r="M80" s="3" t="str">
        <f>'[1]I-shape_parallel_flange'!L82</f>
        <v>ipe200</v>
      </c>
      <c r="N80" s="3" t="str">
        <f>'[1]I-shape_parallel_flange'!M82</f>
        <v>ipe 200</v>
      </c>
      <c r="O80" s="3" t="str">
        <f>'[1]I-shape_parallel_flange'!N82</f>
        <v>ip200e</v>
      </c>
      <c r="P80" s="3" t="b">
        <v>1</v>
      </c>
      <c r="Q80" s="3" t="b">
        <v>1</v>
      </c>
      <c r="R80" s="3" t="b">
        <v>1</v>
      </c>
    </row>
    <row r="81" spans="1:18" x14ac:dyDescent="0.3">
      <c r="A81" s="3" t="str">
        <f>'[1]I-shape_parallel_flange'!A83</f>
        <v>IPE220</v>
      </c>
      <c r="B81" s="3">
        <f>'[1]I-shape_parallel_flange'!B83</f>
        <v>220</v>
      </c>
      <c r="C81" s="3">
        <f>'[1]I-shape_parallel_flange'!C83</f>
        <v>110</v>
      </c>
      <c r="D81" s="3" t="str">
        <f>'[1]I-shape_parallel_flange'!D83</f>
        <v>5.9</v>
      </c>
      <c r="E81" s="3" t="str">
        <f>'[1]I-shape_parallel_flange'!E83</f>
        <v>9.2</v>
      </c>
      <c r="F81" s="3">
        <f>'[1]I-shape_parallel_flange'!F83</f>
        <v>12</v>
      </c>
      <c r="G81" s="3" t="str">
        <f>'[1]I-shape_parallel_flange'!G83</f>
        <v>IfcIShapeProfileDef</v>
      </c>
      <c r="H81" s="3" t="str">
        <f>'[1]I-shape_parallel_flange'!H83</f>
        <v>I-shape parallel flange</v>
      </c>
      <c r="I81" s="3" t="str">
        <f>materials!$E$10</f>
        <v>staal</v>
      </c>
      <c r="J81" s="3" t="str">
        <f>'[1]I-shape_parallel_flange'!I83</f>
        <v>IPE220</v>
      </c>
      <c r="K81" s="3" t="str">
        <f>'[1]I-shape_parallel_flange'!J83</f>
        <v>IPE 220</v>
      </c>
      <c r="L81" s="3" t="str">
        <f>'[1]I-shape_parallel_flange'!K83</f>
        <v>IP220E</v>
      </c>
      <c r="M81" s="3" t="str">
        <f>'[1]I-shape_parallel_flange'!L83</f>
        <v>ipe220</v>
      </c>
      <c r="N81" s="3" t="str">
        <f>'[1]I-shape_parallel_flange'!M83</f>
        <v>ipe 220</v>
      </c>
      <c r="O81" s="3" t="str">
        <f>'[1]I-shape_parallel_flange'!N83</f>
        <v>ip220e</v>
      </c>
      <c r="P81" s="3" t="b">
        <v>1</v>
      </c>
      <c r="Q81" s="3" t="b">
        <v>1</v>
      </c>
      <c r="R81" s="3" t="b">
        <v>1</v>
      </c>
    </row>
    <row r="82" spans="1:18" x14ac:dyDescent="0.3">
      <c r="A82" s="3" t="str">
        <f>'[1]I-shape_parallel_flange'!A84</f>
        <v>IPE240</v>
      </c>
      <c r="B82" s="3">
        <f>'[1]I-shape_parallel_flange'!B84</f>
        <v>240</v>
      </c>
      <c r="C82" s="3">
        <f>'[1]I-shape_parallel_flange'!C84</f>
        <v>120</v>
      </c>
      <c r="D82" s="3" t="str">
        <f>'[1]I-shape_parallel_flange'!D84</f>
        <v>6.2</v>
      </c>
      <c r="E82" s="3" t="str">
        <f>'[1]I-shape_parallel_flange'!E84</f>
        <v>9.8</v>
      </c>
      <c r="F82" s="3">
        <f>'[1]I-shape_parallel_flange'!F84</f>
        <v>15</v>
      </c>
      <c r="G82" s="3" t="str">
        <f>'[1]I-shape_parallel_flange'!G84</f>
        <v>IfcIShapeProfileDef</v>
      </c>
      <c r="H82" s="3" t="str">
        <f>'[1]I-shape_parallel_flange'!H84</f>
        <v>I-shape parallel flange</v>
      </c>
      <c r="I82" s="3" t="str">
        <f>materials!$E$10</f>
        <v>staal</v>
      </c>
      <c r="J82" s="3" t="str">
        <f>'[1]I-shape_parallel_flange'!I84</f>
        <v>IPE240</v>
      </c>
      <c r="K82" s="3" t="str">
        <f>'[1]I-shape_parallel_flange'!J84</f>
        <v>IPE 240</v>
      </c>
      <c r="L82" s="3" t="str">
        <f>'[1]I-shape_parallel_flange'!K84</f>
        <v>IP240E</v>
      </c>
      <c r="M82" s="3" t="str">
        <f>'[1]I-shape_parallel_flange'!L84</f>
        <v>ipe240</v>
      </c>
      <c r="N82" s="3" t="str">
        <f>'[1]I-shape_parallel_flange'!M84</f>
        <v>ipe 240</v>
      </c>
      <c r="O82" s="3" t="str">
        <f>'[1]I-shape_parallel_flange'!N84</f>
        <v>ip240e</v>
      </c>
      <c r="P82" s="3" t="b">
        <v>1</v>
      </c>
      <c r="Q82" s="3" t="b">
        <v>1</v>
      </c>
      <c r="R82" s="3" t="b">
        <v>1</v>
      </c>
    </row>
    <row r="83" spans="1:18" x14ac:dyDescent="0.3">
      <c r="A83" s="3" t="str">
        <f>'[1]I-shape_parallel_flange'!A85</f>
        <v>IPE270</v>
      </c>
      <c r="B83" s="3">
        <f>'[1]I-shape_parallel_flange'!B85</f>
        <v>270</v>
      </c>
      <c r="C83" s="3">
        <f>'[1]I-shape_parallel_flange'!C85</f>
        <v>135</v>
      </c>
      <c r="D83" s="3" t="str">
        <f>'[1]I-shape_parallel_flange'!D85</f>
        <v>6.6</v>
      </c>
      <c r="E83" s="3" t="str">
        <f>'[1]I-shape_parallel_flange'!E85</f>
        <v>10.2</v>
      </c>
      <c r="F83" s="3">
        <f>'[1]I-shape_parallel_flange'!F85</f>
        <v>15</v>
      </c>
      <c r="G83" s="3" t="str">
        <f>'[1]I-shape_parallel_flange'!G85</f>
        <v>IfcIShapeProfileDef</v>
      </c>
      <c r="H83" s="3" t="str">
        <f>'[1]I-shape_parallel_flange'!H85</f>
        <v>I-shape parallel flange</v>
      </c>
      <c r="I83" s="3" t="str">
        <f>materials!$E$10</f>
        <v>staal</v>
      </c>
      <c r="J83" s="3" t="str">
        <f>'[1]I-shape_parallel_flange'!I85</f>
        <v>IPE270</v>
      </c>
      <c r="K83" s="3" t="str">
        <f>'[1]I-shape_parallel_flange'!J85</f>
        <v>IPE 270</v>
      </c>
      <c r="L83" s="3" t="str">
        <f>'[1]I-shape_parallel_flange'!K85</f>
        <v>IP270E</v>
      </c>
      <c r="M83" s="3" t="str">
        <f>'[1]I-shape_parallel_flange'!L85</f>
        <v>ipe270</v>
      </c>
      <c r="N83" s="3" t="str">
        <f>'[1]I-shape_parallel_flange'!M85</f>
        <v>ipe 270</v>
      </c>
      <c r="O83" s="3" t="str">
        <f>'[1]I-shape_parallel_flange'!N85</f>
        <v>ip270e</v>
      </c>
      <c r="P83" s="3" t="b">
        <v>1</v>
      </c>
      <c r="Q83" s="3" t="b">
        <v>1</v>
      </c>
      <c r="R83" s="3" t="b">
        <v>1</v>
      </c>
    </row>
    <row r="84" spans="1:18" x14ac:dyDescent="0.3">
      <c r="A84" s="3" t="str">
        <f>'[1]I-shape_parallel_flange'!A86</f>
        <v>IPE300</v>
      </c>
      <c r="B84" s="3">
        <f>'[1]I-shape_parallel_flange'!B86</f>
        <v>300</v>
      </c>
      <c r="C84" s="3">
        <f>'[1]I-shape_parallel_flange'!C86</f>
        <v>150</v>
      </c>
      <c r="D84" s="3" t="str">
        <f>'[1]I-shape_parallel_flange'!D86</f>
        <v>7.1</v>
      </c>
      <c r="E84" s="3" t="str">
        <f>'[1]I-shape_parallel_flange'!E86</f>
        <v>10.7</v>
      </c>
      <c r="F84" s="3">
        <f>'[1]I-shape_parallel_flange'!F86</f>
        <v>15</v>
      </c>
      <c r="G84" s="3" t="str">
        <f>'[1]I-shape_parallel_flange'!G86</f>
        <v>IfcIShapeProfileDef</v>
      </c>
      <c r="H84" s="3" t="str">
        <f>'[1]I-shape_parallel_flange'!H86</f>
        <v>I-shape parallel flange</v>
      </c>
      <c r="I84" s="3" t="str">
        <f>materials!$E$10</f>
        <v>staal</v>
      </c>
      <c r="J84" s="3" t="str">
        <f>'[1]I-shape_parallel_flange'!I86</f>
        <v>IPE300</v>
      </c>
      <c r="K84" s="3" t="str">
        <f>'[1]I-shape_parallel_flange'!J86</f>
        <v>IPE 300</v>
      </c>
      <c r="L84" s="3" t="str">
        <f>'[1]I-shape_parallel_flange'!K86</f>
        <v>IP300E</v>
      </c>
      <c r="M84" s="3" t="str">
        <f>'[1]I-shape_parallel_flange'!L86</f>
        <v>ipe300</v>
      </c>
      <c r="N84" s="3" t="str">
        <f>'[1]I-shape_parallel_flange'!M86</f>
        <v>ipe 300</v>
      </c>
      <c r="O84" s="3" t="str">
        <f>'[1]I-shape_parallel_flange'!N86</f>
        <v>ip300e</v>
      </c>
      <c r="P84" s="3" t="b">
        <v>1</v>
      </c>
      <c r="Q84" s="3" t="b">
        <v>1</v>
      </c>
      <c r="R84" s="3" t="b">
        <v>1</v>
      </c>
    </row>
    <row r="85" spans="1:18" x14ac:dyDescent="0.3">
      <c r="A85" s="3" t="str">
        <f>'[1]I-shape_parallel_flange'!A87</f>
        <v>IPE330</v>
      </c>
      <c r="B85" s="3">
        <f>'[1]I-shape_parallel_flange'!B87</f>
        <v>330</v>
      </c>
      <c r="C85" s="3">
        <f>'[1]I-shape_parallel_flange'!C87</f>
        <v>160</v>
      </c>
      <c r="D85" s="3" t="str">
        <f>'[1]I-shape_parallel_flange'!D87</f>
        <v>7.5</v>
      </c>
      <c r="E85" s="3" t="str">
        <f>'[1]I-shape_parallel_flange'!E87</f>
        <v>11.5</v>
      </c>
      <c r="F85" s="3">
        <f>'[1]I-shape_parallel_flange'!F87</f>
        <v>18</v>
      </c>
      <c r="G85" s="3" t="str">
        <f>'[1]I-shape_parallel_flange'!G87</f>
        <v>IfcIShapeProfileDef</v>
      </c>
      <c r="H85" s="3" t="str">
        <f>'[1]I-shape_parallel_flange'!H87</f>
        <v>I-shape parallel flange</v>
      </c>
      <c r="I85" s="3" t="str">
        <f>materials!$E$10</f>
        <v>staal</v>
      </c>
      <c r="J85" s="3" t="str">
        <f>'[1]I-shape_parallel_flange'!I87</f>
        <v>IPE330</v>
      </c>
      <c r="K85" s="3" t="str">
        <f>'[1]I-shape_parallel_flange'!J87</f>
        <v>IPE 330</v>
      </c>
      <c r="L85" s="3" t="str">
        <f>'[1]I-shape_parallel_flange'!K87</f>
        <v>IP330E</v>
      </c>
      <c r="M85" s="3" t="str">
        <f>'[1]I-shape_parallel_flange'!L87</f>
        <v>ipe330</v>
      </c>
      <c r="N85" s="3" t="str">
        <f>'[1]I-shape_parallel_flange'!M87</f>
        <v>ipe 330</v>
      </c>
      <c r="O85" s="3" t="str">
        <f>'[1]I-shape_parallel_flange'!N87</f>
        <v>ip330e</v>
      </c>
      <c r="P85" s="3" t="b">
        <v>1</v>
      </c>
      <c r="Q85" s="3" t="b">
        <v>1</v>
      </c>
      <c r="R85" s="3" t="b">
        <v>1</v>
      </c>
    </row>
    <row r="86" spans="1:18" x14ac:dyDescent="0.3">
      <c r="A86" s="3" t="str">
        <f>'[1]I-shape_parallel_flange'!A88</f>
        <v>IPE360</v>
      </c>
      <c r="B86" s="3">
        <f>'[1]I-shape_parallel_flange'!B88</f>
        <v>360</v>
      </c>
      <c r="C86" s="3">
        <f>'[1]I-shape_parallel_flange'!C88</f>
        <v>170</v>
      </c>
      <c r="D86" s="3">
        <f>'[1]I-shape_parallel_flange'!D88</f>
        <v>8</v>
      </c>
      <c r="E86" s="3" t="str">
        <f>'[1]I-shape_parallel_flange'!E88</f>
        <v>12.7</v>
      </c>
      <c r="F86" s="3">
        <f>'[1]I-shape_parallel_flange'!F88</f>
        <v>18</v>
      </c>
      <c r="G86" s="3" t="str">
        <f>'[1]I-shape_parallel_flange'!G88</f>
        <v>IfcIShapeProfileDef</v>
      </c>
      <c r="H86" s="3" t="str">
        <f>'[1]I-shape_parallel_flange'!H88</f>
        <v>I-shape parallel flange</v>
      </c>
      <c r="I86" s="3" t="str">
        <f>materials!$E$10</f>
        <v>staal</v>
      </c>
      <c r="J86" s="3" t="str">
        <f>'[1]I-shape_parallel_flange'!I88</f>
        <v>IPE360</v>
      </c>
      <c r="K86" s="3" t="str">
        <f>'[1]I-shape_parallel_flange'!J88</f>
        <v>IPE 360</v>
      </c>
      <c r="L86" s="3" t="str">
        <f>'[1]I-shape_parallel_flange'!K88</f>
        <v>IP360E</v>
      </c>
      <c r="M86" s="3" t="str">
        <f>'[1]I-shape_parallel_flange'!L88</f>
        <v>ipe360</v>
      </c>
      <c r="N86" s="3" t="str">
        <f>'[1]I-shape_parallel_flange'!M88</f>
        <v>ipe 360</v>
      </c>
      <c r="O86" s="3" t="str">
        <f>'[1]I-shape_parallel_flange'!N88</f>
        <v>ip360e</v>
      </c>
      <c r="P86" s="3" t="b">
        <v>1</v>
      </c>
      <c r="Q86" s="3" t="b">
        <v>1</v>
      </c>
      <c r="R86" s="3" t="b">
        <v>1</v>
      </c>
    </row>
    <row r="87" spans="1:18" x14ac:dyDescent="0.3">
      <c r="A87" s="3" t="str">
        <f>'[1]I-shape_parallel_flange'!A89</f>
        <v>IPE400</v>
      </c>
      <c r="B87" s="3">
        <f>'[1]I-shape_parallel_flange'!B89</f>
        <v>400</v>
      </c>
      <c r="C87" s="3">
        <f>'[1]I-shape_parallel_flange'!C89</f>
        <v>180</v>
      </c>
      <c r="D87" s="3" t="str">
        <f>'[1]I-shape_parallel_flange'!D89</f>
        <v>8.6</v>
      </c>
      <c r="E87" s="3" t="str">
        <f>'[1]I-shape_parallel_flange'!E89</f>
        <v>13.5</v>
      </c>
      <c r="F87" s="3">
        <f>'[1]I-shape_parallel_flange'!F89</f>
        <v>21</v>
      </c>
      <c r="G87" s="3" t="str">
        <f>'[1]I-shape_parallel_flange'!G89</f>
        <v>IfcIShapeProfileDef</v>
      </c>
      <c r="H87" s="3" t="str">
        <f>'[1]I-shape_parallel_flange'!H89</f>
        <v>I-shape parallel flange</v>
      </c>
      <c r="I87" s="3" t="str">
        <f>materials!$E$10</f>
        <v>staal</v>
      </c>
      <c r="J87" s="3" t="str">
        <f>'[1]I-shape_parallel_flange'!I89</f>
        <v>IPE400</v>
      </c>
      <c r="K87" s="3" t="str">
        <f>'[1]I-shape_parallel_flange'!J89</f>
        <v>IPE 400</v>
      </c>
      <c r="L87" s="3" t="str">
        <f>'[1]I-shape_parallel_flange'!K89</f>
        <v>IP400E</v>
      </c>
      <c r="M87" s="3" t="str">
        <f>'[1]I-shape_parallel_flange'!L89</f>
        <v>ipe400</v>
      </c>
      <c r="N87" s="3" t="str">
        <f>'[1]I-shape_parallel_flange'!M89</f>
        <v>ipe 400</v>
      </c>
      <c r="O87" s="3" t="str">
        <f>'[1]I-shape_parallel_flange'!N89</f>
        <v>ip400e</v>
      </c>
      <c r="P87" s="3" t="b">
        <v>1</v>
      </c>
      <c r="Q87" s="3" t="b">
        <v>1</v>
      </c>
      <c r="R87" s="3" t="b">
        <v>1</v>
      </c>
    </row>
    <row r="88" spans="1:18" x14ac:dyDescent="0.3">
      <c r="A88" s="3" t="str">
        <f>'[1]I-shape_parallel_flange'!A90</f>
        <v>IPE450</v>
      </c>
      <c r="B88" s="3">
        <f>'[1]I-shape_parallel_flange'!B90</f>
        <v>450</v>
      </c>
      <c r="C88" s="3">
        <f>'[1]I-shape_parallel_flange'!C90</f>
        <v>190</v>
      </c>
      <c r="D88" s="3" t="str">
        <f>'[1]I-shape_parallel_flange'!D90</f>
        <v>9.4</v>
      </c>
      <c r="E88" s="3" t="str">
        <f>'[1]I-shape_parallel_flange'!E90</f>
        <v>14.6</v>
      </c>
      <c r="F88" s="3">
        <f>'[1]I-shape_parallel_flange'!F90</f>
        <v>21</v>
      </c>
      <c r="G88" s="3" t="str">
        <f>'[1]I-shape_parallel_flange'!G90</f>
        <v>IfcIShapeProfileDef</v>
      </c>
      <c r="H88" s="3" t="str">
        <f>'[1]I-shape_parallel_flange'!H90</f>
        <v>I-shape parallel flange</v>
      </c>
      <c r="I88" s="3" t="str">
        <f>materials!$E$10</f>
        <v>staal</v>
      </c>
      <c r="J88" s="3" t="str">
        <f>'[1]I-shape_parallel_flange'!I90</f>
        <v>IPE450</v>
      </c>
      <c r="K88" s="3" t="str">
        <f>'[1]I-shape_parallel_flange'!J90</f>
        <v>IPE 450</v>
      </c>
      <c r="L88" s="3" t="str">
        <f>'[1]I-shape_parallel_flange'!K90</f>
        <v>IP450E</v>
      </c>
      <c r="M88" s="3" t="str">
        <f>'[1]I-shape_parallel_flange'!L90</f>
        <v>ipe450</v>
      </c>
      <c r="N88" s="3" t="str">
        <f>'[1]I-shape_parallel_flange'!M90</f>
        <v>ipe 450</v>
      </c>
      <c r="O88" s="3" t="str">
        <f>'[1]I-shape_parallel_flange'!N90</f>
        <v>ip450e</v>
      </c>
      <c r="P88" s="3" t="b">
        <v>1</v>
      </c>
      <c r="Q88" s="3" t="b">
        <v>1</v>
      </c>
      <c r="R88" s="3" t="b">
        <v>1</v>
      </c>
    </row>
    <row r="89" spans="1:18" x14ac:dyDescent="0.3">
      <c r="A89" s="3" t="str">
        <f>'[1]I-shape_parallel_flange'!A91</f>
        <v>IPE500</v>
      </c>
      <c r="B89" s="3">
        <f>'[1]I-shape_parallel_flange'!B91</f>
        <v>500</v>
      </c>
      <c r="C89" s="3">
        <f>'[1]I-shape_parallel_flange'!C91</f>
        <v>200</v>
      </c>
      <c r="D89" s="3" t="str">
        <f>'[1]I-shape_parallel_flange'!D91</f>
        <v>10.2</v>
      </c>
      <c r="E89" s="3">
        <f>'[1]I-shape_parallel_flange'!E91</f>
        <v>16</v>
      </c>
      <c r="F89" s="3">
        <f>'[1]I-shape_parallel_flange'!F91</f>
        <v>21</v>
      </c>
      <c r="G89" s="3" t="str">
        <f>'[1]I-shape_parallel_flange'!G91</f>
        <v>IfcIShapeProfileDef</v>
      </c>
      <c r="H89" s="3" t="str">
        <f>'[1]I-shape_parallel_flange'!H91</f>
        <v>I-shape parallel flange</v>
      </c>
      <c r="I89" s="3" t="str">
        <f>materials!$E$10</f>
        <v>staal</v>
      </c>
      <c r="J89" s="3" t="str">
        <f>'[1]I-shape_parallel_flange'!I91</f>
        <v>IPE500</v>
      </c>
      <c r="K89" s="3" t="str">
        <f>'[1]I-shape_parallel_flange'!J91</f>
        <v>IPE 500</v>
      </c>
      <c r="L89" s="3" t="str">
        <f>'[1]I-shape_parallel_flange'!K91</f>
        <v>IP500E</v>
      </c>
      <c r="M89" s="3" t="str">
        <f>'[1]I-shape_parallel_flange'!L91</f>
        <v>ipe500</v>
      </c>
      <c r="N89" s="3" t="str">
        <f>'[1]I-shape_parallel_flange'!M91</f>
        <v>ipe 500</v>
      </c>
      <c r="O89" s="3" t="str">
        <f>'[1]I-shape_parallel_flange'!N91</f>
        <v>ip500e</v>
      </c>
      <c r="P89" s="3" t="b">
        <v>1</v>
      </c>
      <c r="Q89" s="3" t="b">
        <v>1</v>
      </c>
      <c r="R89" s="3" t="b">
        <v>1</v>
      </c>
    </row>
    <row r="90" spans="1:18" x14ac:dyDescent="0.3">
      <c r="A90" s="3" t="str">
        <f>'[1]I-shape_parallel_flange'!A92</f>
        <v>IPE550</v>
      </c>
      <c r="B90" s="3">
        <f>'[1]I-shape_parallel_flange'!B92</f>
        <v>550</v>
      </c>
      <c r="C90" s="3">
        <f>'[1]I-shape_parallel_flange'!C92</f>
        <v>210</v>
      </c>
      <c r="D90" s="3" t="str">
        <f>'[1]I-shape_parallel_flange'!D92</f>
        <v>11.1</v>
      </c>
      <c r="E90" s="3" t="str">
        <f>'[1]I-shape_parallel_flange'!E92</f>
        <v>17.2</v>
      </c>
      <c r="F90" s="3">
        <f>'[1]I-shape_parallel_flange'!F92</f>
        <v>24</v>
      </c>
      <c r="G90" s="3" t="str">
        <f>'[1]I-shape_parallel_flange'!G92</f>
        <v>IfcIShapeProfileDef</v>
      </c>
      <c r="H90" s="3" t="str">
        <f>'[1]I-shape_parallel_flange'!H92</f>
        <v>I-shape parallel flange</v>
      </c>
      <c r="I90" s="3" t="str">
        <f>materials!$E$10</f>
        <v>staal</v>
      </c>
      <c r="J90" s="3" t="str">
        <f>'[1]I-shape_parallel_flange'!I92</f>
        <v>IPE550</v>
      </c>
      <c r="K90" s="3" t="str">
        <f>'[1]I-shape_parallel_flange'!J92</f>
        <v>IPE 550</v>
      </c>
      <c r="L90" s="3" t="str">
        <f>'[1]I-shape_parallel_flange'!K92</f>
        <v>IP550E</v>
      </c>
      <c r="M90" s="3" t="str">
        <f>'[1]I-shape_parallel_flange'!L92</f>
        <v>ipe550</v>
      </c>
      <c r="N90" s="3" t="str">
        <f>'[1]I-shape_parallel_flange'!M92</f>
        <v>ipe 550</v>
      </c>
      <c r="O90" s="3" t="str">
        <f>'[1]I-shape_parallel_flange'!N92</f>
        <v>ip550e</v>
      </c>
      <c r="P90" s="3" t="b">
        <v>1</v>
      </c>
      <c r="Q90" s="3" t="b">
        <v>1</v>
      </c>
      <c r="R90" s="3" t="b">
        <v>1</v>
      </c>
    </row>
    <row r="91" spans="1:18" x14ac:dyDescent="0.3">
      <c r="A91" s="3" t="str">
        <f>'[1]I-shape_parallel_flange'!A93</f>
        <v>IPE600</v>
      </c>
      <c r="B91" s="3">
        <f>'[1]I-shape_parallel_flange'!B93</f>
        <v>600</v>
      </c>
      <c r="C91" s="3">
        <f>'[1]I-shape_parallel_flange'!C93</f>
        <v>220</v>
      </c>
      <c r="D91" s="3">
        <f>'[1]I-shape_parallel_flange'!D93</f>
        <v>12</v>
      </c>
      <c r="E91" s="3">
        <f>'[1]I-shape_parallel_flange'!E93</f>
        <v>19</v>
      </c>
      <c r="F91" s="3">
        <f>'[1]I-shape_parallel_flange'!F93</f>
        <v>24</v>
      </c>
      <c r="G91" s="3" t="str">
        <f>'[1]I-shape_parallel_flange'!G93</f>
        <v>IfcIShapeProfileDef</v>
      </c>
      <c r="H91" s="3" t="str">
        <f>'[1]I-shape_parallel_flange'!H93</f>
        <v>I-shape parallel flange</v>
      </c>
      <c r="I91" s="3" t="str">
        <f>materials!$E$10</f>
        <v>staal</v>
      </c>
      <c r="J91" s="3" t="str">
        <f>'[1]I-shape_parallel_flange'!I93</f>
        <v>IPE600</v>
      </c>
      <c r="K91" s="3" t="str">
        <f>'[1]I-shape_parallel_flange'!J93</f>
        <v>IPE 600</v>
      </c>
      <c r="L91" s="3" t="str">
        <f>'[1]I-shape_parallel_flange'!K93</f>
        <v>IP600E</v>
      </c>
      <c r="M91" s="3" t="str">
        <f>'[1]I-shape_parallel_flange'!L93</f>
        <v>ipe600</v>
      </c>
      <c r="N91" s="3" t="str">
        <f>'[1]I-shape_parallel_flange'!M93</f>
        <v>ipe 600</v>
      </c>
      <c r="O91" s="3" t="str">
        <f>'[1]I-shape_parallel_flange'!N93</f>
        <v>ip600e</v>
      </c>
      <c r="P91" s="3" t="b">
        <v>1</v>
      </c>
      <c r="Q91" s="3" t="b">
        <v>1</v>
      </c>
      <c r="R91" s="3" t="b">
        <v>1</v>
      </c>
    </row>
    <row r="92" spans="1:18" x14ac:dyDescent="0.3">
      <c r="A92" s="3" t="str">
        <f>'[1]I-shape_parallel_flange'!A94</f>
        <v>100AA</v>
      </c>
      <c r="B92" s="3">
        <f>'[1]I-shape_parallel_flange'!B94</f>
        <v>91</v>
      </c>
      <c r="C92" s="3">
        <f>'[1]I-shape_parallel_flange'!C94</f>
        <v>100</v>
      </c>
      <c r="D92" s="3" t="str">
        <f>'[1]I-shape_parallel_flange'!D94</f>
        <v>4.2</v>
      </c>
      <c r="E92" s="3" t="str">
        <f>'[1]I-shape_parallel_flange'!E94</f>
        <v>5.5</v>
      </c>
      <c r="F92" s="3">
        <f>'[1]I-shape_parallel_flange'!F94</f>
        <v>12</v>
      </c>
      <c r="G92" s="3" t="str">
        <f>'[1]I-shape_parallel_flange'!G94</f>
        <v>IfcIShapeProfileDef</v>
      </c>
      <c r="H92" s="3" t="str">
        <f>'[1]I-shape_parallel_flange'!H94</f>
        <v>I-shape parallel flange</v>
      </c>
      <c r="I92" s="3" t="str">
        <f>materials!$E$10</f>
        <v>staal</v>
      </c>
      <c r="J92" s="3" t="str">
        <f>'[1]I-shape_parallel_flange'!I94</f>
        <v>100AA</v>
      </c>
      <c r="K92" s="3" t="str">
        <f>'[1]I-shape_parallel_flange'!J94</f>
        <v>100 AA</v>
      </c>
      <c r="L92" s="3" t="str">
        <f>'[1]I-shape_parallel_flange'!K94</f>
        <v>100 aa</v>
      </c>
      <c r="M92" s="3" t="str">
        <f>'[1]I-shape_parallel_flange'!L94</f>
        <v>100aa</v>
      </c>
      <c r="N92" s="3">
        <f>'[1]I-shape_parallel_flange'!M94</f>
        <v>0</v>
      </c>
      <c r="O92" s="3">
        <f>'[1]I-shape_parallel_flange'!N94</f>
        <v>0</v>
      </c>
      <c r="P92" s="3" t="b">
        <v>1</v>
      </c>
      <c r="Q92" s="3" t="b">
        <v>1</v>
      </c>
      <c r="R92" s="3" t="b">
        <v>1</v>
      </c>
    </row>
    <row r="93" spans="1:18" x14ac:dyDescent="0.3">
      <c r="A93" s="3" t="str">
        <f>'[1]I-shape_parallel_flange'!A95</f>
        <v>120AA</v>
      </c>
      <c r="B93" s="3">
        <f>'[1]I-shape_parallel_flange'!B95</f>
        <v>109</v>
      </c>
      <c r="C93" s="3">
        <f>'[1]I-shape_parallel_flange'!C95</f>
        <v>120</v>
      </c>
      <c r="D93" s="3" t="str">
        <f>'[1]I-shape_parallel_flange'!D95</f>
        <v>4.2</v>
      </c>
      <c r="E93" s="3" t="str">
        <f>'[1]I-shape_parallel_flange'!E95</f>
        <v>5.5</v>
      </c>
      <c r="F93" s="3">
        <f>'[1]I-shape_parallel_flange'!F95</f>
        <v>12</v>
      </c>
      <c r="G93" s="3" t="str">
        <f>'[1]I-shape_parallel_flange'!G95</f>
        <v>IfcIShapeProfileDef</v>
      </c>
      <c r="H93" s="3" t="str">
        <f>'[1]I-shape_parallel_flange'!H95</f>
        <v>I-shape parallel flange</v>
      </c>
      <c r="I93" s="3" t="str">
        <f>materials!$E$10</f>
        <v>staal</v>
      </c>
      <c r="J93" s="3" t="str">
        <f>'[1]I-shape_parallel_flange'!I95</f>
        <v>120AA</v>
      </c>
      <c r="K93" s="3" t="str">
        <f>'[1]I-shape_parallel_flange'!J95</f>
        <v>120 AA</v>
      </c>
      <c r="L93" s="3" t="str">
        <f>'[1]I-shape_parallel_flange'!K95</f>
        <v>120 aa</v>
      </c>
      <c r="M93" s="3" t="str">
        <f>'[1]I-shape_parallel_flange'!L95</f>
        <v>120aa</v>
      </c>
      <c r="N93" s="3">
        <f>'[1]I-shape_parallel_flange'!M95</f>
        <v>0</v>
      </c>
      <c r="O93" s="3">
        <f>'[1]I-shape_parallel_flange'!N95</f>
        <v>0</v>
      </c>
      <c r="P93" s="3" t="b">
        <v>1</v>
      </c>
      <c r="Q93" s="3" t="b">
        <v>1</v>
      </c>
      <c r="R93" s="3" t="b">
        <v>1</v>
      </c>
    </row>
    <row r="94" spans="1:18" x14ac:dyDescent="0.3">
      <c r="A94" s="3" t="str">
        <f>'[1]I-shape_parallel_flange'!A96</f>
        <v>140AA</v>
      </c>
      <c r="B94" s="3">
        <f>'[1]I-shape_parallel_flange'!B96</f>
        <v>128</v>
      </c>
      <c r="C94" s="3">
        <f>'[1]I-shape_parallel_flange'!C96</f>
        <v>140</v>
      </c>
      <c r="D94" s="3" t="str">
        <f>'[1]I-shape_parallel_flange'!D96</f>
        <v>4.3</v>
      </c>
      <c r="E94" s="3">
        <f>'[1]I-shape_parallel_flange'!E96</f>
        <v>6</v>
      </c>
      <c r="F94" s="3">
        <f>'[1]I-shape_parallel_flange'!F96</f>
        <v>12</v>
      </c>
      <c r="G94" s="3" t="str">
        <f>'[1]I-shape_parallel_flange'!G96</f>
        <v>IfcIShapeProfileDef</v>
      </c>
      <c r="H94" s="3" t="str">
        <f>'[1]I-shape_parallel_flange'!H96</f>
        <v>I-shape parallel flange</v>
      </c>
      <c r="I94" s="3" t="str">
        <f>materials!$E$10</f>
        <v>staal</v>
      </c>
      <c r="J94" s="3" t="str">
        <f>'[1]I-shape_parallel_flange'!I96</f>
        <v>140AA</v>
      </c>
      <c r="K94" s="3" t="str">
        <f>'[1]I-shape_parallel_flange'!J96</f>
        <v>140 AA</v>
      </c>
      <c r="L94" s="3" t="str">
        <f>'[1]I-shape_parallel_flange'!K96</f>
        <v>140 aa</v>
      </c>
      <c r="M94" s="3" t="str">
        <f>'[1]I-shape_parallel_flange'!L96</f>
        <v>140aa</v>
      </c>
      <c r="N94" s="3">
        <f>'[1]I-shape_parallel_flange'!M96</f>
        <v>0</v>
      </c>
      <c r="O94" s="3">
        <f>'[1]I-shape_parallel_flange'!N96</f>
        <v>0</v>
      </c>
      <c r="P94" s="3" t="b">
        <v>1</v>
      </c>
      <c r="Q94" s="3" t="b">
        <v>1</v>
      </c>
      <c r="R94" s="3" t="b">
        <v>1</v>
      </c>
    </row>
    <row r="95" spans="1:18" x14ac:dyDescent="0.3">
      <c r="A95" s="3" t="str">
        <f>'[1]I-shape_parallel_flange'!A97</f>
        <v>160AA</v>
      </c>
      <c r="B95" s="3">
        <f>'[1]I-shape_parallel_flange'!B97</f>
        <v>148</v>
      </c>
      <c r="C95" s="3">
        <f>'[1]I-shape_parallel_flange'!C97</f>
        <v>160</v>
      </c>
      <c r="D95" s="3" t="str">
        <f>'[1]I-shape_parallel_flange'!D97</f>
        <v>4.5</v>
      </c>
      <c r="E95" s="3">
        <f>'[1]I-shape_parallel_flange'!E97</f>
        <v>7</v>
      </c>
      <c r="F95" s="3">
        <f>'[1]I-shape_parallel_flange'!F97</f>
        <v>15</v>
      </c>
      <c r="G95" s="3" t="str">
        <f>'[1]I-shape_parallel_flange'!G97</f>
        <v>IfcIShapeProfileDef</v>
      </c>
      <c r="H95" s="3" t="str">
        <f>'[1]I-shape_parallel_flange'!H97</f>
        <v>I-shape parallel flange</v>
      </c>
      <c r="I95" s="3" t="str">
        <f>materials!$E$10</f>
        <v>staal</v>
      </c>
      <c r="J95" s="3" t="str">
        <f>'[1]I-shape_parallel_flange'!I97</f>
        <v>160AA</v>
      </c>
      <c r="K95" s="3" t="str">
        <f>'[1]I-shape_parallel_flange'!J97</f>
        <v>160 AA</v>
      </c>
      <c r="L95" s="3" t="str">
        <f>'[1]I-shape_parallel_flange'!K97</f>
        <v>160 aa</v>
      </c>
      <c r="M95" s="3" t="str">
        <f>'[1]I-shape_parallel_flange'!L97</f>
        <v>160aa</v>
      </c>
      <c r="N95" s="3">
        <f>'[1]I-shape_parallel_flange'!M97</f>
        <v>0</v>
      </c>
      <c r="O95" s="3">
        <f>'[1]I-shape_parallel_flange'!N97</f>
        <v>0</v>
      </c>
      <c r="P95" s="3" t="b">
        <v>1</v>
      </c>
      <c r="Q95" s="3" t="b">
        <v>1</v>
      </c>
      <c r="R95" s="3" t="b">
        <v>1</v>
      </c>
    </row>
    <row r="96" spans="1:18" x14ac:dyDescent="0.3">
      <c r="A96" s="3" t="str">
        <f>'[1]I-shape_parallel_flange'!A98</f>
        <v>180AA</v>
      </c>
      <c r="B96" s="3">
        <f>'[1]I-shape_parallel_flange'!B98</f>
        <v>167</v>
      </c>
      <c r="C96" s="3">
        <f>'[1]I-shape_parallel_flange'!C98</f>
        <v>180</v>
      </c>
      <c r="D96" s="3">
        <f>'[1]I-shape_parallel_flange'!D98</f>
        <v>5</v>
      </c>
      <c r="E96" s="3" t="str">
        <f>'[1]I-shape_parallel_flange'!E98</f>
        <v>7.5</v>
      </c>
      <c r="F96" s="3">
        <f>'[1]I-shape_parallel_flange'!F98</f>
        <v>15</v>
      </c>
      <c r="G96" s="3" t="str">
        <f>'[1]I-shape_parallel_flange'!G98</f>
        <v>IfcIShapeProfileDef</v>
      </c>
      <c r="H96" s="3" t="str">
        <f>'[1]I-shape_parallel_flange'!H98</f>
        <v>I-shape parallel flange</v>
      </c>
      <c r="I96" s="3" t="str">
        <f>materials!$E$10</f>
        <v>staal</v>
      </c>
      <c r="J96" s="3" t="str">
        <f>'[1]I-shape_parallel_flange'!I98</f>
        <v>180AA</v>
      </c>
      <c r="K96" s="3" t="str">
        <f>'[1]I-shape_parallel_flange'!J98</f>
        <v>180 AA</v>
      </c>
      <c r="L96" s="3" t="str">
        <f>'[1]I-shape_parallel_flange'!K98</f>
        <v>180 aa</v>
      </c>
      <c r="M96" s="3" t="str">
        <f>'[1]I-shape_parallel_flange'!L98</f>
        <v>180aa</v>
      </c>
      <c r="N96" s="3">
        <f>'[1]I-shape_parallel_flange'!M98</f>
        <v>0</v>
      </c>
      <c r="O96" s="3">
        <f>'[1]I-shape_parallel_flange'!N98</f>
        <v>0</v>
      </c>
      <c r="P96" s="3" t="b">
        <v>1</v>
      </c>
      <c r="Q96" s="3" t="b">
        <v>1</v>
      </c>
      <c r="R96" s="3" t="b">
        <v>1</v>
      </c>
    </row>
    <row r="97" spans="1:18" x14ac:dyDescent="0.3">
      <c r="A97" s="3" t="str">
        <f>'[1]I-shape_parallel_flange'!A99</f>
        <v>200AA</v>
      </c>
      <c r="B97" s="3">
        <f>'[1]I-shape_parallel_flange'!B99</f>
        <v>186</v>
      </c>
      <c r="C97" s="3">
        <f>'[1]I-shape_parallel_flange'!C99</f>
        <v>200</v>
      </c>
      <c r="D97" s="3" t="str">
        <f>'[1]I-shape_parallel_flange'!D99</f>
        <v>5.5</v>
      </c>
      <c r="E97" s="3">
        <f>'[1]I-shape_parallel_flange'!E99</f>
        <v>8</v>
      </c>
      <c r="F97" s="3">
        <f>'[1]I-shape_parallel_flange'!F99</f>
        <v>18</v>
      </c>
      <c r="G97" s="3" t="str">
        <f>'[1]I-shape_parallel_flange'!G99</f>
        <v>IfcIShapeProfileDef</v>
      </c>
      <c r="H97" s="3" t="str">
        <f>'[1]I-shape_parallel_flange'!H99</f>
        <v>I-shape parallel flange</v>
      </c>
      <c r="I97" s="3" t="str">
        <f>materials!$E$10</f>
        <v>staal</v>
      </c>
      <c r="J97" s="3" t="str">
        <f>'[1]I-shape_parallel_flange'!I99</f>
        <v>200AA</v>
      </c>
      <c r="K97" s="3" t="str">
        <f>'[1]I-shape_parallel_flange'!J99</f>
        <v>200 AA</v>
      </c>
      <c r="L97" s="3" t="str">
        <f>'[1]I-shape_parallel_flange'!K99</f>
        <v>200 aa</v>
      </c>
      <c r="M97" s="3" t="str">
        <f>'[1]I-shape_parallel_flange'!L99</f>
        <v>200aa</v>
      </c>
      <c r="N97" s="3">
        <f>'[1]I-shape_parallel_flange'!M99</f>
        <v>0</v>
      </c>
      <c r="O97" s="3">
        <f>'[1]I-shape_parallel_flange'!N99</f>
        <v>0</v>
      </c>
      <c r="P97" s="3" t="b">
        <v>1</v>
      </c>
      <c r="Q97" s="3" t="b">
        <v>1</v>
      </c>
      <c r="R97" s="3" t="b">
        <v>1</v>
      </c>
    </row>
    <row r="98" spans="1:18" x14ac:dyDescent="0.3">
      <c r="A98" s="3" t="str">
        <f>'[1]I-shape_parallel_flange'!A100</f>
        <v>220AA</v>
      </c>
      <c r="B98" s="3">
        <f>'[1]I-shape_parallel_flange'!B100</f>
        <v>205</v>
      </c>
      <c r="C98" s="3">
        <f>'[1]I-shape_parallel_flange'!C100</f>
        <v>220</v>
      </c>
      <c r="D98" s="3">
        <f>'[1]I-shape_parallel_flange'!D100</f>
        <v>6</v>
      </c>
      <c r="E98" s="3" t="str">
        <f>'[1]I-shape_parallel_flange'!E100</f>
        <v>8.5</v>
      </c>
      <c r="F98" s="3">
        <f>'[1]I-shape_parallel_flange'!F100</f>
        <v>18</v>
      </c>
      <c r="G98" s="3" t="str">
        <f>'[1]I-shape_parallel_flange'!G100</f>
        <v>IfcIShapeProfileDef</v>
      </c>
      <c r="H98" s="3" t="str">
        <f>'[1]I-shape_parallel_flange'!H100</f>
        <v>I-shape parallel flange</v>
      </c>
      <c r="I98" s="3" t="str">
        <f>materials!$E$10</f>
        <v>staal</v>
      </c>
      <c r="J98" s="3" t="str">
        <f>'[1]I-shape_parallel_flange'!I100</f>
        <v>220AA</v>
      </c>
      <c r="K98" s="3" t="str">
        <f>'[1]I-shape_parallel_flange'!J100</f>
        <v>220 AA</v>
      </c>
      <c r="L98" s="3" t="str">
        <f>'[1]I-shape_parallel_flange'!K100</f>
        <v>220 aa</v>
      </c>
      <c r="M98" s="3" t="str">
        <f>'[1]I-shape_parallel_flange'!L100</f>
        <v>220aa</v>
      </c>
      <c r="N98" s="3">
        <f>'[1]I-shape_parallel_flange'!M100</f>
        <v>0</v>
      </c>
      <c r="O98" s="3">
        <f>'[1]I-shape_parallel_flange'!N100</f>
        <v>0</v>
      </c>
      <c r="P98" s="3" t="b">
        <v>1</v>
      </c>
      <c r="Q98" s="3" t="b">
        <v>1</v>
      </c>
      <c r="R98" s="3" t="b">
        <v>1</v>
      </c>
    </row>
    <row r="99" spans="1:18" x14ac:dyDescent="0.3">
      <c r="A99" s="3" t="str">
        <f>'[1]I-shape_parallel_flange'!A101</f>
        <v>240AA</v>
      </c>
      <c r="B99" s="3">
        <f>'[1]I-shape_parallel_flange'!B101</f>
        <v>224</v>
      </c>
      <c r="C99" s="3">
        <f>'[1]I-shape_parallel_flange'!C101</f>
        <v>240</v>
      </c>
      <c r="D99" s="3" t="str">
        <f>'[1]I-shape_parallel_flange'!D101</f>
        <v>6.5</v>
      </c>
      <c r="E99" s="3">
        <f>'[1]I-shape_parallel_flange'!E101</f>
        <v>9</v>
      </c>
      <c r="F99" s="3">
        <f>'[1]I-shape_parallel_flange'!F101</f>
        <v>21</v>
      </c>
      <c r="G99" s="3" t="str">
        <f>'[1]I-shape_parallel_flange'!G101</f>
        <v>IfcIShapeProfileDef</v>
      </c>
      <c r="H99" s="3" t="str">
        <f>'[1]I-shape_parallel_flange'!H101</f>
        <v>I-shape parallel flange</v>
      </c>
      <c r="I99" s="3" t="str">
        <f>materials!$E$10</f>
        <v>staal</v>
      </c>
      <c r="J99" s="3" t="str">
        <f>'[1]I-shape_parallel_flange'!I101</f>
        <v>240AA</v>
      </c>
      <c r="K99" s="3" t="str">
        <f>'[1]I-shape_parallel_flange'!J101</f>
        <v>240 AA</v>
      </c>
      <c r="L99" s="3" t="str">
        <f>'[1]I-shape_parallel_flange'!K101</f>
        <v>240 aa</v>
      </c>
      <c r="M99" s="3" t="str">
        <f>'[1]I-shape_parallel_flange'!L101</f>
        <v>240aa</v>
      </c>
      <c r="N99" s="3">
        <f>'[1]I-shape_parallel_flange'!M101</f>
        <v>0</v>
      </c>
      <c r="O99" s="3">
        <f>'[1]I-shape_parallel_flange'!N101</f>
        <v>0</v>
      </c>
      <c r="P99" s="3" t="b">
        <v>1</v>
      </c>
      <c r="Q99" s="3" t="b">
        <v>1</v>
      </c>
      <c r="R99" s="3" t="b">
        <v>1</v>
      </c>
    </row>
    <row r="100" spans="1:18" x14ac:dyDescent="0.3">
      <c r="A100" s="3" t="str">
        <f>'[1]I-shape_parallel_flange'!A102</f>
        <v>260AA</v>
      </c>
      <c r="B100" s="3">
        <f>'[1]I-shape_parallel_flange'!B102</f>
        <v>244</v>
      </c>
      <c r="C100" s="3">
        <f>'[1]I-shape_parallel_flange'!C102</f>
        <v>260</v>
      </c>
      <c r="D100" s="3" t="str">
        <f>'[1]I-shape_parallel_flange'!D102</f>
        <v>6.5</v>
      </c>
      <c r="E100" s="3" t="str">
        <f>'[1]I-shape_parallel_flange'!E102</f>
        <v>9.5</v>
      </c>
      <c r="F100" s="3">
        <f>'[1]I-shape_parallel_flange'!F102</f>
        <v>24</v>
      </c>
      <c r="G100" s="3" t="str">
        <f>'[1]I-shape_parallel_flange'!G102</f>
        <v>IfcIShapeProfileDef</v>
      </c>
      <c r="H100" s="3" t="str">
        <f>'[1]I-shape_parallel_flange'!H102</f>
        <v>I-shape parallel flange</v>
      </c>
      <c r="I100" s="3" t="str">
        <f>materials!$E$10</f>
        <v>staal</v>
      </c>
      <c r="J100" s="3" t="str">
        <f>'[1]I-shape_parallel_flange'!I102</f>
        <v>260AA</v>
      </c>
      <c r="K100" s="3" t="str">
        <f>'[1]I-shape_parallel_flange'!J102</f>
        <v>260 AA</v>
      </c>
      <c r="L100" s="3" t="str">
        <f>'[1]I-shape_parallel_flange'!K102</f>
        <v>260 aa</v>
      </c>
      <c r="M100" s="3" t="str">
        <f>'[1]I-shape_parallel_flange'!L102</f>
        <v>260aa</v>
      </c>
      <c r="N100" s="3">
        <f>'[1]I-shape_parallel_flange'!M102</f>
        <v>0</v>
      </c>
      <c r="O100" s="3">
        <f>'[1]I-shape_parallel_flange'!N102</f>
        <v>0</v>
      </c>
      <c r="P100" s="3" t="b">
        <v>1</v>
      </c>
      <c r="Q100" s="3" t="b">
        <v>1</v>
      </c>
      <c r="R100" s="3" t="b">
        <v>1</v>
      </c>
    </row>
    <row r="101" spans="1:18" x14ac:dyDescent="0.3">
      <c r="A101" s="3" t="str">
        <f>'[1]I-shape_parallel_flange'!A103</f>
        <v>280AA</v>
      </c>
      <c r="B101" s="3">
        <f>'[1]I-shape_parallel_flange'!B103</f>
        <v>264</v>
      </c>
      <c r="C101" s="3">
        <f>'[1]I-shape_parallel_flange'!C103</f>
        <v>280</v>
      </c>
      <c r="D101" s="3">
        <f>'[1]I-shape_parallel_flange'!D103</f>
        <v>7</v>
      </c>
      <c r="E101" s="3">
        <f>'[1]I-shape_parallel_flange'!E103</f>
        <v>10</v>
      </c>
      <c r="F101" s="3">
        <f>'[1]I-shape_parallel_flange'!F103</f>
        <v>24</v>
      </c>
      <c r="G101" s="3" t="str">
        <f>'[1]I-shape_parallel_flange'!G103</f>
        <v>IfcIShapeProfileDef</v>
      </c>
      <c r="H101" s="3" t="str">
        <f>'[1]I-shape_parallel_flange'!H103</f>
        <v>I-shape parallel flange</v>
      </c>
      <c r="I101" s="3" t="str">
        <f>materials!$E$10</f>
        <v>staal</v>
      </c>
      <c r="J101" s="3" t="str">
        <f>'[1]I-shape_parallel_flange'!I103</f>
        <v>280AA</v>
      </c>
      <c r="K101" s="3" t="str">
        <f>'[1]I-shape_parallel_flange'!J103</f>
        <v>280 AA</v>
      </c>
      <c r="L101" s="3" t="str">
        <f>'[1]I-shape_parallel_flange'!K103</f>
        <v>280 aa</v>
      </c>
      <c r="M101" s="3" t="str">
        <f>'[1]I-shape_parallel_flange'!L103</f>
        <v>280aa</v>
      </c>
      <c r="N101" s="3">
        <f>'[1]I-shape_parallel_flange'!M103</f>
        <v>0</v>
      </c>
      <c r="O101" s="3">
        <f>'[1]I-shape_parallel_flange'!N103</f>
        <v>0</v>
      </c>
      <c r="P101" s="3" t="b">
        <v>1</v>
      </c>
      <c r="Q101" s="3" t="b">
        <v>1</v>
      </c>
      <c r="R101" s="3" t="b">
        <v>1</v>
      </c>
    </row>
    <row r="102" spans="1:18" x14ac:dyDescent="0.3">
      <c r="A102" s="3" t="str">
        <f>'[1]I-shape_parallel_flange'!A104</f>
        <v>300AA</v>
      </c>
      <c r="B102" s="3">
        <f>'[1]I-shape_parallel_flange'!B104</f>
        <v>283</v>
      </c>
      <c r="C102" s="3">
        <f>'[1]I-shape_parallel_flange'!C104</f>
        <v>300</v>
      </c>
      <c r="D102" s="3" t="str">
        <f>'[1]I-shape_parallel_flange'!D104</f>
        <v>7.5</v>
      </c>
      <c r="E102" s="3" t="str">
        <f>'[1]I-shape_parallel_flange'!E104</f>
        <v>10.5</v>
      </c>
      <c r="F102" s="3">
        <f>'[1]I-shape_parallel_flange'!F104</f>
        <v>27</v>
      </c>
      <c r="G102" s="3" t="str">
        <f>'[1]I-shape_parallel_flange'!G104</f>
        <v>IfcIShapeProfileDef</v>
      </c>
      <c r="H102" s="3" t="str">
        <f>'[1]I-shape_parallel_flange'!H104</f>
        <v>I-shape parallel flange</v>
      </c>
      <c r="I102" s="3" t="str">
        <f>materials!$E$10</f>
        <v>staal</v>
      </c>
      <c r="J102" s="3" t="str">
        <f>'[1]I-shape_parallel_flange'!I104</f>
        <v>300AA</v>
      </c>
      <c r="K102" s="3" t="str">
        <f>'[1]I-shape_parallel_flange'!J104</f>
        <v>300 AA</v>
      </c>
      <c r="L102" s="3" t="str">
        <f>'[1]I-shape_parallel_flange'!K104</f>
        <v>300 aa</v>
      </c>
      <c r="M102" s="3" t="str">
        <f>'[1]I-shape_parallel_flange'!L104</f>
        <v>300aa</v>
      </c>
      <c r="N102" s="3">
        <f>'[1]I-shape_parallel_flange'!M104</f>
        <v>0</v>
      </c>
      <c r="O102" s="3">
        <f>'[1]I-shape_parallel_flange'!N104</f>
        <v>0</v>
      </c>
      <c r="P102" s="3" t="b">
        <v>1</v>
      </c>
      <c r="Q102" s="3" t="b">
        <v>1</v>
      </c>
      <c r="R102" s="3" t="b">
        <v>1</v>
      </c>
    </row>
    <row r="103" spans="1:18" x14ac:dyDescent="0.3">
      <c r="A103" s="3" t="str">
        <f>'[1]I-shape_parallel_flange'!A105</f>
        <v>320AA</v>
      </c>
      <c r="B103" s="3">
        <f>'[1]I-shape_parallel_flange'!B105</f>
        <v>301</v>
      </c>
      <c r="C103" s="3">
        <f>'[1]I-shape_parallel_flange'!C105</f>
        <v>300</v>
      </c>
      <c r="D103" s="3">
        <f>'[1]I-shape_parallel_flange'!D105</f>
        <v>8</v>
      </c>
      <c r="E103" s="3">
        <f>'[1]I-shape_parallel_flange'!E105</f>
        <v>11</v>
      </c>
      <c r="F103" s="3">
        <f>'[1]I-shape_parallel_flange'!F105</f>
        <v>27</v>
      </c>
      <c r="G103" s="3" t="str">
        <f>'[1]I-shape_parallel_flange'!G105</f>
        <v>IfcIShapeProfileDef</v>
      </c>
      <c r="H103" s="3" t="str">
        <f>'[1]I-shape_parallel_flange'!H105</f>
        <v>I-shape parallel flange</v>
      </c>
      <c r="I103" s="3" t="str">
        <f>materials!$E$10</f>
        <v>staal</v>
      </c>
      <c r="J103" s="3" t="str">
        <f>'[1]I-shape_parallel_flange'!I105</f>
        <v>320AA</v>
      </c>
      <c r="K103" s="3" t="str">
        <f>'[1]I-shape_parallel_flange'!J105</f>
        <v>320 AA</v>
      </c>
      <c r="L103" s="3" t="str">
        <f>'[1]I-shape_parallel_flange'!K105</f>
        <v>320 aa</v>
      </c>
      <c r="M103" s="3" t="str">
        <f>'[1]I-shape_parallel_flange'!L105</f>
        <v>320aa</v>
      </c>
      <c r="N103" s="3">
        <f>'[1]I-shape_parallel_flange'!M105</f>
        <v>0</v>
      </c>
      <c r="O103" s="3">
        <f>'[1]I-shape_parallel_flange'!N105</f>
        <v>0</v>
      </c>
      <c r="P103" s="3" t="b">
        <v>1</v>
      </c>
      <c r="Q103" s="3" t="b">
        <v>1</v>
      </c>
      <c r="R103" s="3" t="b">
        <v>1</v>
      </c>
    </row>
    <row r="104" spans="1:18" x14ac:dyDescent="0.3">
      <c r="A104" s="3" t="str">
        <f>'[1]I-shape_parallel_flange'!A106</f>
        <v>340AA</v>
      </c>
      <c r="B104" s="3">
        <f>'[1]I-shape_parallel_flange'!B106</f>
        <v>320</v>
      </c>
      <c r="C104" s="3">
        <f>'[1]I-shape_parallel_flange'!C106</f>
        <v>300</v>
      </c>
      <c r="D104" s="3" t="str">
        <f>'[1]I-shape_parallel_flange'!D106</f>
        <v>8.5</v>
      </c>
      <c r="E104" s="3" t="str">
        <f>'[1]I-shape_parallel_flange'!E106</f>
        <v>11.5</v>
      </c>
      <c r="F104" s="3">
        <f>'[1]I-shape_parallel_flange'!F106</f>
        <v>27</v>
      </c>
      <c r="G104" s="3" t="str">
        <f>'[1]I-shape_parallel_flange'!G106</f>
        <v>IfcIShapeProfileDef</v>
      </c>
      <c r="H104" s="3" t="str">
        <f>'[1]I-shape_parallel_flange'!H106</f>
        <v>I-shape parallel flange</v>
      </c>
      <c r="I104" s="3" t="str">
        <f>materials!$E$10</f>
        <v>staal</v>
      </c>
      <c r="J104" s="3" t="str">
        <f>'[1]I-shape_parallel_flange'!I106</f>
        <v>340AA</v>
      </c>
      <c r="K104" s="3" t="str">
        <f>'[1]I-shape_parallel_flange'!J106</f>
        <v>340 AA</v>
      </c>
      <c r="L104" s="3" t="str">
        <f>'[1]I-shape_parallel_flange'!K106</f>
        <v>340 aa</v>
      </c>
      <c r="M104" s="3" t="str">
        <f>'[1]I-shape_parallel_flange'!L106</f>
        <v>340aa</v>
      </c>
      <c r="N104" s="3">
        <f>'[1]I-shape_parallel_flange'!M106</f>
        <v>0</v>
      </c>
      <c r="O104" s="3">
        <f>'[1]I-shape_parallel_flange'!N106</f>
        <v>0</v>
      </c>
      <c r="P104" s="3" t="b">
        <v>1</v>
      </c>
      <c r="Q104" s="3" t="b">
        <v>1</v>
      </c>
      <c r="R104" s="3" t="b">
        <v>1</v>
      </c>
    </row>
    <row r="105" spans="1:18" x14ac:dyDescent="0.3">
      <c r="A105" s="3" t="str">
        <f>'[1]I-shape_parallel_flange'!A107</f>
        <v>360AA</v>
      </c>
      <c r="B105" s="3">
        <f>'[1]I-shape_parallel_flange'!B107</f>
        <v>339</v>
      </c>
      <c r="C105" s="3">
        <f>'[1]I-shape_parallel_flange'!C107</f>
        <v>300</v>
      </c>
      <c r="D105" s="3">
        <f>'[1]I-shape_parallel_flange'!D107</f>
        <v>9</v>
      </c>
      <c r="E105" s="3">
        <f>'[1]I-shape_parallel_flange'!E107</f>
        <v>12</v>
      </c>
      <c r="F105" s="3">
        <f>'[1]I-shape_parallel_flange'!F107</f>
        <v>27</v>
      </c>
      <c r="G105" s="3" t="str">
        <f>'[1]I-shape_parallel_flange'!G107</f>
        <v>IfcIShapeProfileDef</v>
      </c>
      <c r="H105" s="3" t="str">
        <f>'[1]I-shape_parallel_flange'!H107</f>
        <v>I-shape parallel flange</v>
      </c>
      <c r="I105" s="3" t="str">
        <f>materials!$E$10</f>
        <v>staal</v>
      </c>
      <c r="J105" s="3" t="str">
        <f>'[1]I-shape_parallel_flange'!I107</f>
        <v>360AA</v>
      </c>
      <c r="K105" s="3" t="str">
        <f>'[1]I-shape_parallel_flange'!J107</f>
        <v>360 AA</v>
      </c>
      <c r="L105" s="3" t="str">
        <f>'[1]I-shape_parallel_flange'!K107</f>
        <v>360 aa</v>
      </c>
      <c r="M105" s="3" t="str">
        <f>'[1]I-shape_parallel_flange'!L107</f>
        <v>360aa</v>
      </c>
      <c r="N105" s="3">
        <f>'[1]I-shape_parallel_flange'!M107</f>
        <v>0</v>
      </c>
      <c r="O105" s="3">
        <f>'[1]I-shape_parallel_flange'!N107</f>
        <v>0</v>
      </c>
      <c r="P105" s="3" t="b">
        <v>1</v>
      </c>
      <c r="Q105" s="3" t="b">
        <v>1</v>
      </c>
      <c r="R105" s="3" t="b">
        <v>1</v>
      </c>
    </row>
    <row r="106" spans="1:18" x14ac:dyDescent="0.3">
      <c r="A106" s="3" t="str">
        <f>'[1]I-shape_parallel_flange'!A108</f>
        <v>400AA</v>
      </c>
      <c r="B106" s="3">
        <f>'[1]I-shape_parallel_flange'!B108</f>
        <v>378</v>
      </c>
      <c r="C106" s="3">
        <f>'[1]I-shape_parallel_flange'!C108</f>
        <v>300</v>
      </c>
      <c r="D106" s="3" t="str">
        <f>'[1]I-shape_parallel_flange'!D108</f>
        <v>9.5</v>
      </c>
      <c r="E106" s="3">
        <f>'[1]I-shape_parallel_flange'!E108</f>
        <v>13</v>
      </c>
      <c r="F106" s="3">
        <f>'[1]I-shape_parallel_flange'!F108</f>
        <v>27</v>
      </c>
      <c r="G106" s="3" t="str">
        <f>'[1]I-shape_parallel_flange'!G108</f>
        <v>IfcIShapeProfileDef</v>
      </c>
      <c r="H106" s="3" t="str">
        <f>'[1]I-shape_parallel_flange'!H108</f>
        <v>I-shape parallel flange</v>
      </c>
      <c r="I106" s="3" t="str">
        <f>materials!$E$10</f>
        <v>staal</v>
      </c>
      <c r="J106" s="3" t="str">
        <f>'[1]I-shape_parallel_flange'!I108</f>
        <v>400AA</v>
      </c>
      <c r="K106" s="3" t="str">
        <f>'[1]I-shape_parallel_flange'!J108</f>
        <v>400 AA</v>
      </c>
      <c r="L106" s="3" t="str">
        <f>'[1]I-shape_parallel_flange'!K108</f>
        <v>400 aa</v>
      </c>
      <c r="M106" s="3" t="str">
        <f>'[1]I-shape_parallel_flange'!L108</f>
        <v>400aa</v>
      </c>
      <c r="N106" s="3">
        <f>'[1]I-shape_parallel_flange'!M108</f>
        <v>0</v>
      </c>
      <c r="O106" s="3">
        <f>'[1]I-shape_parallel_flange'!N108</f>
        <v>0</v>
      </c>
      <c r="P106" s="3" t="b">
        <v>1</v>
      </c>
      <c r="Q106" s="3" t="b">
        <v>1</v>
      </c>
      <c r="R106" s="3" t="b">
        <v>1</v>
      </c>
    </row>
    <row r="107" spans="1:18" x14ac:dyDescent="0.3">
      <c r="A107" s="3" t="str">
        <f>'[1]I-shape_parallel_flange'!A109</f>
        <v>450AA</v>
      </c>
      <c r="B107" s="3">
        <f>'[1]I-shape_parallel_flange'!B109</f>
        <v>425</v>
      </c>
      <c r="C107" s="3">
        <f>'[1]I-shape_parallel_flange'!C109</f>
        <v>300</v>
      </c>
      <c r="D107" s="3">
        <f>'[1]I-shape_parallel_flange'!D109</f>
        <v>10</v>
      </c>
      <c r="E107" s="3" t="str">
        <f>'[1]I-shape_parallel_flange'!E109</f>
        <v>13.5</v>
      </c>
      <c r="F107" s="3">
        <f>'[1]I-shape_parallel_flange'!F109</f>
        <v>27</v>
      </c>
      <c r="G107" s="3" t="str">
        <f>'[1]I-shape_parallel_flange'!G109</f>
        <v>IfcIShapeProfileDef</v>
      </c>
      <c r="H107" s="3" t="str">
        <f>'[1]I-shape_parallel_flange'!H109</f>
        <v>I-shape parallel flange</v>
      </c>
      <c r="I107" s="3" t="str">
        <f>materials!$E$10</f>
        <v>staal</v>
      </c>
      <c r="J107" s="3" t="str">
        <f>'[1]I-shape_parallel_flange'!I109</f>
        <v>450AA</v>
      </c>
      <c r="K107" s="3" t="str">
        <f>'[1]I-shape_parallel_flange'!J109</f>
        <v>450 AA</v>
      </c>
      <c r="L107" s="3" t="str">
        <f>'[1]I-shape_parallel_flange'!K109</f>
        <v>450 aa</v>
      </c>
      <c r="M107" s="3" t="str">
        <f>'[1]I-shape_parallel_flange'!L109</f>
        <v>450aa</v>
      </c>
      <c r="N107" s="3">
        <f>'[1]I-shape_parallel_flange'!M109</f>
        <v>0</v>
      </c>
      <c r="O107" s="3">
        <f>'[1]I-shape_parallel_flange'!N109</f>
        <v>0</v>
      </c>
      <c r="P107" s="3" t="b">
        <v>1</v>
      </c>
      <c r="Q107" s="3" t="b">
        <v>1</v>
      </c>
      <c r="R107" s="3" t="b">
        <v>1</v>
      </c>
    </row>
    <row r="108" spans="1:18" x14ac:dyDescent="0.3">
      <c r="A108" s="3" t="str">
        <f>'[1]I-shape_parallel_flange'!A110</f>
        <v>500AA</v>
      </c>
      <c r="B108" s="3">
        <f>'[1]I-shape_parallel_flange'!B110</f>
        <v>472</v>
      </c>
      <c r="C108" s="3">
        <f>'[1]I-shape_parallel_flange'!C110</f>
        <v>300</v>
      </c>
      <c r="D108" s="3" t="str">
        <f>'[1]I-shape_parallel_flange'!D110</f>
        <v>10.5</v>
      </c>
      <c r="E108" s="3">
        <f>'[1]I-shape_parallel_flange'!E110</f>
        <v>14</v>
      </c>
      <c r="F108" s="3">
        <f>'[1]I-shape_parallel_flange'!F110</f>
        <v>27</v>
      </c>
      <c r="G108" s="3" t="str">
        <f>'[1]I-shape_parallel_flange'!G110</f>
        <v>IfcIShapeProfileDef</v>
      </c>
      <c r="H108" s="3" t="str">
        <f>'[1]I-shape_parallel_flange'!H110</f>
        <v>I-shape parallel flange</v>
      </c>
      <c r="I108" s="3" t="str">
        <f>materials!$E$10</f>
        <v>staal</v>
      </c>
      <c r="J108" s="3" t="str">
        <f>'[1]I-shape_parallel_flange'!I110</f>
        <v>500AA</v>
      </c>
      <c r="K108" s="3" t="str">
        <f>'[1]I-shape_parallel_flange'!J110</f>
        <v>500 AA</v>
      </c>
      <c r="L108" s="3" t="str">
        <f>'[1]I-shape_parallel_flange'!K110</f>
        <v>500 aa</v>
      </c>
      <c r="M108" s="3" t="str">
        <f>'[1]I-shape_parallel_flange'!L110</f>
        <v>500aa</v>
      </c>
      <c r="N108" s="3">
        <f>'[1]I-shape_parallel_flange'!M110</f>
        <v>0</v>
      </c>
      <c r="O108" s="3">
        <f>'[1]I-shape_parallel_flange'!N110</f>
        <v>0</v>
      </c>
      <c r="P108" s="3" t="b">
        <v>1</v>
      </c>
      <c r="Q108" s="3" t="b">
        <v>1</v>
      </c>
      <c r="R108" s="3" t="b">
        <v>1</v>
      </c>
    </row>
    <row r="109" spans="1:18" x14ac:dyDescent="0.3">
      <c r="A109" s="3" t="str">
        <f>'[1]I-shape_parallel_flange'!A111</f>
        <v>550AA</v>
      </c>
      <c r="B109" s="3">
        <f>'[1]I-shape_parallel_flange'!B111</f>
        <v>522</v>
      </c>
      <c r="C109" s="3">
        <f>'[1]I-shape_parallel_flange'!C111</f>
        <v>300</v>
      </c>
      <c r="D109" s="3" t="str">
        <f>'[1]I-shape_parallel_flange'!D111</f>
        <v>11.5</v>
      </c>
      <c r="E109" s="3">
        <f>'[1]I-shape_parallel_flange'!E111</f>
        <v>15</v>
      </c>
      <c r="F109" s="3">
        <f>'[1]I-shape_parallel_flange'!F111</f>
        <v>27</v>
      </c>
      <c r="G109" s="3" t="str">
        <f>'[1]I-shape_parallel_flange'!G111</f>
        <v>IfcIShapeProfileDef</v>
      </c>
      <c r="H109" s="3" t="str">
        <f>'[1]I-shape_parallel_flange'!H111</f>
        <v>I-shape parallel flange</v>
      </c>
      <c r="I109" s="3" t="str">
        <f>materials!$E$10</f>
        <v>staal</v>
      </c>
      <c r="J109" s="3" t="str">
        <f>'[1]I-shape_parallel_flange'!I111</f>
        <v>550AA</v>
      </c>
      <c r="K109" s="3" t="str">
        <f>'[1]I-shape_parallel_flange'!J111</f>
        <v>550 AA</v>
      </c>
      <c r="L109" s="3" t="str">
        <f>'[1]I-shape_parallel_flange'!K111</f>
        <v>550 aa</v>
      </c>
      <c r="M109" s="3" t="str">
        <f>'[1]I-shape_parallel_flange'!L111</f>
        <v>550aa</v>
      </c>
      <c r="N109" s="3">
        <f>'[1]I-shape_parallel_flange'!M111</f>
        <v>0</v>
      </c>
      <c r="O109" s="3">
        <f>'[1]I-shape_parallel_flange'!N111</f>
        <v>0</v>
      </c>
      <c r="P109" s="3" t="b">
        <v>1</v>
      </c>
      <c r="Q109" s="3" t="b">
        <v>1</v>
      </c>
      <c r="R109" s="3" t="b">
        <v>1</v>
      </c>
    </row>
    <row r="110" spans="1:18" x14ac:dyDescent="0.3">
      <c r="A110" s="3" t="str">
        <f>'[1]I-shape_parallel_flange'!A112</f>
        <v>600AA</v>
      </c>
      <c r="B110" s="3">
        <f>'[1]I-shape_parallel_flange'!B112</f>
        <v>571</v>
      </c>
      <c r="C110" s="3">
        <f>'[1]I-shape_parallel_flange'!C112</f>
        <v>300</v>
      </c>
      <c r="D110" s="3">
        <f>'[1]I-shape_parallel_flange'!D112</f>
        <v>12</v>
      </c>
      <c r="E110" s="3" t="str">
        <f>'[1]I-shape_parallel_flange'!E112</f>
        <v>15.5</v>
      </c>
      <c r="F110" s="3">
        <f>'[1]I-shape_parallel_flange'!F112</f>
        <v>27</v>
      </c>
      <c r="G110" s="3" t="str">
        <f>'[1]I-shape_parallel_flange'!G112</f>
        <v>IfcIShapeProfileDef</v>
      </c>
      <c r="H110" s="3" t="str">
        <f>'[1]I-shape_parallel_flange'!H112</f>
        <v>I-shape parallel flange</v>
      </c>
      <c r="I110" s="3" t="str">
        <f>materials!$E$10</f>
        <v>staal</v>
      </c>
      <c r="J110" s="3" t="str">
        <f>'[1]I-shape_parallel_flange'!I112</f>
        <v>600AA</v>
      </c>
      <c r="K110" s="3" t="str">
        <f>'[1]I-shape_parallel_flange'!J112</f>
        <v>600 AA</v>
      </c>
      <c r="L110" s="3" t="str">
        <f>'[1]I-shape_parallel_flange'!K112</f>
        <v>600 aa</v>
      </c>
      <c r="M110" s="3" t="str">
        <f>'[1]I-shape_parallel_flange'!L112</f>
        <v>600aa</v>
      </c>
      <c r="N110" s="3">
        <f>'[1]I-shape_parallel_flange'!M112</f>
        <v>0</v>
      </c>
      <c r="O110" s="3">
        <f>'[1]I-shape_parallel_flange'!N112</f>
        <v>0</v>
      </c>
      <c r="P110" s="3" t="b">
        <v>1</v>
      </c>
      <c r="Q110" s="3" t="b">
        <v>1</v>
      </c>
      <c r="R110" s="3" t="b">
        <v>1</v>
      </c>
    </row>
    <row r="111" spans="1:18" x14ac:dyDescent="0.3">
      <c r="A111" s="3" t="str">
        <f>'[1]I-shape_parallel_flange'!A113</f>
        <v>650AA</v>
      </c>
      <c r="B111" s="3">
        <f>'[1]I-shape_parallel_flange'!B113</f>
        <v>620</v>
      </c>
      <c r="C111" s="3">
        <f>'[1]I-shape_parallel_flange'!C113</f>
        <v>300</v>
      </c>
      <c r="D111" s="3" t="str">
        <f>'[1]I-shape_parallel_flange'!D113</f>
        <v>12.5</v>
      </c>
      <c r="E111" s="3">
        <f>'[1]I-shape_parallel_flange'!E113</f>
        <v>16</v>
      </c>
      <c r="F111" s="3">
        <f>'[1]I-shape_parallel_flange'!F113</f>
        <v>27</v>
      </c>
      <c r="G111" s="3" t="str">
        <f>'[1]I-shape_parallel_flange'!G113</f>
        <v>IfcIShapeProfileDef</v>
      </c>
      <c r="H111" s="3" t="str">
        <f>'[1]I-shape_parallel_flange'!H113</f>
        <v>I-shape parallel flange</v>
      </c>
      <c r="I111" s="3" t="str">
        <f>materials!$E$10</f>
        <v>staal</v>
      </c>
      <c r="J111" s="3" t="str">
        <f>'[1]I-shape_parallel_flange'!I113</f>
        <v>650AA</v>
      </c>
      <c r="K111" s="3" t="str">
        <f>'[1]I-shape_parallel_flange'!J113</f>
        <v>650 AA</v>
      </c>
      <c r="L111" s="3" t="str">
        <f>'[1]I-shape_parallel_flange'!K113</f>
        <v>650 aa</v>
      </c>
      <c r="M111" s="3" t="str">
        <f>'[1]I-shape_parallel_flange'!L113</f>
        <v>650aa</v>
      </c>
      <c r="N111" s="3">
        <f>'[1]I-shape_parallel_flange'!M113</f>
        <v>0</v>
      </c>
      <c r="O111" s="3">
        <f>'[1]I-shape_parallel_flange'!N113</f>
        <v>0</v>
      </c>
      <c r="P111" s="3" t="b">
        <v>1</v>
      </c>
      <c r="Q111" s="3" t="b">
        <v>1</v>
      </c>
      <c r="R111" s="3" t="b">
        <v>1</v>
      </c>
    </row>
    <row r="112" spans="1:18" x14ac:dyDescent="0.3">
      <c r="A112" s="3" t="str">
        <f>'[1]I-shape_parallel_flange'!A114</f>
        <v>700AA</v>
      </c>
      <c r="B112" s="3">
        <f>'[1]I-shape_parallel_flange'!B114</f>
        <v>670</v>
      </c>
      <c r="C112" s="3">
        <f>'[1]I-shape_parallel_flange'!C114</f>
        <v>300</v>
      </c>
      <c r="D112" s="3">
        <f>'[1]I-shape_parallel_flange'!D114</f>
        <v>13</v>
      </c>
      <c r="E112" s="3">
        <f>'[1]I-shape_parallel_flange'!E114</f>
        <v>17</v>
      </c>
      <c r="F112" s="3">
        <f>'[1]I-shape_parallel_flange'!F114</f>
        <v>27</v>
      </c>
      <c r="G112" s="3" t="str">
        <f>'[1]I-shape_parallel_flange'!G114</f>
        <v>IfcIShapeProfileDef</v>
      </c>
      <c r="H112" s="3" t="str">
        <f>'[1]I-shape_parallel_flange'!H114</f>
        <v>I-shape parallel flange</v>
      </c>
      <c r="I112" s="3" t="str">
        <f>materials!$E$10</f>
        <v>staal</v>
      </c>
      <c r="J112" s="3" t="str">
        <f>'[1]I-shape_parallel_flange'!I114</f>
        <v>700AA</v>
      </c>
      <c r="K112" s="3" t="str">
        <f>'[1]I-shape_parallel_flange'!J114</f>
        <v>700 AA</v>
      </c>
      <c r="L112" s="3" t="str">
        <f>'[1]I-shape_parallel_flange'!K114</f>
        <v>700 aa</v>
      </c>
      <c r="M112" s="3" t="str">
        <f>'[1]I-shape_parallel_flange'!L114</f>
        <v>700aa</v>
      </c>
      <c r="N112" s="3">
        <f>'[1]I-shape_parallel_flange'!M114</f>
        <v>0</v>
      </c>
      <c r="O112" s="3">
        <f>'[1]I-shape_parallel_flange'!N114</f>
        <v>0</v>
      </c>
      <c r="P112" s="3" t="b">
        <v>1</v>
      </c>
      <c r="Q112" s="3" t="b">
        <v>1</v>
      </c>
      <c r="R112" s="3" t="b">
        <v>1</v>
      </c>
    </row>
    <row r="113" spans="1:18" x14ac:dyDescent="0.3">
      <c r="A113" s="3" t="str">
        <f>'[1]I-shape_parallel_flange'!A115</f>
        <v>800AA</v>
      </c>
      <c r="B113" s="3">
        <f>'[1]I-shape_parallel_flange'!B115</f>
        <v>770</v>
      </c>
      <c r="C113" s="3">
        <f>'[1]I-shape_parallel_flange'!C115</f>
        <v>300</v>
      </c>
      <c r="D113" s="3">
        <f>'[1]I-shape_parallel_flange'!D115</f>
        <v>14</v>
      </c>
      <c r="E113" s="3">
        <f>'[1]I-shape_parallel_flange'!E115</f>
        <v>18</v>
      </c>
      <c r="F113" s="3">
        <f>'[1]I-shape_parallel_flange'!F115</f>
        <v>30</v>
      </c>
      <c r="G113" s="3" t="str">
        <f>'[1]I-shape_parallel_flange'!G115</f>
        <v>IfcIShapeProfileDef</v>
      </c>
      <c r="H113" s="3" t="str">
        <f>'[1]I-shape_parallel_flange'!H115</f>
        <v>I-shape parallel flange</v>
      </c>
      <c r="I113" s="3" t="str">
        <f>materials!$E$10</f>
        <v>staal</v>
      </c>
      <c r="J113" s="3" t="str">
        <f>'[1]I-shape_parallel_flange'!I115</f>
        <v>800AA</v>
      </c>
      <c r="K113" s="3" t="str">
        <f>'[1]I-shape_parallel_flange'!J115</f>
        <v>800 AA</v>
      </c>
      <c r="L113" s="3" t="str">
        <f>'[1]I-shape_parallel_flange'!K115</f>
        <v>800 aa</v>
      </c>
      <c r="M113" s="3" t="str">
        <f>'[1]I-shape_parallel_flange'!L115</f>
        <v>800aa</v>
      </c>
      <c r="N113" s="3">
        <f>'[1]I-shape_parallel_flange'!M115</f>
        <v>0</v>
      </c>
      <c r="O113" s="3">
        <f>'[1]I-shape_parallel_flange'!N115</f>
        <v>0</v>
      </c>
      <c r="P113" s="3" t="b">
        <v>1</v>
      </c>
      <c r="Q113" s="3" t="b">
        <v>1</v>
      </c>
      <c r="R113" s="3" t="b">
        <v>1</v>
      </c>
    </row>
    <row r="114" spans="1:18" x14ac:dyDescent="0.3">
      <c r="A114" s="3" t="str">
        <f>'[1]I-shape_parallel_flange'!A116</f>
        <v>900AA</v>
      </c>
      <c r="B114" s="3">
        <f>'[1]I-shape_parallel_flange'!B116</f>
        <v>870</v>
      </c>
      <c r="C114" s="3">
        <f>'[1]I-shape_parallel_flange'!C116</f>
        <v>300</v>
      </c>
      <c r="D114" s="3">
        <f>'[1]I-shape_parallel_flange'!D116</f>
        <v>15</v>
      </c>
      <c r="E114" s="3">
        <f>'[1]I-shape_parallel_flange'!E116</f>
        <v>20</v>
      </c>
      <c r="F114" s="3">
        <f>'[1]I-shape_parallel_flange'!F116</f>
        <v>30</v>
      </c>
      <c r="G114" s="3" t="str">
        <f>'[1]I-shape_parallel_flange'!G116</f>
        <v>IfcIShapeProfileDef</v>
      </c>
      <c r="H114" s="3" t="str">
        <f>'[1]I-shape_parallel_flange'!H116</f>
        <v>I-shape parallel flange</v>
      </c>
      <c r="I114" s="3" t="str">
        <f>materials!$E$10</f>
        <v>staal</v>
      </c>
      <c r="J114" s="3" t="str">
        <f>'[1]I-shape_parallel_flange'!I116</f>
        <v>900AA</v>
      </c>
      <c r="K114" s="3" t="str">
        <f>'[1]I-shape_parallel_flange'!J116</f>
        <v>900 AA</v>
      </c>
      <c r="L114" s="3" t="str">
        <f>'[1]I-shape_parallel_flange'!K116</f>
        <v>900 aa</v>
      </c>
      <c r="M114" s="3" t="str">
        <f>'[1]I-shape_parallel_flange'!L116</f>
        <v>900aa</v>
      </c>
      <c r="N114" s="3">
        <f>'[1]I-shape_parallel_flange'!M116</f>
        <v>0</v>
      </c>
      <c r="O114" s="3">
        <f>'[1]I-shape_parallel_flange'!N116</f>
        <v>0</v>
      </c>
      <c r="P114" s="3" t="b">
        <v>1</v>
      </c>
      <c r="Q114" s="3" t="b">
        <v>1</v>
      </c>
      <c r="R114" s="3" t="b">
        <v>1</v>
      </c>
    </row>
    <row r="115" spans="1:18" x14ac:dyDescent="0.3">
      <c r="A115" s="3" t="str">
        <f>'[1]I-shape_parallel_flange'!A117</f>
        <v>1000AA</v>
      </c>
      <c r="B115" s="3">
        <f>'[1]I-shape_parallel_flange'!B117</f>
        <v>970</v>
      </c>
      <c r="C115" s="3">
        <f>'[1]I-shape_parallel_flange'!C117</f>
        <v>300</v>
      </c>
      <c r="D115" s="3">
        <f>'[1]I-shape_parallel_flange'!D117</f>
        <v>16</v>
      </c>
      <c r="E115" s="3">
        <f>'[1]I-shape_parallel_flange'!E117</f>
        <v>21</v>
      </c>
      <c r="F115" s="3">
        <f>'[1]I-shape_parallel_flange'!F117</f>
        <v>30</v>
      </c>
      <c r="G115" s="3" t="str">
        <f>'[1]I-shape_parallel_flange'!G117</f>
        <v>IfcIShapeProfileDef</v>
      </c>
      <c r="H115" s="3" t="str">
        <f>'[1]I-shape_parallel_flange'!H117</f>
        <v>I-shape parallel flange</v>
      </c>
      <c r="I115" s="3" t="str">
        <f>materials!$E$10</f>
        <v>staal</v>
      </c>
      <c r="J115" s="3" t="str">
        <f>'[1]I-shape_parallel_flange'!I117</f>
        <v>1000AA</v>
      </c>
      <c r="K115" s="3" t="str">
        <f>'[1]I-shape_parallel_flange'!J117</f>
        <v>1000 AA</v>
      </c>
      <c r="L115" s="3" t="str">
        <f>'[1]I-shape_parallel_flange'!K117</f>
        <v>1000 aa</v>
      </c>
      <c r="M115" s="3" t="str">
        <f>'[1]I-shape_parallel_flange'!L117</f>
        <v>1000aa</v>
      </c>
      <c r="N115" s="3">
        <f>'[1]I-shape_parallel_flange'!M117</f>
        <v>0</v>
      </c>
      <c r="O115" s="3">
        <f>'[1]I-shape_parallel_flange'!N117</f>
        <v>0</v>
      </c>
      <c r="P115" s="3" t="b">
        <v>1</v>
      </c>
      <c r="Q115" s="3" t="b">
        <v>1</v>
      </c>
      <c r="R115" s="3" t="b">
        <v>1</v>
      </c>
    </row>
    <row r="116" spans="1:18" x14ac:dyDescent="0.3">
      <c r="A116" s="3" t="str">
        <f>'[1]I-shape_parallel_flange'!A118</f>
        <v>HD260/54,1</v>
      </c>
      <c r="B116" s="3">
        <f>'[1]I-shape_parallel_flange'!B118</f>
        <v>244</v>
      </c>
      <c r="C116" s="3">
        <f>'[1]I-shape_parallel_flange'!C118</f>
        <v>260</v>
      </c>
      <c r="D116" s="3" t="str">
        <f>'[1]I-shape_parallel_flange'!D118</f>
        <v>6.5</v>
      </c>
      <c r="E116" s="3" t="str">
        <f>'[1]I-shape_parallel_flange'!E118</f>
        <v>9.5</v>
      </c>
      <c r="F116" s="3">
        <f>'[1]I-shape_parallel_flange'!F118</f>
        <v>24</v>
      </c>
      <c r="G116" s="3" t="str">
        <f>'[1]I-shape_parallel_flange'!G118</f>
        <v>IfcIShapeProfileDef</v>
      </c>
      <c r="H116" s="3" t="str">
        <f>'[1]I-shape_parallel_flange'!H118</f>
        <v>I-shape parallel flange</v>
      </c>
      <c r="I116" s="3" t="str">
        <f>materials!$E$10</f>
        <v>staal</v>
      </c>
      <c r="J116" s="3" t="str">
        <f>'[1]I-shape_parallel_flange'!I118</f>
        <v>HD260/54,1</v>
      </c>
      <c r="K116" s="3" t="str">
        <f>'[1]I-shape_parallel_flange'!J118</f>
        <v>HD260x54,1</v>
      </c>
      <c r="L116" s="3" t="str">
        <f>'[1]I-shape_parallel_flange'!K118</f>
        <v>hd260/54,1</v>
      </c>
      <c r="M116" s="3" t="str">
        <f>'[1]I-shape_parallel_flange'!L118</f>
        <v>hd260x54,1</v>
      </c>
      <c r="N116" s="3">
        <f>'[1]I-shape_parallel_flange'!M118</f>
        <v>0</v>
      </c>
      <c r="O116" s="3">
        <f>'[1]I-shape_parallel_flange'!N118</f>
        <v>0</v>
      </c>
      <c r="P116" s="3" t="b">
        <v>1</v>
      </c>
      <c r="Q116" s="3" t="b">
        <v>1</v>
      </c>
      <c r="R116" s="3" t="b">
        <v>1</v>
      </c>
    </row>
    <row r="117" spans="1:18" x14ac:dyDescent="0.3">
      <c r="A117" s="3" t="str">
        <f>'[1]I-shape_parallel_flange'!A119</f>
        <v>HD260/68,2</v>
      </c>
      <c r="B117" s="3">
        <f>'[1]I-shape_parallel_flange'!B119</f>
        <v>250</v>
      </c>
      <c r="C117" s="3">
        <f>'[1]I-shape_parallel_flange'!C119</f>
        <v>260</v>
      </c>
      <c r="D117" s="3" t="str">
        <f>'[1]I-shape_parallel_flange'!D119</f>
        <v>7.5</v>
      </c>
      <c r="E117" s="3" t="str">
        <f>'[1]I-shape_parallel_flange'!E119</f>
        <v>12.5</v>
      </c>
      <c r="F117" s="3">
        <f>'[1]I-shape_parallel_flange'!F119</f>
        <v>24</v>
      </c>
      <c r="G117" s="3" t="str">
        <f>'[1]I-shape_parallel_flange'!G119</f>
        <v>IfcIShapeProfileDef</v>
      </c>
      <c r="H117" s="3" t="str">
        <f>'[1]I-shape_parallel_flange'!H119</f>
        <v>I-shape parallel flange</v>
      </c>
      <c r="I117" s="3" t="str">
        <f>materials!$E$10</f>
        <v>staal</v>
      </c>
      <c r="J117" s="3" t="str">
        <f>'[1]I-shape_parallel_flange'!I119</f>
        <v>HD260/68,2</v>
      </c>
      <c r="K117" s="3" t="str">
        <f>'[1]I-shape_parallel_flange'!J119</f>
        <v>HD260x68,2</v>
      </c>
      <c r="L117" s="3" t="str">
        <f>'[1]I-shape_parallel_flange'!K119</f>
        <v>hd260/68,2</v>
      </c>
      <c r="M117" s="3" t="str">
        <f>'[1]I-shape_parallel_flange'!L119</f>
        <v>hd260x68,2</v>
      </c>
      <c r="N117" s="3">
        <f>'[1]I-shape_parallel_flange'!M119</f>
        <v>0</v>
      </c>
      <c r="O117" s="3">
        <f>'[1]I-shape_parallel_flange'!N119</f>
        <v>0</v>
      </c>
      <c r="P117" s="3" t="b">
        <v>1</v>
      </c>
      <c r="Q117" s="3" t="b">
        <v>1</v>
      </c>
      <c r="R117" s="3" t="b">
        <v>1</v>
      </c>
    </row>
    <row r="118" spans="1:18" x14ac:dyDescent="0.3">
      <c r="A118" s="3" t="str">
        <f>'[1]I-shape_parallel_flange'!A120</f>
        <v>HD260/93</v>
      </c>
      <c r="B118" s="3">
        <f>'[1]I-shape_parallel_flange'!B120</f>
        <v>260</v>
      </c>
      <c r="C118" s="3">
        <f>'[1]I-shape_parallel_flange'!C120</f>
        <v>260</v>
      </c>
      <c r="D118" s="3">
        <f>'[1]I-shape_parallel_flange'!D120</f>
        <v>10</v>
      </c>
      <c r="E118" s="3" t="str">
        <f>'[1]I-shape_parallel_flange'!E120</f>
        <v>17.5</v>
      </c>
      <c r="F118" s="3">
        <f>'[1]I-shape_parallel_flange'!F120</f>
        <v>24</v>
      </c>
      <c r="G118" s="3" t="str">
        <f>'[1]I-shape_parallel_flange'!G120</f>
        <v>IfcIShapeProfileDef</v>
      </c>
      <c r="H118" s="3" t="str">
        <f>'[1]I-shape_parallel_flange'!H120</f>
        <v>I-shape parallel flange</v>
      </c>
      <c r="I118" s="3" t="str">
        <f>materials!$E$10</f>
        <v>staal</v>
      </c>
      <c r="J118" s="3" t="str">
        <f>'[1]I-shape_parallel_flange'!I120</f>
        <v>HD260/93</v>
      </c>
      <c r="K118" s="3" t="str">
        <f>'[1]I-shape_parallel_flange'!J120</f>
        <v>HD260x93</v>
      </c>
      <c r="L118" s="3" t="str">
        <f>'[1]I-shape_parallel_flange'!K120</f>
        <v>hd260/93</v>
      </c>
      <c r="M118" s="3" t="str">
        <f>'[1]I-shape_parallel_flange'!L120</f>
        <v>hd260x93</v>
      </c>
      <c r="N118" s="3">
        <f>'[1]I-shape_parallel_flange'!M120</f>
        <v>0</v>
      </c>
      <c r="O118" s="3">
        <f>'[1]I-shape_parallel_flange'!N120</f>
        <v>0</v>
      </c>
      <c r="P118" s="3" t="b">
        <v>1</v>
      </c>
      <c r="Q118" s="3" t="b">
        <v>1</v>
      </c>
      <c r="R118" s="3" t="b">
        <v>1</v>
      </c>
    </row>
    <row r="119" spans="1:18" x14ac:dyDescent="0.3">
      <c r="A119" s="3" t="str">
        <f>'[1]I-shape_parallel_flange'!A121</f>
        <v>HD260/114</v>
      </c>
      <c r="B119" s="3">
        <f>'[1]I-shape_parallel_flange'!B121</f>
        <v>268</v>
      </c>
      <c r="C119" s="3">
        <f>'[1]I-shape_parallel_flange'!C121</f>
        <v>262</v>
      </c>
      <c r="D119" s="3" t="str">
        <f>'[1]I-shape_parallel_flange'!D121</f>
        <v>12.5</v>
      </c>
      <c r="E119" s="3" t="str">
        <f>'[1]I-shape_parallel_flange'!E121</f>
        <v>21.5</v>
      </c>
      <c r="F119" s="3">
        <f>'[1]I-shape_parallel_flange'!F121</f>
        <v>24</v>
      </c>
      <c r="G119" s="3" t="str">
        <f>'[1]I-shape_parallel_flange'!G121</f>
        <v>IfcIShapeProfileDef</v>
      </c>
      <c r="H119" s="3" t="str">
        <f>'[1]I-shape_parallel_flange'!H121</f>
        <v>I-shape parallel flange</v>
      </c>
      <c r="I119" s="3" t="str">
        <f>materials!$E$10</f>
        <v>staal</v>
      </c>
      <c r="J119" s="3" t="str">
        <f>'[1]I-shape_parallel_flange'!I121</f>
        <v>HD260/114</v>
      </c>
      <c r="K119" s="3" t="str">
        <f>'[1]I-shape_parallel_flange'!J121</f>
        <v>HD260x114</v>
      </c>
      <c r="L119" s="3" t="str">
        <f>'[1]I-shape_parallel_flange'!K121</f>
        <v>hd260/114</v>
      </c>
      <c r="M119" s="3" t="str">
        <f>'[1]I-shape_parallel_flange'!L121</f>
        <v>hd260x114</v>
      </c>
      <c r="N119" s="3">
        <f>'[1]I-shape_parallel_flange'!M121</f>
        <v>0</v>
      </c>
      <c r="O119" s="3">
        <f>'[1]I-shape_parallel_flange'!N121</f>
        <v>0</v>
      </c>
      <c r="P119" s="3" t="b">
        <v>1</v>
      </c>
      <c r="Q119" s="3" t="b">
        <v>1</v>
      </c>
      <c r="R119" s="3" t="b">
        <v>1</v>
      </c>
    </row>
    <row r="120" spans="1:18" x14ac:dyDescent="0.3">
      <c r="A120" s="3" t="str">
        <f>'[1]I-shape_parallel_flange'!A122</f>
        <v>HD260/142</v>
      </c>
      <c r="B120" s="3">
        <f>'[1]I-shape_parallel_flange'!B122</f>
        <v>278</v>
      </c>
      <c r="C120" s="3">
        <f>'[1]I-shape_parallel_flange'!C122</f>
        <v>265</v>
      </c>
      <c r="D120" s="3" t="str">
        <f>'[1]I-shape_parallel_flange'!D122</f>
        <v>15.5</v>
      </c>
      <c r="E120" s="3" t="str">
        <f>'[1]I-shape_parallel_flange'!E122</f>
        <v>26.5</v>
      </c>
      <c r="F120" s="3">
        <f>'[1]I-shape_parallel_flange'!F122</f>
        <v>24</v>
      </c>
      <c r="G120" s="3" t="str">
        <f>'[1]I-shape_parallel_flange'!G122</f>
        <v>IfcIShapeProfileDef</v>
      </c>
      <c r="H120" s="3" t="str">
        <f>'[1]I-shape_parallel_flange'!H122</f>
        <v>I-shape parallel flange</v>
      </c>
      <c r="I120" s="3" t="str">
        <f>materials!$E$10</f>
        <v>staal</v>
      </c>
      <c r="J120" s="3" t="str">
        <f>'[1]I-shape_parallel_flange'!I122</f>
        <v>HD260/142</v>
      </c>
      <c r="K120" s="3" t="str">
        <f>'[1]I-shape_parallel_flange'!J122</f>
        <v>HD260x142</v>
      </c>
      <c r="L120" s="3" t="str">
        <f>'[1]I-shape_parallel_flange'!K122</f>
        <v>hd260/142</v>
      </c>
      <c r="M120" s="3" t="str">
        <f>'[1]I-shape_parallel_flange'!L122</f>
        <v>hd260x142</v>
      </c>
      <c r="N120" s="3">
        <f>'[1]I-shape_parallel_flange'!M122</f>
        <v>0</v>
      </c>
      <c r="O120" s="3">
        <f>'[1]I-shape_parallel_flange'!N122</f>
        <v>0</v>
      </c>
      <c r="P120" s="3" t="b">
        <v>1</v>
      </c>
      <c r="Q120" s="3" t="b">
        <v>1</v>
      </c>
      <c r="R120" s="3" t="b">
        <v>1</v>
      </c>
    </row>
    <row r="121" spans="1:18" x14ac:dyDescent="0.3">
      <c r="A121" s="3" t="str">
        <f>'[1]I-shape_parallel_flange'!A123</f>
        <v>HD260/172</v>
      </c>
      <c r="B121" s="3">
        <f>'[1]I-shape_parallel_flange'!B123</f>
        <v>290</v>
      </c>
      <c r="C121" s="3">
        <f>'[1]I-shape_parallel_flange'!C123</f>
        <v>268</v>
      </c>
      <c r="D121" s="3">
        <f>'[1]I-shape_parallel_flange'!D123</f>
        <v>18</v>
      </c>
      <c r="E121" s="3" t="str">
        <f>'[1]I-shape_parallel_flange'!E123</f>
        <v>32.5</v>
      </c>
      <c r="F121" s="3">
        <f>'[1]I-shape_parallel_flange'!F123</f>
        <v>24</v>
      </c>
      <c r="G121" s="3" t="str">
        <f>'[1]I-shape_parallel_flange'!G123</f>
        <v>IfcIShapeProfileDef</v>
      </c>
      <c r="H121" s="3" t="str">
        <f>'[1]I-shape_parallel_flange'!H123</f>
        <v>I-shape parallel flange</v>
      </c>
      <c r="I121" s="3" t="str">
        <f>materials!$E$10</f>
        <v>staal</v>
      </c>
      <c r="J121" s="3" t="str">
        <f>'[1]I-shape_parallel_flange'!I123</f>
        <v>HD260/172</v>
      </c>
      <c r="K121" s="3" t="str">
        <f>'[1]I-shape_parallel_flange'!J123</f>
        <v>HD260x172</v>
      </c>
      <c r="L121" s="3" t="str">
        <f>'[1]I-shape_parallel_flange'!K123</f>
        <v>hd260/172</v>
      </c>
      <c r="M121" s="3" t="str">
        <f>'[1]I-shape_parallel_flange'!L123</f>
        <v>hd260x172</v>
      </c>
      <c r="N121" s="3">
        <f>'[1]I-shape_parallel_flange'!M123</f>
        <v>0</v>
      </c>
      <c r="O121" s="3">
        <f>'[1]I-shape_parallel_flange'!N123</f>
        <v>0</v>
      </c>
      <c r="P121" s="3" t="b">
        <v>1</v>
      </c>
      <c r="Q121" s="3" t="b">
        <v>1</v>
      </c>
      <c r="R121" s="3" t="b">
        <v>1</v>
      </c>
    </row>
    <row r="122" spans="1:18" x14ac:dyDescent="0.3">
      <c r="A122" s="3" t="str">
        <f>'[1]I-shape_parallel_flange'!A124</f>
        <v>HD260/225</v>
      </c>
      <c r="B122" s="3">
        <f>'[1]I-shape_parallel_flange'!B124</f>
        <v>309</v>
      </c>
      <c r="C122" s="3">
        <f>'[1]I-shape_parallel_flange'!C124</f>
        <v>271</v>
      </c>
      <c r="D122" s="3">
        <f>'[1]I-shape_parallel_flange'!D124</f>
        <v>24</v>
      </c>
      <c r="E122" s="3">
        <f>'[1]I-shape_parallel_flange'!E124</f>
        <v>42</v>
      </c>
      <c r="F122" s="3">
        <f>'[1]I-shape_parallel_flange'!F124</f>
        <v>24</v>
      </c>
      <c r="G122" s="3" t="str">
        <f>'[1]I-shape_parallel_flange'!G124</f>
        <v>IfcIShapeProfileDef</v>
      </c>
      <c r="H122" s="3" t="str">
        <f>'[1]I-shape_parallel_flange'!H124</f>
        <v>I-shape parallel flange</v>
      </c>
      <c r="I122" s="3" t="str">
        <f>materials!$E$10</f>
        <v>staal</v>
      </c>
      <c r="J122" s="3" t="str">
        <f>'[1]I-shape_parallel_flange'!I124</f>
        <v>HD260/225</v>
      </c>
      <c r="K122" s="3" t="str">
        <f>'[1]I-shape_parallel_flange'!J124</f>
        <v>HD260x225</v>
      </c>
      <c r="L122" s="3" t="str">
        <f>'[1]I-shape_parallel_flange'!K124</f>
        <v>hd260/225</v>
      </c>
      <c r="M122" s="3" t="str">
        <f>'[1]I-shape_parallel_flange'!L124</f>
        <v>hd260x225</v>
      </c>
      <c r="N122" s="3">
        <f>'[1]I-shape_parallel_flange'!M124</f>
        <v>0</v>
      </c>
      <c r="O122" s="3">
        <f>'[1]I-shape_parallel_flange'!N124</f>
        <v>0</v>
      </c>
      <c r="P122" s="3" t="b">
        <v>1</v>
      </c>
      <c r="Q122" s="3" t="b">
        <v>1</v>
      </c>
      <c r="R122" s="3" t="b">
        <v>1</v>
      </c>
    </row>
    <row r="123" spans="1:18" x14ac:dyDescent="0.3">
      <c r="A123" s="3" t="str">
        <f>'[1]I-shape_parallel_flange'!A125</f>
        <v>HD260/299</v>
      </c>
      <c r="B123" s="3">
        <f>'[1]I-shape_parallel_flange'!B125</f>
        <v>335</v>
      </c>
      <c r="C123" s="3">
        <f>'[1]I-shape_parallel_flange'!C125</f>
        <v>278</v>
      </c>
      <c r="D123" s="3">
        <f>'[1]I-shape_parallel_flange'!D125</f>
        <v>31</v>
      </c>
      <c r="E123" s="3">
        <f>'[1]I-shape_parallel_flange'!E125</f>
        <v>55</v>
      </c>
      <c r="F123" s="3">
        <f>'[1]I-shape_parallel_flange'!F125</f>
        <v>24</v>
      </c>
      <c r="G123" s="3" t="str">
        <f>'[1]I-shape_parallel_flange'!G125</f>
        <v>IfcIShapeProfileDef</v>
      </c>
      <c r="H123" s="3" t="str">
        <f>'[1]I-shape_parallel_flange'!H125</f>
        <v>I-shape parallel flange</v>
      </c>
      <c r="I123" s="3" t="str">
        <f>materials!$E$10</f>
        <v>staal</v>
      </c>
      <c r="J123" s="3" t="str">
        <f>'[1]I-shape_parallel_flange'!I125</f>
        <v>HD260/299</v>
      </c>
      <c r="K123" s="3" t="str">
        <f>'[1]I-shape_parallel_flange'!J125</f>
        <v>HD260x299</v>
      </c>
      <c r="L123" s="3" t="str">
        <f>'[1]I-shape_parallel_flange'!K125</f>
        <v>hd260/299</v>
      </c>
      <c r="M123" s="3" t="str">
        <f>'[1]I-shape_parallel_flange'!L125</f>
        <v>hd260x299</v>
      </c>
      <c r="N123" s="3">
        <f>'[1]I-shape_parallel_flange'!M125</f>
        <v>0</v>
      </c>
      <c r="O123" s="3">
        <f>'[1]I-shape_parallel_flange'!N125</f>
        <v>0</v>
      </c>
      <c r="P123" s="3" t="b">
        <v>1</v>
      </c>
      <c r="Q123" s="3" t="b">
        <v>1</v>
      </c>
      <c r="R123" s="3" t="b">
        <v>1</v>
      </c>
    </row>
    <row r="124" spans="1:18" x14ac:dyDescent="0.3">
      <c r="A124" s="3" t="str">
        <f>'[1]I-shape_parallel_flange'!A126</f>
        <v>HD320/74,2</v>
      </c>
      <c r="B124" s="3">
        <f>'[1]I-shape_parallel_flange'!B126</f>
        <v>301</v>
      </c>
      <c r="C124" s="3">
        <f>'[1]I-shape_parallel_flange'!C126</f>
        <v>300</v>
      </c>
      <c r="D124" s="3">
        <f>'[1]I-shape_parallel_flange'!D126</f>
        <v>8</v>
      </c>
      <c r="E124" s="3">
        <f>'[1]I-shape_parallel_flange'!E126</f>
        <v>11</v>
      </c>
      <c r="F124" s="3">
        <f>'[1]I-shape_parallel_flange'!F126</f>
        <v>27</v>
      </c>
      <c r="G124" s="3" t="str">
        <f>'[1]I-shape_parallel_flange'!G126</f>
        <v>IfcIShapeProfileDef</v>
      </c>
      <c r="H124" s="3" t="str">
        <f>'[1]I-shape_parallel_flange'!H126</f>
        <v>I-shape parallel flange</v>
      </c>
      <c r="I124" s="3" t="str">
        <f>materials!$E$10</f>
        <v>staal</v>
      </c>
      <c r="J124" s="3" t="str">
        <f>'[1]I-shape_parallel_flange'!I126</f>
        <v>HD320/74,2</v>
      </c>
      <c r="K124" s="3" t="str">
        <f>'[1]I-shape_parallel_flange'!J126</f>
        <v>HD320x74,2</v>
      </c>
      <c r="L124" s="3" t="str">
        <f>'[1]I-shape_parallel_flange'!K126</f>
        <v>hd320/74,2</v>
      </c>
      <c r="M124" s="3" t="str">
        <f>'[1]I-shape_parallel_flange'!L126</f>
        <v>hd320x74,2</v>
      </c>
      <c r="N124" s="3">
        <f>'[1]I-shape_parallel_flange'!M126</f>
        <v>0</v>
      </c>
      <c r="O124" s="3">
        <f>'[1]I-shape_parallel_flange'!N126</f>
        <v>0</v>
      </c>
      <c r="P124" s="3" t="b">
        <v>1</v>
      </c>
      <c r="Q124" s="3" t="b">
        <v>1</v>
      </c>
      <c r="R124" s="3" t="b">
        <v>1</v>
      </c>
    </row>
    <row r="125" spans="1:18" x14ac:dyDescent="0.3">
      <c r="A125" s="3" t="str">
        <f>'[1]I-shape_parallel_flange'!A127</f>
        <v>HD320/97,6</v>
      </c>
      <c r="B125" s="3">
        <f>'[1]I-shape_parallel_flange'!B127</f>
        <v>310</v>
      </c>
      <c r="C125" s="3">
        <f>'[1]I-shape_parallel_flange'!C127</f>
        <v>300</v>
      </c>
      <c r="D125" s="3">
        <f>'[1]I-shape_parallel_flange'!D127</f>
        <v>9</v>
      </c>
      <c r="E125" s="3" t="str">
        <f>'[1]I-shape_parallel_flange'!E127</f>
        <v>15.5</v>
      </c>
      <c r="F125" s="3">
        <f>'[1]I-shape_parallel_flange'!F127</f>
        <v>27</v>
      </c>
      <c r="G125" s="3" t="str">
        <f>'[1]I-shape_parallel_flange'!G127</f>
        <v>IfcIShapeProfileDef</v>
      </c>
      <c r="H125" s="3" t="str">
        <f>'[1]I-shape_parallel_flange'!H127</f>
        <v>I-shape parallel flange</v>
      </c>
      <c r="I125" s="3" t="str">
        <f>materials!$E$10</f>
        <v>staal</v>
      </c>
      <c r="J125" s="3" t="str">
        <f>'[1]I-shape_parallel_flange'!I127</f>
        <v>HD320/97,6</v>
      </c>
      <c r="K125" s="3" t="str">
        <f>'[1]I-shape_parallel_flange'!J127</f>
        <v>HD320x97,6</v>
      </c>
      <c r="L125" s="3" t="str">
        <f>'[1]I-shape_parallel_flange'!K127</f>
        <v>hd320/97,6</v>
      </c>
      <c r="M125" s="3" t="str">
        <f>'[1]I-shape_parallel_flange'!L127</f>
        <v>hd320x97,6</v>
      </c>
      <c r="N125" s="3">
        <f>'[1]I-shape_parallel_flange'!M127</f>
        <v>0</v>
      </c>
      <c r="O125" s="3">
        <f>'[1]I-shape_parallel_flange'!N127</f>
        <v>0</v>
      </c>
      <c r="P125" s="3" t="b">
        <v>1</v>
      </c>
      <c r="Q125" s="3" t="b">
        <v>1</v>
      </c>
      <c r="R125" s="3" t="b">
        <v>1</v>
      </c>
    </row>
    <row r="126" spans="1:18" x14ac:dyDescent="0.3">
      <c r="A126" s="3" t="str">
        <f>'[1]I-shape_parallel_flange'!A128</f>
        <v>HD320/127</v>
      </c>
      <c r="B126" s="3">
        <f>'[1]I-shape_parallel_flange'!B128</f>
        <v>320</v>
      </c>
      <c r="C126" s="3">
        <f>'[1]I-shape_parallel_flange'!C128</f>
        <v>300</v>
      </c>
      <c r="D126" s="3" t="str">
        <f>'[1]I-shape_parallel_flange'!D128</f>
        <v>11.5</v>
      </c>
      <c r="E126" s="3" t="str">
        <f>'[1]I-shape_parallel_flange'!E128</f>
        <v>20.5</v>
      </c>
      <c r="F126" s="3">
        <f>'[1]I-shape_parallel_flange'!F128</f>
        <v>27</v>
      </c>
      <c r="G126" s="3" t="str">
        <f>'[1]I-shape_parallel_flange'!G128</f>
        <v>IfcIShapeProfileDef</v>
      </c>
      <c r="H126" s="3" t="str">
        <f>'[1]I-shape_parallel_flange'!H128</f>
        <v>I-shape parallel flange</v>
      </c>
      <c r="I126" s="3" t="str">
        <f>materials!$E$10</f>
        <v>staal</v>
      </c>
      <c r="J126" s="3" t="str">
        <f>'[1]I-shape_parallel_flange'!I128</f>
        <v>HD320/127</v>
      </c>
      <c r="K126" s="3" t="str">
        <f>'[1]I-shape_parallel_flange'!J128</f>
        <v>HD320x127</v>
      </c>
      <c r="L126" s="3" t="str">
        <f>'[1]I-shape_parallel_flange'!K128</f>
        <v>hd320/127</v>
      </c>
      <c r="M126" s="3" t="str">
        <f>'[1]I-shape_parallel_flange'!L128</f>
        <v>hd320x127</v>
      </c>
      <c r="N126" s="3">
        <f>'[1]I-shape_parallel_flange'!M128</f>
        <v>0</v>
      </c>
      <c r="O126" s="3">
        <f>'[1]I-shape_parallel_flange'!N128</f>
        <v>0</v>
      </c>
      <c r="P126" s="3" t="b">
        <v>1</v>
      </c>
      <c r="Q126" s="3" t="b">
        <v>1</v>
      </c>
      <c r="R126" s="3" t="b">
        <v>1</v>
      </c>
    </row>
    <row r="127" spans="1:18" x14ac:dyDescent="0.3">
      <c r="A127" s="3" t="str">
        <f>'[1]I-shape_parallel_flange'!A129</f>
        <v>HD320/158</v>
      </c>
      <c r="B127" s="3">
        <f>'[1]I-shape_parallel_flange'!B129</f>
        <v>330</v>
      </c>
      <c r="C127" s="3">
        <f>'[1]I-shape_parallel_flange'!C129</f>
        <v>303</v>
      </c>
      <c r="D127" s="3" t="str">
        <f>'[1]I-shape_parallel_flange'!D129</f>
        <v>14.5</v>
      </c>
      <c r="E127" s="3" t="str">
        <f>'[1]I-shape_parallel_flange'!E129</f>
        <v>25.5</v>
      </c>
      <c r="F127" s="3">
        <f>'[1]I-shape_parallel_flange'!F129</f>
        <v>27</v>
      </c>
      <c r="G127" s="3" t="str">
        <f>'[1]I-shape_parallel_flange'!G129</f>
        <v>IfcIShapeProfileDef</v>
      </c>
      <c r="H127" s="3" t="str">
        <f>'[1]I-shape_parallel_flange'!H129</f>
        <v>I-shape parallel flange</v>
      </c>
      <c r="I127" s="3" t="str">
        <f>materials!$E$10</f>
        <v>staal</v>
      </c>
      <c r="J127" s="3" t="str">
        <f>'[1]I-shape_parallel_flange'!I129</f>
        <v>HD320/158</v>
      </c>
      <c r="K127" s="3" t="str">
        <f>'[1]I-shape_parallel_flange'!J129</f>
        <v>HD320x158</v>
      </c>
      <c r="L127" s="3" t="str">
        <f>'[1]I-shape_parallel_flange'!K129</f>
        <v>hd320/158</v>
      </c>
      <c r="M127" s="3" t="str">
        <f>'[1]I-shape_parallel_flange'!L129</f>
        <v>hd320x158</v>
      </c>
      <c r="N127" s="3">
        <f>'[1]I-shape_parallel_flange'!M129</f>
        <v>0</v>
      </c>
      <c r="O127" s="3">
        <f>'[1]I-shape_parallel_flange'!N129</f>
        <v>0</v>
      </c>
      <c r="P127" s="3" t="b">
        <v>1</v>
      </c>
      <c r="Q127" s="3" t="b">
        <v>1</v>
      </c>
      <c r="R127" s="3" t="b">
        <v>1</v>
      </c>
    </row>
    <row r="128" spans="1:18" x14ac:dyDescent="0.3">
      <c r="A128" s="3" t="str">
        <f>'[1]I-shape_parallel_flange'!A130</f>
        <v>HD320/198</v>
      </c>
      <c r="B128" s="3">
        <f>'[1]I-shape_parallel_flange'!B130</f>
        <v>343</v>
      </c>
      <c r="C128" s="3">
        <f>'[1]I-shape_parallel_flange'!C130</f>
        <v>306</v>
      </c>
      <c r="D128" s="3">
        <f>'[1]I-shape_parallel_flange'!D130</f>
        <v>18</v>
      </c>
      <c r="E128" s="3">
        <f>'[1]I-shape_parallel_flange'!E130</f>
        <v>32</v>
      </c>
      <c r="F128" s="3">
        <f>'[1]I-shape_parallel_flange'!F130</f>
        <v>27</v>
      </c>
      <c r="G128" s="3" t="str">
        <f>'[1]I-shape_parallel_flange'!G130</f>
        <v>IfcIShapeProfileDef</v>
      </c>
      <c r="H128" s="3" t="str">
        <f>'[1]I-shape_parallel_flange'!H130</f>
        <v>I-shape parallel flange</v>
      </c>
      <c r="I128" s="3" t="str">
        <f>materials!$E$10</f>
        <v>staal</v>
      </c>
      <c r="J128" s="3" t="str">
        <f>'[1]I-shape_parallel_flange'!I130</f>
        <v>HD320/198</v>
      </c>
      <c r="K128" s="3" t="str">
        <f>'[1]I-shape_parallel_flange'!J130</f>
        <v>HD320x198</v>
      </c>
      <c r="L128" s="3" t="str">
        <f>'[1]I-shape_parallel_flange'!K130</f>
        <v>hd320/198</v>
      </c>
      <c r="M128" s="3" t="str">
        <f>'[1]I-shape_parallel_flange'!L130</f>
        <v>hd320x198</v>
      </c>
      <c r="N128" s="3">
        <f>'[1]I-shape_parallel_flange'!M130</f>
        <v>0</v>
      </c>
      <c r="O128" s="3">
        <f>'[1]I-shape_parallel_flange'!N130</f>
        <v>0</v>
      </c>
      <c r="P128" s="3" t="b">
        <v>1</v>
      </c>
      <c r="Q128" s="3" t="b">
        <v>1</v>
      </c>
      <c r="R128" s="3" t="b">
        <v>1</v>
      </c>
    </row>
    <row r="129" spans="1:18" x14ac:dyDescent="0.3">
      <c r="A129" s="3" t="str">
        <f>'[1]I-shape_parallel_flange'!A131</f>
        <v>HD320/245</v>
      </c>
      <c r="B129" s="3">
        <f>'[1]I-shape_parallel_flange'!B131</f>
        <v>359</v>
      </c>
      <c r="C129" s="3">
        <f>'[1]I-shape_parallel_flange'!C131</f>
        <v>309</v>
      </c>
      <c r="D129" s="3">
        <f>'[1]I-shape_parallel_flange'!D131</f>
        <v>21</v>
      </c>
      <c r="E129" s="3">
        <f>'[1]I-shape_parallel_flange'!E131</f>
        <v>40</v>
      </c>
      <c r="F129" s="3">
        <f>'[1]I-shape_parallel_flange'!F131</f>
        <v>27</v>
      </c>
      <c r="G129" s="3" t="str">
        <f>'[1]I-shape_parallel_flange'!G131</f>
        <v>IfcIShapeProfileDef</v>
      </c>
      <c r="H129" s="3" t="str">
        <f>'[1]I-shape_parallel_flange'!H131</f>
        <v>I-shape parallel flange</v>
      </c>
      <c r="I129" s="3" t="str">
        <f>materials!$E$10</f>
        <v>staal</v>
      </c>
      <c r="J129" s="3" t="str">
        <f>'[1]I-shape_parallel_flange'!I131</f>
        <v>HD320/245</v>
      </c>
      <c r="K129" s="3" t="str">
        <f>'[1]I-shape_parallel_flange'!J131</f>
        <v>HD320x245</v>
      </c>
      <c r="L129" s="3" t="str">
        <f>'[1]I-shape_parallel_flange'!K131</f>
        <v>hd320/245</v>
      </c>
      <c r="M129" s="3" t="str">
        <f>'[1]I-shape_parallel_flange'!L131</f>
        <v>hd320x245</v>
      </c>
      <c r="N129" s="3">
        <f>'[1]I-shape_parallel_flange'!M131</f>
        <v>0</v>
      </c>
      <c r="O129" s="3">
        <f>'[1]I-shape_parallel_flange'!N131</f>
        <v>0</v>
      </c>
      <c r="P129" s="3" t="b">
        <v>1</v>
      </c>
      <c r="Q129" s="3" t="b">
        <v>1</v>
      </c>
      <c r="R129" s="3" t="b">
        <v>1</v>
      </c>
    </row>
    <row r="130" spans="1:18" x14ac:dyDescent="0.3">
      <c r="A130" s="3" t="str">
        <f>'[1]I-shape_parallel_flange'!A132</f>
        <v>HD320/300</v>
      </c>
      <c r="B130" s="3">
        <f>'[1]I-shape_parallel_flange'!B132</f>
        <v>375</v>
      </c>
      <c r="C130" s="3">
        <f>'[1]I-shape_parallel_flange'!C132</f>
        <v>313</v>
      </c>
      <c r="D130" s="3">
        <f>'[1]I-shape_parallel_flange'!D132</f>
        <v>27</v>
      </c>
      <c r="E130" s="3">
        <f>'[1]I-shape_parallel_flange'!E132</f>
        <v>48</v>
      </c>
      <c r="F130" s="3">
        <f>'[1]I-shape_parallel_flange'!F132</f>
        <v>27</v>
      </c>
      <c r="G130" s="3" t="str">
        <f>'[1]I-shape_parallel_flange'!G132</f>
        <v>IfcIShapeProfileDef</v>
      </c>
      <c r="H130" s="3" t="str">
        <f>'[1]I-shape_parallel_flange'!H132</f>
        <v>I-shape parallel flange</v>
      </c>
      <c r="I130" s="3" t="str">
        <f>materials!$E$10</f>
        <v>staal</v>
      </c>
      <c r="J130" s="3" t="str">
        <f>'[1]I-shape_parallel_flange'!I132</f>
        <v>HD320/300</v>
      </c>
      <c r="K130" s="3" t="str">
        <f>'[1]I-shape_parallel_flange'!J132</f>
        <v>HD320x300</v>
      </c>
      <c r="L130" s="3" t="str">
        <f>'[1]I-shape_parallel_flange'!K132</f>
        <v>hd320/300</v>
      </c>
      <c r="M130" s="3" t="str">
        <f>'[1]I-shape_parallel_flange'!L132</f>
        <v>hd320x300</v>
      </c>
      <c r="N130" s="3">
        <f>'[1]I-shape_parallel_flange'!M132</f>
        <v>0</v>
      </c>
      <c r="O130" s="3">
        <f>'[1]I-shape_parallel_flange'!N132</f>
        <v>0</v>
      </c>
      <c r="P130" s="3" t="b">
        <v>1</v>
      </c>
      <c r="Q130" s="3" t="b">
        <v>1</v>
      </c>
      <c r="R130" s="3" t="b">
        <v>1</v>
      </c>
    </row>
    <row r="131" spans="1:18" x14ac:dyDescent="0.3">
      <c r="A131" s="3" t="str">
        <f>'[1]I-shape_parallel_flange'!A133</f>
        <v>HD320/368</v>
      </c>
      <c r="B131" s="3">
        <f>'[1]I-shape_parallel_flange'!B133</f>
        <v>395</v>
      </c>
      <c r="C131" s="3">
        <f>'[1]I-shape_parallel_flange'!C133</f>
        <v>319</v>
      </c>
      <c r="D131" s="3">
        <f>'[1]I-shape_parallel_flange'!D133</f>
        <v>33</v>
      </c>
      <c r="E131" s="3">
        <f>'[1]I-shape_parallel_flange'!E133</f>
        <v>58</v>
      </c>
      <c r="F131" s="3">
        <f>'[1]I-shape_parallel_flange'!F133</f>
        <v>27</v>
      </c>
      <c r="G131" s="3" t="str">
        <f>'[1]I-shape_parallel_flange'!G133</f>
        <v>IfcIShapeProfileDef</v>
      </c>
      <c r="H131" s="3" t="str">
        <f>'[1]I-shape_parallel_flange'!H133</f>
        <v>I-shape parallel flange</v>
      </c>
      <c r="I131" s="3" t="str">
        <f>materials!$E$10</f>
        <v>staal</v>
      </c>
      <c r="J131" s="3" t="str">
        <f>'[1]I-shape_parallel_flange'!I133</f>
        <v>HD320/368</v>
      </c>
      <c r="K131" s="3" t="str">
        <f>'[1]I-shape_parallel_flange'!J133</f>
        <v>HD320x368</v>
      </c>
      <c r="L131" s="3" t="str">
        <f>'[1]I-shape_parallel_flange'!K133</f>
        <v>hd320/368</v>
      </c>
      <c r="M131" s="3" t="str">
        <f>'[1]I-shape_parallel_flange'!L133</f>
        <v>hd320x368</v>
      </c>
      <c r="N131" s="3">
        <f>'[1]I-shape_parallel_flange'!M133</f>
        <v>0</v>
      </c>
      <c r="O131" s="3">
        <f>'[1]I-shape_parallel_flange'!N133</f>
        <v>0</v>
      </c>
      <c r="P131" s="3" t="b">
        <v>1</v>
      </c>
      <c r="Q131" s="3" t="b">
        <v>1</v>
      </c>
      <c r="R131" s="3" t="b">
        <v>1</v>
      </c>
    </row>
    <row r="132" spans="1:18" x14ac:dyDescent="0.3">
      <c r="A132" s="3" t="str">
        <f>'[1]I-shape_parallel_flange'!A134</f>
        <v>HD320/451</v>
      </c>
      <c r="B132" s="3">
        <f>'[1]I-shape_parallel_flange'!B134</f>
        <v>419</v>
      </c>
      <c r="C132" s="3">
        <f>'[1]I-shape_parallel_flange'!C134</f>
        <v>326</v>
      </c>
      <c r="D132" s="3">
        <f>'[1]I-shape_parallel_flange'!D134</f>
        <v>40</v>
      </c>
      <c r="E132" s="3">
        <f>'[1]I-shape_parallel_flange'!E134</f>
        <v>70</v>
      </c>
      <c r="F132" s="3">
        <f>'[1]I-shape_parallel_flange'!F134</f>
        <v>27</v>
      </c>
      <c r="G132" s="3" t="str">
        <f>'[1]I-shape_parallel_flange'!G134</f>
        <v>IfcIShapeProfileDef</v>
      </c>
      <c r="H132" s="3" t="str">
        <f>'[1]I-shape_parallel_flange'!H134</f>
        <v>I-shape parallel flange</v>
      </c>
      <c r="I132" s="3" t="str">
        <f>materials!$E$10</f>
        <v>staal</v>
      </c>
      <c r="J132" s="3" t="str">
        <f>'[1]I-shape_parallel_flange'!I134</f>
        <v>HD320/451</v>
      </c>
      <c r="K132" s="3" t="str">
        <f>'[1]I-shape_parallel_flange'!J134</f>
        <v>HD320x451</v>
      </c>
      <c r="L132" s="3" t="str">
        <f>'[1]I-shape_parallel_flange'!K134</f>
        <v>hd320/451</v>
      </c>
      <c r="M132" s="3" t="str">
        <f>'[1]I-shape_parallel_flange'!L134</f>
        <v>hd320x451</v>
      </c>
      <c r="N132" s="3">
        <f>'[1]I-shape_parallel_flange'!M134</f>
        <v>0</v>
      </c>
      <c r="O132" s="3">
        <f>'[1]I-shape_parallel_flange'!N134</f>
        <v>0</v>
      </c>
      <c r="P132" s="3" t="b">
        <v>1</v>
      </c>
      <c r="Q132" s="3" t="b">
        <v>1</v>
      </c>
      <c r="R132" s="3" t="b">
        <v>1</v>
      </c>
    </row>
    <row r="133" spans="1:18" x14ac:dyDescent="0.3">
      <c r="A133" s="3" t="str">
        <f>'[1]I-shape_parallel_flange'!A135</f>
        <v>HD360/134</v>
      </c>
      <c r="B133" s="3">
        <f>'[1]I-shape_parallel_flange'!B135</f>
        <v>356</v>
      </c>
      <c r="C133" s="3">
        <f>'[1]I-shape_parallel_flange'!C135</f>
        <v>369</v>
      </c>
      <c r="D133" s="3" t="str">
        <f>'[1]I-shape_parallel_flange'!D135</f>
        <v>11.2</v>
      </c>
      <c r="E133" s="3">
        <f>'[1]I-shape_parallel_flange'!E135</f>
        <v>18</v>
      </c>
      <c r="F133" s="3">
        <f>'[1]I-shape_parallel_flange'!F135</f>
        <v>15</v>
      </c>
      <c r="G133" s="3" t="str">
        <f>'[1]I-shape_parallel_flange'!G135</f>
        <v>IfcIShapeProfileDef</v>
      </c>
      <c r="H133" s="3" t="str">
        <f>'[1]I-shape_parallel_flange'!H135</f>
        <v>I-shape parallel flange</v>
      </c>
      <c r="I133" s="3" t="str">
        <f>materials!$E$10</f>
        <v>staal</v>
      </c>
      <c r="J133" s="3" t="str">
        <f>'[1]I-shape_parallel_flange'!I135</f>
        <v>HD360/134</v>
      </c>
      <c r="K133" s="3" t="str">
        <f>'[1]I-shape_parallel_flange'!J135</f>
        <v>HD360x134</v>
      </c>
      <c r="L133" s="3" t="str">
        <f>'[1]I-shape_parallel_flange'!K135</f>
        <v>hd360/134</v>
      </c>
      <c r="M133" s="3" t="str">
        <f>'[1]I-shape_parallel_flange'!L135</f>
        <v>hd360x134</v>
      </c>
      <c r="N133" s="3">
        <f>'[1]I-shape_parallel_flange'!M135</f>
        <v>0</v>
      </c>
      <c r="O133" s="3">
        <f>'[1]I-shape_parallel_flange'!N135</f>
        <v>0</v>
      </c>
      <c r="P133" s="3" t="b">
        <v>1</v>
      </c>
      <c r="Q133" s="3" t="b">
        <v>1</v>
      </c>
      <c r="R133" s="3" t="b">
        <v>1</v>
      </c>
    </row>
    <row r="134" spans="1:18" x14ac:dyDescent="0.3">
      <c r="A134" s="3" t="str">
        <f>'[1]I-shape_parallel_flange'!A136</f>
        <v>HD360/147</v>
      </c>
      <c r="B134" s="3">
        <f>'[1]I-shape_parallel_flange'!B136</f>
        <v>360</v>
      </c>
      <c r="C134" s="3">
        <f>'[1]I-shape_parallel_flange'!C136</f>
        <v>370</v>
      </c>
      <c r="D134" s="3" t="str">
        <f>'[1]I-shape_parallel_flange'!D136</f>
        <v>12.3</v>
      </c>
      <c r="E134" s="3" t="str">
        <f>'[1]I-shape_parallel_flange'!E136</f>
        <v>19.8</v>
      </c>
      <c r="F134" s="3">
        <f>'[1]I-shape_parallel_flange'!F136</f>
        <v>15</v>
      </c>
      <c r="G134" s="3" t="str">
        <f>'[1]I-shape_parallel_flange'!G136</f>
        <v>IfcIShapeProfileDef</v>
      </c>
      <c r="H134" s="3" t="str">
        <f>'[1]I-shape_parallel_flange'!H136</f>
        <v>I-shape parallel flange</v>
      </c>
      <c r="I134" s="3" t="str">
        <f>materials!$E$10</f>
        <v>staal</v>
      </c>
      <c r="J134" s="3" t="str">
        <f>'[1]I-shape_parallel_flange'!I136</f>
        <v>HD360/147</v>
      </c>
      <c r="K134" s="3" t="str">
        <f>'[1]I-shape_parallel_flange'!J136</f>
        <v>HD360x147</v>
      </c>
      <c r="L134" s="3" t="str">
        <f>'[1]I-shape_parallel_flange'!K136</f>
        <v>hd360/147</v>
      </c>
      <c r="M134" s="3" t="str">
        <f>'[1]I-shape_parallel_flange'!L136</f>
        <v>hd360x147</v>
      </c>
      <c r="N134" s="3">
        <f>'[1]I-shape_parallel_flange'!M136</f>
        <v>0</v>
      </c>
      <c r="O134" s="3">
        <f>'[1]I-shape_parallel_flange'!N136</f>
        <v>0</v>
      </c>
      <c r="P134" s="3" t="b">
        <v>1</v>
      </c>
      <c r="Q134" s="3" t="b">
        <v>1</v>
      </c>
      <c r="R134" s="3" t="b">
        <v>1</v>
      </c>
    </row>
    <row r="135" spans="1:18" x14ac:dyDescent="0.3">
      <c r="A135" s="3" t="str">
        <f>'[1]I-shape_parallel_flange'!A137</f>
        <v>HD360/162</v>
      </c>
      <c r="B135" s="3">
        <f>'[1]I-shape_parallel_flange'!B137</f>
        <v>364</v>
      </c>
      <c r="C135" s="3">
        <f>'[1]I-shape_parallel_flange'!C137</f>
        <v>371</v>
      </c>
      <c r="D135" s="3" t="str">
        <f>'[1]I-shape_parallel_flange'!D137</f>
        <v>13.3</v>
      </c>
      <c r="E135" s="3" t="str">
        <f>'[1]I-shape_parallel_flange'!E137</f>
        <v>21.8</v>
      </c>
      <c r="F135" s="3">
        <f>'[1]I-shape_parallel_flange'!F137</f>
        <v>15</v>
      </c>
      <c r="G135" s="3" t="str">
        <f>'[1]I-shape_parallel_flange'!G137</f>
        <v>IfcIShapeProfileDef</v>
      </c>
      <c r="H135" s="3" t="str">
        <f>'[1]I-shape_parallel_flange'!H137</f>
        <v>I-shape parallel flange</v>
      </c>
      <c r="I135" s="3" t="str">
        <f>materials!$E$10</f>
        <v>staal</v>
      </c>
      <c r="J135" s="3" t="str">
        <f>'[1]I-shape_parallel_flange'!I137</f>
        <v>HD360/162</v>
      </c>
      <c r="K135" s="3" t="str">
        <f>'[1]I-shape_parallel_flange'!J137</f>
        <v>HD360x162</v>
      </c>
      <c r="L135" s="3" t="str">
        <f>'[1]I-shape_parallel_flange'!K137</f>
        <v>hd360/162</v>
      </c>
      <c r="M135" s="3" t="str">
        <f>'[1]I-shape_parallel_flange'!L137</f>
        <v>hd360x162</v>
      </c>
      <c r="N135" s="3">
        <f>'[1]I-shape_parallel_flange'!M137</f>
        <v>0</v>
      </c>
      <c r="O135" s="3">
        <f>'[1]I-shape_parallel_flange'!N137</f>
        <v>0</v>
      </c>
      <c r="P135" s="3" t="b">
        <v>1</v>
      </c>
      <c r="Q135" s="3" t="b">
        <v>1</v>
      </c>
      <c r="R135" s="3" t="b">
        <v>1</v>
      </c>
    </row>
    <row r="136" spans="1:18" x14ac:dyDescent="0.3">
      <c r="A136" s="3" t="str">
        <f>'[1]I-shape_parallel_flange'!A138</f>
        <v>HD360/179</v>
      </c>
      <c r="B136" s="3">
        <f>'[1]I-shape_parallel_flange'!B138</f>
        <v>368</v>
      </c>
      <c r="C136" s="3">
        <f>'[1]I-shape_parallel_flange'!C138</f>
        <v>373</v>
      </c>
      <c r="D136" s="3">
        <f>'[1]I-shape_parallel_flange'!D138</f>
        <v>15</v>
      </c>
      <c r="E136" s="3" t="str">
        <f>'[1]I-shape_parallel_flange'!E138</f>
        <v>23.9</v>
      </c>
      <c r="F136" s="3">
        <f>'[1]I-shape_parallel_flange'!F138</f>
        <v>15</v>
      </c>
      <c r="G136" s="3" t="str">
        <f>'[1]I-shape_parallel_flange'!G138</f>
        <v>IfcIShapeProfileDef</v>
      </c>
      <c r="H136" s="3" t="str">
        <f>'[1]I-shape_parallel_flange'!H138</f>
        <v>I-shape parallel flange</v>
      </c>
      <c r="I136" s="3" t="str">
        <f>materials!$E$10</f>
        <v>staal</v>
      </c>
      <c r="J136" s="3" t="str">
        <f>'[1]I-shape_parallel_flange'!I138</f>
        <v>HD360/179</v>
      </c>
      <c r="K136" s="3" t="str">
        <f>'[1]I-shape_parallel_flange'!J138</f>
        <v>HD360x179</v>
      </c>
      <c r="L136" s="3" t="str">
        <f>'[1]I-shape_parallel_flange'!K138</f>
        <v>hd360/179</v>
      </c>
      <c r="M136" s="3" t="str">
        <f>'[1]I-shape_parallel_flange'!L138</f>
        <v>hd360x179</v>
      </c>
      <c r="N136" s="3">
        <f>'[1]I-shape_parallel_flange'!M138</f>
        <v>0</v>
      </c>
      <c r="O136" s="3">
        <f>'[1]I-shape_parallel_flange'!N138</f>
        <v>0</v>
      </c>
      <c r="P136" s="3" t="b">
        <v>1</v>
      </c>
      <c r="Q136" s="3" t="b">
        <v>1</v>
      </c>
      <c r="R136" s="3" t="b">
        <v>1</v>
      </c>
    </row>
    <row r="137" spans="1:18" x14ac:dyDescent="0.3">
      <c r="A137" s="3" t="str">
        <f>'[1]I-shape_parallel_flange'!A139</f>
        <v>HD360/196</v>
      </c>
      <c r="B137" s="3">
        <f>'[1]I-shape_parallel_flange'!B139</f>
        <v>372</v>
      </c>
      <c r="C137" s="3">
        <f>'[1]I-shape_parallel_flange'!C139</f>
        <v>374</v>
      </c>
      <c r="D137" s="3" t="str">
        <f>'[1]I-shape_parallel_flange'!D139</f>
        <v>16.4</v>
      </c>
      <c r="E137" s="3" t="str">
        <f>'[1]I-shape_parallel_flange'!E139</f>
        <v>26.2</v>
      </c>
      <c r="F137" s="3">
        <f>'[1]I-shape_parallel_flange'!F139</f>
        <v>15</v>
      </c>
      <c r="G137" s="3" t="str">
        <f>'[1]I-shape_parallel_flange'!G139</f>
        <v>IfcIShapeProfileDef</v>
      </c>
      <c r="H137" s="3" t="str">
        <f>'[1]I-shape_parallel_flange'!H139</f>
        <v>I-shape parallel flange</v>
      </c>
      <c r="I137" s="3" t="str">
        <f>materials!$E$10</f>
        <v>staal</v>
      </c>
      <c r="J137" s="3" t="str">
        <f>'[1]I-shape_parallel_flange'!I139</f>
        <v>HD360/196</v>
      </c>
      <c r="K137" s="3" t="str">
        <f>'[1]I-shape_parallel_flange'!J139</f>
        <v>HD360x196</v>
      </c>
      <c r="L137" s="3" t="str">
        <f>'[1]I-shape_parallel_flange'!K139</f>
        <v>hd360/196</v>
      </c>
      <c r="M137" s="3" t="str">
        <f>'[1]I-shape_parallel_flange'!L139</f>
        <v>hd360x196</v>
      </c>
      <c r="N137" s="3">
        <f>'[1]I-shape_parallel_flange'!M139</f>
        <v>0</v>
      </c>
      <c r="O137" s="3">
        <f>'[1]I-shape_parallel_flange'!N139</f>
        <v>0</v>
      </c>
      <c r="P137" s="3" t="b">
        <v>1</v>
      </c>
      <c r="Q137" s="3" t="b">
        <v>1</v>
      </c>
      <c r="R137" s="3" t="b">
        <v>1</v>
      </c>
    </row>
    <row r="138" spans="1:18" x14ac:dyDescent="0.3">
      <c r="A138" s="3" t="str">
        <f>'[1]I-shape_parallel_flange'!A140</f>
        <v>HD400/187</v>
      </c>
      <c r="B138" s="3">
        <f>'[1]I-shape_parallel_flange'!B140</f>
        <v>368</v>
      </c>
      <c r="C138" s="3">
        <f>'[1]I-shape_parallel_flange'!C140</f>
        <v>391</v>
      </c>
      <c r="D138" s="3">
        <f>'[1]I-shape_parallel_flange'!D140</f>
        <v>15</v>
      </c>
      <c r="E138" s="3">
        <f>'[1]I-shape_parallel_flange'!E140</f>
        <v>24</v>
      </c>
      <c r="F138" s="3">
        <f>'[1]I-shape_parallel_flange'!F140</f>
        <v>15</v>
      </c>
      <c r="G138" s="3" t="str">
        <f>'[1]I-shape_parallel_flange'!G140</f>
        <v>IfcIShapeProfileDef</v>
      </c>
      <c r="H138" s="3" t="str">
        <f>'[1]I-shape_parallel_flange'!H140</f>
        <v>I-shape parallel flange</v>
      </c>
      <c r="I138" s="3" t="str">
        <f>materials!$E$10</f>
        <v>staal</v>
      </c>
      <c r="J138" s="3" t="str">
        <f>'[1]I-shape_parallel_flange'!I140</f>
        <v>HD400/187</v>
      </c>
      <c r="K138" s="3" t="str">
        <f>'[1]I-shape_parallel_flange'!J140</f>
        <v>HD400x187</v>
      </c>
      <c r="L138" s="3" t="str">
        <f>'[1]I-shape_parallel_flange'!K140</f>
        <v>hd400/187</v>
      </c>
      <c r="M138" s="3" t="str">
        <f>'[1]I-shape_parallel_flange'!L140</f>
        <v>hd400x187</v>
      </c>
      <c r="N138" s="3">
        <f>'[1]I-shape_parallel_flange'!M140</f>
        <v>0</v>
      </c>
      <c r="O138" s="3">
        <f>'[1]I-shape_parallel_flange'!N140</f>
        <v>0</v>
      </c>
      <c r="P138" s="3" t="b">
        <v>1</v>
      </c>
      <c r="Q138" s="3" t="b">
        <v>1</v>
      </c>
      <c r="R138" s="3" t="b">
        <v>1</v>
      </c>
    </row>
    <row r="139" spans="1:18" x14ac:dyDescent="0.3">
      <c r="A139" s="3" t="str">
        <f>'[1]I-shape_parallel_flange'!A141</f>
        <v>HD400/216</v>
      </c>
      <c r="B139" s="3">
        <f>'[1]I-shape_parallel_flange'!B141</f>
        <v>375</v>
      </c>
      <c r="C139" s="3">
        <f>'[1]I-shape_parallel_flange'!C141</f>
        <v>394</v>
      </c>
      <c r="D139" s="3" t="str">
        <f>'[1]I-shape_parallel_flange'!D141</f>
        <v>17.3</v>
      </c>
      <c r="E139" s="3" t="str">
        <f>'[1]I-shape_parallel_flange'!E141</f>
        <v>27.7</v>
      </c>
      <c r="F139" s="3">
        <f>'[1]I-shape_parallel_flange'!F141</f>
        <v>15</v>
      </c>
      <c r="G139" s="3" t="str">
        <f>'[1]I-shape_parallel_flange'!G141</f>
        <v>IfcIShapeProfileDef</v>
      </c>
      <c r="H139" s="3" t="str">
        <f>'[1]I-shape_parallel_flange'!H141</f>
        <v>I-shape parallel flange</v>
      </c>
      <c r="I139" s="3" t="str">
        <f>materials!$E$10</f>
        <v>staal</v>
      </c>
      <c r="J139" s="3" t="str">
        <f>'[1]I-shape_parallel_flange'!I141</f>
        <v>HD400/216</v>
      </c>
      <c r="K139" s="3" t="str">
        <f>'[1]I-shape_parallel_flange'!J141</f>
        <v>HD400x216</v>
      </c>
      <c r="L139" s="3" t="str">
        <f>'[1]I-shape_parallel_flange'!K141</f>
        <v>hd400/216</v>
      </c>
      <c r="M139" s="3" t="str">
        <f>'[1]I-shape_parallel_flange'!L141</f>
        <v>hd400x216</v>
      </c>
      <c r="N139" s="3">
        <f>'[1]I-shape_parallel_flange'!M141</f>
        <v>0</v>
      </c>
      <c r="O139" s="3">
        <f>'[1]I-shape_parallel_flange'!N141</f>
        <v>0</v>
      </c>
      <c r="P139" s="3" t="b">
        <v>1</v>
      </c>
      <c r="Q139" s="3" t="b">
        <v>1</v>
      </c>
      <c r="R139" s="3" t="b">
        <v>1</v>
      </c>
    </row>
    <row r="140" spans="1:18" x14ac:dyDescent="0.3">
      <c r="A140" s="3" t="str">
        <f>'[1]I-shape_parallel_flange'!A142</f>
        <v>HD400/237</v>
      </c>
      <c r="B140" s="3">
        <f>'[1]I-shape_parallel_flange'!B142</f>
        <v>380</v>
      </c>
      <c r="C140" s="3">
        <f>'[1]I-shape_parallel_flange'!C142</f>
        <v>395</v>
      </c>
      <c r="D140" s="3" t="str">
        <f>'[1]I-shape_parallel_flange'!D142</f>
        <v>18.9</v>
      </c>
      <c r="E140" s="3" t="str">
        <f>'[1]I-shape_parallel_flange'!E142</f>
        <v>30.2</v>
      </c>
      <c r="F140" s="3">
        <f>'[1]I-shape_parallel_flange'!F142</f>
        <v>15</v>
      </c>
      <c r="G140" s="3" t="str">
        <f>'[1]I-shape_parallel_flange'!G142</f>
        <v>IfcIShapeProfileDef</v>
      </c>
      <c r="H140" s="3" t="str">
        <f>'[1]I-shape_parallel_flange'!H142</f>
        <v>I-shape parallel flange</v>
      </c>
      <c r="I140" s="3" t="str">
        <f>materials!$E$10</f>
        <v>staal</v>
      </c>
      <c r="J140" s="3" t="str">
        <f>'[1]I-shape_parallel_flange'!I142</f>
        <v>HD400/237</v>
      </c>
      <c r="K140" s="3" t="str">
        <f>'[1]I-shape_parallel_flange'!J142</f>
        <v>HD400x237</v>
      </c>
      <c r="L140" s="3" t="str">
        <f>'[1]I-shape_parallel_flange'!K142</f>
        <v>hd400/237</v>
      </c>
      <c r="M140" s="3" t="str">
        <f>'[1]I-shape_parallel_flange'!L142</f>
        <v>hd400x237</v>
      </c>
      <c r="N140" s="3">
        <f>'[1]I-shape_parallel_flange'!M142</f>
        <v>0</v>
      </c>
      <c r="O140" s="3">
        <f>'[1]I-shape_parallel_flange'!N142</f>
        <v>0</v>
      </c>
      <c r="P140" s="3" t="b">
        <v>1</v>
      </c>
      <c r="Q140" s="3" t="b">
        <v>1</v>
      </c>
      <c r="R140" s="3" t="b">
        <v>1</v>
      </c>
    </row>
    <row r="141" spans="1:18" x14ac:dyDescent="0.3">
      <c r="A141" s="3" t="str">
        <f>'[1]I-shape_parallel_flange'!A143</f>
        <v>HD400/262</v>
      </c>
      <c r="B141" s="3">
        <f>'[1]I-shape_parallel_flange'!B143</f>
        <v>387</v>
      </c>
      <c r="C141" s="3">
        <f>'[1]I-shape_parallel_flange'!C143</f>
        <v>398</v>
      </c>
      <c r="D141" s="3" t="str">
        <f>'[1]I-shape_parallel_flange'!D143</f>
        <v>21.1</v>
      </c>
      <c r="E141" s="3" t="str">
        <f>'[1]I-shape_parallel_flange'!E143</f>
        <v>33.3</v>
      </c>
      <c r="F141" s="3">
        <f>'[1]I-shape_parallel_flange'!F143</f>
        <v>15</v>
      </c>
      <c r="G141" s="3" t="str">
        <f>'[1]I-shape_parallel_flange'!G143</f>
        <v>IfcIShapeProfileDef</v>
      </c>
      <c r="H141" s="3" t="str">
        <f>'[1]I-shape_parallel_flange'!H143</f>
        <v>I-shape parallel flange</v>
      </c>
      <c r="I141" s="3" t="str">
        <f>materials!$E$10</f>
        <v>staal</v>
      </c>
      <c r="J141" s="3" t="str">
        <f>'[1]I-shape_parallel_flange'!I143</f>
        <v>HD400/262</v>
      </c>
      <c r="K141" s="3" t="str">
        <f>'[1]I-shape_parallel_flange'!J143</f>
        <v>HD400x262</v>
      </c>
      <c r="L141" s="3" t="str">
        <f>'[1]I-shape_parallel_flange'!K143</f>
        <v>hd400/262</v>
      </c>
      <c r="M141" s="3" t="str">
        <f>'[1]I-shape_parallel_flange'!L143</f>
        <v>hd400x262</v>
      </c>
      <c r="N141" s="3">
        <f>'[1]I-shape_parallel_flange'!M143</f>
        <v>0</v>
      </c>
      <c r="O141" s="3">
        <f>'[1]I-shape_parallel_flange'!N143</f>
        <v>0</v>
      </c>
      <c r="P141" s="3" t="b">
        <v>1</v>
      </c>
      <c r="Q141" s="3" t="b">
        <v>1</v>
      </c>
      <c r="R141" s="3" t="b">
        <v>1</v>
      </c>
    </row>
    <row r="142" spans="1:18" x14ac:dyDescent="0.3">
      <c r="A142" s="3" t="str">
        <f>'[1]I-shape_parallel_flange'!A144</f>
        <v>HD400/287</v>
      </c>
      <c r="B142" s="3">
        <f>'[1]I-shape_parallel_flange'!B144</f>
        <v>393</v>
      </c>
      <c r="C142" s="3">
        <f>'[1]I-shape_parallel_flange'!C144</f>
        <v>399</v>
      </c>
      <c r="D142" s="3" t="str">
        <f>'[1]I-shape_parallel_flange'!D144</f>
        <v>22.6</v>
      </c>
      <c r="E142" s="3" t="str">
        <f>'[1]I-shape_parallel_flange'!E144</f>
        <v>36.6</v>
      </c>
      <c r="F142" s="3">
        <f>'[1]I-shape_parallel_flange'!F144</f>
        <v>15</v>
      </c>
      <c r="G142" s="3" t="str">
        <f>'[1]I-shape_parallel_flange'!G144</f>
        <v>IfcIShapeProfileDef</v>
      </c>
      <c r="H142" s="3" t="str">
        <f>'[1]I-shape_parallel_flange'!H144</f>
        <v>I-shape parallel flange</v>
      </c>
      <c r="I142" s="3" t="str">
        <f>materials!$E$10</f>
        <v>staal</v>
      </c>
      <c r="J142" s="3" t="str">
        <f>'[1]I-shape_parallel_flange'!I144</f>
        <v>HD400/287</v>
      </c>
      <c r="K142" s="3" t="str">
        <f>'[1]I-shape_parallel_flange'!J144</f>
        <v>HD400x287</v>
      </c>
      <c r="L142" s="3" t="str">
        <f>'[1]I-shape_parallel_flange'!K144</f>
        <v>hd400/287</v>
      </c>
      <c r="M142" s="3" t="str">
        <f>'[1]I-shape_parallel_flange'!L144</f>
        <v>hd400x287</v>
      </c>
      <c r="N142" s="3">
        <f>'[1]I-shape_parallel_flange'!M144</f>
        <v>0</v>
      </c>
      <c r="O142" s="3">
        <f>'[1]I-shape_parallel_flange'!N144</f>
        <v>0</v>
      </c>
      <c r="P142" s="3" t="b">
        <v>1</v>
      </c>
      <c r="Q142" s="3" t="b">
        <v>1</v>
      </c>
      <c r="R142" s="3" t="b">
        <v>1</v>
      </c>
    </row>
    <row r="143" spans="1:18" x14ac:dyDescent="0.3">
      <c r="A143" s="3" t="str">
        <f>'[1]I-shape_parallel_flange'!A145</f>
        <v>HD400/314</v>
      </c>
      <c r="B143" s="3">
        <f>'[1]I-shape_parallel_flange'!B145</f>
        <v>399</v>
      </c>
      <c r="C143" s="3">
        <f>'[1]I-shape_parallel_flange'!C145</f>
        <v>401</v>
      </c>
      <c r="D143" s="3" t="str">
        <f>'[1]I-shape_parallel_flange'!D145</f>
        <v>24.9</v>
      </c>
      <c r="E143" s="3" t="str">
        <f>'[1]I-shape_parallel_flange'!E145</f>
        <v>39.6</v>
      </c>
      <c r="F143" s="3">
        <f>'[1]I-shape_parallel_flange'!F145</f>
        <v>15</v>
      </c>
      <c r="G143" s="3" t="str">
        <f>'[1]I-shape_parallel_flange'!G145</f>
        <v>IfcIShapeProfileDef</v>
      </c>
      <c r="H143" s="3" t="str">
        <f>'[1]I-shape_parallel_flange'!H145</f>
        <v>I-shape parallel flange</v>
      </c>
      <c r="I143" s="3" t="str">
        <f>materials!$E$10</f>
        <v>staal</v>
      </c>
      <c r="J143" s="3" t="str">
        <f>'[1]I-shape_parallel_flange'!I145</f>
        <v>HD400/314</v>
      </c>
      <c r="K143" s="3" t="str">
        <f>'[1]I-shape_parallel_flange'!J145</f>
        <v>HD400x314</v>
      </c>
      <c r="L143" s="3" t="str">
        <f>'[1]I-shape_parallel_flange'!K145</f>
        <v>hd400/314</v>
      </c>
      <c r="M143" s="3" t="str">
        <f>'[1]I-shape_parallel_flange'!L145</f>
        <v>hd400x314</v>
      </c>
      <c r="N143" s="3">
        <f>'[1]I-shape_parallel_flange'!M145</f>
        <v>0</v>
      </c>
      <c r="O143" s="3">
        <f>'[1]I-shape_parallel_flange'!N145</f>
        <v>0</v>
      </c>
      <c r="P143" s="3" t="b">
        <v>1</v>
      </c>
      <c r="Q143" s="3" t="b">
        <v>1</v>
      </c>
      <c r="R143" s="3" t="b">
        <v>1</v>
      </c>
    </row>
    <row r="144" spans="1:18" x14ac:dyDescent="0.3">
      <c r="A144" s="3" t="str">
        <f>'[1]I-shape_parallel_flange'!A146</f>
        <v>HD400/347</v>
      </c>
      <c r="B144" s="3">
        <f>'[1]I-shape_parallel_flange'!B146</f>
        <v>407</v>
      </c>
      <c r="C144" s="3">
        <f>'[1]I-shape_parallel_flange'!C146</f>
        <v>404</v>
      </c>
      <c r="D144" s="3" t="str">
        <f>'[1]I-shape_parallel_flange'!D146</f>
        <v>27.2</v>
      </c>
      <c r="E144" s="3" t="str">
        <f>'[1]I-shape_parallel_flange'!E146</f>
        <v>43.7</v>
      </c>
      <c r="F144" s="3">
        <f>'[1]I-shape_parallel_flange'!F146</f>
        <v>15</v>
      </c>
      <c r="G144" s="3" t="str">
        <f>'[1]I-shape_parallel_flange'!G146</f>
        <v>IfcIShapeProfileDef</v>
      </c>
      <c r="H144" s="3" t="str">
        <f>'[1]I-shape_parallel_flange'!H146</f>
        <v>I-shape parallel flange</v>
      </c>
      <c r="I144" s="3" t="str">
        <f>materials!$E$10</f>
        <v>staal</v>
      </c>
      <c r="J144" s="3" t="str">
        <f>'[1]I-shape_parallel_flange'!I146</f>
        <v>HD400/347</v>
      </c>
      <c r="K144" s="3" t="str">
        <f>'[1]I-shape_parallel_flange'!J146</f>
        <v>HD400x347</v>
      </c>
      <c r="L144" s="3" t="str">
        <f>'[1]I-shape_parallel_flange'!K146</f>
        <v>hd400/347</v>
      </c>
      <c r="M144" s="3" t="str">
        <f>'[1]I-shape_parallel_flange'!L146</f>
        <v>hd400x347</v>
      </c>
      <c r="N144" s="3">
        <f>'[1]I-shape_parallel_flange'!M146</f>
        <v>0</v>
      </c>
      <c r="O144" s="3">
        <f>'[1]I-shape_parallel_flange'!N146</f>
        <v>0</v>
      </c>
      <c r="P144" s="3" t="b">
        <v>1</v>
      </c>
      <c r="Q144" s="3" t="b">
        <v>1</v>
      </c>
      <c r="R144" s="3" t="b">
        <v>1</v>
      </c>
    </row>
    <row r="145" spans="1:18" x14ac:dyDescent="0.3">
      <c r="A145" s="3" t="str">
        <f>'[1]I-shape_parallel_flange'!A147</f>
        <v>HD400/382</v>
      </c>
      <c r="B145" s="3">
        <f>'[1]I-shape_parallel_flange'!B147</f>
        <v>416</v>
      </c>
      <c r="C145" s="3">
        <f>'[1]I-shape_parallel_flange'!C147</f>
        <v>406</v>
      </c>
      <c r="D145" s="3" t="str">
        <f>'[1]I-shape_parallel_flange'!D147</f>
        <v>29.8</v>
      </c>
      <c r="E145" s="3">
        <f>'[1]I-shape_parallel_flange'!E147</f>
        <v>48</v>
      </c>
      <c r="F145" s="3">
        <f>'[1]I-shape_parallel_flange'!F147</f>
        <v>15</v>
      </c>
      <c r="G145" s="3" t="str">
        <f>'[1]I-shape_parallel_flange'!G147</f>
        <v>IfcIShapeProfileDef</v>
      </c>
      <c r="H145" s="3" t="str">
        <f>'[1]I-shape_parallel_flange'!H147</f>
        <v>I-shape parallel flange</v>
      </c>
      <c r="I145" s="3" t="str">
        <f>materials!$E$10</f>
        <v>staal</v>
      </c>
      <c r="J145" s="3" t="str">
        <f>'[1]I-shape_parallel_flange'!I147</f>
        <v>HD400/382</v>
      </c>
      <c r="K145" s="3" t="str">
        <f>'[1]I-shape_parallel_flange'!J147</f>
        <v>HD400x382</v>
      </c>
      <c r="L145" s="3" t="str">
        <f>'[1]I-shape_parallel_flange'!K147</f>
        <v>hd400/382</v>
      </c>
      <c r="M145" s="3" t="str">
        <f>'[1]I-shape_parallel_flange'!L147</f>
        <v>hd400x382</v>
      </c>
      <c r="N145" s="3">
        <f>'[1]I-shape_parallel_flange'!M147</f>
        <v>0</v>
      </c>
      <c r="O145" s="3">
        <f>'[1]I-shape_parallel_flange'!N147</f>
        <v>0</v>
      </c>
      <c r="P145" s="3" t="b">
        <v>1</v>
      </c>
      <c r="Q145" s="3" t="b">
        <v>1</v>
      </c>
      <c r="R145" s="3" t="b">
        <v>1</v>
      </c>
    </row>
    <row r="146" spans="1:18" x14ac:dyDescent="0.3">
      <c r="A146" s="3" t="str">
        <f>'[1]I-shape_parallel_flange'!A148</f>
        <v>HD400/421</v>
      </c>
      <c r="B146" s="3">
        <f>'[1]I-shape_parallel_flange'!B148</f>
        <v>425</v>
      </c>
      <c r="C146" s="3">
        <f>'[1]I-shape_parallel_flange'!C148</f>
        <v>409</v>
      </c>
      <c r="D146" s="3" t="str">
        <f>'[1]I-shape_parallel_flange'!D148</f>
        <v>32.8</v>
      </c>
      <c r="E146" s="3" t="str">
        <f>'[1]I-shape_parallel_flange'!E148</f>
        <v>52.6</v>
      </c>
      <c r="F146" s="3">
        <f>'[1]I-shape_parallel_flange'!F148</f>
        <v>15</v>
      </c>
      <c r="G146" s="3" t="str">
        <f>'[1]I-shape_parallel_flange'!G148</f>
        <v>IfcIShapeProfileDef</v>
      </c>
      <c r="H146" s="3" t="str">
        <f>'[1]I-shape_parallel_flange'!H148</f>
        <v>I-shape parallel flange</v>
      </c>
      <c r="I146" s="3" t="str">
        <f>materials!$E$10</f>
        <v>staal</v>
      </c>
      <c r="J146" s="3" t="str">
        <f>'[1]I-shape_parallel_flange'!I148</f>
        <v>HD400/421</v>
      </c>
      <c r="K146" s="3" t="str">
        <f>'[1]I-shape_parallel_flange'!J148</f>
        <v>HD400x421</v>
      </c>
      <c r="L146" s="3" t="str">
        <f>'[1]I-shape_parallel_flange'!K148</f>
        <v>hd400/421</v>
      </c>
      <c r="M146" s="3" t="str">
        <f>'[1]I-shape_parallel_flange'!L148</f>
        <v>hd400x421</v>
      </c>
      <c r="N146" s="3">
        <f>'[1]I-shape_parallel_flange'!M148</f>
        <v>0</v>
      </c>
      <c r="O146" s="3">
        <f>'[1]I-shape_parallel_flange'!N148</f>
        <v>0</v>
      </c>
      <c r="P146" s="3" t="b">
        <v>1</v>
      </c>
      <c r="Q146" s="3" t="b">
        <v>1</v>
      </c>
      <c r="R146" s="3" t="b">
        <v>1</v>
      </c>
    </row>
    <row r="147" spans="1:18" x14ac:dyDescent="0.3">
      <c r="A147" s="3" t="str">
        <f>'[1]I-shape_parallel_flange'!A149</f>
        <v>HD400/463</v>
      </c>
      <c r="B147" s="3">
        <f>'[1]I-shape_parallel_flange'!B149</f>
        <v>435</v>
      </c>
      <c r="C147" s="3">
        <f>'[1]I-shape_parallel_flange'!C149</f>
        <v>412</v>
      </c>
      <c r="D147" s="3" t="str">
        <f>'[1]I-shape_parallel_flange'!D149</f>
        <v>35.8</v>
      </c>
      <c r="E147" s="3" t="str">
        <f>'[1]I-shape_parallel_flange'!E149</f>
        <v>57.4</v>
      </c>
      <c r="F147" s="3">
        <f>'[1]I-shape_parallel_flange'!F149</f>
        <v>15</v>
      </c>
      <c r="G147" s="3" t="str">
        <f>'[1]I-shape_parallel_flange'!G149</f>
        <v>IfcIShapeProfileDef</v>
      </c>
      <c r="H147" s="3" t="str">
        <f>'[1]I-shape_parallel_flange'!H149</f>
        <v>I-shape parallel flange</v>
      </c>
      <c r="I147" s="3" t="str">
        <f>materials!$E$10</f>
        <v>staal</v>
      </c>
      <c r="J147" s="3" t="str">
        <f>'[1]I-shape_parallel_flange'!I149</f>
        <v>HD400/463</v>
      </c>
      <c r="K147" s="3" t="str">
        <f>'[1]I-shape_parallel_flange'!J149</f>
        <v>HD400x463</v>
      </c>
      <c r="L147" s="3" t="str">
        <f>'[1]I-shape_parallel_flange'!K149</f>
        <v>hd400/463</v>
      </c>
      <c r="M147" s="3" t="str">
        <f>'[1]I-shape_parallel_flange'!L149</f>
        <v>hd400x463</v>
      </c>
      <c r="N147" s="3">
        <f>'[1]I-shape_parallel_flange'!M149</f>
        <v>0</v>
      </c>
      <c r="O147" s="3">
        <f>'[1]I-shape_parallel_flange'!N149</f>
        <v>0</v>
      </c>
      <c r="P147" s="3" t="b">
        <v>1</v>
      </c>
      <c r="Q147" s="3" t="b">
        <v>1</v>
      </c>
      <c r="R147" s="3" t="b">
        <v>1</v>
      </c>
    </row>
    <row r="148" spans="1:18" x14ac:dyDescent="0.3">
      <c r="A148" s="3" t="str">
        <f>'[1]I-shape_parallel_flange'!A150</f>
        <v>HD400/509</v>
      </c>
      <c r="B148" s="3">
        <f>'[1]I-shape_parallel_flange'!B150</f>
        <v>446</v>
      </c>
      <c r="C148" s="3">
        <f>'[1]I-shape_parallel_flange'!C150</f>
        <v>416</v>
      </c>
      <c r="D148" s="3" t="str">
        <f>'[1]I-shape_parallel_flange'!D150</f>
        <v>39.1</v>
      </c>
      <c r="E148" s="3" t="str">
        <f>'[1]I-shape_parallel_flange'!E150</f>
        <v>62.7</v>
      </c>
      <c r="F148" s="3">
        <f>'[1]I-shape_parallel_flange'!F150</f>
        <v>15</v>
      </c>
      <c r="G148" s="3" t="str">
        <f>'[1]I-shape_parallel_flange'!G150</f>
        <v>IfcIShapeProfileDef</v>
      </c>
      <c r="H148" s="3" t="str">
        <f>'[1]I-shape_parallel_flange'!H150</f>
        <v>I-shape parallel flange</v>
      </c>
      <c r="I148" s="3" t="str">
        <f>materials!$E$10</f>
        <v>staal</v>
      </c>
      <c r="J148" s="3" t="str">
        <f>'[1]I-shape_parallel_flange'!I150</f>
        <v>HD400/509</v>
      </c>
      <c r="K148" s="3" t="str">
        <f>'[1]I-shape_parallel_flange'!J150</f>
        <v>HD400x509</v>
      </c>
      <c r="L148" s="3" t="str">
        <f>'[1]I-shape_parallel_flange'!K150</f>
        <v>hd400/509</v>
      </c>
      <c r="M148" s="3" t="str">
        <f>'[1]I-shape_parallel_flange'!L150</f>
        <v>hd400x509</v>
      </c>
      <c r="N148" s="3">
        <f>'[1]I-shape_parallel_flange'!M150</f>
        <v>0</v>
      </c>
      <c r="O148" s="3">
        <f>'[1]I-shape_parallel_flange'!N150</f>
        <v>0</v>
      </c>
      <c r="P148" s="3" t="b">
        <v>1</v>
      </c>
      <c r="Q148" s="3" t="b">
        <v>1</v>
      </c>
      <c r="R148" s="3" t="b">
        <v>1</v>
      </c>
    </row>
    <row r="149" spans="1:18" x14ac:dyDescent="0.3">
      <c r="A149" s="3" t="str">
        <f>'[1]I-shape_parallel_flange'!A151</f>
        <v>HD400/551</v>
      </c>
      <c r="B149" s="3">
        <f>'[1]I-shape_parallel_flange'!B151</f>
        <v>455</v>
      </c>
      <c r="C149" s="3">
        <f>'[1]I-shape_parallel_flange'!C151</f>
        <v>418</v>
      </c>
      <c r="D149" s="3" t="str">
        <f>'[1]I-shape_parallel_flange'!D151</f>
        <v>42.0</v>
      </c>
      <c r="E149" s="3" t="str">
        <f>'[1]I-shape_parallel_flange'!E151</f>
        <v>67.6</v>
      </c>
      <c r="F149" s="3">
        <f>'[1]I-shape_parallel_flange'!F151</f>
        <v>15</v>
      </c>
      <c r="G149" s="3" t="str">
        <f>'[1]I-shape_parallel_flange'!G151</f>
        <v>IfcIShapeProfileDef</v>
      </c>
      <c r="H149" s="3" t="str">
        <f>'[1]I-shape_parallel_flange'!H151</f>
        <v>I-shape parallel flange</v>
      </c>
      <c r="I149" s="3" t="str">
        <f>materials!$E$10</f>
        <v>staal</v>
      </c>
      <c r="J149" s="3" t="str">
        <f>'[1]I-shape_parallel_flange'!I151</f>
        <v>HD400/551</v>
      </c>
      <c r="K149" s="3" t="str">
        <f>'[1]I-shape_parallel_flange'!J151</f>
        <v>HD400x551</v>
      </c>
      <c r="L149" s="3" t="str">
        <f>'[1]I-shape_parallel_flange'!K151</f>
        <v>hd400/551</v>
      </c>
      <c r="M149" s="3" t="str">
        <f>'[1]I-shape_parallel_flange'!L151</f>
        <v>hd400x551</v>
      </c>
      <c r="N149" s="3">
        <f>'[1]I-shape_parallel_flange'!M151</f>
        <v>0</v>
      </c>
      <c r="O149" s="3">
        <f>'[1]I-shape_parallel_flange'!N151</f>
        <v>0</v>
      </c>
      <c r="P149" s="3" t="b">
        <v>1</v>
      </c>
      <c r="Q149" s="3" t="b">
        <v>1</v>
      </c>
      <c r="R149" s="3" t="b">
        <v>1</v>
      </c>
    </row>
    <row r="150" spans="1:18" x14ac:dyDescent="0.3">
      <c r="A150" s="3" t="str">
        <f>'[1]I-shape_parallel_flange'!A152</f>
        <v>HD400/592</v>
      </c>
      <c r="B150" s="3">
        <f>'[1]I-shape_parallel_flange'!B152</f>
        <v>465</v>
      </c>
      <c r="C150" s="3">
        <f>'[1]I-shape_parallel_flange'!C152</f>
        <v>421</v>
      </c>
      <c r="D150" s="3" t="str">
        <f>'[1]I-shape_parallel_flange'!D152</f>
        <v>45.0</v>
      </c>
      <c r="E150" s="3" t="str">
        <f>'[1]I-shape_parallel_flange'!E152</f>
        <v>72.3</v>
      </c>
      <c r="F150" s="3">
        <f>'[1]I-shape_parallel_flange'!F152</f>
        <v>15</v>
      </c>
      <c r="G150" s="3" t="str">
        <f>'[1]I-shape_parallel_flange'!G152</f>
        <v>IfcIShapeProfileDef</v>
      </c>
      <c r="H150" s="3" t="str">
        <f>'[1]I-shape_parallel_flange'!H152</f>
        <v>I-shape parallel flange</v>
      </c>
      <c r="I150" s="3" t="str">
        <f>materials!$E$10</f>
        <v>staal</v>
      </c>
      <c r="J150" s="3" t="str">
        <f>'[1]I-shape_parallel_flange'!I152</f>
        <v>HD400/592</v>
      </c>
      <c r="K150" s="3" t="str">
        <f>'[1]I-shape_parallel_flange'!J152</f>
        <v>HD400x592</v>
      </c>
      <c r="L150" s="3" t="str">
        <f>'[1]I-shape_parallel_flange'!K152</f>
        <v>hd400/592</v>
      </c>
      <c r="M150" s="3" t="str">
        <f>'[1]I-shape_parallel_flange'!L152</f>
        <v>hd400x592</v>
      </c>
      <c r="N150" s="3">
        <f>'[1]I-shape_parallel_flange'!M152</f>
        <v>0</v>
      </c>
      <c r="O150" s="3">
        <f>'[1]I-shape_parallel_flange'!N152</f>
        <v>0</v>
      </c>
      <c r="P150" s="3" t="b">
        <v>1</v>
      </c>
      <c r="Q150" s="3" t="b">
        <v>1</v>
      </c>
      <c r="R150" s="3" t="b">
        <v>1</v>
      </c>
    </row>
    <row r="151" spans="1:18" x14ac:dyDescent="0.3">
      <c r="A151" s="3" t="str">
        <f>'[1]I-shape_parallel_flange'!A153</f>
        <v>HD400/634</v>
      </c>
      <c r="B151" s="3">
        <f>'[1]I-shape_parallel_flange'!B153</f>
        <v>474</v>
      </c>
      <c r="C151" s="3">
        <f>'[1]I-shape_parallel_flange'!C153</f>
        <v>424</v>
      </c>
      <c r="D151" s="3" t="str">
        <f>'[1]I-shape_parallel_flange'!D153</f>
        <v>47.6</v>
      </c>
      <c r="E151" s="3" t="str">
        <f>'[1]I-shape_parallel_flange'!E153</f>
        <v>77.1</v>
      </c>
      <c r="F151" s="3">
        <f>'[1]I-shape_parallel_flange'!F153</f>
        <v>15</v>
      </c>
      <c r="G151" s="3" t="str">
        <f>'[1]I-shape_parallel_flange'!G153</f>
        <v>IfcIShapeProfileDef</v>
      </c>
      <c r="H151" s="3" t="str">
        <f>'[1]I-shape_parallel_flange'!H153</f>
        <v>I-shape parallel flange</v>
      </c>
      <c r="I151" s="3" t="str">
        <f>materials!$E$10</f>
        <v>staal</v>
      </c>
      <c r="J151" s="3" t="str">
        <f>'[1]I-shape_parallel_flange'!I153</f>
        <v>HD400/634</v>
      </c>
      <c r="K151" s="3" t="str">
        <f>'[1]I-shape_parallel_flange'!J153</f>
        <v>HD400x634</v>
      </c>
      <c r="L151" s="3" t="str">
        <f>'[1]I-shape_parallel_flange'!K153</f>
        <v>hd400/634</v>
      </c>
      <c r="M151" s="3" t="str">
        <f>'[1]I-shape_parallel_flange'!L153</f>
        <v>hd400x634</v>
      </c>
      <c r="N151" s="3">
        <f>'[1]I-shape_parallel_flange'!M153</f>
        <v>0</v>
      </c>
      <c r="O151" s="3">
        <f>'[1]I-shape_parallel_flange'!N153</f>
        <v>0</v>
      </c>
      <c r="P151" s="3" t="b">
        <v>1</v>
      </c>
      <c r="Q151" s="3" t="b">
        <v>1</v>
      </c>
      <c r="R151" s="3" t="b">
        <v>1</v>
      </c>
    </row>
    <row r="152" spans="1:18" x14ac:dyDescent="0.3">
      <c r="A152" s="3" t="str">
        <f>'[1]I-shape_parallel_flange'!A154</f>
        <v>HD400/677</v>
      </c>
      <c r="B152" s="3">
        <f>'[1]I-shape_parallel_flange'!B154</f>
        <v>483</v>
      </c>
      <c r="C152" s="3">
        <f>'[1]I-shape_parallel_flange'!C154</f>
        <v>428</v>
      </c>
      <c r="D152" s="3" t="str">
        <f>'[1]I-shape_parallel_flange'!D154</f>
        <v>51.2</v>
      </c>
      <c r="E152" s="3" t="str">
        <f>'[1]I-shape_parallel_flange'!E154</f>
        <v>81.5</v>
      </c>
      <c r="F152" s="3">
        <f>'[1]I-shape_parallel_flange'!F154</f>
        <v>15</v>
      </c>
      <c r="G152" s="3" t="str">
        <f>'[1]I-shape_parallel_flange'!G154</f>
        <v>IfcIShapeProfileDef</v>
      </c>
      <c r="H152" s="3" t="str">
        <f>'[1]I-shape_parallel_flange'!H154</f>
        <v>I-shape parallel flange</v>
      </c>
      <c r="I152" s="3" t="str">
        <f>materials!$E$10</f>
        <v>staal</v>
      </c>
      <c r="J152" s="3" t="str">
        <f>'[1]I-shape_parallel_flange'!I154</f>
        <v>HD400/677</v>
      </c>
      <c r="K152" s="3" t="str">
        <f>'[1]I-shape_parallel_flange'!J154</f>
        <v>HD400x677</v>
      </c>
      <c r="L152" s="3" t="str">
        <f>'[1]I-shape_parallel_flange'!K154</f>
        <v>hd400/677</v>
      </c>
      <c r="M152" s="3" t="str">
        <f>'[1]I-shape_parallel_flange'!L154</f>
        <v>hd400x677</v>
      </c>
      <c r="N152" s="3">
        <f>'[1]I-shape_parallel_flange'!M154</f>
        <v>0</v>
      </c>
      <c r="O152" s="3">
        <f>'[1]I-shape_parallel_flange'!N154</f>
        <v>0</v>
      </c>
      <c r="P152" s="3" t="b">
        <v>1</v>
      </c>
      <c r="Q152" s="3" t="b">
        <v>1</v>
      </c>
      <c r="R152" s="3" t="b">
        <v>1</v>
      </c>
    </row>
    <row r="153" spans="1:18" x14ac:dyDescent="0.3">
      <c r="A153" s="3" t="str">
        <f>'[1]I-shape_parallel_flange'!A155</f>
        <v>HD400/744</v>
      </c>
      <c r="B153" s="3">
        <f>'[1]I-shape_parallel_flange'!B155</f>
        <v>498</v>
      </c>
      <c r="C153" s="3">
        <f>'[1]I-shape_parallel_flange'!C155</f>
        <v>432</v>
      </c>
      <c r="D153" s="3" t="str">
        <f>'[1]I-shape_parallel_flange'!D155</f>
        <v>55.6</v>
      </c>
      <c r="E153" s="3" t="str">
        <f>'[1]I-shape_parallel_flange'!E155</f>
        <v>88.9</v>
      </c>
      <c r="F153" s="3">
        <f>'[1]I-shape_parallel_flange'!F155</f>
        <v>15</v>
      </c>
      <c r="G153" s="3" t="str">
        <f>'[1]I-shape_parallel_flange'!G155</f>
        <v>IfcIShapeProfileDef</v>
      </c>
      <c r="H153" s="3" t="str">
        <f>'[1]I-shape_parallel_flange'!H155</f>
        <v>I-shape parallel flange</v>
      </c>
      <c r="I153" s="3" t="str">
        <f>materials!$E$10</f>
        <v>staal</v>
      </c>
      <c r="J153" s="3" t="str">
        <f>'[1]I-shape_parallel_flange'!I155</f>
        <v>HD400/744</v>
      </c>
      <c r="K153" s="3" t="str">
        <f>'[1]I-shape_parallel_flange'!J155</f>
        <v>HD400x744</v>
      </c>
      <c r="L153" s="3" t="str">
        <f>'[1]I-shape_parallel_flange'!K155</f>
        <v>hd400/744</v>
      </c>
      <c r="M153" s="3" t="str">
        <f>'[1]I-shape_parallel_flange'!L155</f>
        <v>hd400x744</v>
      </c>
      <c r="N153" s="3">
        <f>'[1]I-shape_parallel_flange'!M155</f>
        <v>0</v>
      </c>
      <c r="O153" s="3">
        <f>'[1]I-shape_parallel_flange'!N155</f>
        <v>0</v>
      </c>
      <c r="P153" s="3" t="b">
        <v>1</v>
      </c>
      <c r="Q153" s="3" t="b">
        <v>1</v>
      </c>
      <c r="R153" s="3" t="b">
        <v>1</v>
      </c>
    </row>
    <row r="154" spans="1:18" x14ac:dyDescent="0.3">
      <c r="A154" s="3" t="str">
        <f>'[1]I-shape_parallel_flange'!A156</f>
        <v>HD400/818</v>
      </c>
      <c r="B154" s="3">
        <f>'[1]I-shape_parallel_flange'!B156</f>
        <v>514</v>
      </c>
      <c r="C154" s="3">
        <f>'[1]I-shape_parallel_flange'!C156</f>
        <v>437</v>
      </c>
      <c r="D154" s="3" t="str">
        <f>'[1]I-shape_parallel_flange'!D156</f>
        <v>60.5</v>
      </c>
      <c r="E154" s="3">
        <f>'[1]I-shape_parallel_flange'!E156</f>
        <v>97</v>
      </c>
      <c r="F154" s="3">
        <f>'[1]I-shape_parallel_flange'!F156</f>
        <v>15</v>
      </c>
      <c r="G154" s="3" t="str">
        <f>'[1]I-shape_parallel_flange'!G156</f>
        <v>IfcIShapeProfileDef</v>
      </c>
      <c r="H154" s="3" t="str">
        <f>'[1]I-shape_parallel_flange'!H156</f>
        <v>I-shape parallel flange</v>
      </c>
      <c r="I154" s="3" t="str">
        <f>materials!$E$10</f>
        <v>staal</v>
      </c>
      <c r="J154" s="3" t="str">
        <f>'[1]I-shape_parallel_flange'!I156</f>
        <v>HD400/818</v>
      </c>
      <c r="K154" s="3" t="str">
        <f>'[1]I-shape_parallel_flange'!J156</f>
        <v>HD400x818</v>
      </c>
      <c r="L154" s="3" t="str">
        <f>'[1]I-shape_parallel_flange'!K156</f>
        <v>hd400/818</v>
      </c>
      <c r="M154" s="3" t="str">
        <f>'[1]I-shape_parallel_flange'!L156</f>
        <v>hd400x818</v>
      </c>
      <c r="N154" s="3">
        <f>'[1]I-shape_parallel_flange'!M156</f>
        <v>0</v>
      </c>
      <c r="O154" s="3">
        <f>'[1]I-shape_parallel_flange'!N156</f>
        <v>0</v>
      </c>
      <c r="P154" s="3" t="b">
        <v>1</v>
      </c>
      <c r="Q154" s="3" t="b">
        <v>1</v>
      </c>
      <c r="R154" s="3" t="b">
        <v>1</v>
      </c>
    </row>
    <row r="155" spans="1:18" x14ac:dyDescent="0.3">
      <c r="A155" s="3" t="str">
        <f>'[1]I-shape_parallel_flange'!A157</f>
        <v>HD400/900</v>
      </c>
      <c r="B155" s="3">
        <f>'[1]I-shape_parallel_flange'!B157</f>
        <v>531</v>
      </c>
      <c r="C155" s="3">
        <f>'[1]I-shape_parallel_flange'!C157</f>
        <v>442</v>
      </c>
      <c r="D155" s="3" t="str">
        <f>'[1]I-shape_parallel_flange'!D157</f>
        <v>65.9</v>
      </c>
      <c r="E155" s="3">
        <f>'[1]I-shape_parallel_flange'!E157</f>
        <v>106</v>
      </c>
      <c r="F155" s="3">
        <f>'[1]I-shape_parallel_flange'!F157</f>
        <v>15</v>
      </c>
      <c r="G155" s="3" t="str">
        <f>'[1]I-shape_parallel_flange'!G157</f>
        <v>IfcIShapeProfileDef</v>
      </c>
      <c r="H155" s="3" t="str">
        <f>'[1]I-shape_parallel_flange'!H157</f>
        <v>I-shape parallel flange</v>
      </c>
      <c r="I155" s="3" t="str">
        <f>materials!$E$10</f>
        <v>staal</v>
      </c>
      <c r="J155" s="3" t="str">
        <f>'[1]I-shape_parallel_flange'!I157</f>
        <v>HD400/900</v>
      </c>
      <c r="K155" s="3" t="str">
        <f>'[1]I-shape_parallel_flange'!J157</f>
        <v>HD400x900</v>
      </c>
      <c r="L155" s="3" t="str">
        <f>'[1]I-shape_parallel_flange'!K157</f>
        <v>hd400/900</v>
      </c>
      <c r="M155" s="3" t="str">
        <f>'[1]I-shape_parallel_flange'!L157</f>
        <v>hd400x900</v>
      </c>
      <c r="N155" s="3">
        <f>'[1]I-shape_parallel_flange'!M157</f>
        <v>0</v>
      </c>
      <c r="O155" s="3">
        <f>'[1]I-shape_parallel_flange'!N157</f>
        <v>0</v>
      </c>
      <c r="P155" s="3" t="b">
        <v>1</v>
      </c>
      <c r="Q155" s="3" t="b">
        <v>1</v>
      </c>
      <c r="R155" s="3" t="b">
        <v>1</v>
      </c>
    </row>
    <row r="156" spans="1:18" x14ac:dyDescent="0.3">
      <c r="A156" s="3" t="str">
        <f>'[1]I-shape_parallel_flange'!A158</f>
        <v>HD400/990</v>
      </c>
      <c r="B156" s="3">
        <f>'[1]I-shape_parallel_flange'!B158</f>
        <v>550</v>
      </c>
      <c r="C156" s="3">
        <f>'[1]I-shape_parallel_flange'!C158</f>
        <v>448</v>
      </c>
      <c r="D156" s="3" t="str">
        <f>'[1]I-shape_parallel_flange'!D158</f>
        <v>71.9</v>
      </c>
      <c r="E156" s="3">
        <f>'[1]I-shape_parallel_flange'!E158</f>
        <v>115</v>
      </c>
      <c r="F156" s="3">
        <f>'[1]I-shape_parallel_flange'!F158</f>
        <v>15</v>
      </c>
      <c r="G156" s="3" t="str">
        <f>'[1]I-shape_parallel_flange'!G158</f>
        <v>IfcIShapeProfileDef</v>
      </c>
      <c r="H156" s="3" t="str">
        <f>'[1]I-shape_parallel_flange'!H158</f>
        <v>I-shape parallel flange</v>
      </c>
      <c r="I156" s="3" t="str">
        <f>materials!$E$10</f>
        <v>staal</v>
      </c>
      <c r="J156" s="3" t="str">
        <f>'[1]I-shape_parallel_flange'!I158</f>
        <v>HD400/990</v>
      </c>
      <c r="K156" s="3" t="str">
        <f>'[1]I-shape_parallel_flange'!J158</f>
        <v>HD400x990</v>
      </c>
      <c r="L156" s="3" t="str">
        <f>'[1]I-shape_parallel_flange'!K158</f>
        <v>hd400/990</v>
      </c>
      <c r="M156" s="3" t="str">
        <f>'[1]I-shape_parallel_flange'!L158</f>
        <v>hd400x990</v>
      </c>
      <c r="N156" s="3">
        <f>'[1]I-shape_parallel_flange'!M158</f>
        <v>0</v>
      </c>
      <c r="O156" s="3">
        <f>'[1]I-shape_parallel_flange'!N158</f>
        <v>0</v>
      </c>
      <c r="P156" s="3" t="b">
        <v>1</v>
      </c>
      <c r="Q156" s="3" t="b">
        <v>1</v>
      </c>
      <c r="R156" s="3" t="b">
        <v>1</v>
      </c>
    </row>
    <row r="157" spans="1:18" x14ac:dyDescent="0.3">
      <c r="A157" s="3" t="str">
        <f>'[1]I-shape_parallel_flange'!A159</f>
        <v>HD400/1086</v>
      </c>
      <c r="B157" s="3">
        <f>'[1]I-shape_parallel_flange'!B159</f>
        <v>569</v>
      </c>
      <c r="C157" s="3">
        <f>'[1]I-shape_parallel_flange'!C159</f>
        <v>454</v>
      </c>
      <c r="D157" s="3">
        <f>'[1]I-shape_parallel_flange'!D159</f>
        <v>78</v>
      </c>
      <c r="E157" s="3">
        <f>'[1]I-shape_parallel_flange'!E159</f>
        <v>125</v>
      </c>
      <c r="F157" s="3">
        <f>'[1]I-shape_parallel_flange'!F159</f>
        <v>15</v>
      </c>
      <c r="G157" s="3" t="str">
        <f>'[1]I-shape_parallel_flange'!G159</f>
        <v>IfcIShapeProfileDef</v>
      </c>
      <c r="H157" s="3" t="str">
        <f>'[1]I-shape_parallel_flange'!H159</f>
        <v>I-shape parallel flange</v>
      </c>
      <c r="I157" s="3" t="str">
        <f>materials!$E$10</f>
        <v>staal</v>
      </c>
      <c r="J157" s="3" t="str">
        <f>'[1]I-shape_parallel_flange'!I159</f>
        <v>HD400/1086</v>
      </c>
      <c r="K157" s="3" t="str">
        <f>'[1]I-shape_parallel_flange'!J159</f>
        <v>HD400x1086</v>
      </c>
      <c r="L157" s="3" t="str">
        <f>'[1]I-shape_parallel_flange'!K159</f>
        <v>hd400/1086</v>
      </c>
      <c r="M157" s="3" t="str">
        <f>'[1]I-shape_parallel_flange'!L159</f>
        <v>hd400x1086</v>
      </c>
      <c r="N157" s="3">
        <f>'[1]I-shape_parallel_flange'!M159</f>
        <v>0</v>
      </c>
      <c r="O157" s="3">
        <f>'[1]I-shape_parallel_flange'!N159</f>
        <v>0</v>
      </c>
      <c r="P157" s="3" t="b">
        <v>1</v>
      </c>
      <c r="Q157" s="3" t="b">
        <v>1</v>
      </c>
      <c r="R157" s="3" t="b">
        <v>1</v>
      </c>
    </row>
    <row r="158" spans="1:18" x14ac:dyDescent="0.3">
      <c r="A158" s="3" t="str">
        <f>'[1]I-shape_parallel_flange'!A160</f>
        <v>DIN10</v>
      </c>
      <c r="B158" s="3">
        <f>'[1]I-shape_parallel_flange'!B160</f>
        <v>100</v>
      </c>
      <c r="C158" s="3">
        <f>'[1]I-shape_parallel_flange'!C160</f>
        <v>100</v>
      </c>
      <c r="D158" s="3" t="str">
        <f>'[1]I-shape_parallel_flange'!D160</f>
        <v>6.5</v>
      </c>
      <c r="E158" s="3">
        <f>'[1]I-shape_parallel_flange'!E160</f>
        <v>11</v>
      </c>
      <c r="F158" s="3">
        <f>'[1]I-shape_parallel_flange'!F160</f>
        <v>11</v>
      </c>
      <c r="G158" s="3" t="str">
        <f>'[1]I-shape_parallel_flange'!G160</f>
        <v>IfcIShapeProfileDef</v>
      </c>
      <c r="H158" s="3" t="str">
        <f>'[1]I-shape_parallel_flange'!H160</f>
        <v>I-shape parallel flange</v>
      </c>
      <c r="I158" s="3" t="str">
        <f>materials!$E$10</f>
        <v>staal</v>
      </c>
      <c r="J158" s="3" t="str">
        <f>'[1]I-shape_parallel_flange'!I160</f>
        <v>DIN10</v>
      </c>
      <c r="K158" s="3">
        <f>'[1]I-shape_parallel_flange'!J160</f>
        <v>0</v>
      </c>
      <c r="L158" s="3">
        <f>'[1]I-shape_parallel_flange'!K160</f>
        <v>0</v>
      </c>
      <c r="M158" s="3">
        <f>'[1]I-shape_parallel_flange'!L160</f>
        <v>0</v>
      </c>
      <c r="N158" s="3">
        <f>'[1]I-shape_parallel_flange'!M160</f>
        <v>0</v>
      </c>
      <c r="O158" s="3">
        <f>'[1]I-shape_parallel_flange'!N160</f>
        <v>0</v>
      </c>
      <c r="P158" s="3" t="b">
        <v>1</v>
      </c>
      <c r="Q158" s="3" t="b">
        <v>1</v>
      </c>
      <c r="R158" s="3" t="b">
        <v>1</v>
      </c>
    </row>
    <row r="159" spans="1:18" x14ac:dyDescent="0.3">
      <c r="A159" s="3" t="str">
        <f>'[1]I-shape_parallel_flange'!A161</f>
        <v>DIN12</v>
      </c>
      <c r="B159" s="3">
        <f>'[1]I-shape_parallel_flange'!B161</f>
        <v>120</v>
      </c>
      <c r="C159" s="3">
        <f>'[1]I-shape_parallel_flange'!C161</f>
        <v>120</v>
      </c>
      <c r="D159" s="3" t="str">
        <f>'[1]I-shape_parallel_flange'!D161</f>
        <v>6.5</v>
      </c>
      <c r="E159" s="3">
        <f>'[1]I-shape_parallel_flange'!E161</f>
        <v>11</v>
      </c>
      <c r="F159" s="3">
        <f>'[1]I-shape_parallel_flange'!F161</f>
        <v>11</v>
      </c>
      <c r="G159" s="3" t="str">
        <f>'[1]I-shape_parallel_flange'!G161</f>
        <v>IfcIShapeProfileDef</v>
      </c>
      <c r="H159" s="3" t="str">
        <f>'[1]I-shape_parallel_flange'!H161</f>
        <v>I-shape parallel flange</v>
      </c>
      <c r="I159" s="3" t="str">
        <f>materials!$E$10</f>
        <v>staal</v>
      </c>
      <c r="J159" s="3" t="str">
        <f>'[1]I-shape_parallel_flange'!I161</f>
        <v>DIN12</v>
      </c>
      <c r="K159" s="3">
        <f>'[1]I-shape_parallel_flange'!J161</f>
        <v>0</v>
      </c>
      <c r="L159" s="3">
        <f>'[1]I-shape_parallel_flange'!K161</f>
        <v>0</v>
      </c>
      <c r="M159" s="3">
        <f>'[1]I-shape_parallel_flange'!L161</f>
        <v>0</v>
      </c>
      <c r="N159" s="3">
        <f>'[1]I-shape_parallel_flange'!M161</f>
        <v>0</v>
      </c>
      <c r="O159" s="3">
        <f>'[1]I-shape_parallel_flange'!N161</f>
        <v>0</v>
      </c>
      <c r="P159" s="3" t="b">
        <v>1</v>
      </c>
      <c r="Q159" s="3" t="b">
        <v>1</v>
      </c>
      <c r="R159" s="3" t="b">
        <v>1</v>
      </c>
    </row>
    <row r="160" spans="1:18" x14ac:dyDescent="0.3">
      <c r="A160" s="3" t="str">
        <f>'[1]I-shape_parallel_flange'!A162</f>
        <v>DIN14</v>
      </c>
      <c r="B160" s="3">
        <f>'[1]I-shape_parallel_flange'!B162</f>
        <v>140</v>
      </c>
      <c r="C160" s="3">
        <f>'[1]I-shape_parallel_flange'!C162</f>
        <v>140</v>
      </c>
      <c r="D160" s="3">
        <f>'[1]I-shape_parallel_flange'!D162</f>
        <v>8</v>
      </c>
      <c r="E160" s="3">
        <f>'[1]I-shape_parallel_flange'!E162</f>
        <v>12</v>
      </c>
      <c r="F160" s="3">
        <f>'[1]I-shape_parallel_flange'!F162</f>
        <v>12</v>
      </c>
      <c r="G160" s="3" t="str">
        <f>'[1]I-shape_parallel_flange'!G162</f>
        <v>IfcIShapeProfileDef</v>
      </c>
      <c r="H160" s="3" t="str">
        <f>'[1]I-shape_parallel_flange'!H162</f>
        <v>I-shape parallel flange</v>
      </c>
      <c r="I160" s="3" t="str">
        <f>materials!$E$10</f>
        <v>staal</v>
      </c>
      <c r="J160" s="3" t="str">
        <f>'[1]I-shape_parallel_flange'!I162</f>
        <v>DIN14</v>
      </c>
      <c r="K160" s="3">
        <f>'[1]I-shape_parallel_flange'!J162</f>
        <v>0</v>
      </c>
      <c r="L160" s="3">
        <f>'[1]I-shape_parallel_flange'!K162</f>
        <v>0</v>
      </c>
      <c r="M160" s="3">
        <f>'[1]I-shape_parallel_flange'!L162</f>
        <v>0</v>
      </c>
      <c r="N160" s="3">
        <f>'[1]I-shape_parallel_flange'!M162</f>
        <v>0</v>
      </c>
      <c r="O160" s="3">
        <f>'[1]I-shape_parallel_flange'!N162</f>
        <v>0</v>
      </c>
      <c r="P160" s="3" t="b">
        <v>1</v>
      </c>
      <c r="Q160" s="3" t="b">
        <v>1</v>
      </c>
      <c r="R160" s="3" t="b">
        <v>1</v>
      </c>
    </row>
    <row r="161" spans="1:18" x14ac:dyDescent="0.3">
      <c r="A161" s="3" t="str">
        <f>'[1]I-shape_parallel_flange'!A163</f>
        <v>DIN16</v>
      </c>
      <c r="B161" s="3">
        <f>'[1]I-shape_parallel_flange'!B163</f>
        <v>160</v>
      </c>
      <c r="C161" s="3">
        <f>'[1]I-shape_parallel_flange'!C163</f>
        <v>160</v>
      </c>
      <c r="D161" s="3">
        <f>'[1]I-shape_parallel_flange'!D163</f>
        <v>9</v>
      </c>
      <c r="E161" s="3">
        <f>'[1]I-shape_parallel_flange'!E163</f>
        <v>14</v>
      </c>
      <c r="F161" s="3">
        <f>'[1]I-shape_parallel_flange'!F163</f>
        <v>14</v>
      </c>
      <c r="G161" s="3" t="str">
        <f>'[1]I-shape_parallel_flange'!G163</f>
        <v>IfcIShapeProfileDef</v>
      </c>
      <c r="H161" s="3" t="str">
        <f>'[1]I-shape_parallel_flange'!H163</f>
        <v>I-shape parallel flange</v>
      </c>
      <c r="I161" s="3" t="str">
        <f>materials!$E$10</f>
        <v>staal</v>
      </c>
      <c r="J161" s="3" t="str">
        <f>'[1]I-shape_parallel_flange'!I163</f>
        <v>DIN16</v>
      </c>
      <c r="K161" s="3">
        <f>'[1]I-shape_parallel_flange'!J163</f>
        <v>0</v>
      </c>
      <c r="L161" s="3">
        <f>'[1]I-shape_parallel_flange'!K163</f>
        <v>0</v>
      </c>
      <c r="M161" s="3">
        <f>'[1]I-shape_parallel_flange'!L163</f>
        <v>0</v>
      </c>
      <c r="N161" s="3">
        <f>'[1]I-shape_parallel_flange'!M163</f>
        <v>0</v>
      </c>
      <c r="O161" s="3">
        <f>'[1]I-shape_parallel_flange'!N163</f>
        <v>0</v>
      </c>
      <c r="P161" s="3" t="b">
        <v>1</v>
      </c>
      <c r="Q161" s="3" t="b">
        <v>1</v>
      </c>
      <c r="R161" s="3" t="b">
        <v>1</v>
      </c>
    </row>
    <row r="162" spans="1:18" x14ac:dyDescent="0.3">
      <c r="A162" s="3" t="str">
        <f>'[1]I-shape_parallel_flange'!A164</f>
        <v>DIN18</v>
      </c>
      <c r="B162" s="3">
        <f>'[1]I-shape_parallel_flange'!B164</f>
        <v>180</v>
      </c>
      <c r="C162" s="3">
        <f>'[1]I-shape_parallel_flange'!C164</f>
        <v>180</v>
      </c>
      <c r="D162" s="3">
        <f>'[1]I-shape_parallel_flange'!D164</f>
        <v>9</v>
      </c>
      <c r="E162" s="3">
        <f>'[1]I-shape_parallel_flange'!E164</f>
        <v>14</v>
      </c>
      <c r="F162" s="3">
        <f>'[1]I-shape_parallel_flange'!F164</f>
        <v>14</v>
      </c>
      <c r="G162" s="3" t="str">
        <f>'[1]I-shape_parallel_flange'!G164</f>
        <v>IfcIShapeProfileDef</v>
      </c>
      <c r="H162" s="3" t="str">
        <f>'[1]I-shape_parallel_flange'!H164</f>
        <v>I-shape parallel flange</v>
      </c>
      <c r="I162" s="3" t="str">
        <f>materials!$E$10</f>
        <v>staal</v>
      </c>
      <c r="J162" s="3" t="str">
        <f>'[1]I-shape_parallel_flange'!I164</f>
        <v>DIN18</v>
      </c>
      <c r="K162" s="3">
        <f>'[1]I-shape_parallel_flange'!J164</f>
        <v>0</v>
      </c>
      <c r="L162" s="3">
        <f>'[1]I-shape_parallel_flange'!K164</f>
        <v>0</v>
      </c>
      <c r="M162" s="3">
        <f>'[1]I-shape_parallel_flange'!L164</f>
        <v>0</v>
      </c>
      <c r="N162" s="3">
        <f>'[1]I-shape_parallel_flange'!M164</f>
        <v>0</v>
      </c>
      <c r="O162" s="3">
        <f>'[1]I-shape_parallel_flange'!N164</f>
        <v>0</v>
      </c>
      <c r="P162" s="3" t="b">
        <v>1</v>
      </c>
      <c r="Q162" s="3" t="b">
        <v>1</v>
      </c>
      <c r="R162" s="3" t="b">
        <v>1</v>
      </c>
    </row>
    <row r="163" spans="1:18" x14ac:dyDescent="0.3">
      <c r="A163" s="3" t="str">
        <f>'[1]I-shape_parallel_flange'!A165</f>
        <v>DIN20</v>
      </c>
      <c r="B163" s="3">
        <f>'[1]I-shape_parallel_flange'!B165</f>
        <v>200</v>
      </c>
      <c r="C163" s="3">
        <f>'[1]I-shape_parallel_flange'!C165</f>
        <v>200</v>
      </c>
      <c r="D163" s="3">
        <f>'[1]I-shape_parallel_flange'!D165</f>
        <v>10</v>
      </c>
      <c r="E163" s="3">
        <f>'[1]I-shape_parallel_flange'!E165</f>
        <v>16</v>
      </c>
      <c r="F163" s="3">
        <f>'[1]I-shape_parallel_flange'!F165</f>
        <v>15</v>
      </c>
      <c r="G163" s="3" t="str">
        <f>'[1]I-shape_parallel_flange'!G165</f>
        <v>IfcIShapeProfileDef</v>
      </c>
      <c r="H163" s="3" t="str">
        <f>'[1]I-shape_parallel_flange'!H165</f>
        <v>I-shape parallel flange</v>
      </c>
      <c r="I163" s="3" t="str">
        <f>materials!$E$10</f>
        <v>staal</v>
      </c>
      <c r="J163" s="3" t="str">
        <f>'[1]I-shape_parallel_flange'!I165</f>
        <v>DIN20</v>
      </c>
      <c r="K163" s="3">
        <f>'[1]I-shape_parallel_flange'!J165</f>
        <v>0</v>
      </c>
      <c r="L163" s="3">
        <f>'[1]I-shape_parallel_flange'!K165</f>
        <v>0</v>
      </c>
      <c r="M163" s="3">
        <f>'[1]I-shape_parallel_flange'!L165</f>
        <v>0</v>
      </c>
      <c r="N163" s="3">
        <f>'[1]I-shape_parallel_flange'!M165</f>
        <v>0</v>
      </c>
      <c r="O163" s="3">
        <f>'[1]I-shape_parallel_flange'!N165</f>
        <v>0</v>
      </c>
      <c r="P163" s="3" t="b">
        <v>1</v>
      </c>
      <c r="Q163" s="3" t="b">
        <v>1</v>
      </c>
      <c r="R163" s="3" t="b">
        <v>1</v>
      </c>
    </row>
    <row r="164" spans="1:18" x14ac:dyDescent="0.3">
      <c r="A164" s="3" t="str">
        <f>'[1]I-shape_parallel_flange'!A166</f>
        <v>DIN22</v>
      </c>
      <c r="B164" s="3">
        <f>'[1]I-shape_parallel_flange'!B166</f>
        <v>220</v>
      </c>
      <c r="C164" s="3">
        <f>'[1]I-shape_parallel_flange'!C166</f>
        <v>220</v>
      </c>
      <c r="D164" s="3">
        <f>'[1]I-shape_parallel_flange'!D166</f>
        <v>10</v>
      </c>
      <c r="E164" s="3">
        <f>'[1]I-shape_parallel_flange'!E166</f>
        <v>16</v>
      </c>
      <c r="F164" s="3">
        <f>'[1]I-shape_parallel_flange'!F166</f>
        <v>15</v>
      </c>
      <c r="G164" s="3" t="str">
        <f>'[1]I-shape_parallel_flange'!G166</f>
        <v>IfcIShapeProfileDef</v>
      </c>
      <c r="H164" s="3" t="str">
        <f>'[1]I-shape_parallel_flange'!H166</f>
        <v>I-shape parallel flange</v>
      </c>
      <c r="I164" s="3" t="str">
        <f>materials!$E$10</f>
        <v>staal</v>
      </c>
      <c r="J164" s="3" t="str">
        <f>'[1]I-shape_parallel_flange'!I166</f>
        <v>DIN22</v>
      </c>
      <c r="K164" s="3">
        <f>'[1]I-shape_parallel_flange'!J166</f>
        <v>0</v>
      </c>
      <c r="L164" s="3">
        <f>'[1]I-shape_parallel_flange'!K166</f>
        <v>0</v>
      </c>
      <c r="M164" s="3">
        <f>'[1]I-shape_parallel_flange'!L166</f>
        <v>0</v>
      </c>
      <c r="N164" s="3">
        <f>'[1]I-shape_parallel_flange'!M166</f>
        <v>0</v>
      </c>
      <c r="O164" s="3">
        <f>'[1]I-shape_parallel_flange'!N166</f>
        <v>0</v>
      </c>
      <c r="P164" s="3" t="b">
        <v>1</v>
      </c>
      <c r="Q164" s="3" t="b">
        <v>1</v>
      </c>
      <c r="R164" s="3" t="b">
        <v>1</v>
      </c>
    </row>
    <row r="165" spans="1:18" x14ac:dyDescent="0.3">
      <c r="A165" s="3" t="str">
        <f>'[1]I-shape_parallel_flange'!A167</f>
        <v>DIN24</v>
      </c>
      <c r="B165" s="3">
        <f>'[1]I-shape_parallel_flange'!B167</f>
        <v>240</v>
      </c>
      <c r="C165" s="3">
        <f>'[1]I-shape_parallel_flange'!C167</f>
        <v>240</v>
      </c>
      <c r="D165" s="3">
        <f>'[1]I-shape_parallel_flange'!D167</f>
        <v>11</v>
      </c>
      <c r="E165" s="3">
        <f>'[1]I-shape_parallel_flange'!E167</f>
        <v>18</v>
      </c>
      <c r="F165" s="3">
        <f>'[1]I-shape_parallel_flange'!F167</f>
        <v>17</v>
      </c>
      <c r="G165" s="3" t="str">
        <f>'[1]I-shape_parallel_flange'!G167</f>
        <v>IfcIShapeProfileDef</v>
      </c>
      <c r="H165" s="3" t="str">
        <f>'[1]I-shape_parallel_flange'!H167</f>
        <v>I-shape parallel flange</v>
      </c>
      <c r="I165" s="3" t="str">
        <f>materials!$E$10</f>
        <v>staal</v>
      </c>
      <c r="J165" s="3" t="str">
        <f>'[1]I-shape_parallel_flange'!I167</f>
        <v>DIN24</v>
      </c>
      <c r="K165" s="3">
        <f>'[1]I-shape_parallel_flange'!J167</f>
        <v>0</v>
      </c>
      <c r="L165" s="3">
        <f>'[1]I-shape_parallel_flange'!K167</f>
        <v>0</v>
      </c>
      <c r="M165" s="3">
        <f>'[1]I-shape_parallel_flange'!L167</f>
        <v>0</v>
      </c>
      <c r="N165" s="3">
        <f>'[1]I-shape_parallel_flange'!M167</f>
        <v>0</v>
      </c>
      <c r="O165" s="3">
        <f>'[1]I-shape_parallel_flange'!N167</f>
        <v>0</v>
      </c>
      <c r="P165" s="3" t="b">
        <v>1</v>
      </c>
      <c r="Q165" s="3" t="b">
        <v>1</v>
      </c>
      <c r="R165" s="3" t="b">
        <v>1</v>
      </c>
    </row>
    <row r="166" spans="1:18" x14ac:dyDescent="0.3">
      <c r="A166" s="3" t="str">
        <f>'[1]I-shape_parallel_flange'!A168</f>
        <v>DIN26</v>
      </c>
      <c r="B166" s="3">
        <f>'[1]I-shape_parallel_flange'!B168</f>
        <v>260</v>
      </c>
      <c r="C166" s="3">
        <f>'[1]I-shape_parallel_flange'!C168</f>
        <v>260</v>
      </c>
      <c r="D166" s="3">
        <f>'[1]I-shape_parallel_flange'!D168</f>
        <v>11</v>
      </c>
      <c r="E166" s="3">
        <f>'[1]I-shape_parallel_flange'!E168</f>
        <v>18</v>
      </c>
      <c r="F166" s="3">
        <f>'[1]I-shape_parallel_flange'!F168</f>
        <v>17</v>
      </c>
      <c r="G166" s="3" t="str">
        <f>'[1]I-shape_parallel_flange'!G168</f>
        <v>IfcIShapeProfileDef</v>
      </c>
      <c r="H166" s="3" t="str">
        <f>'[1]I-shape_parallel_flange'!H168</f>
        <v>I-shape parallel flange</v>
      </c>
      <c r="I166" s="3" t="str">
        <f>materials!$E$10</f>
        <v>staal</v>
      </c>
      <c r="J166" s="3" t="str">
        <f>'[1]I-shape_parallel_flange'!I168</f>
        <v>DIN26</v>
      </c>
      <c r="K166" s="3">
        <f>'[1]I-shape_parallel_flange'!J168</f>
        <v>0</v>
      </c>
      <c r="L166" s="3">
        <f>'[1]I-shape_parallel_flange'!K168</f>
        <v>0</v>
      </c>
      <c r="M166" s="3">
        <f>'[1]I-shape_parallel_flange'!L168</f>
        <v>0</v>
      </c>
      <c r="N166" s="3">
        <f>'[1]I-shape_parallel_flange'!M168</f>
        <v>0</v>
      </c>
      <c r="O166" s="3">
        <f>'[1]I-shape_parallel_flange'!N168</f>
        <v>0</v>
      </c>
      <c r="P166" s="3" t="b">
        <v>1</v>
      </c>
      <c r="Q166" s="3" t="b">
        <v>1</v>
      </c>
      <c r="R166" s="3" t="b">
        <v>1</v>
      </c>
    </row>
    <row r="167" spans="1:18" x14ac:dyDescent="0.3">
      <c r="A167" s="3" t="str">
        <f>'[1]I-shape_parallel_flange'!A169</f>
        <v>DIN28</v>
      </c>
      <c r="B167" s="3">
        <f>'[1]I-shape_parallel_flange'!B169</f>
        <v>280</v>
      </c>
      <c r="C167" s="3">
        <f>'[1]I-shape_parallel_flange'!C169</f>
        <v>280</v>
      </c>
      <c r="D167" s="3">
        <f>'[1]I-shape_parallel_flange'!D169</f>
        <v>12</v>
      </c>
      <c r="E167" s="3">
        <f>'[1]I-shape_parallel_flange'!E169</f>
        <v>20</v>
      </c>
      <c r="F167" s="3">
        <f>'[1]I-shape_parallel_flange'!F169</f>
        <v>18</v>
      </c>
      <c r="G167" s="3" t="str">
        <f>'[1]I-shape_parallel_flange'!G169</f>
        <v>IfcIShapeProfileDef</v>
      </c>
      <c r="H167" s="3" t="str">
        <f>'[1]I-shape_parallel_flange'!H169</f>
        <v>I-shape parallel flange</v>
      </c>
      <c r="I167" s="3" t="str">
        <f>materials!$E$10</f>
        <v>staal</v>
      </c>
      <c r="J167" s="3" t="str">
        <f>'[1]I-shape_parallel_flange'!I169</f>
        <v>DIN28</v>
      </c>
      <c r="K167" s="3">
        <f>'[1]I-shape_parallel_flange'!J169</f>
        <v>0</v>
      </c>
      <c r="L167" s="3">
        <f>'[1]I-shape_parallel_flange'!K169</f>
        <v>0</v>
      </c>
      <c r="M167" s="3">
        <f>'[1]I-shape_parallel_flange'!L169</f>
        <v>0</v>
      </c>
      <c r="N167" s="3">
        <f>'[1]I-shape_parallel_flange'!M169</f>
        <v>0</v>
      </c>
      <c r="O167" s="3">
        <f>'[1]I-shape_parallel_flange'!N169</f>
        <v>0</v>
      </c>
      <c r="P167" s="3" t="b">
        <v>1</v>
      </c>
      <c r="Q167" s="3" t="b">
        <v>1</v>
      </c>
      <c r="R167" s="3" t="b">
        <v>1</v>
      </c>
    </row>
    <row r="168" spans="1:18" x14ac:dyDescent="0.3">
      <c r="A168" s="3" t="str">
        <f>'[1]I-shape_parallel_flange'!A170</f>
        <v>DIN30</v>
      </c>
      <c r="B168" s="3">
        <f>'[1]I-shape_parallel_flange'!B170</f>
        <v>300</v>
      </c>
      <c r="C168" s="3">
        <f>'[1]I-shape_parallel_flange'!C170</f>
        <v>300</v>
      </c>
      <c r="D168" s="3">
        <f>'[1]I-shape_parallel_flange'!D170</f>
        <v>12</v>
      </c>
      <c r="E168" s="3">
        <f>'[1]I-shape_parallel_flange'!E170</f>
        <v>20</v>
      </c>
      <c r="F168" s="3">
        <f>'[1]I-shape_parallel_flange'!F170</f>
        <v>18</v>
      </c>
      <c r="G168" s="3" t="str">
        <f>'[1]I-shape_parallel_flange'!G170</f>
        <v>IfcIShapeProfileDef</v>
      </c>
      <c r="H168" s="3" t="str">
        <f>'[1]I-shape_parallel_flange'!H170</f>
        <v>I-shape parallel flange</v>
      </c>
      <c r="I168" s="3" t="str">
        <f>materials!$E$10</f>
        <v>staal</v>
      </c>
      <c r="J168" s="3" t="str">
        <f>'[1]I-shape_parallel_flange'!I170</f>
        <v>DIN30</v>
      </c>
      <c r="K168" s="3">
        <f>'[1]I-shape_parallel_flange'!J170</f>
        <v>0</v>
      </c>
      <c r="L168" s="3">
        <f>'[1]I-shape_parallel_flange'!K170</f>
        <v>0</v>
      </c>
      <c r="M168" s="3">
        <f>'[1]I-shape_parallel_flange'!L170</f>
        <v>0</v>
      </c>
      <c r="N168" s="3">
        <f>'[1]I-shape_parallel_flange'!M170</f>
        <v>0</v>
      </c>
      <c r="O168" s="3">
        <f>'[1]I-shape_parallel_flange'!N170</f>
        <v>0</v>
      </c>
      <c r="P168" s="3" t="b">
        <v>1</v>
      </c>
      <c r="Q168" s="3" t="b">
        <v>1</v>
      </c>
      <c r="R168" s="3" t="b">
        <v>1</v>
      </c>
    </row>
    <row r="169" spans="1:18" x14ac:dyDescent="0.3">
      <c r="A169" s="3" t="str">
        <f>'[1]I-shape_parallel_flange'!A171</f>
        <v>DIN32</v>
      </c>
      <c r="B169" s="3">
        <f>'[1]I-shape_parallel_flange'!B171</f>
        <v>320</v>
      </c>
      <c r="C169" s="3">
        <f>'[1]I-shape_parallel_flange'!C171</f>
        <v>300</v>
      </c>
      <c r="D169" s="3">
        <f>'[1]I-shape_parallel_flange'!D171</f>
        <v>13</v>
      </c>
      <c r="E169" s="3">
        <f>'[1]I-shape_parallel_flange'!E171</f>
        <v>22</v>
      </c>
      <c r="F169" s="3">
        <f>'[1]I-shape_parallel_flange'!F171</f>
        <v>20</v>
      </c>
      <c r="G169" s="3" t="str">
        <f>'[1]I-shape_parallel_flange'!G171</f>
        <v>IfcIShapeProfileDef</v>
      </c>
      <c r="H169" s="3" t="str">
        <f>'[1]I-shape_parallel_flange'!H171</f>
        <v>I-shape parallel flange</v>
      </c>
      <c r="I169" s="3" t="str">
        <f>materials!$E$10</f>
        <v>staal</v>
      </c>
      <c r="J169" s="3" t="str">
        <f>'[1]I-shape_parallel_flange'!I171</f>
        <v>DIN32</v>
      </c>
      <c r="K169" s="3">
        <f>'[1]I-shape_parallel_flange'!J171</f>
        <v>0</v>
      </c>
      <c r="L169" s="3">
        <f>'[1]I-shape_parallel_flange'!K171</f>
        <v>0</v>
      </c>
      <c r="M169" s="3">
        <f>'[1]I-shape_parallel_flange'!L171</f>
        <v>0</v>
      </c>
      <c r="N169" s="3">
        <f>'[1]I-shape_parallel_flange'!M171</f>
        <v>0</v>
      </c>
      <c r="O169" s="3">
        <f>'[1]I-shape_parallel_flange'!N171</f>
        <v>0</v>
      </c>
      <c r="P169" s="3" t="b">
        <v>1</v>
      </c>
      <c r="Q169" s="3" t="b">
        <v>1</v>
      </c>
      <c r="R169" s="3" t="b">
        <v>1</v>
      </c>
    </row>
    <row r="170" spans="1:18" x14ac:dyDescent="0.3">
      <c r="A170" s="3" t="str">
        <f>'[1]I-shape_parallel_flange'!A172</f>
        <v>DIN34</v>
      </c>
      <c r="B170" s="3">
        <f>'[1]I-shape_parallel_flange'!B172</f>
        <v>340</v>
      </c>
      <c r="C170" s="3">
        <f>'[1]I-shape_parallel_flange'!C172</f>
        <v>300</v>
      </c>
      <c r="D170" s="3">
        <f>'[1]I-shape_parallel_flange'!D172</f>
        <v>13</v>
      </c>
      <c r="E170" s="3">
        <f>'[1]I-shape_parallel_flange'!E172</f>
        <v>22</v>
      </c>
      <c r="F170" s="3">
        <f>'[1]I-shape_parallel_flange'!F172</f>
        <v>20</v>
      </c>
      <c r="G170" s="3" t="str">
        <f>'[1]I-shape_parallel_flange'!G172</f>
        <v>IfcIShapeProfileDef</v>
      </c>
      <c r="H170" s="3" t="str">
        <f>'[1]I-shape_parallel_flange'!H172</f>
        <v>I-shape parallel flange</v>
      </c>
      <c r="I170" s="3" t="str">
        <f>materials!$E$10</f>
        <v>staal</v>
      </c>
      <c r="J170" s="3" t="str">
        <f>'[1]I-shape_parallel_flange'!I172</f>
        <v>DIN34</v>
      </c>
      <c r="K170" s="3">
        <f>'[1]I-shape_parallel_flange'!J172</f>
        <v>0</v>
      </c>
      <c r="L170" s="3">
        <f>'[1]I-shape_parallel_flange'!K172</f>
        <v>0</v>
      </c>
      <c r="M170" s="3">
        <f>'[1]I-shape_parallel_flange'!L172</f>
        <v>0</v>
      </c>
      <c r="N170" s="3">
        <f>'[1]I-shape_parallel_flange'!M172</f>
        <v>0</v>
      </c>
      <c r="O170" s="3">
        <f>'[1]I-shape_parallel_flange'!N172</f>
        <v>0</v>
      </c>
      <c r="P170" s="3" t="b">
        <v>1</v>
      </c>
      <c r="Q170" s="3" t="b">
        <v>1</v>
      </c>
      <c r="R170" s="3" t="b">
        <v>1</v>
      </c>
    </row>
    <row r="171" spans="1:18" x14ac:dyDescent="0.3">
      <c r="A171" s="3" t="str">
        <f>'[1]I-shape_parallel_flange'!A173</f>
        <v>DIN36</v>
      </c>
      <c r="B171" s="3">
        <f>'[1]I-shape_parallel_flange'!B173</f>
        <v>360</v>
      </c>
      <c r="C171" s="3">
        <f>'[1]I-shape_parallel_flange'!C173</f>
        <v>300</v>
      </c>
      <c r="D171" s="3">
        <f>'[1]I-shape_parallel_flange'!D173</f>
        <v>14</v>
      </c>
      <c r="E171" s="3">
        <f>'[1]I-shape_parallel_flange'!E173</f>
        <v>24</v>
      </c>
      <c r="F171" s="3">
        <f>'[1]I-shape_parallel_flange'!F173</f>
        <v>21</v>
      </c>
      <c r="G171" s="3" t="str">
        <f>'[1]I-shape_parallel_flange'!G173</f>
        <v>IfcIShapeProfileDef</v>
      </c>
      <c r="H171" s="3" t="str">
        <f>'[1]I-shape_parallel_flange'!H173</f>
        <v>I-shape parallel flange</v>
      </c>
      <c r="I171" s="3" t="str">
        <f>materials!$E$10</f>
        <v>staal</v>
      </c>
      <c r="J171" s="3" t="str">
        <f>'[1]I-shape_parallel_flange'!I173</f>
        <v>DIN36</v>
      </c>
      <c r="K171" s="3">
        <f>'[1]I-shape_parallel_flange'!J173</f>
        <v>0</v>
      </c>
      <c r="L171" s="3">
        <f>'[1]I-shape_parallel_flange'!K173</f>
        <v>0</v>
      </c>
      <c r="M171" s="3">
        <f>'[1]I-shape_parallel_flange'!L173</f>
        <v>0</v>
      </c>
      <c r="N171" s="3">
        <f>'[1]I-shape_parallel_flange'!M173</f>
        <v>0</v>
      </c>
      <c r="O171" s="3">
        <f>'[1]I-shape_parallel_flange'!N173</f>
        <v>0</v>
      </c>
      <c r="P171" s="3" t="b">
        <v>1</v>
      </c>
      <c r="Q171" s="3" t="b">
        <v>1</v>
      </c>
      <c r="R171" s="3" t="b">
        <v>1</v>
      </c>
    </row>
    <row r="172" spans="1:18" x14ac:dyDescent="0.3">
      <c r="A172" s="3" t="str">
        <f>'[1]I-shape_parallel_flange'!A174</f>
        <v>DIN38</v>
      </c>
      <c r="B172" s="3">
        <f>'[1]I-shape_parallel_flange'!B174</f>
        <v>380</v>
      </c>
      <c r="C172" s="3">
        <f>'[1]I-shape_parallel_flange'!C174</f>
        <v>300</v>
      </c>
      <c r="D172" s="3">
        <f>'[1]I-shape_parallel_flange'!D174</f>
        <v>14</v>
      </c>
      <c r="E172" s="3">
        <f>'[1]I-shape_parallel_flange'!E174</f>
        <v>24</v>
      </c>
      <c r="F172" s="3">
        <f>'[1]I-shape_parallel_flange'!F174</f>
        <v>21</v>
      </c>
      <c r="G172" s="3" t="str">
        <f>'[1]I-shape_parallel_flange'!G174</f>
        <v>IfcIShapeProfileDef</v>
      </c>
      <c r="H172" s="3" t="str">
        <f>'[1]I-shape_parallel_flange'!H174</f>
        <v>I-shape parallel flange</v>
      </c>
      <c r="I172" s="3" t="str">
        <f>materials!$E$10</f>
        <v>staal</v>
      </c>
      <c r="J172" s="3" t="str">
        <f>'[1]I-shape_parallel_flange'!I174</f>
        <v>DIN38</v>
      </c>
      <c r="K172" s="3">
        <f>'[1]I-shape_parallel_flange'!J174</f>
        <v>0</v>
      </c>
      <c r="L172" s="3">
        <f>'[1]I-shape_parallel_flange'!K174</f>
        <v>0</v>
      </c>
      <c r="M172" s="3">
        <f>'[1]I-shape_parallel_flange'!L174</f>
        <v>0</v>
      </c>
      <c r="N172" s="3">
        <f>'[1]I-shape_parallel_flange'!M174</f>
        <v>0</v>
      </c>
      <c r="O172" s="3">
        <f>'[1]I-shape_parallel_flange'!N174</f>
        <v>0</v>
      </c>
      <c r="P172" s="3" t="b">
        <v>1</v>
      </c>
      <c r="Q172" s="3" t="b">
        <v>1</v>
      </c>
      <c r="R172" s="3" t="b">
        <v>1</v>
      </c>
    </row>
    <row r="173" spans="1:18" x14ac:dyDescent="0.3">
      <c r="A173" s="3" t="str">
        <f>'[1]I-shape_parallel_flange'!A175</f>
        <v>DIN40</v>
      </c>
      <c r="B173" s="3">
        <f>'[1]I-shape_parallel_flange'!B175</f>
        <v>400</v>
      </c>
      <c r="C173" s="3">
        <f>'[1]I-shape_parallel_flange'!C175</f>
        <v>300</v>
      </c>
      <c r="D173" s="3">
        <f>'[1]I-shape_parallel_flange'!D175</f>
        <v>14</v>
      </c>
      <c r="E173" s="3">
        <f>'[1]I-shape_parallel_flange'!E175</f>
        <v>26</v>
      </c>
      <c r="F173" s="3">
        <f>'[1]I-shape_parallel_flange'!F175</f>
        <v>21</v>
      </c>
      <c r="G173" s="3" t="str">
        <f>'[1]I-shape_parallel_flange'!G175</f>
        <v>IfcIShapeProfileDef</v>
      </c>
      <c r="H173" s="3" t="str">
        <f>'[1]I-shape_parallel_flange'!H175</f>
        <v>I-shape parallel flange</v>
      </c>
      <c r="I173" s="3" t="str">
        <f>materials!$E$10</f>
        <v>staal</v>
      </c>
      <c r="J173" s="3" t="str">
        <f>'[1]I-shape_parallel_flange'!I175</f>
        <v>DIN40</v>
      </c>
      <c r="K173" s="3">
        <f>'[1]I-shape_parallel_flange'!J175</f>
        <v>0</v>
      </c>
      <c r="L173" s="3">
        <f>'[1]I-shape_parallel_flange'!K175</f>
        <v>0</v>
      </c>
      <c r="M173" s="3">
        <f>'[1]I-shape_parallel_flange'!L175</f>
        <v>0</v>
      </c>
      <c r="N173" s="3">
        <f>'[1]I-shape_parallel_flange'!M175</f>
        <v>0</v>
      </c>
      <c r="O173" s="3">
        <f>'[1]I-shape_parallel_flange'!N175</f>
        <v>0</v>
      </c>
      <c r="P173" s="3" t="b">
        <v>1</v>
      </c>
      <c r="Q173" s="3" t="b">
        <v>1</v>
      </c>
      <c r="R173" s="3" t="b">
        <v>1</v>
      </c>
    </row>
    <row r="174" spans="1:18" x14ac:dyDescent="0.3">
      <c r="A174" s="3" t="str">
        <f>'[1]I-shape_parallel_flange'!A176</f>
        <v>DIN42.5</v>
      </c>
      <c r="B174" s="3">
        <f>'[1]I-shape_parallel_flange'!B176</f>
        <v>425</v>
      </c>
      <c r="C174" s="3">
        <f>'[1]I-shape_parallel_flange'!C176</f>
        <v>300</v>
      </c>
      <c r="D174" s="3">
        <f>'[1]I-shape_parallel_flange'!D176</f>
        <v>14</v>
      </c>
      <c r="E174" s="3">
        <f>'[1]I-shape_parallel_flange'!E176</f>
        <v>26</v>
      </c>
      <c r="F174" s="3">
        <f>'[1]I-shape_parallel_flange'!F176</f>
        <v>21</v>
      </c>
      <c r="G174" s="3" t="str">
        <f>'[1]I-shape_parallel_flange'!G176</f>
        <v>IfcIShapeProfileDef</v>
      </c>
      <c r="H174" s="3" t="str">
        <f>'[1]I-shape_parallel_flange'!H176</f>
        <v>I-shape parallel flange</v>
      </c>
      <c r="I174" s="3" t="str">
        <f>materials!$E$10</f>
        <v>staal</v>
      </c>
      <c r="J174" s="3" t="str">
        <f>'[1]I-shape_parallel_flange'!I176</f>
        <v>DIN42.5</v>
      </c>
      <c r="K174" s="3">
        <f>'[1]I-shape_parallel_flange'!J176</f>
        <v>0</v>
      </c>
      <c r="L174" s="3">
        <f>'[1]I-shape_parallel_flange'!K176</f>
        <v>0</v>
      </c>
      <c r="M174" s="3">
        <f>'[1]I-shape_parallel_flange'!L176</f>
        <v>0</v>
      </c>
      <c r="N174" s="3">
        <f>'[1]I-shape_parallel_flange'!M176</f>
        <v>0</v>
      </c>
      <c r="O174" s="3">
        <f>'[1]I-shape_parallel_flange'!N176</f>
        <v>0</v>
      </c>
      <c r="P174" s="3" t="b">
        <v>1</v>
      </c>
      <c r="Q174" s="3" t="b">
        <v>1</v>
      </c>
      <c r="R174" s="3" t="b">
        <v>1</v>
      </c>
    </row>
    <row r="175" spans="1:18" x14ac:dyDescent="0.3">
      <c r="A175" s="3" t="str">
        <f>'[1]I-shape_parallel_flange'!A177</f>
        <v>DIN45</v>
      </c>
      <c r="B175" s="3">
        <f>'[1]I-shape_parallel_flange'!B177</f>
        <v>450</v>
      </c>
      <c r="C175" s="3">
        <f>'[1]I-shape_parallel_flange'!C177</f>
        <v>300</v>
      </c>
      <c r="D175" s="3">
        <f>'[1]I-shape_parallel_flange'!D177</f>
        <v>15</v>
      </c>
      <c r="E175" s="3">
        <f>'[1]I-shape_parallel_flange'!E177</f>
        <v>28</v>
      </c>
      <c r="F175" s="3">
        <f>'[1]I-shape_parallel_flange'!F177</f>
        <v>23</v>
      </c>
      <c r="G175" s="3" t="str">
        <f>'[1]I-shape_parallel_flange'!G177</f>
        <v>IfcIShapeProfileDef</v>
      </c>
      <c r="H175" s="3" t="str">
        <f>'[1]I-shape_parallel_flange'!H177</f>
        <v>I-shape parallel flange</v>
      </c>
      <c r="I175" s="3" t="str">
        <f>materials!$E$10</f>
        <v>staal</v>
      </c>
      <c r="J175" s="3" t="str">
        <f>'[1]I-shape_parallel_flange'!I177</f>
        <v>DIN45</v>
      </c>
      <c r="K175" s="3">
        <f>'[1]I-shape_parallel_flange'!J177</f>
        <v>0</v>
      </c>
      <c r="L175" s="3">
        <f>'[1]I-shape_parallel_flange'!K177</f>
        <v>0</v>
      </c>
      <c r="M175" s="3">
        <f>'[1]I-shape_parallel_flange'!L177</f>
        <v>0</v>
      </c>
      <c r="N175" s="3">
        <f>'[1]I-shape_parallel_flange'!M177</f>
        <v>0</v>
      </c>
      <c r="O175" s="3">
        <f>'[1]I-shape_parallel_flange'!N177</f>
        <v>0</v>
      </c>
      <c r="P175" s="3" t="b">
        <v>1</v>
      </c>
      <c r="Q175" s="3" t="b">
        <v>1</v>
      </c>
      <c r="R175" s="3" t="b">
        <v>1</v>
      </c>
    </row>
    <row r="176" spans="1:18" x14ac:dyDescent="0.3">
      <c r="A176" s="3" t="str">
        <f>'[1]I-shape_parallel_flange'!A178</f>
        <v>DIN47.5</v>
      </c>
      <c r="B176" s="3">
        <f>'[1]I-shape_parallel_flange'!B178</f>
        <v>475</v>
      </c>
      <c r="C176" s="3">
        <f>'[1]I-shape_parallel_flange'!C178</f>
        <v>300</v>
      </c>
      <c r="D176" s="3">
        <f>'[1]I-shape_parallel_flange'!D178</f>
        <v>15</v>
      </c>
      <c r="E176" s="3">
        <f>'[1]I-shape_parallel_flange'!E178</f>
        <v>28</v>
      </c>
      <c r="F176" s="3">
        <f>'[1]I-shape_parallel_flange'!F178</f>
        <v>23</v>
      </c>
      <c r="G176" s="3" t="str">
        <f>'[1]I-shape_parallel_flange'!G178</f>
        <v>IfcIShapeProfileDef</v>
      </c>
      <c r="H176" s="3" t="str">
        <f>'[1]I-shape_parallel_flange'!H178</f>
        <v>I-shape parallel flange</v>
      </c>
      <c r="I176" s="3" t="str">
        <f>materials!$E$10</f>
        <v>staal</v>
      </c>
      <c r="J176" s="3" t="str">
        <f>'[1]I-shape_parallel_flange'!I178</f>
        <v>DIN47.5</v>
      </c>
      <c r="K176" s="3">
        <f>'[1]I-shape_parallel_flange'!J178</f>
        <v>0</v>
      </c>
      <c r="L176" s="3">
        <f>'[1]I-shape_parallel_flange'!K178</f>
        <v>0</v>
      </c>
      <c r="M176" s="3">
        <f>'[1]I-shape_parallel_flange'!L178</f>
        <v>0</v>
      </c>
      <c r="N176" s="3">
        <f>'[1]I-shape_parallel_flange'!M178</f>
        <v>0</v>
      </c>
      <c r="O176" s="3">
        <f>'[1]I-shape_parallel_flange'!N178</f>
        <v>0</v>
      </c>
      <c r="P176" s="3" t="b">
        <v>1</v>
      </c>
      <c r="Q176" s="3" t="b">
        <v>1</v>
      </c>
      <c r="R176" s="3" t="b">
        <v>1</v>
      </c>
    </row>
    <row r="177" spans="1:18" x14ac:dyDescent="0.3">
      <c r="A177" s="3" t="str">
        <f>'[1]I-shape_parallel_flange'!A179</f>
        <v>DIN50</v>
      </c>
      <c r="B177" s="3">
        <f>'[1]I-shape_parallel_flange'!B179</f>
        <v>500</v>
      </c>
      <c r="C177" s="3">
        <f>'[1]I-shape_parallel_flange'!C179</f>
        <v>300</v>
      </c>
      <c r="D177" s="3">
        <f>'[1]I-shape_parallel_flange'!D179</f>
        <v>16</v>
      </c>
      <c r="E177" s="3">
        <f>'[1]I-shape_parallel_flange'!E179</f>
        <v>30</v>
      </c>
      <c r="F177" s="3">
        <f>'[1]I-shape_parallel_flange'!F179</f>
        <v>24</v>
      </c>
      <c r="G177" s="3" t="str">
        <f>'[1]I-shape_parallel_flange'!G179</f>
        <v>IfcIShapeProfileDef</v>
      </c>
      <c r="H177" s="3" t="str">
        <f>'[1]I-shape_parallel_flange'!H179</f>
        <v>I-shape parallel flange</v>
      </c>
      <c r="I177" s="3" t="str">
        <f>materials!$E$10</f>
        <v>staal</v>
      </c>
      <c r="J177" s="3" t="str">
        <f>'[1]I-shape_parallel_flange'!I179</f>
        <v>DIN50</v>
      </c>
      <c r="K177" s="3">
        <f>'[1]I-shape_parallel_flange'!J179</f>
        <v>0</v>
      </c>
      <c r="L177" s="3">
        <f>'[1]I-shape_parallel_flange'!K179</f>
        <v>0</v>
      </c>
      <c r="M177" s="3">
        <f>'[1]I-shape_parallel_flange'!L179</f>
        <v>0</v>
      </c>
      <c r="N177" s="3">
        <f>'[1]I-shape_parallel_flange'!M179</f>
        <v>0</v>
      </c>
      <c r="O177" s="3">
        <f>'[1]I-shape_parallel_flange'!N179</f>
        <v>0</v>
      </c>
      <c r="P177" s="3" t="b">
        <v>1</v>
      </c>
      <c r="Q177" s="3" t="b">
        <v>1</v>
      </c>
      <c r="R177" s="3" t="b">
        <v>1</v>
      </c>
    </row>
    <row r="178" spans="1:18" x14ac:dyDescent="0.3">
      <c r="A178" s="3" t="str">
        <f>'[1]I-shape_parallel_flange'!A180</f>
        <v>DIN55</v>
      </c>
      <c r="B178" s="3">
        <f>'[1]I-shape_parallel_flange'!B180</f>
        <v>550</v>
      </c>
      <c r="C178" s="3">
        <f>'[1]I-shape_parallel_flange'!C180</f>
        <v>300</v>
      </c>
      <c r="D178" s="3">
        <f>'[1]I-shape_parallel_flange'!D180</f>
        <v>16</v>
      </c>
      <c r="E178" s="3">
        <f>'[1]I-shape_parallel_flange'!E180</f>
        <v>30</v>
      </c>
      <c r="F178" s="3">
        <f>'[1]I-shape_parallel_flange'!F180</f>
        <v>24</v>
      </c>
      <c r="G178" s="3" t="str">
        <f>'[1]I-shape_parallel_flange'!G180</f>
        <v>IfcIShapeProfileDef</v>
      </c>
      <c r="H178" s="3" t="str">
        <f>'[1]I-shape_parallel_flange'!H180</f>
        <v>I-shape parallel flange</v>
      </c>
      <c r="I178" s="3" t="str">
        <f>materials!$E$10</f>
        <v>staal</v>
      </c>
      <c r="J178" s="3" t="str">
        <f>'[1]I-shape_parallel_flange'!I180</f>
        <v>DIN55</v>
      </c>
      <c r="K178" s="3">
        <f>'[1]I-shape_parallel_flange'!J180</f>
        <v>0</v>
      </c>
      <c r="L178" s="3">
        <f>'[1]I-shape_parallel_flange'!K180</f>
        <v>0</v>
      </c>
      <c r="M178" s="3">
        <f>'[1]I-shape_parallel_flange'!L180</f>
        <v>0</v>
      </c>
      <c r="N178" s="3">
        <f>'[1]I-shape_parallel_flange'!M180</f>
        <v>0</v>
      </c>
      <c r="O178" s="3">
        <f>'[1]I-shape_parallel_flange'!N180</f>
        <v>0</v>
      </c>
      <c r="P178" s="3" t="b">
        <v>1</v>
      </c>
      <c r="Q178" s="3" t="b">
        <v>1</v>
      </c>
      <c r="R178" s="3" t="b">
        <v>1</v>
      </c>
    </row>
    <row r="179" spans="1:18" x14ac:dyDescent="0.3">
      <c r="A179" s="3" t="str">
        <f>'[1]I-shape_parallel_flange'!A181</f>
        <v>DIN60</v>
      </c>
      <c r="B179" s="3">
        <f>'[1]I-shape_parallel_flange'!B181</f>
        <v>600</v>
      </c>
      <c r="C179" s="3">
        <f>'[1]I-shape_parallel_flange'!C181</f>
        <v>300</v>
      </c>
      <c r="D179" s="3">
        <f>'[1]I-shape_parallel_flange'!D181</f>
        <v>17</v>
      </c>
      <c r="E179" s="3">
        <f>'[1]I-shape_parallel_flange'!E181</f>
        <v>32</v>
      </c>
      <c r="F179" s="3">
        <f>'[1]I-shape_parallel_flange'!F181</f>
        <v>26</v>
      </c>
      <c r="G179" s="3" t="str">
        <f>'[1]I-shape_parallel_flange'!G181</f>
        <v>IfcIShapeProfileDef</v>
      </c>
      <c r="H179" s="3" t="str">
        <f>'[1]I-shape_parallel_flange'!H181</f>
        <v>I-shape parallel flange</v>
      </c>
      <c r="I179" s="3" t="str">
        <f>materials!$E$10</f>
        <v>staal</v>
      </c>
      <c r="J179" s="3" t="str">
        <f>'[1]I-shape_parallel_flange'!I181</f>
        <v>DIN60</v>
      </c>
      <c r="K179" s="3">
        <f>'[1]I-shape_parallel_flange'!J181</f>
        <v>0</v>
      </c>
      <c r="L179" s="3">
        <f>'[1]I-shape_parallel_flange'!K181</f>
        <v>0</v>
      </c>
      <c r="M179" s="3">
        <f>'[1]I-shape_parallel_flange'!L181</f>
        <v>0</v>
      </c>
      <c r="N179" s="3">
        <f>'[1]I-shape_parallel_flange'!M181</f>
        <v>0</v>
      </c>
      <c r="O179" s="3">
        <f>'[1]I-shape_parallel_flange'!N181</f>
        <v>0</v>
      </c>
      <c r="P179" s="3" t="b">
        <v>1</v>
      </c>
      <c r="Q179" s="3" t="b">
        <v>1</v>
      </c>
      <c r="R179" s="3" t="b">
        <v>1</v>
      </c>
    </row>
    <row r="180" spans="1:18" x14ac:dyDescent="0.3">
      <c r="A180" s="3" t="str">
        <f>'[1]I-shape_parallel_flange'!A182</f>
        <v>DIN65</v>
      </c>
      <c r="B180" s="3">
        <f>'[1]I-shape_parallel_flange'!B182</f>
        <v>650</v>
      </c>
      <c r="C180" s="3">
        <f>'[1]I-shape_parallel_flange'!C182</f>
        <v>300</v>
      </c>
      <c r="D180" s="3">
        <f>'[1]I-shape_parallel_flange'!D182</f>
        <v>17</v>
      </c>
      <c r="E180" s="3">
        <f>'[1]I-shape_parallel_flange'!E182</f>
        <v>32</v>
      </c>
      <c r="F180" s="3">
        <f>'[1]I-shape_parallel_flange'!F182</f>
        <v>26</v>
      </c>
      <c r="G180" s="3" t="str">
        <f>'[1]I-shape_parallel_flange'!G182</f>
        <v>IfcIShapeProfileDef</v>
      </c>
      <c r="H180" s="3" t="str">
        <f>'[1]I-shape_parallel_flange'!H182</f>
        <v>I-shape parallel flange</v>
      </c>
      <c r="I180" s="3" t="str">
        <f>materials!$E$10</f>
        <v>staal</v>
      </c>
      <c r="J180" s="3" t="str">
        <f>'[1]I-shape_parallel_flange'!I182</f>
        <v>DIN65</v>
      </c>
      <c r="K180" s="3">
        <f>'[1]I-shape_parallel_flange'!J182</f>
        <v>0</v>
      </c>
      <c r="L180" s="3">
        <f>'[1]I-shape_parallel_flange'!K182</f>
        <v>0</v>
      </c>
      <c r="M180" s="3">
        <f>'[1]I-shape_parallel_flange'!L182</f>
        <v>0</v>
      </c>
      <c r="N180" s="3">
        <f>'[1]I-shape_parallel_flange'!M182</f>
        <v>0</v>
      </c>
      <c r="O180" s="3">
        <f>'[1]I-shape_parallel_flange'!N182</f>
        <v>0</v>
      </c>
      <c r="P180" s="3" t="b">
        <v>1</v>
      </c>
      <c r="Q180" s="3" t="b">
        <v>1</v>
      </c>
      <c r="R180" s="3" t="b">
        <v>1</v>
      </c>
    </row>
    <row r="181" spans="1:18" x14ac:dyDescent="0.3">
      <c r="A181" s="3" t="str">
        <f>'[1]I-shape_parallel_flange'!A183</f>
        <v>DIN70</v>
      </c>
      <c r="B181" s="3">
        <f>'[1]I-shape_parallel_flange'!B183</f>
        <v>700</v>
      </c>
      <c r="C181" s="3">
        <f>'[1]I-shape_parallel_flange'!C183</f>
        <v>300</v>
      </c>
      <c r="D181" s="3">
        <f>'[1]I-shape_parallel_flange'!D183</f>
        <v>18</v>
      </c>
      <c r="E181" s="3">
        <f>'[1]I-shape_parallel_flange'!E183</f>
        <v>34</v>
      </c>
      <c r="F181" s="3">
        <f>'[1]I-shape_parallel_flange'!F183</f>
        <v>27</v>
      </c>
      <c r="G181" s="3" t="str">
        <f>'[1]I-shape_parallel_flange'!G183</f>
        <v>IfcIShapeProfileDef</v>
      </c>
      <c r="H181" s="3" t="str">
        <f>'[1]I-shape_parallel_flange'!H183</f>
        <v>I-shape parallel flange</v>
      </c>
      <c r="I181" s="3" t="str">
        <f>materials!$E$10</f>
        <v>staal</v>
      </c>
      <c r="J181" s="3" t="str">
        <f>'[1]I-shape_parallel_flange'!I183</f>
        <v>DIN70</v>
      </c>
      <c r="K181" s="3">
        <f>'[1]I-shape_parallel_flange'!J183</f>
        <v>0</v>
      </c>
      <c r="L181" s="3">
        <f>'[1]I-shape_parallel_flange'!K183</f>
        <v>0</v>
      </c>
      <c r="M181" s="3">
        <f>'[1]I-shape_parallel_flange'!L183</f>
        <v>0</v>
      </c>
      <c r="N181" s="3">
        <f>'[1]I-shape_parallel_flange'!M183</f>
        <v>0</v>
      </c>
      <c r="O181" s="3">
        <f>'[1]I-shape_parallel_flange'!N183</f>
        <v>0</v>
      </c>
      <c r="P181" s="3" t="b">
        <v>1</v>
      </c>
      <c r="Q181" s="3" t="b">
        <v>1</v>
      </c>
      <c r="R181" s="3" t="b">
        <v>1</v>
      </c>
    </row>
    <row r="182" spans="1:18" x14ac:dyDescent="0.3">
      <c r="A182" s="3" t="str">
        <f>'[1]I-shape_parallel_flange'!A184</f>
        <v>DIN75</v>
      </c>
      <c r="B182" s="3">
        <f>'[1]I-shape_parallel_flange'!B184</f>
        <v>750</v>
      </c>
      <c r="C182" s="3">
        <f>'[1]I-shape_parallel_flange'!C184</f>
        <v>300</v>
      </c>
      <c r="D182" s="3">
        <f>'[1]I-shape_parallel_flange'!D184</f>
        <v>18</v>
      </c>
      <c r="E182" s="3">
        <f>'[1]I-shape_parallel_flange'!E184</f>
        <v>34</v>
      </c>
      <c r="F182" s="3">
        <f>'[1]I-shape_parallel_flange'!F184</f>
        <v>27</v>
      </c>
      <c r="G182" s="3" t="str">
        <f>'[1]I-shape_parallel_flange'!G184</f>
        <v>IfcIShapeProfileDef</v>
      </c>
      <c r="H182" s="3" t="str">
        <f>'[1]I-shape_parallel_flange'!H184</f>
        <v>I-shape parallel flange</v>
      </c>
      <c r="I182" s="3" t="str">
        <f>materials!$E$10</f>
        <v>staal</v>
      </c>
      <c r="J182" s="3" t="str">
        <f>'[1]I-shape_parallel_flange'!I184</f>
        <v>DIN75</v>
      </c>
      <c r="K182" s="3">
        <f>'[1]I-shape_parallel_flange'!J184</f>
        <v>0</v>
      </c>
      <c r="L182" s="3">
        <f>'[1]I-shape_parallel_flange'!K184</f>
        <v>0</v>
      </c>
      <c r="M182" s="3">
        <f>'[1]I-shape_parallel_flange'!L184</f>
        <v>0</v>
      </c>
      <c r="N182" s="3">
        <f>'[1]I-shape_parallel_flange'!M184</f>
        <v>0</v>
      </c>
      <c r="O182" s="3">
        <f>'[1]I-shape_parallel_flange'!N184</f>
        <v>0</v>
      </c>
      <c r="P182" s="3" t="b">
        <v>1</v>
      </c>
      <c r="Q182" s="3" t="b">
        <v>1</v>
      </c>
      <c r="R182" s="3" t="b">
        <v>1</v>
      </c>
    </row>
    <row r="183" spans="1:18" x14ac:dyDescent="0.3">
      <c r="A183" s="3" t="str">
        <f>'[1]I-shape_parallel_flange'!A185</f>
        <v>DIN80</v>
      </c>
      <c r="B183" s="3">
        <f>'[1]I-shape_parallel_flange'!B185</f>
        <v>800</v>
      </c>
      <c r="C183" s="3">
        <f>'[1]I-shape_parallel_flange'!C185</f>
        <v>300</v>
      </c>
      <c r="D183" s="3">
        <f>'[1]I-shape_parallel_flange'!D185</f>
        <v>18</v>
      </c>
      <c r="E183" s="3">
        <f>'[1]I-shape_parallel_flange'!E185</f>
        <v>34</v>
      </c>
      <c r="F183" s="3">
        <f>'[1]I-shape_parallel_flange'!F185</f>
        <v>27</v>
      </c>
      <c r="G183" s="3" t="str">
        <f>'[1]I-shape_parallel_flange'!G185</f>
        <v>IfcIShapeProfileDef</v>
      </c>
      <c r="H183" s="3" t="str">
        <f>'[1]I-shape_parallel_flange'!H185</f>
        <v>I-shape parallel flange</v>
      </c>
      <c r="I183" s="3" t="str">
        <f>materials!$E$10</f>
        <v>staal</v>
      </c>
      <c r="J183" s="3" t="str">
        <f>'[1]I-shape_parallel_flange'!I185</f>
        <v>DIN80</v>
      </c>
      <c r="K183" s="3">
        <f>'[1]I-shape_parallel_flange'!J185</f>
        <v>0</v>
      </c>
      <c r="L183" s="3">
        <f>'[1]I-shape_parallel_flange'!K185</f>
        <v>0</v>
      </c>
      <c r="M183" s="3">
        <f>'[1]I-shape_parallel_flange'!L185</f>
        <v>0</v>
      </c>
      <c r="N183" s="3">
        <f>'[1]I-shape_parallel_flange'!M185</f>
        <v>0</v>
      </c>
      <c r="O183" s="3">
        <f>'[1]I-shape_parallel_flange'!N185</f>
        <v>0</v>
      </c>
      <c r="P183" s="3" t="b">
        <v>1</v>
      </c>
      <c r="Q183" s="3" t="b">
        <v>1</v>
      </c>
      <c r="R183" s="3" t="b">
        <v>1</v>
      </c>
    </row>
    <row r="184" spans="1:18" x14ac:dyDescent="0.3">
      <c r="A184" s="3" t="str">
        <f>'[1]I-shape_parallel_flange'!A186</f>
        <v>DIN85</v>
      </c>
      <c r="B184" s="3">
        <f>'[1]I-shape_parallel_flange'!B186</f>
        <v>850</v>
      </c>
      <c r="C184" s="3">
        <f>'[1]I-shape_parallel_flange'!C186</f>
        <v>300</v>
      </c>
      <c r="D184" s="3">
        <f>'[1]I-shape_parallel_flange'!D186</f>
        <v>19</v>
      </c>
      <c r="E184" s="3">
        <f>'[1]I-shape_parallel_flange'!E186</f>
        <v>36</v>
      </c>
      <c r="F184" s="3">
        <f>'[1]I-shape_parallel_flange'!F186</f>
        <v>30</v>
      </c>
      <c r="G184" s="3" t="str">
        <f>'[1]I-shape_parallel_flange'!G186</f>
        <v>IfcIShapeProfileDef</v>
      </c>
      <c r="H184" s="3" t="str">
        <f>'[1]I-shape_parallel_flange'!H186</f>
        <v>I-shape parallel flange</v>
      </c>
      <c r="I184" s="3" t="str">
        <f>materials!$E$10</f>
        <v>staal</v>
      </c>
      <c r="J184" s="3" t="str">
        <f>'[1]I-shape_parallel_flange'!I186</f>
        <v>DIN85</v>
      </c>
      <c r="K184" s="3">
        <f>'[1]I-shape_parallel_flange'!J186</f>
        <v>0</v>
      </c>
      <c r="L184" s="3">
        <f>'[1]I-shape_parallel_flange'!K186</f>
        <v>0</v>
      </c>
      <c r="M184" s="3">
        <f>'[1]I-shape_parallel_flange'!L186</f>
        <v>0</v>
      </c>
      <c r="N184" s="3">
        <f>'[1]I-shape_parallel_flange'!M186</f>
        <v>0</v>
      </c>
      <c r="O184" s="3">
        <f>'[1]I-shape_parallel_flange'!N186</f>
        <v>0</v>
      </c>
      <c r="P184" s="3" t="b">
        <v>1</v>
      </c>
      <c r="Q184" s="3" t="b">
        <v>1</v>
      </c>
      <c r="R184" s="3" t="b">
        <v>1</v>
      </c>
    </row>
    <row r="185" spans="1:18" x14ac:dyDescent="0.3">
      <c r="A185" s="3" t="str">
        <f>'[1]I-shape_parallel_flange'!A187</f>
        <v>DIN90</v>
      </c>
      <c r="B185" s="3">
        <f>'[1]I-shape_parallel_flange'!B187</f>
        <v>900</v>
      </c>
      <c r="C185" s="3">
        <f>'[1]I-shape_parallel_flange'!C187</f>
        <v>300</v>
      </c>
      <c r="D185" s="3">
        <f>'[1]I-shape_parallel_flange'!D187</f>
        <v>19</v>
      </c>
      <c r="E185" s="3">
        <f>'[1]I-shape_parallel_flange'!E187</f>
        <v>36</v>
      </c>
      <c r="F185" s="3">
        <f>'[1]I-shape_parallel_flange'!F187</f>
        <v>30</v>
      </c>
      <c r="G185" s="3" t="str">
        <f>'[1]I-shape_parallel_flange'!G187</f>
        <v>IfcIShapeProfileDef</v>
      </c>
      <c r="H185" s="3" t="str">
        <f>'[1]I-shape_parallel_flange'!H187</f>
        <v>I-shape parallel flange</v>
      </c>
      <c r="I185" s="3" t="str">
        <f>materials!$E$10</f>
        <v>staal</v>
      </c>
      <c r="J185" s="3" t="str">
        <f>'[1]I-shape_parallel_flange'!I187</f>
        <v>DIN90</v>
      </c>
      <c r="K185" s="3">
        <f>'[1]I-shape_parallel_flange'!J187</f>
        <v>0</v>
      </c>
      <c r="L185" s="3">
        <f>'[1]I-shape_parallel_flange'!K187</f>
        <v>0</v>
      </c>
      <c r="M185" s="3">
        <f>'[1]I-shape_parallel_flange'!L187</f>
        <v>0</v>
      </c>
      <c r="N185" s="3">
        <f>'[1]I-shape_parallel_flange'!M187</f>
        <v>0</v>
      </c>
      <c r="O185" s="3">
        <f>'[1]I-shape_parallel_flange'!N187</f>
        <v>0</v>
      </c>
      <c r="P185" s="3" t="b">
        <v>1</v>
      </c>
      <c r="Q185" s="3" t="b">
        <v>1</v>
      </c>
      <c r="R185" s="3" t="b">
        <v>1</v>
      </c>
    </row>
    <row r="186" spans="1:18" x14ac:dyDescent="0.3">
      <c r="A186" s="3" t="str">
        <f>'[1]I-shape_parallel_flange'!A188</f>
        <v>DIN95</v>
      </c>
      <c r="B186" s="3">
        <f>'[1]I-shape_parallel_flange'!B188</f>
        <v>950</v>
      </c>
      <c r="C186" s="3">
        <f>'[1]I-shape_parallel_flange'!C188</f>
        <v>300</v>
      </c>
      <c r="D186" s="3">
        <f>'[1]I-shape_parallel_flange'!D188</f>
        <v>19</v>
      </c>
      <c r="E186" s="3">
        <f>'[1]I-shape_parallel_flange'!E188</f>
        <v>36</v>
      </c>
      <c r="F186" s="3">
        <f>'[1]I-shape_parallel_flange'!F188</f>
        <v>30</v>
      </c>
      <c r="G186" s="3" t="str">
        <f>'[1]I-shape_parallel_flange'!G188</f>
        <v>IfcIShapeProfileDef</v>
      </c>
      <c r="H186" s="3" t="str">
        <f>'[1]I-shape_parallel_flange'!H188</f>
        <v>I-shape parallel flange</v>
      </c>
      <c r="I186" s="3" t="str">
        <f>materials!$E$10</f>
        <v>staal</v>
      </c>
      <c r="J186" s="3" t="str">
        <f>'[1]I-shape_parallel_flange'!I188</f>
        <v>DIN95</v>
      </c>
      <c r="K186" s="3">
        <f>'[1]I-shape_parallel_flange'!J188</f>
        <v>0</v>
      </c>
      <c r="L186" s="3">
        <f>'[1]I-shape_parallel_flange'!K188</f>
        <v>0</v>
      </c>
      <c r="M186" s="3">
        <f>'[1]I-shape_parallel_flange'!L188</f>
        <v>0</v>
      </c>
      <c r="N186" s="3">
        <f>'[1]I-shape_parallel_flange'!M188</f>
        <v>0</v>
      </c>
      <c r="O186" s="3">
        <f>'[1]I-shape_parallel_flange'!N188</f>
        <v>0</v>
      </c>
      <c r="P186" s="3" t="b">
        <v>1</v>
      </c>
      <c r="Q186" s="3" t="b">
        <v>1</v>
      </c>
      <c r="R186" s="3" t="b">
        <v>1</v>
      </c>
    </row>
    <row r="187" spans="1:18" x14ac:dyDescent="0.3">
      <c r="A187" s="3" t="str">
        <f>'[1]I-shape_parallel_flange'!A189</f>
        <v>DIN100</v>
      </c>
      <c r="B187" s="3">
        <f>'[1]I-shape_parallel_flange'!B189</f>
        <v>1000</v>
      </c>
      <c r="C187" s="3">
        <f>'[1]I-shape_parallel_flange'!C189</f>
        <v>300</v>
      </c>
      <c r="D187" s="3">
        <f>'[1]I-shape_parallel_flange'!D189</f>
        <v>19</v>
      </c>
      <c r="E187" s="3">
        <f>'[1]I-shape_parallel_flange'!E189</f>
        <v>36</v>
      </c>
      <c r="F187" s="3">
        <f>'[1]I-shape_parallel_flange'!F189</f>
        <v>30</v>
      </c>
      <c r="G187" s="3" t="str">
        <f>'[1]I-shape_parallel_flange'!G189</f>
        <v>IfcIShapeProfileDef</v>
      </c>
      <c r="H187" s="3" t="str">
        <f>'[1]I-shape_parallel_flange'!H189</f>
        <v>I-shape parallel flange</v>
      </c>
      <c r="I187" s="3" t="str">
        <f>materials!$E$10</f>
        <v>staal</v>
      </c>
      <c r="J187" s="3" t="str">
        <f>'[1]I-shape_parallel_flange'!I189</f>
        <v>DIN100</v>
      </c>
      <c r="K187" s="3">
        <f>'[1]I-shape_parallel_flange'!J189</f>
        <v>0</v>
      </c>
      <c r="L187" s="3">
        <f>'[1]I-shape_parallel_flange'!K189</f>
        <v>0</v>
      </c>
      <c r="M187" s="3">
        <f>'[1]I-shape_parallel_flange'!L189</f>
        <v>0</v>
      </c>
      <c r="N187" s="3">
        <f>'[1]I-shape_parallel_flange'!M189</f>
        <v>0</v>
      </c>
      <c r="O187" s="3">
        <f>'[1]I-shape_parallel_flange'!N189</f>
        <v>0</v>
      </c>
      <c r="P187" s="3" t="b">
        <v>1</v>
      </c>
      <c r="Q187" s="3" t="b">
        <v>1</v>
      </c>
      <c r="R187" s="3" t="b">
        <v>1</v>
      </c>
    </row>
    <row r="188" spans="1:18" x14ac:dyDescent="0.3">
      <c r="A188" s="3" t="str">
        <f>'[1]I-shape_parallel_flange'!A190</f>
        <v>DIE10</v>
      </c>
      <c r="B188" s="3">
        <f>'[1]I-shape_parallel_flange'!B190</f>
        <v>94</v>
      </c>
      <c r="C188" s="3">
        <f>'[1]I-shape_parallel_flange'!C190</f>
        <v>99</v>
      </c>
      <c r="D188" s="3">
        <f>'[1]I-shape_parallel_flange'!D190</f>
        <v>5</v>
      </c>
      <c r="E188" s="3">
        <f>'[1]I-shape_parallel_flange'!E190</f>
        <v>8</v>
      </c>
      <c r="F188" s="3">
        <f>'[1]I-shape_parallel_flange'!F190</f>
        <v>11</v>
      </c>
      <c r="G188" s="3" t="str">
        <f>'[1]I-shape_parallel_flange'!G190</f>
        <v>IfcIShapeProfileDef</v>
      </c>
      <c r="H188" s="3" t="str">
        <f>'[1]I-shape_parallel_flange'!H190</f>
        <v>I-shape parallel flange</v>
      </c>
      <c r="I188" s="3" t="str">
        <f>materials!$E$10</f>
        <v>staal</v>
      </c>
      <c r="J188" s="3" t="str">
        <f>'[1]I-shape_parallel_flange'!I190</f>
        <v>DIE10</v>
      </c>
      <c r="K188" s="3">
        <f>'[1]I-shape_parallel_flange'!J190</f>
        <v>0</v>
      </c>
      <c r="L188" s="3">
        <f>'[1]I-shape_parallel_flange'!K190</f>
        <v>0</v>
      </c>
      <c r="M188" s="3">
        <f>'[1]I-shape_parallel_flange'!L190</f>
        <v>0</v>
      </c>
      <c r="N188" s="3">
        <f>'[1]I-shape_parallel_flange'!M190</f>
        <v>0</v>
      </c>
      <c r="O188" s="3">
        <f>'[1]I-shape_parallel_flange'!N190</f>
        <v>0</v>
      </c>
      <c r="P188" s="3" t="b">
        <v>1</v>
      </c>
      <c r="Q188" s="3" t="b">
        <v>1</v>
      </c>
      <c r="R188" s="3" t="b">
        <v>1</v>
      </c>
    </row>
    <row r="189" spans="1:18" x14ac:dyDescent="0.3">
      <c r="A189" s="3" t="str">
        <f>'[1]I-shape_parallel_flange'!A191</f>
        <v>DIE12</v>
      </c>
      <c r="B189" s="3">
        <f>'[1]I-shape_parallel_flange'!B191</f>
        <v>114</v>
      </c>
      <c r="C189" s="3">
        <f>'[1]I-shape_parallel_flange'!C191</f>
        <v>119</v>
      </c>
      <c r="D189" s="3">
        <f>'[1]I-shape_parallel_flange'!D191</f>
        <v>5</v>
      </c>
      <c r="E189" s="3">
        <f>'[1]I-shape_parallel_flange'!E191</f>
        <v>8</v>
      </c>
      <c r="F189" s="3">
        <f>'[1]I-shape_parallel_flange'!F191</f>
        <v>11</v>
      </c>
      <c r="G189" s="3" t="str">
        <f>'[1]I-shape_parallel_flange'!G191</f>
        <v>IfcIShapeProfileDef</v>
      </c>
      <c r="H189" s="3" t="str">
        <f>'[1]I-shape_parallel_flange'!H191</f>
        <v>I-shape parallel flange</v>
      </c>
      <c r="I189" s="3" t="str">
        <f>materials!$E$10</f>
        <v>staal</v>
      </c>
      <c r="J189" s="3" t="str">
        <f>'[1]I-shape_parallel_flange'!I191</f>
        <v>DIE12</v>
      </c>
      <c r="K189" s="3">
        <f>'[1]I-shape_parallel_flange'!J191</f>
        <v>0</v>
      </c>
      <c r="L189" s="3">
        <f>'[1]I-shape_parallel_flange'!K191</f>
        <v>0</v>
      </c>
      <c r="M189" s="3">
        <f>'[1]I-shape_parallel_flange'!L191</f>
        <v>0</v>
      </c>
      <c r="N189" s="3">
        <f>'[1]I-shape_parallel_flange'!M191</f>
        <v>0</v>
      </c>
      <c r="O189" s="3">
        <f>'[1]I-shape_parallel_flange'!N191</f>
        <v>0</v>
      </c>
      <c r="P189" s="3" t="b">
        <v>1</v>
      </c>
      <c r="Q189" s="3" t="b">
        <v>1</v>
      </c>
      <c r="R189" s="3" t="b">
        <v>1</v>
      </c>
    </row>
    <row r="190" spans="1:18" x14ac:dyDescent="0.3">
      <c r="A190" s="3" t="str">
        <f>'[1]I-shape_parallel_flange'!A192</f>
        <v>DIE14</v>
      </c>
      <c r="B190" s="3">
        <f>'[1]I-shape_parallel_flange'!B192</f>
        <v>133</v>
      </c>
      <c r="C190" s="3">
        <f>'[1]I-shape_parallel_flange'!C192</f>
        <v>138</v>
      </c>
      <c r="D190" s="3" t="str">
        <f>'[1]I-shape_parallel_flange'!D192</f>
        <v>5.5</v>
      </c>
      <c r="E190" s="3">
        <f>'[1]I-shape_parallel_flange'!E192</f>
        <v>9</v>
      </c>
      <c r="F190" s="3">
        <f>'[1]I-shape_parallel_flange'!F192</f>
        <v>12</v>
      </c>
      <c r="G190" s="3" t="str">
        <f>'[1]I-shape_parallel_flange'!G192</f>
        <v>IfcIShapeProfileDef</v>
      </c>
      <c r="H190" s="3" t="str">
        <f>'[1]I-shape_parallel_flange'!H192</f>
        <v>I-shape parallel flange</v>
      </c>
      <c r="I190" s="3" t="str">
        <f>materials!$E$10</f>
        <v>staal</v>
      </c>
      <c r="J190" s="3" t="str">
        <f>'[1]I-shape_parallel_flange'!I192</f>
        <v>DIE14</v>
      </c>
      <c r="K190" s="3">
        <f>'[1]I-shape_parallel_flange'!J192</f>
        <v>0</v>
      </c>
      <c r="L190" s="3">
        <f>'[1]I-shape_parallel_flange'!K192</f>
        <v>0</v>
      </c>
      <c r="M190" s="3">
        <f>'[1]I-shape_parallel_flange'!L192</f>
        <v>0</v>
      </c>
      <c r="N190" s="3">
        <f>'[1]I-shape_parallel_flange'!M192</f>
        <v>0</v>
      </c>
      <c r="O190" s="3">
        <f>'[1]I-shape_parallel_flange'!N192</f>
        <v>0</v>
      </c>
      <c r="P190" s="3" t="b">
        <v>1</v>
      </c>
      <c r="Q190" s="3" t="b">
        <v>1</v>
      </c>
      <c r="R190" s="3" t="b">
        <v>1</v>
      </c>
    </row>
    <row r="191" spans="1:18" x14ac:dyDescent="0.3">
      <c r="A191" s="3" t="str">
        <f>'[1]I-shape_parallel_flange'!A193</f>
        <v>DIE16</v>
      </c>
      <c r="B191" s="3">
        <f>'[1]I-shape_parallel_flange'!B193</f>
        <v>150</v>
      </c>
      <c r="C191" s="3">
        <f>'[1]I-shape_parallel_flange'!C193</f>
        <v>157</v>
      </c>
      <c r="D191" s="3">
        <f>'[1]I-shape_parallel_flange'!D193</f>
        <v>6</v>
      </c>
      <c r="E191" s="3">
        <f>'[1]I-shape_parallel_flange'!E193</f>
        <v>9</v>
      </c>
      <c r="F191" s="3">
        <f>'[1]I-shape_parallel_flange'!F193</f>
        <v>14</v>
      </c>
      <c r="G191" s="3" t="str">
        <f>'[1]I-shape_parallel_flange'!G193</f>
        <v>IfcIShapeProfileDef</v>
      </c>
      <c r="H191" s="3" t="str">
        <f>'[1]I-shape_parallel_flange'!H193</f>
        <v>I-shape parallel flange</v>
      </c>
      <c r="I191" s="3" t="str">
        <f>materials!$E$10</f>
        <v>staal</v>
      </c>
      <c r="J191" s="3" t="str">
        <f>'[1]I-shape_parallel_flange'!I193</f>
        <v>DIE16</v>
      </c>
      <c r="K191" s="3">
        <f>'[1]I-shape_parallel_flange'!J193</f>
        <v>0</v>
      </c>
      <c r="L191" s="3">
        <f>'[1]I-shape_parallel_flange'!K193</f>
        <v>0</v>
      </c>
      <c r="M191" s="3">
        <f>'[1]I-shape_parallel_flange'!L193</f>
        <v>0</v>
      </c>
      <c r="N191" s="3">
        <f>'[1]I-shape_parallel_flange'!M193</f>
        <v>0</v>
      </c>
      <c r="O191" s="3">
        <f>'[1]I-shape_parallel_flange'!N193</f>
        <v>0</v>
      </c>
      <c r="P191" s="3" t="b">
        <v>1</v>
      </c>
      <c r="Q191" s="3" t="b">
        <v>1</v>
      </c>
      <c r="R191" s="3" t="b">
        <v>1</v>
      </c>
    </row>
    <row r="192" spans="1:18" x14ac:dyDescent="0.3">
      <c r="A192" s="3" t="str">
        <f>'[1]I-shape_parallel_flange'!A194</f>
        <v>DIE18</v>
      </c>
      <c r="B192" s="3">
        <f>'[1]I-shape_parallel_flange'!B194</f>
        <v>172</v>
      </c>
      <c r="C192" s="3">
        <f>'[1]I-shape_parallel_flange'!C194</f>
        <v>177</v>
      </c>
      <c r="D192" s="3" t="str">
        <f>'[1]I-shape_parallel_flange'!D194</f>
        <v>6.5</v>
      </c>
      <c r="E192" s="3">
        <f>'[1]I-shape_parallel_flange'!E194</f>
        <v>10</v>
      </c>
      <c r="F192" s="3">
        <f>'[1]I-shape_parallel_flange'!F194</f>
        <v>14</v>
      </c>
      <c r="G192" s="3" t="str">
        <f>'[1]I-shape_parallel_flange'!G194</f>
        <v>IfcIShapeProfileDef</v>
      </c>
      <c r="H192" s="3" t="str">
        <f>'[1]I-shape_parallel_flange'!H194</f>
        <v>I-shape parallel flange</v>
      </c>
      <c r="I192" s="3" t="str">
        <f>materials!$E$10</f>
        <v>staal</v>
      </c>
      <c r="J192" s="3" t="str">
        <f>'[1]I-shape_parallel_flange'!I194</f>
        <v>DIE18</v>
      </c>
      <c r="K192" s="3">
        <f>'[1]I-shape_parallel_flange'!J194</f>
        <v>0</v>
      </c>
      <c r="L192" s="3">
        <f>'[1]I-shape_parallel_flange'!K194</f>
        <v>0</v>
      </c>
      <c r="M192" s="3">
        <f>'[1]I-shape_parallel_flange'!L194</f>
        <v>0</v>
      </c>
      <c r="N192" s="3">
        <f>'[1]I-shape_parallel_flange'!M194</f>
        <v>0</v>
      </c>
      <c r="O192" s="3">
        <f>'[1]I-shape_parallel_flange'!N194</f>
        <v>0</v>
      </c>
      <c r="P192" s="3" t="b">
        <v>1</v>
      </c>
      <c r="Q192" s="3" t="b">
        <v>1</v>
      </c>
      <c r="R192" s="3" t="b">
        <v>1</v>
      </c>
    </row>
    <row r="193" spans="1:18" x14ac:dyDescent="0.3">
      <c r="A193" s="3" t="str">
        <f>'[1]I-shape_parallel_flange'!A195</f>
        <v>DIE20</v>
      </c>
      <c r="B193" s="3">
        <f>'[1]I-shape_parallel_flange'!B195</f>
        <v>190</v>
      </c>
      <c r="C193" s="3">
        <f>'[1]I-shape_parallel_flange'!C195</f>
        <v>197</v>
      </c>
      <c r="D193" s="3">
        <f>'[1]I-shape_parallel_flange'!D195</f>
        <v>7</v>
      </c>
      <c r="E193" s="3">
        <f>'[1]I-shape_parallel_flange'!E195</f>
        <v>11</v>
      </c>
      <c r="F193" s="3">
        <f>'[1]I-shape_parallel_flange'!F195</f>
        <v>15</v>
      </c>
      <c r="G193" s="3" t="str">
        <f>'[1]I-shape_parallel_flange'!G195</f>
        <v>IfcIShapeProfileDef</v>
      </c>
      <c r="H193" s="3" t="str">
        <f>'[1]I-shape_parallel_flange'!H195</f>
        <v>I-shape parallel flange</v>
      </c>
      <c r="I193" s="3" t="str">
        <f>materials!$E$10</f>
        <v>staal</v>
      </c>
      <c r="J193" s="3" t="str">
        <f>'[1]I-shape_parallel_flange'!I195</f>
        <v>DIE20</v>
      </c>
      <c r="K193" s="3">
        <f>'[1]I-shape_parallel_flange'!J195</f>
        <v>0</v>
      </c>
      <c r="L193" s="3">
        <f>'[1]I-shape_parallel_flange'!K195</f>
        <v>0</v>
      </c>
      <c r="M193" s="3">
        <f>'[1]I-shape_parallel_flange'!L195</f>
        <v>0</v>
      </c>
      <c r="N193" s="3">
        <f>'[1]I-shape_parallel_flange'!M195</f>
        <v>0</v>
      </c>
      <c r="O193" s="3">
        <f>'[1]I-shape_parallel_flange'!N195</f>
        <v>0</v>
      </c>
      <c r="P193" s="3" t="b">
        <v>1</v>
      </c>
      <c r="Q193" s="3" t="b">
        <v>1</v>
      </c>
      <c r="R193" s="3" t="b">
        <v>1</v>
      </c>
    </row>
    <row r="194" spans="1:18" x14ac:dyDescent="0.3">
      <c r="A194" s="3" t="str">
        <f>'[1]I-shape_parallel_flange'!A196</f>
        <v>DIE22</v>
      </c>
      <c r="B194" s="3">
        <f>'[1]I-shape_parallel_flange'!B196</f>
        <v>211</v>
      </c>
      <c r="C194" s="3">
        <f>'[1]I-shape_parallel_flange'!C196</f>
        <v>217</v>
      </c>
      <c r="D194" s="3" t="str">
        <f>'[1]I-shape_parallel_flange'!D196</f>
        <v>7.3</v>
      </c>
      <c r="E194" s="3">
        <f>'[1]I-shape_parallel_flange'!E196</f>
        <v>12</v>
      </c>
      <c r="F194" s="3">
        <f>'[1]I-shape_parallel_flange'!F196</f>
        <v>15</v>
      </c>
      <c r="G194" s="3" t="str">
        <f>'[1]I-shape_parallel_flange'!G196</f>
        <v>IfcIShapeProfileDef</v>
      </c>
      <c r="H194" s="3" t="str">
        <f>'[1]I-shape_parallel_flange'!H196</f>
        <v>I-shape parallel flange</v>
      </c>
      <c r="I194" s="3" t="str">
        <f>materials!$E$10</f>
        <v>staal</v>
      </c>
      <c r="J194" s="3" t="str">
        <f>'[1]I-shape_parallel_flange'!I196</f>
        <v>DIE22</v>
      </c>
      <c r="K194" s="3">
        <f>'[1]I-shape_parallel_flange'!J196</f>
        <v>0</v>
      </c>
      <c r="L194" s="3">
        <f>'[1]I-shape_parallel_flange'!K196</f>
        <v>0</v>
      </c>
      <c r="M194" s="3">
        <f>'[1]I-shape_parallel_flange'!L196</f>
        <v>0</v>
      </c>
      <c r="N194" s="3">
        <f>'[1]I-shape_parallel_flange'!M196</f>
        <v>0</v>
      </c>
      <c r="O194" s="3">
        <f>'[1]I-shape_parallel_flange'!N196</f>
        <v>0</v>
      </c>
      <c r="P194" s="3" t="b">
        <v>1</v>
      </c>
      <c r="Q194" s="3" t="b">
        <v>1</v>
      </c>
      <c r="R194" s="3" t="b">
        <v>1</v>
      </c>
    </row>
    <row r="195" spans="1:18" x14ac:dyDescent="0.3">
      <c r="A195" s="3" t="str">
        <f>'[1]I-shape_parallel_flange'!A197</f>
        <v>DIE24</v>
      </c>
      <c r="B195" s="3">
        <f>'[1]I-shape_parallel_flange'!B197</f>
        <v>229</v>
      </c>
      <c r="C195" s="3">
        <f>'[1]I-shape_parallel_flange'!C197</f>
        <v>237</v>
      </c>
      <c r="D195" s="3" t="str">
        <f>'[1]I-shape_parallel_flange'!D197</f>
        <v>7.8</v>
      </c>
      <c r="E195" s="3">
        <f>'[1]I-shape_parallel_flange'!E197</f>
        <v>13</v>
      </c>
      <c r="F195" s="3">
        <f>'[1]I-shape_parallel_flange'!F197</f>
        <v>17</v>
      </c>
      <c r="G195" s="3" t="str">
        <f>'[1]I-shape_parallel_flange'!G197</f>
        <v>IfcIShapeProfileDef</v>
      </c>
      <c r="H195" s="3" t="str">
        <f>'[1]I-shape_parallel_flange'!H197</f>
        <v>I-shape parallel flange</v>
      </c>
      <c r="I195" s="3" t="str">
        <f>materials!$E$10</f>
        <v>staal</v>
      </c>
      <c r="J195" s="3" t="str">
        <f>'[1]I-shape_parallel_flange'!I197</f>
        <v>DIE24</v>
      </c>
      <c r="K195" s="3">
        <f>'[1]I-shape_parallel_flange'!J197</f>
        <v>0</v>
      </c>
      <c r="L195" s="3">
        <f>'[1]I-shape_parallel_flange'!K197</f>
        <v>0</v>
      </c>
      <c r="M195" s="3">
        <f>'[1]I-shape_parallel_flange'!L197</f>
        <v>0</v>
      </c>
      <c r="N195" s="3">
        <f>'[1]I-shape_parallel_flange'!M197</f>
        <v>0</v>
      </c>
      <c r="O195" s="3">
        <f>'[1]I-shape_parallel_flange'!N197</f>
        <v>0</v>
      </c>
      <c r="P195" s="3" t="b">
        <v>1</v>
      </c>
      <c r="Q195" s="3" t="b">
        <v>1</v>
      </c>
      <c r="R195" s="3" t="b">
        <v>1</v>
      </c>
    </row>
    <row r="196" spans="1:18" x14ac:dyDescent="0.3">
      <c r="A196" s="3" t="str">
        <f>'[1]I-shape_parallel_flange'!A198</f>
        <v>DIE26</v>
      </c>
      <c r="B196" s="3">
        <f>'[1]I-shape_parallel_flange'!B198</f>
        <v>250</v>
      </c>
      <c r="C196" s="3">
        <f>'[1]I-shape_parallel_flange'!C198</f>
        <v>257</v>
      </c>
      <c r="D196" s="3">
        <f>'[1]I-shape_parallel_flange'!D198</f>
        <v>8</v>
      </c>
      <c r="E196" s="3">
        <f>'[1]I-shape_parallel_flange'!E198</f>
        <v>13</v>
      </c>
      <c r="F196" s="3">
        <f>'[1]I-shape_parallel_flange'!F198</f>
        <v>17</v>
      </c>
      <c r="G196" s="3" t="str">
        <f>'[1]I-shape_parallel_flange'!G198</f>
        <v>IfcIShapeProfileDef</v>
      </c>
      <c r="H196" s="3" t="str">
        <f>'[1]I-shape_parallel_flange'!H198</f>
        <v>I-shape parallel flange</v>
      </c>
      <c r="I196" s="3" t="str">
        <f>materials!$E$10</f>
        <v>staal</v>
      </c>
      <c r="J196" s="3" t="str">
        <f>'[1]I-shape_parallel_flange'!I198</f>
        <v>DIE26</v>
      </c>
      <c r="K196" s="3">
        <f>'[1]I-shape_parallel_flange'!J198</f>
        <v>0</v>
      </c>
      <c r="L196" s="3">
        <f>'[1]I-shape_parallel_flange'!K198</f>
        <v>0</v>
      </c>
      <c r="M196" s="3">
        <f>'[1]I-shape_parallel_flange'!L198</f>
        <v>0</v>
      </c>
      <c r="N196" s="3">
        <f>'[1]I-shape_parallel_flange'!M198</f>
        <v>0</v>
      </c>
      <c r="O196" s="3">
        <f>'[1]I-shape_parallel_flange'!N198</f>
        <v>0</v>
      </c>
      <c r="P196" s="3" t="b">
        <v>1</v>
      </c>
      <c r="Q196" s="3" t="b">
        <v>1</v>
      </c>
      <c r="R196" s="3" t="b">
        <v>1</v>
      </c>
    </row>
    <row r="197" spans="1:18" x14ac:dyDescent="0.3">
      <c r="A197" s="3" t="str">
        <f>'[1]I-shape_parallel_flange'!A199</f>
        <v>DIE28</v>
      </c>
      <c r="B197" s="3">
        <f>'[1]I-shape_parallel_flange'!B199</f>
        <v>267</v>
      </c>
      <c r="C197" s="3">
        <f>'[1]I-shape_parallel_flange'!C199</f>
        <v>277</v>
      </c>
      <c r="D197" s="3" t="str">
        <f>'[1]I-shape_parallel_flange'!D199</f>
        <v>8.3</v>
      </c>
      <c r="E197" s="3">
        <f>'[1]I-shape_parallel_flange'!E199</f>
        <v>14</v>
      </c>
      <c r="F197" s="3">
        <f>'[1]I-shape_parallel_flange'!F199</f>
        <v>18</v>
      </c>
      <c r="G197" s="3" t="str">
        <f>'[1]I-shape_parallel_flange'!G199</f>
        <v>IfcIShapeProfileDef</v>
      </c>
      <c r="H197" s="3" t="str">
        <f>'[1]I-shape_parallel_flange'!H199</f>
        <v>I-shape parallel flange</v>
      </c>
      <c r="I197" s="3" t="str">
        <f>materials!$E$10</f>
        <v>staal</v>
      </c>
      <c r="J197" s="3" t="str">
        <f>'[1]I-shape_parallel_flange'!I199</f>
        <v>DIE28</v>
      </c>
      <c r="K197" s="3">
        <f>'[1]I-shape_parallel_flange'!J199</f>
        <v>0</v>
      </c>
      <c r="L197" s="3">
        <f>'[1]I-shape_parallel_flange'!K199</f>
        <v>0</v>
      </c>
      <c r="M197" s="3">
        <f>'[1]I-shape_parallel_flange'!L199</f>
        <v>0</v>
      </c>
      <c r="N197" s="3">
        <f>'[1]I-shape_parallel_flange'!M199</f>
        <v>0</v>
      </c>
      <c r="O197" s="3">
        <f>'[1]I-shape_parallel_flange'!N199</f>
        <v>0</v>
      </c>
      <c r="P197" s="3" t="b">
        <v>1</v>
      </c>
      <c r="Q197" s="3" t="b">
        <v>1</v>
      </c>
      <c r="R197" s="3" t="b">
        <v>1</v>
      </c>
    </row>
    <row r="198" spans="1:18" x14ac:dyDescent="0.3">
      <c r="A198" s="3" t="str">
        <f>'[1]I-shape_parallel_flange'!A200</f>
        <v>DIE30</v>
      </c>
      <c r="B198" s="3">
        <f>'[1]I-shape_parallel_flange'!B200</f>
        <v>289</v>
      </c>
      <c r="C198" s="3">
        <f>'[1]I-shape_parallel_flange'!C200</f>
        <v>297</v>
      </c>
      <c r="D198" s="3" t="str">
        <f>'[1]I-shape_parallel_flange'!D200</f>
        <v>8.8</v>
      </c>
      <c r="E198" s="3">
        <f>'[1]I-shape_parallel_flange'!E200</f>
        <v>15</v>
      </c>
      <c r="F198" s="3">
        <f>'[1]I-shape_parallel_flange'!F200</f>
        <v>18</v>
      </c>
      <c r="G198" s="3" t="str">
        <f>'[1]I-shape_parallel_flange'!G200</f>
        <v>IfcIShapeProfileDef</v>
      </c>
      <c r="H198" s="3" t="str">
        <f>'[1]I-shape_parallel_flange'!H200</f>
        <v>I-shape parallel flange</v>
      </c>
      <c r="I198" s="3" t="str">
        <f>materials!$E$10</f>
        <v>staal</v>
      </c>
      <c r="J198" s="3" t="str">
        <f>'[1]I-shape_parallel_flange'!I200</f>
        <v>DIE30</v>
      </c>
      <c r="K198" s="3">
        <f>'[1]I-shape_parallel_flange'!J200</f>
        <v>0</v>
      </c>
      <c r="L198" s="3">
        <f>'[1]I-shape_parallel_flange'!K200</f>
        <v>0</v>
      </c>
      <c r="M198" s="3">
        <f>'[1]I-shape_parallel_flange'!L200</f>
        <v>0</v>
      </c>
      <c r="N198" s="3">
        <f>'[1]I-shape_parallel_flange'!M200</f>
        <v>0</v>
      </c>
      <c r="O198" s="3">
        <f>'[1]I-shape_parallel_flange'!N200</f>
        <v>0</v>
      </c>
      <c r="P198" s="3" t="b">
        <v>1</v>
      </c>
      <c r="Q198" s="3" t="b">
        <v>1</v>
      </c>
      <c r="R198" s="3" t="b">
        <v>1</v>
      </c>
    </row>
    <row r="199" spans="1:18" x14ac:dyDescent="0.3">
      <c r="A199" s="3" t="str">
        <f>'[1]I-shape_parallel_flange'!A201</f>
        <v>DIE32</v>
      </c>
      <c r="B199" s="3">
        <f>'[1]I-shape_parallel_flange'!B201</f>
        <v>308</v>
      </c>
      <c r="C199" s="3">
        <f>'[1]I-shape_parallel_flange'!C201</f>
        <v>297</v>
      </c>
      <c r="D199" s="3" t="str">
        <f>'[1]I-shape_parallel_flange'!D201</f>
        <v>9.5</v>
      </c>
      <c r="E199" s="3">
        <f>'[1]I-shape_parallel_flange'!E201</f>
        <v>16</v>
      </c>
      <c r="F199" s="3">
        <f>'[1]I-shape_parallel_flange'!F201</f>
        <v>20</v>
      </c>
      <c r="G199" s="3" t="str">
        <f>'[1]I-shape_parallel_flange'!G201</f>
        <v>IfcIShapeProfileDef</v>
      </c>
      <c r="H199" s="3" t="str">
        <f>'[1]I-shape_parallel_flange'!H201</f>
        <v>I-shape parallel flange</v>
      </c>
      <c r="I199" s="3" t="str">
        <f>materials!$E$10</f>
        <v>staal</v>
      </c>
      <c r="J199" s="3" t="str">
        <f>'[1]I-shape_parallel_flange'!I201</f>
        <v>DIE32</v>
      </c>
      <c r="K199" s="3">
        <f>'[1]I-shape_parallel_flange'!J201</f>
        <v>0</v>
      </c>
      <c r="L199" s="3">
        <f>'[1]I-shape_parallel_flange'!K201</f>
        <v>0</v>
      </c>
      <c r="M199" s="3">
        <f>'[1]I-shape_parallel_flange'!L201</f>
        <v>0</v>
      </c>
      <c r="N199" s="3">
        <f>'[1]I-shape_parallel_flange'!M201</f>
        <v>0</v>
      </c>
      <c r="O199" s="3">
        <f>'[1]I-shape_parallel_flange'!N201</f>
        <v>0</v>
      </c>
      <c r="P199" s="3" t="b">
        <v>1</v>
      </c>
      <c r="Q199" s="3" t="b">
        <v>1</v>
      </c>
      <c r="R199" s="3" t="b">
        <v>1</v>
      </c>
    </row>
    <row r="200" spans="1:18" x14ac:dyDescent="0.3">
      <c r="A200" s="3" t="str">
        <f>'[1]I-shape_parallel_flange'!A202</f>
        <v>DIE34</v>
      </c>
      <c r="B200" s="3">
        <f>'[1]I-shape_parallel_flange'!B202</f>
        <v>330</v>
      </c>
      <c r="C200" s="3">
        <f>'[1]I-shape_parallel_flange'!C202</f>
        <v>297</v>
      </c>
      <c r="D200" s="3">
        <f>'[1]I-shape_parallel_flange'!D202</f>
        <v>10</v>
      </c>
      <c r="E200" s="3">
        <f>'[1]I-shape_parallel_flange'!E202</f>
        <v>17</v>
      </c>
      <c r="F200" s="3">
        <f>'[1]I-shape_parallel_flange'!F202</f>
        <v>20</v>
      </c>
      <c r="G200" s="3" t="str">
        <f>'[1]I-shape_parallel_flange'!G202</f>
        <v>IfcIShapeProfileDef</v>
      </c>
      <c r="H200" s="3" t="str">
        <f>'[1]I-shape_parallel_flange'!H202</f>
        <v>I-shape parallel flange</v>
      </c>
      <c r="I200" s="3" t="str">
        <f>materials!$E$10</f>
        <v>staal</v>
      </c>
      <c r="J200" s="3" t="str">
        <f>'[1]I-shape_parallel_flange'!I202</f>
        <v>DIE34</v>
      </c>
      <c r="K200" s="3">
        <f>'[1]I-shape_parallel_flange'!J202</f>
        <v>0</v>
      </c>
      <c r="L200" s="3">
        <f>'[1]I-shape_parallel_flange'!K202</f>
        <v>0</v>
      </c>
      <c r="M200" s="3">
        <f>'[1]I-shape_parallel_flange'!L202</f>
        <v>0</v>
      </c>
      <c r="N200" s="3">
        <f>'[1]I-shape_parallel_flange'!M202</f>
        <v>0</v>
      </c>
      <c r="O200" s="3">
        <f>'[1]I-shape_parallel_flange'!N202</f>
        <v>0</v>
      </c>
      <c r="P200" s="3" t="b">
        <v>1</v>
      </c>
      <c r="Q200" s="3" t="b">
        <v>1</v>
      </c>
      <c r="R200" s="3" t="b">
        <v>1</v>
      </c>
    </row>
    <row r="201" spans="1:18" x14ac:dyDescent="0.3">
      <c r="A201" s="3" t="str">
        <f>'[1]I-shape_parallel_flange'!A203</f>
        <v>DIE36</v>
      </c>
      <c r="B201" s="3">
        <f>'[1]I-shape_parallel_flange'!B203</f>
        <v>348</v>
      </c>
      <c r="C201" s="3">
        <f>'[1]I-shape_parallel_flange'!C203</f>
        <v>297</v>
      </c>
      <c r="D201" s="3" t="str">
        <f>'[1]I-shape_parallel_flange'!D203</f>
        <v>10.5</v>
      </c>
      <c r="E201" s="3">
        <f>'[1]I-shape_parallel_flange'!E203</f>
        <v>18</v>
      </c>
      <c r="F201" s="3">
        <f>'[1]I-shape_parallel_flange'!F203</f>
        <v>21</v>
      </c>
      <c r="G201" s="3" t="str">
        <f>'[1]I-shape_parallel_flange'!G203</f>
        <v>IfcIShapeProfileDef</v>
      </c>
      <c r="H201" s="3" t="str">
        <f>'[1]I-shape_parallel_flange'!H203</f>
        <v>I-shape parallel flange</v>
      </c>
      <c r="I201" s="3" t="str">
        <f>materials!$E$10</f>
        <v>staal</v>
      </c>
      <c r="J201" s="3" t="str">
        <f>'[1]I-shape_parallel_flange'!I203</f>
        <v>DIE36</v>
      </c>
      <c r="K201" s="3">
        <f>'[1]I-shape_parallel_flange'!J203</f>
        <v>0</v>
      </c>
      <c r="L201" s="3">
        <f>'[1]I-shape_parallel_flange'!K203</f>
        <v>0</v>
      </c>
      <c r="M201" s="3">
        <f>'[1]I-shape_parallel_flange'!L203</f>
        <v>0</v>
      </c>
      <c r="N201" s="3">
        <f>'[1]I-shape_parallel_flange'!M203</f>
        <v>0</v>
      </c>
      <c r="O201" s="3">
        <f>'[1]I-shape_parallel_flange'!N203</f>
        <v>0</v>
      </c>
      <c r="P201" s="3" t="b">
        <v>1</v>
      </c>
      <c r="Q201" s="3" t="b">
        <v>1</v>
      </c>
      <c r="R201" s="3" t="b">
        <v>1</v>
      </c>
    </row>
    <row r="202" spans="1:18" x14ac:dyDescent="0.3">
      <c r="A202" s="3" t="str">
        <f>'[1]I-shape_parallel_flange'!A204</f>
        <v>DIE38</v>
      </c>
      <c r="B202" s="3">
        <f>'[1]I-shape_parallel_flange'!B204</f>
        <v>370</v>
      </c>
      <c r="C202" s="3">
        <f>'[1]I-shape_parallel_flange'!C204</f>
        <v>297</v>
      </c>
      <c r="D202" s="3">
        <f>'[1]I-shape_parallel_flange'!D204</f>
        <v>11</v>
      </c>
      <c r="E202" s="3">
        <f>'[1]I-shape_parallel_flange'!E204</f>
        <v>19</v>
      </c>
      <c r="F202" s="3">
        <f>'[1]I-shape_parallel_flange'!F204</f>
        <v>21</v>
      </c>
      <c r="G202" s="3" t="str">
        <f>'[1]I-shape_parallel_flange'!G204</f>
        <v>IfcIShapeProfileDef</v>
      </c>
      <c r="H202" s="3" t="str">
        <f>'[1]I-shape_parallel_flange'!H204</f>
        <v>I-shape parallel flange</v>
      </c>
      <c r="I202" s="3" t="str">
        <f>materials!$E$10</f>
        <v>staal</v>
      </c>
      <c r="J202" s="3" t="str">
        <f>'[1]I-shape_parallel_flange'!I204</f>
        <v>DIE38</v>
      </c>
      <c r="K202" s="3">
        <f>'[1]I-shape_parallel_flange'!J204</f>
        <v>0</v>
      </c>
      <c r="L202" s="3">
        <f>'[1]I-shape_parallel_flange'!K204</f>
        <v>0</v>
      </c>
      <c r="M202" s="3">
        <f>'[1]I-shape_parallel_flange'!L204</f>
        <v>0</v>
      </c>
      <c r="N202" s="3">
        <f>'[1]I-shape_parallel_flange'!M204</f>
        <v>0</v>
      </c>
      <c r="O202" s="3">
        <f>'[1]I-shape_parallel_flange'!N204</f>
        <v>0</v>
      </c>
      <c r="P202" s="3" t="b">
        <v>1</v>
      </c>
      <c r="Q202" s="3" t="b">
        <v>1</v>
      </c>
      <c r="R202" s="3" t="b">
        <v>1</v>
      </c>
    </row>
    <row r="203" spans="1:18" x14ac:dyDescent="0.3">
      <c r="A203" s="3" t="str">
        <f>'[1]I-shape_parallel_flange'!A205</f>
        <v>DIE40</v>
      </c>
      <c r="B203" s="3">
        <f>'[1]I-shape_parallel_flange'!B205</f>
        <v>388</v>
      </c>
      <c r="C203" s="3">
        <f>'[1]I-shape_parallel_flange'!C205</f>
        <v>297</v>
      </c>
      <c r="D203" s="3">
        <f>'[1]I-shape_parallel_flange'!D205</f>
        <v>11</v>
      </c>
      <c r="E203" s="3">
        <f>'[1]I-shape_parallel_flange'!E205</f>
        <v>20</v>
      </c>
      <c r="F203" s="3">
        <f>'[1]I-shape_parallel_flange'!F205</f>
        <v>21</v>
      </c>
      <c r="G203" s="3" t="str">
        <f>'[1]I-shape_parallel_flange'!G205</f>
        <v>IfcIShapeProfileDef</v>
      </c>
      <c r="H203" s="3" t="str">
        <f>'[1]I-shape_parallel_flange'!H205</f>
        <v>I-shape parallel flange</v>
      </c>
      <c r="I203" s="3" t="str">
        <f>materials!$E$10</f>
        <v>staal</v>
      </c>
      <c r="J203" s="3" t="str">
        <f>'[1]I-shape_parallel_flange'!I205</f>
        <v>DIE40</v>
      </c>
      <c r="K203" s="3">
        <f>'[1]I-shape_parallel_flange'!J205</f>
        <v>0</v>
      </c>
      <c r="L203" s="3">
        <f>'[1]I-shape_parallel_flange'!K205</f>
        <v>0</v>
      </c>
      <c r="M203" s="3">
        <f>'[1]I-shape_parallel_flange'!L205</f>
        <v>0</v>
      </c>
      <c r="N203" s="3">
        <f>'[1]I-shape_parallel_flange'!M205</f>
        <v>0</v>
      </c>
      <c r="O203" s="3">
        <f>'[1]I-shape_parallel_flange'!N205</f>
        <v>0</v>
      </c>
      <c r="P203" s="3" t="b">
        <v>1</v>
      </c>
      <c r="Q203" s="3" t="b">
        <v>1</v>
      </c>
      <c r="R203" s="3" t="b">
        <v>1</v>
      </c>
    </row>
    <row r="204" spans="1:18" x14ac:dyDescent="0.3">
      <c r="A204" s="3" t="str">
        <f>'[1]I-shape_parallel_flange'!A206</f>
        <v>DIE42.5</v>
      </c>
      <c r="B204" s="3">
        <f>'[1]I-shape_parallel_flange'!B206</f>
        <v>415</v>
      </c>
      <c r="C204" s="3">
        <f>'[1]I-shape_parallel_flange'!C206</f>
        <v>297</v>
      </c>
      <c r="D204" s="3" t="str">
        <f>'[1]I-shape_parallel_flange'!D206</f>
        <v>11.5</v>
      </c>
      <c r="E204" s="3">
        <f>'[1]I-shape_parallel_flange'!E206</f>
        <v>21</v>
      </c>
      <c r="F204" s="3">
        <f>'[1]I-shape_parallel_flange'!F206</f>
        <v>21</v>
      </c>
      <c r="G204" s="3" t="str">
        <f>'[1]I-shape_parallel_flange'!G206</f>
        <v>IfcIShapeProfileDef</v>
      </c>
      <c r="H204" s="3" t="str">
        <f>'[1]I-shape_parallel_flange'!H206</f>
        <v>I-shape parallel flange</v>
      </c>
      <c r="I204" s="3" t="str">
        <f>materials!$E$10</f>
        <v>staal</v>
      </c>
      <c r="J204" s="3" t="str">
        <f>'[1]I-shape_parallel_flange'!I206</f>
        <v>DIE42.5</v>
      </c>
      <c r="K204" s="3">
        <f>'[1]I-shape_parallel_flange'!J206</f>
        <v>0</v>
      </c>
      <c r="L204" s="3">
        <f>'[1]I-shape_parallel_flange'!K206</f>
        <v>0</v>
      </c>
      <c r="M204" s="3">
        <f>'[1]I-shape_parallel_flange'!L206</f>
        <v>0</v>
      </c>
      <c r="N204" s="3">
        <f>'[1]I-shape_parallel_flange'!M206</f>
        <v>0</v>
      </c>
      <c r="O204" s="3">
        <f>'[1]I-shape_parallel_flange'!N206</f>
        <v>0</v>
      </c>
      <c r="P204" s="3" t="b">
        <v>1</v>
      </c>
      <c r="Q204" s="3" t="b">
        <v>1</v>
      </c>
      <c r="R204" s="3" t="b">
        <v>1</v>
      </c>
    </row>
    <row r="205" spans="1:18" x14ac:dyDescent="0.3">
      <c r="A205" s="3" t="str">
        <f>'[1]I-shape_parallel_flange'!A207</f>
        <v>DIE45</v>
      </c>
      <c r="B205" s="3">
        <f>'[1]I-shape_parallel_flange'!B207</f>
        <v>438</v>
      </c>
      <c r="C205" s="3">
        <f>'[1]I-shape_parallel_flange'!C207</f>
        <v>297</v>
      </c>
      <c r="D205" s="3">
        <f>'[1]I-shape_parallel_flange'!D207</f>
        <v>12</v>
      </c>
      <c r="E205" s="3">
        <f>'[1]I-shape_parallel_flange'!E207</f>
        <v>22</v>
      </c>
      <c r="F205" s="3">
        <f>'[1]I-shape_parallel_flange'!F207</f>
        <v>23</v>
      </c>
      <c r="G205" s="3" t="str">
        <f>'[1]I-shape_parallel_flange'!G207</f>
        <v>IfcIShapeProfileDef</v>
      </c>
      <c r="H205" s="3" t="str">
        <f>'[1]I-shape_parallel_flange'!H207</f>
        <v>I-shape parallel flange</v>
      </c>
      <c r="I205" s="3" t="str">
        <f>materials!$E$10</f>
        <v>staal</v>
      </c>
      <c r="J205" s="3" t="str">
        <f>'[1]I-shape_parallel_flange'!I207</f>
        <v>DIE45</v>
      </c>
      <c r="K205" s="3">
        <f>'[1]I-shape_parallel_flange'!J207</f>
        <v>0</v>
      </c>
      <c r="L205" s="3">
        <f>'[1]I-shape_parallel_flange'!K207</f>
        <v>0</v>
      </c>
      <c r="M205" s="3">
        <f>'[1]I-shape_parallel_flange'!L207</f>
        <v>0</v>
      </c>
      <c r="N205" s="3">
        <f>'[1]I-shape_parallel_flange'!M207</f>
        <v>0</v>
      </c>
      <c r="O205" s="3">
        <f>'[1]I-shape_parallel_flange'!N207</f>
        <v>0</v>
      </c>
      <c r="P205" s="3" t="b">
        <v>1</v>
      </c>
      <c r="Q205" s="3" t="b">
        <v>1</v>
      </c>
      <c r="R205" s="3" t="b">
        <v>1</v>
      </c>
    </row>
    <row r="206" spans="1:18" x14ac:dyDescent="0.3">
      <c r="A206" s="3" t="str">
        <f>'[1]I-shape_parallel_flange'!A208</f>
        <v>DIE47.5</v>
      </c>
      <c r="B206" s="3">
        <f>'[1]I-shape_parallel_flange'!B208</f>
        <v>465</v>
      </c>
      <c r="C206" s="3">
        <f>'[1]I-shape_parallel_flange'!C208</f>
        <v>297</v>
      </c>
      <c r="D206" s="3" t="str">
        <f>'[1]I-shape_parallel_flange'!D208</f>
        <v>12.5</v>
      </c>
      <c r="E206" s="3">
        <f>'[1]I-shape_parallel_flange'!E208</f>
        <v>23</v>
      </c>
      <c r="F206" s="3">
        <f>'[1]I-shape_parallel_flange'!F208</f>
        <v>23</v>
      </c>
      <c r="G206" s="3" t="str">
        <f>'[1]I-shape_parallel_flange'!G208</f>
        <v>IfcIShapeProfileDef</v>
      </c>
      <c r="H206" s="3" t="str">
        <f>'[1]I-shape_parallel_flange'!H208</f>
        <v>I-shape parallel flange</v>
      </c>
      <c r="I206" s="3" t="str">
        <f>materials!$E$10</f>
        <v>staal</v>
      </c>
      <c r="J206" s="3" t="str">
        <f>'[1]I-shape_parallel_flange'!I208</f>
        <v>DIE47.5</v>
      </c>
      <c r="K206" s="3">
        <f>'[1]I-shape_parallel_flange'!J208</f>
        <v>0</v>
      </c>
      <c r="L206" s="3">
        <f>'[1]I-shape_parallel_flange'!K208</f>
        <v>0</v>
      </c>
      <c r="M206" s="3">
        <f>'[1]I-shape_parallel_flange'!L208</f>
        <v>0</v>
      </c>
      <c r="N206" s="3">
        <f>'[1]I-shape_parallel_flange'!M208</f>
        <v>0</v>
      </c>
      <c r="O206" s="3">
        <f>'[1]I-shape_parallel_flange'!N208</f>
        <v>0</v>
      </c>
      <c r="P206" s="3" t="b">
        <v>1</v>
      </c>
      <c r="Q206" s="3" t="b">
        <v>1</v>
      </c>
      <c r="R206" s="3" t="b">
        <v>1</v>
      </c>
    </row>
    <row r="207" spans="1:18" x14ac:dyDescent="0.3">
      <c r="A207" s="3" t="str">
        <f>'[1]I-shape_parallel_flange'!A209</f>
        <v>DIE50</v>
      </c>
      <c r="B207" s="3">
        <f>'[1]I-shape_parallel_flange'!B209</f>
        <v>488</v>
      </c>
      <c r="C207" s="3">
        <f>'[1]I-shape_parallel_flange'!C209</f>
        <v>297</v>
      </c>
      <c r="D207" s="3">
        <f>'[1]I-shape_parallel_flange'!D209</f>
        <v>13</v>
      </c>
      <c r="E207" s="3">
        <f>'[1]I-shape_parallel_flange'!E209</f>
        <v>24</v>
      </c>
      <c r="F207" s="3">
        <f>'[1]I-shape_parallel_flange'!F209</f>
        <v>24</v>
      </c>
      <c r="G207" s="3" t="str">
        <f>'[1]I-shape_parallel_flange'!G209</f>
        <v>IfcIShapeProfileDef</v>
      </c>
      <c r="H207" s="3" t="str">
        <f>'[1]I-shape_parallel_flange'!H209</f>
        <v>I-shape parallel flange</v>
      </c>
      <c r="I207" s="3" t="str">
        <f>materials!$E$10</f>
        <v>staal</v>
      </c>
      <c r="J207" s="3" t="str">
        <f>'[1]I-shape_parallel_flange'!I209</f>
        <v>DIE50</v>
      </c>
      <c r="K207" s="3">
        <f>'[1]I-shape_parallel_flange'!J209</f>
        <v>0</v>
      </c>
      <c r="L207" s="3">
        <f>'[1]I-shape_parallel_flange'!K209</f>
        <v>0</v>
      </c>
      <c r="M207" s="3">
        <f>'[1]I-shape_parallel_flange'!L209</f>
        <v>0</v>
      </c>
      <c r="N207" s="3">
        <f>'[1]I-shape_parallel_flange'!M209</f>
        <v>0</v>
      </c>
      <c r="O207" s="3">
        <f>'[1]I-shape_parallel_flange'!N209</f>
        <v>0</v>
      </c>
      <c r="P207" s="3" t="b">
        <v>1</v>
      </c>
      <c r="Q207" s="3" t="b">
        <v>1</v>
      </c>
      <c r="R207" s="3" t="b">
        <v>1</v>
      </c>
    </row>
    <row r="208" spans="1:18" x14ac:dyDescent="0.3">
      <c r="A208" s="3" t="str">
        <f>'[1]I-shape_parallel_flange'!A210</f>
        <v>DIE55</v>
      </c>
      <c r="B208" s="3">
        <f>'[1]I-shape_parallel_flange'!B210</f>
        <v>539</v>
      </c>
      <c r="C208" s="3">
        <f>'[1]I-shape_parallel_flange'!C210</f>
        <v>297</v>
      </c>
      <c r="D208" s="3">
        <f>'[1]I-shape_parallel_flange'!D210</f>
        <v>13</v>
      </c>
      <c r="E208" s="3">
        <f>'[1]I-shape_parallel_flange'!E210</f>
        <v>25</v>
      </c>
      <c r="F208" s="3">
        <f>'[1]I-shape_parallel_flange'!F210</f>
        <v>24</v>
      </c>
      <c r="G208" s="3" t="str">
        <f>'[1]I-shape_parallel_flange'!G210</f>
        <v>IfcIShapeProfileDef</v>
      </c>
      <c r="H208" s="3" t="str">
        <f>'[1]I-shape_parallel_flange'!H210</f>
        <v>I-shape parallel flange</v>
      </c>
      <c r="I208" s="3" t="str">
        <f>materials!$E$10</f>
        <v>staal</v>
      </c>
      <c r="J208" s="3" t="str">
        <f>'[1]I-shape_parallel_flange'!I210</f>
        <v>DIE55</v>
      </c>
      <c r="K208" s="3">
        <f>'[1]I-shape_parallel_flange'!J210</f>
        <v>0</v>
      </c>
      <c r="L208" s="3">
        <f>'[1]I-shape_parallel_flange'!K210</f>
        <v>0</v>
      </c>
      <c r="M208" s="3">
        <f>'[1]I-shape_parallel_flange'!L210</f>
        <v>0</v>
      </c>
      <c r="N208" s="3">
        <f>'[1]I-shape_parallel_flange'!M210</f>
        <v>0</v>
      </c>
      <c r="O208" s="3">
        <f>'[1]I-shape_parallel_flange'!N210</f>
        <v>0</v>
      </c>
      <c r="P208" s="3" t="b">
        <v>1</v>
      </c>
      <c r="Q208" s="3" t="b">
        <v>1</v>
      </c>
      <c r="R208" s="3" t="b">
        <v>1</v>
      </c>
    </row>
    <row r="209" spans="1:18" x14ac:dyDescent="0.3">
      <c r="A209" s="3" t="str">
        <f>'[1]I-shape_parallel_flange'!A211</f>
        <v>DIE60</v>
      </c>
      <c r="B209" s="3">
        <f>'[1]I-shape_parallel_flange'!B211</f>
        <v>588</v>
      </c>
      <c r="C209" s="3">
        <f>'[1]I-shape_parallel_flange'!C211</f>
        <v>297</v>
      </c>
      <c r="D209" s="3">
        <f>'[1]I-shape_parallel_flange'!D211</f>
        <v>14</v>
      </c>
      <c r="E209" s="3">
        <f>'[1]I-shape_parallel_flange'!E211</f>
        <v>26</v>
      </c>
      <c r="F209" s="3">
        <f>'[1]I-shape_parallel_flange'!F211</f>
        <v>26</v>
      </c>
      <c r="G209" s="3" t="str">
        <f>'[1]I-shape_parallel_flange'!G211</f>
        <v>IfcIShapeProfileDef</v>
      </c>
      <c r="H209" s="3" t="str">
        <f>'[1]I-shape_parallel_flange'!H211</f>
        <v>I-shape parallel flange</v>
      </c>
      <c r="I209" s="3" t="str">
        <f>materials!$E$10</f>
        <v>staal</v>
      </c>
      <c r="J209" s="3" t="str">
        <f>'[1]I-shape_parallel_flange'!I211</f>
        <v>DIE60</v>
      </c>
      <c r="K209" s="3">
        <f>'[1]I-shape_parallel_flange'!J211</f>
        <v>0</v>
      </c>
      <c r="L209" s="3">
        <f>'[1]I-shape_parallel_flange'!K211</f>
        <v>0</v>
      </c>
      <c r="M209" s="3">
        <f>'[1]I-shape_parallel_flange'!L211</f>
        <v>0</v>
      </c>
      <c r="N209" s="3">
        <f>'[1]I-shape_parallel_flange'!M211</f>
        <v>0</v>
      </c>
      <c r="O209" s="3">
        <f>'[1]I-shape_parallel_flange'!N211</f>
        <v>0</v>
      </c>
      <c r="P209" s="3" t="b">
        <v>1</v>
      </c>
      <c r="Q209" s="3" t="b">
        <v>1</v>
      </c>
      <c r="R209" s="3" t="b">
        <v>1</v>
      </c>
    </row>
    <row r="210" spans="1:18" x14ac:dyDescent="0.3">
      <c r="A210" s="3" t="str">
        <f>'[1]I-shape_parallel_flange'!A212</f>
        <v>DIE65</v>
      </c>
      <c r="B210" s="3">
        <f>'[1]I-shape_parallel_flange'!B212</f>
        <v>638</v>
      </c>
      <c r="C210" s="3">
        <f>'[1]I-shape_parallel_flange'!C212</f>
        <v>297</v>
      </c>
      <c r="D210" s="3">
        <f>'[1]I-shape_parallel_flange'!D212</f>
        <v>14</v>
      </c>
      <c r="E210" s="3">
        <f>'[1]I-shape_parallel_flange'!E212</f>
        <v>26</v>
      </c>
      <c r="F210" s="3">
        <f>'[1]I-shape_parallel_flange'!F212</f>
        <v>26</v>
      </c>
      <c r="G210" s="3" t="str">
        <f>'[1]I-shape_parallel_flange'!G212</f>
        <v>IfcIShapeProfileDef</v>
      </c>
      <c r="H210" s="3" t="str">
        <f>'[1]I-shape_parallel_flange'!H212</f>
        <v>I-shape parallel flange</v>
      </c>
      <c r="I210" s="3" t="str">
        <f>materials!$E$10</f>
        <v>staal</v>
      </c>
      <c r="J210" s="3" t="str">
        <f>'[1]I-shape_parallel_flange'!I212</f>
        <v>DIE65</v>
      </c>
      <c r="K210" s="3">
        <f>'[1]I-shape_parallel_flange'!J212</f>
        <v>0</v>
      </c>
      <c r="L210" s="3">
        <f>'[1]I-shape_parallel_flange'!K212</f>
        <v>0</v>
      </c>
      <c r="M210" s="3">
        <f>'[1]I-shape_parallel_flange'!L212</f>
        <v>0</v>
      </c>
      <c r="N210" s="3">
        <f>'[1]I-shape_parallel_flange'!M212</f>
        <v>0</v>
      </c>
      <c r="O210" s="3">
        <f>'[1]I-shape_parallel_flange'!N212</f>
        <v>0</v>
      </c>
      <c r="P210" s="3" t="b">
        <v>1</v>
      </c>
      <c r="Q210" s="3" t="b">
        <v>1</v>
      </c>
      <c r="R210" s="3" t="b">
        <v>1</v>
      </c>
    </row>
    <row r="211" spans="1:18" x14ac:dyDescent="0.3">
      <c r="A211" s="3" t="str">
        <f>'[1]I-shape_parallel_flange'!A213</f>
        <v>DIE70</v>
      </c>
      <c r="B211" s="3">
        <f>'[1]I-shape_parallel_flange'!B213</f>
        <v>688</v>
      </c>
      <c r="C211" s="3">
        <f>'[1]I-shape_parallel_flange'!C213</f>
        <v>297</v>
      </c>
      <c r="D211" s="3">
        <f>'[1]I-shape_parallel_flange'!D213</f>
        <v>15</v>
      </c>
      <c r="E211" s="3">
        <f>'[1]I-shape_parallel_flange'!E213</f>
        <v>28</v>
      </c>
      <c r="F211" s="3">
        <f>'[1]I-shape_parallel_flange'!F213</f>
        <v>27</v>
      </c>
      <c r="G211" s="3" t="str">
        <f>'[1]I-shape_parallel_flange'!G213</f>
        <v>IfcIShapeProfileDef</v>
      </c>
      <c r="H211" s="3" t="str">
        <f>'[1]I-shape_parallel_flange'!H213</f>
        <v>I-shape parallel flange</v>
      </c>
      <c r="I211" s="3" t="str">
        <f>materials!$E$10</f>
        <v>staal</v>
      </c>
      <c r="J211" s="3" t="str">
        <f>'[1]I-shape_parallel_flange'!I213</f>
        <v>DIE70</v>
      </c>
      <c r="K211" s="3">
        <f>'[1]I-shape_parallel_flange'!J213</f>
        <v>0</v>
      </c>
      <c r="L211" s="3">
        <f>'[1]I-shape_parallel_flange'!K213</f>
        <v>0</v>
      </c>
      <c r="M211" s="3">
        <f>'[1]I-shape_parallel_flange'!L213</f>
        <v>0</v>
      </c>
      <c r="N211" s="3">
        <f>'[1]I-shape_parallel_flange'!M213</f>
        <v>0</v>
      </c>
      <c r="O211" s="3">
        <f>'[1]I-shape_parallel_flange'!N213</f>
        <v>0</v>
      </c>
      <c r="P211" s="3" t="b">
        <v>1</v>
      </c>
      <c r="Q211" s="3" t="b">
        <v>1</v>
      </c>
      <c r="R211" s="3" t="b">
        <v>1</v>
      </c>
    </row>
    <row r="212" spans="1:18" x14ac:dyDescent="0.3">
      <c r="A212" s="3" t="str">
        <f>'[1]I-shape_parallel_flange'!A214</f>
        <v>DIE75</v>
      </c>
      <c r="B212" s="3">
        <f>'[1]I-shape_parallel_flange'!B214</f>
        <v>738</v>
      </c>
      <c r="C212" s="3">
        <f>'[1]I-shape_parallel_flange'!C214</f>
        <v>297</v>
      </c>
      <c r="D212" s="3">
        <f>'[1]I-shape_parallel_flange'!D214</f>
        <v>15</v>
      </c>
      <c r="E212" s="3">
        <f>'[1]I-shape_parallel_flange'!E214</f>
        <v>28</v>
      </c>
      <c r="F212" s="3">
        <f>'[1]I-shape_parallel_flange'!F214</f>
        <v>27</v>
      </c>
      <c r="G212" s="3" t="str">
        <f>'[1]I-shape_parallel_flange'!G214</f>
        <v>IfcIShapeProfileDef</v>
      </c>
      <c r="H212" s="3" t="str">
        <f>'[1]I-shape_parallel_flange'!H214</f>
        <v>I-shape parallel flange</v>
      </c>
      <c r="I212" s="3" t="str">
        <f>materials!$E$10</f>
        <v>staal</v>
      </c>
      <c r="J212" s="3" t="str">
        <f>'[1]I-shape_parallel_flange'!I214</f>
        <v>DIE75</v>
      </c>
      <c r="K212" s="3">
        <f>'[1]I-shape_parallel_flange'!J214</f>
        <v>0</v>
      </c>
      <c r="L212" s="3">
        <f>'[1]I-shape_parallel_flange'!K214</f>
        <v>0</v>
      </c>
      <c r="M212" s="3">
        <f>'[1]I-shape_parallel_flange'!L214</f>
        <v>0</v>
      </c>
      <c r="N212" s="3">
        <f>'[1]I-shape_parallel_flange'!M214</f>
        <v>0</v>
      </c>
      <c r="O212" s="3">
        <f>'[1]I-shape_parallel_flange'!N214</f>
        <v>0</v>
      </c>
      <c r="P212" s="3" t="b">
        <v>1</v>
      </c>
      <c r="Q212" s="3" t="b">
        <v>1</v>
      </c>
      <c r="R212" s="3" t="b">
        <v>1</v>
      </c>
    </row>
    <row r="213" spans="1:18" x14ac:dyDescent="0.3">
      <c r="A213" s="3" t="str">
        <f>'[1]I-shape_parallel_flange'!A215</f>
        <v>DIE80</v>
      </c>
      <c r="B213" s="3">
        <f>'[1]I-shape_parallel_flange'!B215</f>
        <v>792</v>
      </c>
      <c r="C213" s="3">
        <f>'[1]I-shape_parallel_flange'!C215</f>
        <v>298</v>
      </c>
      <c r="D213" s="3">
        <f>'[1]I-shape_parallel_flange'!D215</f>
        <v>16</v>
      </c>
      <c r="E213" s="3">
        <f>'[1]I-shape_parallel_flange'!E215</f>
        <v>30</v>
      </c>
      <c r="F213" s="3">
        <f>'[1]I-shape_parallel_flange'!F215</f>
        <v>27</v>
      </c>
      <c r="G213" s="3" t="str">
        <f>'[1]I-shape_parallel_flange'!G215</f>
        <v>IfcIShapeProfileDef</v>
      </c>
      <c r="H213" s="3" t="str">
        <f>'[1]I-shape_parallel_flange'!H215</f>
        <v>I-shape parallel flange</v>
      </c>
      <c r="I213" s="3" t="str">
        <f>materials!$E$10</f>
        <v>staal</v>
      </c>
      <c r="J213" s="3" t="str">
        <f>'[1]I-shape_parallel_flange'!I215</f>
        <v>DIE80</v>
      </c>
      <c r="K213" s="3">
        <f>'[1]I-shape_parallel_flange'!J215</f>
        <v>0</v>
      </c>
      <c r="L213" s="3">
        <f>'[1]I-shape_parallel_flange'!K215</f>
        <v>0</v>
      </c>
      <c r="M213" s="3">
        <f>'[1]I-shape_parallel_flange'!L215</f>
        <v>0</v>
      </c>
      <c r="N213" s="3">
        <f>'[1]I-shape_parallel_flange'!M215</f>
        <v>0</v>
      </c>
      <c r="O213" s="3">
        <f>'[1]I-shape_parallel_flange'!N215</f>
        <v>0</v>
      </c>
      <c r="P213" s="3" t="b">
        <v>1</v>
      </c>
      <c r="Q213" s="3" t="b">
        <v>1</v>
      </c>
      <c r="R213" s="3" t="b">
        <v>1</v>
      </c>
    </row>
    <row r="214" spans="1:18" x14ac:dyDescent="0.3">
      <c r="A214" s="3" t="str">
        <f>'[1]I-shape_parallel_flange'!A216</f>
        <v>DIE85</v>
      </c>
      <c r="B214" s="3">
        <f>'[1]I-shape_parallel_flange'!B216</f>
        <v>842</v>
      </c>
      <c r="C214" s="3">
        <f>'[1]I-shape_parallel_flange'!C216</f>
        <v>298</v>
      </c>
      <c r="D214" s="3">
        <f>'[1]I-shape_parallel_flange'!D216</f>
        <v>17</v>
      </c>
      <c r="E214" s="3">
        <f>'[1]I-shape_parallel_flange'!E216</f>
        <v>32</v>
      </c>
      <c r="F214" s="3">
        <f>'[1]I-shape_parallel_flange'!F216</f>
        <v>30</v>
      </c>
      <c r="G214" s="3" t="str">
        <f>'[1]I-shape_parallel_flange'!G216</f>
        <v>IfcIShapeProfileDef</v>
      </c>
      <c r="H214" s="3" t="str">
        <f>'[1]I-shape_parallel_flange'!H216</f>
        <v>I-shape parallel flange</v>
      </c>
      <c r="I214" s="3" t="str">
        <f>materials!$E$10</f>
        <v>staal</v>
      </c>
      <c r="J214" s="3" t="str">
        <f>'[1]I-shape_parallel_flange'!I216</f>
        <v>DIE85</v>
      </c>
      <c r="K214" s="3">
        <f>'[1]I-shape_parallel_flange'!J216</f>
        <v>0</v>
      </c>
      <c r="L214" s="3">
        <f>'[1]I-shape_parallel_flange'!K216</f>
        <v>0</v>
      </c>
      <c r="M214" s="3">
        <f>'[1]I-shape_parallel_flange'!L216</f>
        <v>0</v>
      </c>
      <c r="N214" s="3">
        <f>'[1]I-shape_parallel_flange'!M216</f>
        <v>0</v>
      </c>
      <c r="O214" s="3">
        <f>'[1]I-shape_parallel_flange'!N216</f>
        <v>0</v>
      </c>
      <c r="P214" s="3" t="b">
        <v>1</v>
      </c>
      <c r="Q214" s="3" t="b">
        <v>1</v>
      </c>
      <c r="R214" s="3" t="b">
        <v>1</v>
      </c>
    </row>
    <row r="215" spans="1:18" x14ac:dyDescent="0.3">
      <c r="A215" s="3" t="str">
        <f>'[1]I-shape_parallel_flange'!A217</f>
        <v>DIE90</v>
      </c>
      <c r="B215" s="3">
        <f>'[1]I-shape_parallel_flange'!B217</f>
        <v>892</v>
      </c>
      <c r="C215" s="3">
        <f>'[1]I-shape_parallel_flange'!C217</f>
        <v>298</v>
      </c>
      <c r="D215" s="3">
        <f>'[1]I-shape_parallel_flange'!D217</f>
        <v>17</v>
      </c>
      <c r="E215" s="3">
        <f>'[1]I-shape_parallel_flange'!E217</f>
        <v>32</v>
      </c>
      <c r="F215" s="3">
        <f>'[1]I-shape_parallel_flange'!F217</f>
        <v>30</v>
      </c>
      <c r="G215" s="3" t="str">
        <f>'[1]I-shape_parallel_flange'!G217</f>
        <v>IfcIShapeProfileDef</v>
      </c>
      <c r="H215" s="3" t="str">
        <f>'[1]I-shape_parallel_flange'!H217</f>
        <v>I-shape parallel flange</v>
      </c>
      <c r="I215" s="3" t="str">
        <f>materials!$E$10</f>
        <v>staal</v>
      </c>
      <c r="J215" s="3" t="str">
        <f>'[1]I-shape_parallel_flange'!I217</f>
        <v>DIE90</v>
      </c>
      <c r="K215" s="3">
        <f>'[1]I-shape_parallel_flange'!J217</f>
        <v>0</v>
      </c>
      <c r="L215" s="3">
        <f>'[1]I-shape_parallel_flange'!K217</f>
        <v>0</v>
      </c>
      <c r="M215" s="3">
        <f>'[1]I-shape_parallel_flange'!L217</f>
        <v>0</v>
      </c>
      <c r="N215" s="3">
        <f>'[1]I-shape_parallel_flange'!M217</f>
        <v>0</v>
      </c>
      <c r="O215" s="3">
        <f>'[1]I-shape_parallel_flange'!N217</f>
        <v>0</v>
      </c>
      <c r="P215" s="3" t="b">
        <v>1</v>
      </c>
      <c r="Q215" s="3" t="b">
        <v>1</v>
      </c>
      <c r="R215" s="3" t="b">
        <v>1</v>
      </c>
    </row>
    <row r="216" spans="1:18" x14ac:dyDescent="0.3">
      <c r="A216" s="3" t="str">
        <f>'[1]I-shape_parallel_flange'!A218</f>
        <v>DIE95</v>
      </c>
      <c r="B216" s="3">
        <f>'[1]I-shape_parallel_flange'!B218</f>
        <v>942</v>
      </c>
      <c r="C216" s="3">
        <f>'[1]I-shape_parallel_flange'!C218</f>
        <v>298</v>
      </c>
      <c r="D216" s="3">
        <f>'[1]I-shape_parallel_flange'!D218</f>
        <v>17</v>
      </c>
      <c r="E216" s="3">
        <f>'[1]I-shape_parallel_flange'!E218</f>
        <v>32</v>
      </c>
      <c r="F216" s="3">
        <f>'[1]I-shape_parallel_flange'!F218</f>
        <v>30</v>
      </c>
      <c r="G216" s="3" t="str">
        <f>'[1]I-shape_parallel_flange'!G218</f>
        <v>IfcIShapeProfileDef</v>
      </c>
      <c r="H216" s="3" t="str">
        <f>'[1]I-shape_parallel_flange'!H218</f>
        <v>I-shape parallel flange</v>
      </c>
      <c r="I216" s="3" t="str">
        <f>materials!$E$10</f>
        <v>staal</v>
      </c>
      <c r="J216" s="3" t="str">
        <f>'[1]I-shape_parallel_flange'!I218</f>
        <v>DIE95</v>
      </c>
      <c r="K216" s="3">
        <f>'[1]I-shape_parallel_flange'!J218</f>
        <v>0</v>
      </c>
      <c r="L216" s="3">
        <f>'[1]I-shape_parallel_flange'!K218</f>
        <v>0</v>
      </c>
      <c r="M216" s="3">
        <f>'[1]I-shape_parallel_flange'!L218</f>
        <v>0</v>
      </c>
      <c r="N216" s="3">
        <f>'[1]I-shape_parallel_flange'!M218</f>
        <v>0</v>
      </c>
      <c r="O216" s="3">
        <f>'[1]I-shape_parallel_flange'!N218</f>
        <v>0</v>
      </c>
      <c r="P216" s="3" t="b">
        <v>1</v>
      </c>
      <c r="Q216" s="3" t="b">
        <v>1</v>
      </c>
      <c r="R216" s="3" t="b">
        <v>1</v>
      </c>
    </row>
    <row r="217" spans="1:18" x14ac:dyDescent="0.3">
      <c r="A217" s="3" t="str">
        <f>'[1]I-shape_parallel_flange'!A219</f>
        <v>DIE100</v>
      </c>
      <c r="B217" s="3">
        <f>'[1]I-shape_parallel_flange'!B219</f>
        <v>992</v>
      </c>
      <c r="C217" s="3">
        <f>'[1]I-shape_parallel_flange'!C219</f>
        <v>298</v>
      </c>
      <c r="D217" s="3">
        <f>'[1]I-shape_parallel_flange'!D219</f>
        <v>17</v>
      </c>
      <c r="E217" s="3">
        <f>'[1]I-shape_parallel_flange'!E219</f>
        <v>32</v>
      </c>
      <c r="F217" s="3">
        <f>'[1]I-shape_parallel_flange'!F219</f>
        <v>30</v>
      </c>
      <c r="G217" s="3" t="str">
        <f>'[1]I-shape_parallel_flange'!G219</f>
        <v>IfcIShapeProfileDef</v>
      </c>
      <c r="H217" s="3" t="str">
        <f>'[1]I-shape_parallel_flange'!H219</f>
        <v>I-shape parallel flange</v>
      </c>
      <c r="I217" s="3" t="str">
        <f>materials!$E$10</f>
        <v>staal</v>
      </c>
      <c r="J217" s="3" t="str">
        <f>'[1]I-shape_parallel_flange'!I219</f>
        <v>DIE100</v>
      </c>
      <c r="K217" s="3">
        <f>'[1]I-shape_parallel_flange'!J219</f>
        <v>0</v>
      </c>
      <c r="L217" s="3">
        <f>'[1]I-shape_parallel_flange'!K219</f>
        <v>0</v>
      </c>
      <c r="M217" s="3">
        <f>'[1]I-shape_parallel_flange'!L219</f>
        <v>0</v>
      </c>
      <c r="N217" s="3">
        <f>'[1]I-shape_parallel_flange'!M219</f>
        <v>0</v>
      </c>
      <c r="O217" s="3">
        <f>'[1]I-shape_parallel_flange'!N219</f>
        <v>0</v>
      </c>
      <c r="P217" s="3" t="b">
        <v>1</v>
      </c>
      <c r="Q217" s="3" t="b">
        <v>1</v>
      </c>
      <c r="R217" s="3" t="b">
        <v>1</v>
      </c>
    </row>
    <row r="218" spans="1:18" x14ac:dyDescent="0.3">
      <c r="A218" s="3" t="str">
        <f>'[1]I-shape_parallel_flange'!A220</f>
        <v>DIL10</v>
      </c>
      <c r="B218" s="3">
        <f>'[1]I-shape_parallel_flange'!B220</f>
        <v>100</v>
      </c>
      <c r="C218" s="3">
        <f>'[1]I-shape_parallel_flange'!C220</f>
        <v>100</v>
      </c>
      <c r="D218" s="3">
        <f>'[1]I-shape_parallel_flange'!D220</f>
        <v>5</v>
      </c>
      <c r="E218" s="3">
        <f>'[1]I-shape_parallel_flange'!E220</f>
        <v>11</v>
      </c>
      <c r="F218" s="3">
        <f>'[1]I-shape_parallel_flange'!F220</f>
        <v>11</v>
      </c>
      <c r="G218" s="3" t="str">
        <f>'[1]I-shape_parallel_flange'!G220</f>
        <v>IfcIShapeProfileDef</v>
      </c>
      <c r="H218" s="3" t="str">
        <f>'[1]I-shape_parallel_flange'!H220</f>
        <v>I-shape parallel flange</v>
      </c>
      <c r="I218" s="3" t="str">
        <f>materials!$E$10</f>
        <v>staal</v>
      </c>
      <c r="J218" s="3" t="str">
        <f>'[1]I-shape_parallel_flange'!I220</f>
        <v>DIL10</v>
      </c>
      <c r="K218" s="3">
        <f>'[1]I-shape_parallel_flange'!J220</f>
        <v>0</v>
      </c>
      <c r="L218" s="3">
        <f>'[1]I-shape_parallel_flange'!K220</f>
        <v>0</v>
      </c>
      <c r="M218" s="3">
        <f>'[1]I-shape_parallel_flange'!L220</f>
        <v>0</v>
      </c>
      <c r="N218" s="3">
        <f>'[1]I-shape_parallel_flange'!M220</f>
        <v>0</v>
      </c>
      <c r="O218" s="3">
        <f>'[1]I-shape_parallel_flange'!N220</f>
        <v>0</v>
      </c>
      <c r="P218" s="3" t="b">
        <v>1</v>
      </c>
      <c r="Q218" s="3" t="b">
        <v>1</v>
      </c>
      <c r="R218" s="3" t="b">
        <v>1</v>
      </c>
    </row>
    <row r="219" spans="1:18" x14ac:dyDescent="0.3">
      <c r="A219" s="3" t="str">
        <f>'[1]I-shape_parallel_flange'!A221</f>
        <v>DIL12</v>
      </c>
      <c r="B219" s="3">
        <f>'[1]I-shape_parallel_flange'!B221</f>
        <v>120</v>
      </c>
      <c r="C219" s="3">
        <f>'[1]I-shape_parallel_flange'!C221</f>
        <v>120</v>
      </c>
      <c r="D219" s="3">
        <f>'[1]I-shape_parallel_flange'!D221</f>
        <v>5</v>
      </c>
      <c r="E219" s="3">
        <f>'[1]I-shape_parallel_flange'!E221</f>
        <v>11</v>
      </c>
      <c r="F219" s="3">
        <f>'[1]I-shape_parallel_flange'!F221</f>
        <v>11</v>
      </c>
      <c r="G219" s="3" t="str">
        <f>'[1]I-shape_parallel_flange'!G221</f>
        <v>IfcIShapeProfileDef</v>
      </c>
      <c r="H219" s="3" t="str">
        <f>'[1]I-shape_parallel_flange'!H221</f>
        <v>I-shape parallel flange</v>
      </c>
      <c r="I219" s="3" t="str">
        <f>materials!$E$10</f>
        <v>staal</v>
      </c>
      <c r="J219" s="3" t="str">
        <f>'[1]I-shape_parallel_flange'!I221</f>
        <v>DIL12</v>
      </c>
      <c r="K219" s="3">
        <f>'[1]I-shape_parallel_flange'!J221</f>
        <v>0</v>
      </c>
      <c r="L219" s="3">
        <f>'[1]I-shape_parallel_flange'!K221</f>
        <v>0</v>
      </c>
      <c r="M219" s="3">
        <f>'[1]I-shape_parallel_flange'!L221</f>
        <v>0</v>
      </c>
      <c r="N219" s="3">
        <f>'[1]I-shape_parallel_flange'!M221</f>
        <v>0</v>
      </c>
      <c r="O219" s="3">
        <f>'[1]I-shape_parallel_flange'!N221</f>
        <v>0</v>
      </c>
      <c r="P219" s="3" t="b">
        <v>1</v>
      </c>
      <c r="Q219" s="3" t="b">
        <v>1</v>
      </c>
      <c r="R219" s="3" t="b">
        <v>1</v>
      </c>
    </row>
    <row r="220" spans="1:18" x14ac:dyDescent="0.3">
      <c r="A220" s="3" t="str">
        <f>'[1]I-shape_parallel_flange'!A222</f>
        <v>DIL14</v>
      </c>
      <c r="B220" s="3">
        <f>'[1]I-shape_parallel_flange'!B222</f>
        <v>140</v>
      </c>
      <c r="C220" s="3">
        <f>'[1]I-shape_parallel_flange'!C222</f>
        <v>140</v>
      </c>
      <c r="D220" s="3" t="str">
        <f>'[1]I-shape_parallel_flange'!D222</f>
        <v>4.5</v>
      </c>
      <c r="E220" s="3">
        <f>'[1]I-shape_parallel_flange'!E222</f>
        <v>12</v>
      </c>
      <c r="F220" s="3">
        <f>'[1]I-shape_parallel_flange'!F222</f>
        <v>12</v>
      </c>
      <c r="G220" s="3" t="str">
        <f>'[1]I-shape_parallel_flange'!G222</f>
        <v>IfcIShapeProfileDef</v>
      </c>
      <c r="H220" s="3" t="str">
        <f>'[1]I-shape_parallel_flange'!H222</f>
        <v>I-shape parallel flange</v>
      </c>
      <c r="I220" s="3" t="str">
        <f>materials!$E$10</f>
        <v>staal</v>
      </c>
      <c r="J220" s="3" t="str">
        <f>'[1]I-shape_parallel_flange'!I222</f>
        <v>DIL14</v>
      </c>
      <c r="K220" s="3">
        <f>'[1]I-shape_parallel_flange'!J222</f>
        <v>0</v>
      </c>
      <c r="L220" s="3">
        <f>'[1]I-shape_parallel_flange'!K222</f>
        <v>0</v>
      </c>
      <c r="M220" s="3">
        <f>'[1]I-shape_parallel_flange'!L222</f>
        <v>0</v>
      </c>
      <c r="N220" s="3">
        <f>'[1]I-shape_parallel_flange'!M222</f>
        <v>0</v>
      </c>
      <c r="O220" s="3">
        <f>'[1]I-shape_parallel_flange'!N222</f>
        <v>0</v>
      </c>
      <c r="P220" s="3" t="b">
        <v>1</v>
      </c>
      <c r="Q220" s="3" t="b">
        <v>1</v>
      </c>
      <c r="R220" s="3" t="b">
        <v>1</v>
      </c>
    </row>
    <row r="221" spans="1:18" x14ac:dyDescent="0.3">
      <c r="A221" s="3" t="str">
        <f>'[1]I-shape_parallel_flange'!A223</f>
        <v>DIL16</v>
      </c>
      <c r="B221" s="3">
        <f>'[1]I-shape_parallel_flange'!B223</f>
        <v>160</v>
      </c>
      <c r="C221" s="3">
        <f>'[1]I-shape_parallel_flange'!C223</f>
        <v>160</v>
      </c>
      <c r="D221" s="3">
        <f>'[1]I-shape_parallel_flange'!D223</f>
        <v>5</v>
      </c>
      <c r="E221" s="3">
        <f>'[1]I-shape_parallel_flange'!E223</f>
        <v>13</v>
      </c>
      <c r="F221" s="3">
        <f>'[1]I-shape_parallel_flange'!F223</f>
        <v>14</v>
      </c>
      <c r="G221" s="3" t="str">
        <f>'[1]I-shape_parallel_flange'!G223</f>
        <v>IfcIShapeProfileDef</v>
      </c>
      <c r="H221" s="3" t="str">
        <f>'[1]I-shape_parallel_flange'!H223</f>
        <v>I-shape parallel flange</v>
      </c>
      <c r="I221" s="3" t="str">
        <f>materials!$E$10</f>
        <v>staal</v>
      </c>
      <c r="J221" s="3" t="str">
        <f>'[1]I-shape_parallel_flange'!I223</f>
        <v>DIL16</v>
      </c>
      <c r="K221" s="3">
        <f>'[1]I-shape_parallel_flange'!J223</f>
        <v>0</v>
      </c>
      <c r="L221" s="3">
        <f>'[1]I-shape_parallel_flange'!K223</f>
        <v>0</v>
      </c>
      <c r="M221" s="3">
        <f>'[1]I-shape_parallel_flange'!L223</f>
        <v>0</v>
      </c>
      <c r="N221" s="3">
        <f>'[1]I-shape_parallel_flange'!M223</f>
        <v>0</v>
      </c>
      <c r="O221" s="3">
        <f>'[1]I-shape_parallel_flange'!N223</f>
        <v>0</v>
      </c>
      <c r="P221" s="3" t="b">
        <v>1</v>
      </c>
      <c r="Q221" s="3" t="b">
        <v>1</v>
      </c>
      <c r="R221" s="3" t="b">
        <v>1</v>
      </c>
    </row>
    <row r="222" spans="1:18" x14ac:dyDescent="0.3">
      <c r="A222" s="3" t="str">
        <f>'[1]I-shape_parallel_flange'!A224</f>
        <v>DIL18</v>
      </c>
      <c r="B222" s="3">
        <f>'[1]I-shape_parallel_flange'!B224</f>
        <v>180</v>
      </c>
      <c r="C222" s="3">
        <f>'[1]I-shape_parallel_flange'!C224</f>
        <v>180</v>
      </c>
      <c r="D222" s="3" t="str">
        <f>'[1]I-shape_parallel_flange'!D224</f>
        <v>5.5</v>
      </c>
      <c r="E222" s="3">
        <f>'[1]I-shape_parallel_flange'!E224</f>
        <v>14</v>
      </c>
      <c r="F222" s="3">
        <f>'[1]I-shape_parallel_flange'!F224</f>
        <v>14</v>
      </c>
      <c r="G222" s="3" t="str">
        <f>'[1]I-shape_parallel_flange'!G224</f>
        <v>IfcIShapeProfileDef</v>
      </c>
      <c r="H222" s="3" t="str">
        <f>'[1]I-shape_parallel_flange'!H224</f>
        <v>I-shape parallel flange</v>
      </c>
      <c r="I222" s="3" t="str">
        <f>materials!$E$10</f>
        <v>staal</v>
      </c>
      <c r="J222" s="3" t="str">
        <f>'[1]I-shape_parallel_flange'!I224</f>
        <v>DIL18</v>
      </c>
      <c r="K222" s="3">
        <f>'[1]I-shape_parallel_flange'!J224</f>
        <v>0</v>
      </c>
      <c r="L222" s="3">
        <f>'[1]I-shape_parallel_flange'!K224</f>
        <v>0</v>
      </c>
      <c r="M222" s="3">
        <f>'[1]I-shape_parallel_flange'!L224</f>
        <v>0</v>
      </c>
      <c r="N222" s="3">
        <f>'[1]I-shape_parallel_flange'!M224</f>
        <v>0</v>
      </c>
      <c r="O222" s="3">
        <f>'[1]I-shape_parallel_flange'!N224</f>
        <v>0</v>
      </c>
      <c r="P222" s="3" t="b">
        <v>1</v>
      </c>
      <c r="Q222" s="3" t="b">
        <v>1</v>
      </c>
      <c r="R222" s="3" t="b">
        <v>1</v>
      </c>
    </row>
    <row r="223" spans="1:18" x14ac:dyDescent="0.3">
      <c r="A223" s="3" t="str">
        <f>'[1]I-shape_parallel_flange'!A225</f>
        <v>DIL20</v>
      </c>
      <c r="B223" s="3">
        <f>'[1]I-shape_parallel_flange'!B225</f>
        <v>200</v>
      </c>
      <c r="C223" s="3">
        <f>'[1]I-shape_parallel_flange'!C225</f>
        <v>200</v>
      </c>
      <c r="D223" s="3">
        <f>'[1]I-shape_parallel_flange'!D225</f>
        <v>6</v>
      </c>
      <c r="E223" s="3">
        <f>'[1]I-shape_parallel_flange'!E225</f>
        <v>15</v>
      </c>
      <c r="F223" s="3">
        <f>'[1]I-shape_parallel_flange'!F225</f>
        <v>15</v>
      </c>
      <c r="G223" s="3" t="str">
        <f>'[1]I-shape_parallel_flange'!G225</f>
        <v>IfcIShapeProfileDef</v>
      </c>
      <c r="H223" s="3" t="str">
        <f>'[1]I-shape_parallel_flange'!H225</f>
        <v>I-shape parallel flange</v>
      </c>
      <c r="I223" s="3" t="str">
        <f>materials!$E$10</f>
        <v>staal</v>
      </c>
      <c r="J223" s="3" t="str">
        <f>'[1]I-shape_parallel_flange'!I225</f>
        <v>DIL20</v>
      </c>
      <c r="K223" s="3">
        <f>'[1]I-shape_parallel_flange'!J225</f>
        <v>0</v>
      </c>
      <c r="L223" s="3">
        <f>'[1]I-shape_parallel_flange'!K225</f>
        <v>0</v>
      </c>
      <c r="M223" s="3">
        <f>'[1]I-shape_parallel_flange'!L225</f>
        <v>0</v>
      </c>
      <c r="N223" s="3">
        <f>'[1]I-shape_parallel_flange'!M225</f>
        <v>0</v>
      </c>
      <c r="O223" s="3">
        <f>'[1]I-shape_parallel_flange'!N225</f>
        <v>0</v>
      </c>
      <c r="P223" s="3" t="b">
        <v>1</v>
      </c>
      <c r="Q223" s="3" t="b">
        <v>1</v>
      </c>
      <c r="R223" s="3" t="b">
        <v>1</v>
      </c>
    </row>
    <row r="224" spans="1:18" x14ac:dyDescent="0.3">
      <c r="A224" s="3" t="str">
        <f>'[1]I-shape_parallel_flange'!A226</f>
        <v>DIL22</v>
      </c>
      <c r="B224" s="3">
        <f>'[1]I-shape_parallel_flange'!B226</f>
        <v>220</v>
      </c>
      <c r="C224" s="3">
        <f>'[1]I-shape_parallel_flange'!C226</f>
        <v>220</v>
      </c>
      <c r="D224" s="3" t="str">
        <f>'[1]I-shape_parallel_flange'!D226</f>
        <v>6.5</v>
      </c>
      <c r="E224" s="3">
        <f>'[1]I-shape_parallel_flange'!E226</f>
        <v>16</v>
      </c>
      <c r="F224" s="3">
        <f>'[1]I-shape_parallel_flange'!F226</f>
        <v>15</v>
      </c>
      <c r="G224" s="3" t="str">
        <f>'[1]I-shape_parallel_flange'!G226</f>
        <v>IfcIShapeProfileDef</v>
      </c>
      <c r="H224" s="3" t="str">
        <f>'[1]I-shape_parallel_flange'!H226</f>
        <v>I-shape parallel flange</v>
      </c>
      <c r="I224" s="3" t="str">
        <f>materials!$E$10</f>
        <v>staal</v>
      </c>
      <c r="J224" s="3" t="str">
        <f>'[1]I-shape_parallel_flange'!I226</f>
        <v>DIL22</v>
      </c>
      <c r="K224" s="3">
        <f>'[1]I-shape_parallel_flange'!J226</f>
        <v>0</v>
      </c>
      <c r="L224" s="3">
        <f>'[1]I-shape_parallel_flange'!K226</f>
        <v>0</v>
      </c>
      <c r="M224" s="3">
        <f>'[1]I-shape_parallel_flange'!L226</f>
        <v>0</v>
      </c>
      <c r="N224" s="3">
        <f>'[1]I-shape_parallel_flange'!M226</f>
        <v>0</v>
      </c>
      <c r="O224" s="3">
        <f>'[1]I-shape_parallel_flange'!N226</f>
        <v>0</v>
      </c>
      <c r="P224" s="3" t="b">
        <v>1</v>
      </c>
      <c r="Q224" s="3" t="b">
        <v>1</v>
      </c>
      <c r="R224" s="3" t="b">
        <v>1</v>
      </c>
    </row>
    <row r="225" spans="1:18" x14ac:dyDescent="0.3">
      <c r="A225" s="3" t="str">
        <f>'[1]I-shape_parallel_flange'!A227</f>
        <v>DIL24</v>
      </c>
      <c r="B225" s="3">
        <f>'[1]I-shape_parallel_flange'!B227</f>
        <v>240</v>
      </c>
      <c r="C225" s="3">
        <f>'[1]I-shape_parallel_flange'!C227</f>
        <v>240</v>
      </c>
      <c r="D225" s="3">
        <f>'[1]I-shape_parallel_flange'!D227</f>
        <v>7</v>
      </c>
      <c r="E225" s="3">
        <f>'[1]I-shape_parallel_flange'!E227</f>
        <v>17</v>
      </c>
      <c r="F225" s="3">
        <f>'[1]I-shape_parallel_flange'!F227</f>
        <v>17</v>
      </c>
      <c r="G225" s="3" t="str">
        <f>'[1]I-shape_parallel_flange'!G227</f>
        <v>IfcIShapeProfileDef</v>
      </c>
      <c r="H225" s="3" t="str">
        <f>'[1]I-shape_parallel_flange'!H227</f>
        <v>I-shape parallel flange</v>
      </c>
      <c r="I225" s="3" t="str">
        <f>materials!$E$10</f>
        <v>staal</v>
      </c>
      <c r="J225" s="3" t="str">
        <f>'[1]I-shape_parallel_flange'!I227</f>
        <v>DIL24</v>
      </c>
      <c r="K225" s="3">
        <f>'[1]I-shape_parallel_flange'!J227</f>
        <v>0</v>
      </c>
      <c r="L225" s="3">
        <f>'[1]I-shape_parallel_flange'!K227</f>
        <v>0</v>
      </c>
      <c r="M225" s="3">
        <f>'[1]I-shape_parallel_flange'!L227</f>
        <v>0</v>
      </c>
      <c r="N225" s="3">
        <f>'[1]I-shape_parallel_flange'!M227</f>
        <v>0</v>
      </c>
      <c r="O225" s="3">
        <f>'[1]I-shape_parallel_flange'!N227</f>
        <v>0</v>
      </c>
      <c r="P225" s="3" t="b">
        <v>1</v>
      </c>
      <c r="Q225" s="3" t="b">
        <v>1</v>
      </c>
      <c r="R225" s="3" t="b">
        <v>1</v>
      </c>
    </row>
    <row r="226" spans="1:18" x14ac:dyDescent="0.3">
      <c r="A226" s="3" t="str">
        <f>'[1]I-shape_parallel_flange'!A228</f>
        <v>DIL26</v>
      </c>
      <c r="B226" s="3">
        <f>'[1]I-shape_parallel_flange'!B228</f>
        <v>260</v>
      </c>
      <c r="C226" s="3">
        <f>'[1]I-shape_parallel_flange'!C228</f>
        <v>260</v>
      </c>
      <c r="D226" s="3" t="str">
        <f>'[1]I-shape_parallel_flange'!D228</f>
        <v>7.5</v>
      </c>
      <c r="E226" s="3">
        <f>'[1]I-shape_parallel_flange'!E228</f>
        <v>18</v>
      </c>
      <c r="F226" s="3">
        <f>'[1]I-shape_parallel_flange'!F228</f>
        <v>17</v>
      </c>
      <c r="G226" s="3" t="str">
        <f>'[1]I-shape_parallel_flange'!G228</f>
        <v>IfcIShapeProfileDef</v>
      </c>
      <c r="H226" s="3" t="str">
        <f>'[1]I-shape_parallel_flange'!H228</f>
        <v>I-shape parallel flange</v>
      </c>
      <c r="I226" s="3" t="str">
        <f>materials!$E$10</f>
        <v>staal</v>
      </c>
      <c r="J226" s="3" t="str">
        <f>'[1]I-shape_parallel_flange'!I228</f>
        <v>DIL26</v>
      </c>
      <c r="K226" s="3">
        <f>'[1]I-shape_parallel_flange'!J228</f>
        <v>0</v>
      </c>
      <c r="L226" s="3">
        <f>'[1]I-shape_parallel_flange'!K228</f>
        <v>0</v>
      </c>
      <c r="M226" s="3">
        <f>'[1]I-shape_parallel_flange'!L228</f>
        <v>0</v>
      </c>
      <c r="N226" s="3">
        <f>'[1]I-shape_parallel_flange'!M228</f>
        <v>0</v>
      </c>
      <c r="O226" s="3">
        <f>'[1]I-shape_parallel_flange'!N228</f>
        <v>0</v>
      </c>
      <c r="P226" s="3" t="b">
        <v>1</v>
      </c>
      <c r="Q226" s="3" t="b">
        <v>1</v>
      </c>
      <c r="R226" s="3" t="b">
        <v>1</v>
      </c>
    </row>
    <row r="227" spans="1:18" x14ac:dyDescent="0.3">
      <c r="A227" s="3" t="str">
        <f>'[1]I-shape_parallel_flange'!A229</f>
        <v>DIL28</v>
      </c>
      <c r="B227" s="3">
        <f>'[1]I-shape_parallel_flange'!B229</f>
        <v>280</v>
      </c>
      <c r="C227" s="3">
        <f>'[1]I-shape_parallel_flange'!C229</f>
        <v>280</v>
      </c>
      <c r="D227" s="3">
        <f>'[1]I-shape_parallel_flange'!D229</f>
        <v>8</v>
      </c>
      <c r="E227" s="3">
        <f>'[1]I-shape_parallel_flange'!E229</f>
        <v>19</v>
      </c>
      <c r="F227" s="3">
        <f>'[1]I-shape_parallel_flange'!F229</f>
        <v>18</v>
      </c>
      <c r="G227" s="3" t="str">
        <f>'[1]I-shape_parallel_flange'!G229</f>
        <v>IfcIShapeProfileDef</v>
      </c>
      <c r="H227" s="3" t="str">
        <f>'[1]I-shape_parallel_flange'!H229</f>
        <v>I-shape parallel flange</v>
      </c>
      <c r="I227" s="3" t="str">
        <f>materials!$E$10</f>
        <v>staal</v>
      </c>
      <c r="J227" s="3" t="str">
        <f>'[1]I-shape_parallel_flange'!I229</f>
        <v>DIL28</v>
      </c>
      <c r="K227" s="3">
        <f>'[1]I-shape_parallel_flange'!J229</f>
        <v>0</v>
      </c>
      <c r="L227" s="3">
        <f>'[1]I-shape_parallel_flange'!K229</f>
        <v>0</v>
      </c>
      <c r="M227" s="3">
        <f>'[1]I-shape_parallel_flange'!L229</f>
        <v>0</v>
      </c>
      <c r="N227" s="3">
        <f>'[1]I-shape_parallel_flange'!M229</f>
        <v>0</v>
      </c>
      <c r="O227" s="3">
        <f>'[1]I-shape_parallel_flange'!N229</f>
        <v>0</v>
      </c>
      <c r="P227" s="3" t="b">
        <v>1</v>
      </c>
      <c r="Q227" s="3" t="b">
        <v>1</v>
      </c>
      <c r="R227" s="3" t="b">
        <v>1</v>
      </c>
    </row>
    <row r="228" spans="1:18" x14ac:dyDescent="0.3">
      <c r="A228" s="3" t="str">
        <f>'[1]I-shape_parallel_flange'!A230</f>
        <v>DIL30</v>
      </c>
      <c r="B228" s="3">
        <f>'[1]I-shape_parallel_flange'!B230</f>
        <v>300</v>
      </c>
      <c r="C228" s="3">
        <f>'[1]I-shape_parallel_flange'!C230</f>
        <v>300</v>
      </c>
      <c r="D228" s="3" t="str">
        <f>'[1]I-shape_parallel_flange'!D230</f>
        <v>8.5</v>
      </c>
      <c r="E228" s="3">
        <f>'[1]I-shape_parallel_flange'!E230</f>
        <v>20</v>
      </c>
      <c r="F228" s="3">
        <f>'[1]I-shape_parallel_flange'!F230</f>
        <v>18</v>
      </c>
      <c r="G228" s="3" t="str">
        <f>'[1]I-shape_parallel_flange'!G230</f>
        <v>IfcIShapeProfileDef</v>
      </c>
      <c r="H228" s="3" t="str">
        <f>'[1]I-shape_parallel_flange'!H230</f>
        <v>I-shape parallel flange</v>
      </c>
      <c r="I228" s="3" t="str">
        <f>materials!$E$10</f>
        <v>staal</v>
      </c>
      <c r="J228" s="3" t="str">
        <f>'[1]I-shape_parallel_flange'!I230</f>
        <v>DIL30</v>
      </c>
      <c r="K228" s="3">
        <f>'[1]I-shape_parallel_flange'!J230</f>
        <v>0</v>
      </c>
      <c r="L228" s="3">
        <f>'[1]I-shape_parallel_flange'!K230</f>
        <v>0</v>
      </c>
      <c r="M228" s="3">
        <f>'[1]I-shape_parallel_flange'!L230</f>
        <v>0</v>
      </c>
      <c r="N228" s="3">
        <f>'[1]I-shape_parallel_flange'!M230</f>
        <v>0</v>
      </c>
      <c r="O228" s="3">
        <f>'[1]I-shape_parallel_flange'!N230</f>
        <v>0</v>
      </c>
      <c r="P228" s="3" t="b">
        <v>1</v>
      </c>
      <c r="Q228" s="3" t="b">
        <v>1</v>
      </c>
      <c r="R228" s="3" t="b">
        <v>1</v>
      </c>
    </row>
    <row r="229" spans="1:18" x14ac:dyDescent="0.3">
      <c r="A229" s="3" t="str">
        <f>'[1]I-shape_parallel_flange'!A231</f>
        <v>DIL32</v>
      </c>
      <c r="B229" s="3">
        <f>'[1]I-shape_parallel_flange'!B231</f>
        <v>320</v>
      </c>
      <c r="C229" s="3">
        <f>'[1]I-shape_parallel_flange'!C231</f>
        <v>300</v>
      </c>
      <c r="D229" s="3">
        <f>'[1]I-shape_parallel_flange'!D231</f>
        <v>9</v>
      </c>
      <c r="E229" s="3">
        <f>'[1]I-shape_parallel_flange'!E231</f>
        <v>21</v>
      </c>
      <c r="F229" s="3">
        <f>'[1]I-shape_parallel_flange'!F231</f>
        <v>20</v>
      </c>
      <c r="G229" s="3" t="str">
        <f>'[1]I-shape_parallel_flange'!G231</f>
        <v>IfcIShapeProfileDef</v>
      </c>
      <c r="H229" s="3" t="str">
        <f>'[1]I-shape_parallel_flange'!H231</f>
        <v>I-shape parallel flange</v>
      </c>
      <c r="I229" s="3" t="str">
        <f>materials!$E$10</f>
        <v>staal</v>
      </c>
      <c r="J229" s="3" t="str">
        <f>'[1]I-shape_parallel_flange'!I231</f>
        <v>DIL32</v>
      </c>
      <c r="K229" s="3">
        <f>'[1]I-shape_parallel_flange'!J231</f>
        <v>0</v>
      </c>
      <c r="L229" s="3">
        <f>'[1]I-shape_parallel_flange'!K231</f>
        <v>0</v>
      </c>
      <c r="M229" s="3">
        <f>'[1]I-shape_parallel_flange'!L231</f>
        <v>0</v>
      </c>
      <c r="N229" s="3">
        <f>'[1]I-shape_parallel_flange'!M231</f>
        <v>0</v>
      </c>
      <c r="O229" s="3">
        <f>'[1]I-shape_parallel_flange'!N231</f>
        <v>0</v>
      </c>
      <c r="P229" s="3" t="b">
        <v>1</v>
      </c>
      <c r="Q229" s="3" t="b">
        <v>1</v>
      </c>
      <c r="R229" s="3" t="b">
        <v>1</v>
      </c>
    </row>
    <row r="230" spans="1:18" x14ac:dyDescent="0.3">
      <c r="A230" s="3" t="str">
        <f>'[1]I-shape_parallel_flange'!A232</f>
        <v>DIL34</v>
      </c>
      <c r="B230" s="3">
        <f>'[1]I-shape_parallel_flange'!B232</f>
        <v>340</v>
      </c>
      <c r="C230" s="3">
        <f>'[1]I-shape_parallel_flange'!C232</f>
        <v>300</v>
      </c>
      <c r="D230" s="3" t="str">
        <f>'[1]I-shape_parallel_flange'!D232</f>
        <v>9.5</v>
      </c>
      <c r="E230" s="3">
        <f>'[1]I-shape_parallel_flange'!E232</f>
        <v>22</v>
      </c>
      <c r="F230" s="3">
        <f>'[1]I-shape_parallel_flange'!F232</f>
        <v>20</v>
      </c>
      <c r="G230" s="3" t="str">
        <f>'[1]I-shape_parallel_flange'!G232</f>
        <v>IfcIShapeProfileDef</v>
      </c>
      <c r="H230" s="3" t="str">
        <f>'[1]I-shape_parallel_flange'!H232</f>
        <v>I-shape parallel flange</v>
      </c>
      <c r="I230" s="3" t="str">
        <f>materials!$E$10</f>
        <v>staal</v>
      </c>
      <c r="J230" s="3" t="str">
        <f>'[1]I-shape_parallel_flange'!I232</f>
        <v>DIL34</v>
      </c>
      <c r="K230" s="3">
        <f>'[1]I-shape_parallel_flange'!J232</f>
        <v>0</v>
      </c>
      <c r="L230" s="3">
        <f>'[1]I-shape_parallel_flange'!K232</f>
        <v>0</v>
      </c>
      <c r="M230" s="3">
        <f>'[1]I-shape_parallel_flange'!L232</f>
        <v>0</v>
      </c>
      <c r="N230" s="3">
        <f>'[1]I-shape_parallel_flange'!M232</f>
        <v>0</v>
      </c>
      <c r="O230" s="3">
        <f>'[1]I-shape_parallel_flange'!N232</f>
        <v>0</v>
      </c>
      <c r="P230" s="3" t="b">
        <v>1</v>
      </c>
      <c r="Q230" s="3" t="b">
        <v>1</v>
      </c>
      <c r="R230" s="3" t="b">
        <v>1</v>
      </c>
    </row>
    <row r="231" spans="1:18" x14ac:dyDescent="0.3">
      <c r="A231" s="3" t="str">
        <f>'[1]I-shape_parallel_flange'!A233</f>
        <v>DIL36</v>
      </c>
      <c r="B231" s="3">
        <f>'[1]I-shape_parallel_flange'!B233</f>
        <v>360</v>
      </c>
      <c r="C231" s="3">
        <f>'[1]I-shape_parallel_flange'!C233</f>
        <v>300</v>
      </c>
      <c r="D231" s="3">
        <f>'[1]I-shape_parallel_flange'!D233</f>
        <v>10</v>
      </c>
      <c r="E231" s="3">
        <f>'[1]I-shape_parallel_flange'!E233</f>
        <v>23</v>
      </c>
      <c r="F231" s="3">
        <f>'[1]I-shape_parallel_flange'!F233</f>
        <v>21</v>
      </c>
      <c r="G231" s="3" t="str">
        <f>'[1]I-shape_parallel_flange'!G233</f>
        <v>IfcIShapeProfileDef</v>
      </c>
      <c r="H231" s="3" t="str">
        <f>'[1]I-shape_parallel_flange'!H233</f>
        <v>I-shape parallel flange</v>
      </c>
      <c r="I231" s="3" t="str">
        <f>materials!$E$10</f>
        <v>staal</v>
      </c>
      <c r="J231" s="3" t="str">
        <f>'[1]I-shape_parallel_flange'!I233</f>
        <v>DIL36</v>
      </c>
      <c r="K231" s="3">
        <f>'[1]I-shape_parallel_flange'!J233</f>
        <v>0</v>
      </c>
      <c r="L231" s="3">
        <f>'[1]I-shape_parallel_flange'!K233</f>
        <v>0</v>
      </c>
      <c r="M231" s="3">
        <f>'[1]I-shape_parallel_flange'!L233</f>
        <v>0</v>
      </c>
      <c r="N231" s="3">
        <f>'[1]I-shape_parallel_flange'!M233</f>
        <v>0</v>
      </c>
      <c r="O231" s="3">
        <f>'[1]I-shape_parallel_flange'!N233</f>
        <v>0</v>
      </c>
      <c r="P231" s="3" t="b">
        <v>1</v>
      </c>
      <c r="Q231" s="3" t="b">
        <v>1</v>
      </c>
      <c r="R231" s="3" t="b">
        <v>1</v>
      </c>
    </row>
    <row r="232" spans="1:18" x14ac:dyDescent="0.3">
      <c r="A232" s="3" t="str">
        <f>'[1]I-shape_parallel_flange'!A234</f>
        <v>DIL38</v>
      </c>
      <c r="B232" s="3">
        <f>'[1]I-shape_parallel_flange'!B234</f>
        <v>380</v>
      </c>
      <c r="C232" s="3">
        <f>'[1]I-shape_parallel_flange'!C234</f>
        <v>300</v>
      </c>
      <c r="D232" s="3" t="str">
        <f>'[1]I-shape_parallel_flange'!D234</f>
        <v>10.5</v>
      </c>
      <c r="E232" s="3">
        <f>'[1]I-shape_parallel_flange'!E234</f>
        <v>24</v>
      </c>
      <c r="F232" s="3">
        <f>'[1]I-shape_parallel_flange'!F234</f>
        <v>21</v>
      </c>
      <c r="G232" s="3" t="str">
        <f>'[1]I-shape_parallel_flange'!G234</f>
        <v>IfcIShapeProfileDef</v>
      </c>
      <c r="H232" s="3" t="str">
        <f>'[1]I-shape_parallel_flange'!H234</f>
        <v>I-shape parallel flange</v>
      </c>
      <c r="I232" s="3" t="str">
        <f>materials!$E$10</f>
        <v>staal</v>
      </c>
      <c r="J232" s="3" t="str">
        <f>'[1]I-shape_parallel_flange'!I234</f>
        <v>DIL38</v>
      </c>
      <c r="K232" s="3">
        <f>'[1]I-shape_parallel_flange'!J234</f>
        <v>0</v>
      </c>
      <c r="L232" s="3">
        <f>'[1]I-shape_parallel_flange'!K234</f>
        <v>0</v>
      </c>
      <c r="M232" s="3">
        <f>'[1]I-shape_parallel_flange'!L234</f>
        <v>0</v>
      </c>
      <c r="N232" s="3">
        <f>'[1]I-shape_parallel_flange'!M234</f>
        <v>0</v>
      </c>
      <c r="O232" s="3">
        <f>'[1]I-shape_parallel_flange'!N234</f>
        <v>0</v>
      </c>
      <c r="P232" s="3" t="b">
        <v>1</v>
      </c>
      <c r="Q232" s="3" t="b">
        <v>1</v>
      </c>
      <c r="R232" s="3" t="b">
        <v>1</v>
      </c>
    </row>
    <row r="233" spans="1:18" x14ac:dyDescent="0.3">
      <c r="A233" s="3" t="str">
        <f>'[1]I-shape_parallel_flange'!A235</f>
        <v>DIL40</v>
      </c>
      <c r="B233" s="3">
        <f>'[1]I-shape_parallel_flange'!B235</f>
        <v>400</v>
      </c>
      <c r="C233" s="3">
        <f>'[1]I-shape_parallel_flange'!C235</f>
        <v>300</v>
      </c>
      <c r="D233" s="3">
        <f>'[1]I-shape_parallel_flange'!D235</f>
        <v>11</v>
      </c>
      <c r="E233" s="3">
        <f>'[1]I-shape_parallel_flange'!E235</f>
        <v>25</v>
      </c>
      <c r="F233" s="3">
        <f>'[1]I-shape_parallel_flange'!F235</f>
        <v>21</v>
      </c>
      <c r="G233" s="3" t="str">
        <f>'[1]I-shape_parallel_flange'!G235</f>
        <v>IfcIShapeProfileDef</v>
      </c>
      <c r="H233" s="3" t="str">
        <f>'[1]I-shape_parallel_flange'!H235</f>
        <v>I-shape parallel flange</v>
      </c>
      <c r="I233" s="3" t="str">
        <f>materials!$E$10</f>
        <v>staal</v>
      </c>
      <c r="J233" s="3" t="str">
        <f>'[1]I-shape_parallel_flange'!I235</f>
        <v>DIL40</v>
      </c>
      <c r="K233" s="3">
        <f>'[1]I-shape_parallel_flange'!J235</f>
        <v>0</v>
      </c>
      <c r="L233" s="3">
        <f>'[1]I-shape_parallel_flange'!K235</f>
        <v>0</v>
      </c>
      <c r="M233" s="3">
        <f>'[1]I-shape_parallel_flange'!L235</f>
        <v>0</v>
      </c>
      <c r="N233" s="3">
        <f>'[1]I-shape_parallel_flange'!M235</f>
        <v>0</v>
      </c>
      <c r="O233" s="3">
        <f>'[1]I-shape_parallel_flange'!N235</f>
        <v>0</v>
      </c>
      <c r="P233" s="3" t="b">
        <v>1</v>
      </c>
      <c r="Q233" s="3" t="b">
        <v>1</v>
      </c>
      <c r="R233" s="3" t="b">
        <v>1</v>
      </c>
    </row>
    <row r="234" spans="1:18" x14ac:dyDescent="0.3">
      <c r="A234" s="3" t="str">
        <f>'[1]I-shape_parallel_flange'!A236</f>
        <v>DIL42.5</v>
      </c>
      <c r="B234" s="3">
        <f>'[1]I-shape_parallel_flange'!B236</f>
        <v>425</v>
      </c>
      <c r="C234" s="3">
        <f>'[1]I-shape_parallel_flange'!C236</f>
        <v>300</v>
      </c>
      <c r="D234" s="3" t="str">
        <f>'[1]I-shape_parallel_flange'!D236</f>
        <v>11.5</v>
      </c>
      <c r="E234" s="3">
        <f>'[1]I-shape_parallel_flange'!E236</f>
        <v>26</v>
      </c>
      <c r="F234" s="3">
        <f>'[1]I-shape_parallel_flange'!F236</f>
        <v>21</v>
      </c>
      <c r="G234" s="3" t="str">
        <f>'[1]I-shape_parallel_flange'!G236</f>
        <v>IfcIShapeProfileDef</v>
      </c>
      <c r="H234" s="3" t="str">
        <f>'[1]I-shape_parallel_flange'!H236</f>
        <v>I-shape parallel flange</v>
      </c>
      <c r="I234" s="3" t="str">
        <f>materials!$E$10</f>
        <v>staal</v>
      </c>
      <c r="J234" s="3" t="str">
        <f>'[1]I-shape_parallel_flange'!I236</f>
        <v>DIL42.5</v>
      </c>
      <c r="K234" s="3">
        <f>'[1]I-shape_parallel_flange'!J236</f>
        <v>0</v>
      </c>
      <c r="L234" s="3">
        <f>'[1]I-shape_parallel_flange'!K236</f>
        <v>0</v>
      </c>
      <c r="M234" s="3">
        <f>'[1]I-shape_parallel_flange'!L236</f>
        <v>0</v>
      </c>
      <c r="N234" s="3">
        <f>'[1]I-shape_parallel_flange'!M236</f>
        <v>0</v>
      </c>
      <c r="O234" s="3">
        <f>'[1]I-shape_parallel_flange'!N236</f>
        <v>0</v>
      </c>
      <c r="P234" s="3" t="b">
        <v>1</v>
      </c>
      <c r="Q234" s="3" t="b">
        <v>1</v>
      </c>
      <c r="R234" s="3" t="b">
        <v>1</v>
      </c>
    </row>
    <row r="235" spans="1:18" x14ac:dyDescent="0.3">
      <c r="A235" s="3" t="str">
        <f>'[1]I-shape_parallel_flange'!A237</f>
        <v>DIL45</v>
      </c>
      <c r="B235" s="3">
        <f>'[1]I-shape_parallel_flange'!B237</f>
        <v>450</v>
      </c>
      <c r="C235" s="3">
        <f>'[1]I-shape_parallel_flange'!C237</f>
        <v>300</v>
      </c>
      <c r="D235" s="3">
        <f>'[1]I-shape_parallel_flange'!D237</f>
        <v>12</v>
      </c>
      <c r="E235" s="3">
        <f>'[1]I-shape_parallel_flange'!E237</f>
        <v>27</v>
      </c>
      <c r="F235" s="3">
        <f>'[1]I-shape_parallel_flange'!F237</f>
        <v>23</v>
      </c>
      <c r="G235" s="3" t="str">
        <f>'[1]I-shape_parallel_flange'!G237</f>
        <v>IfcIShapeProfileDef</v>
      </c>
      <c r="H235" s="3" t="str">
        <f>'[1]I-shape_parallel_flange'!H237</f>
        <v>I-shape parallel flange</v>
      </c>
      <c r="I235" s="3" t="str">
        <f>materials!$E$10</f>
        <v>staal</v>
      </c>
      <c r="J235" s="3" t="str">
        <f>'[1]I-shape_parallel_flange'!I237</f>
        <v>DIL45</v>
      </c>
      <c r="K235" s="3">
        <f>'[1]I-shape_parallel_flange'!J237</f>
        <v>0</v>
      </c>
      <c r="L235" s="3">
        <f>'[1]I-shape_parallel_flange'!K237</f>
        <v>0</v>
      </c>
      <c r="M235" s="3">
        <f>'[1]I-shape_parallel_flange'!L237</f>
        <v>0</v>
      </c>
      <c r="N235" s="3">
        <f>'[1]I-shape_parallel_flange'!M237</f>
        <v>0</v>
      </c>
      <c r="O235" s="3">
        <f>'[1]I-shape_parallel_flange'!N237</f>
        <v>0</v>
      </c>
      <c r="P235" s="3" t="b">
        <v>1</v>
      </c>
      <c r="Q235" s="3" t="b">
        <v>1</v>
      </c>
      <c r="R235" s="3" t="b">
        <v>1</v>
      </c>
    </row>
    <row r="236" spans="1:18" x14ac:dyDescent="0.3">
      <c r="A236" s="3" t="str">
        <f>'[1]I-shape_parallel_flange'!A238</f>
        <v>DIL47.5</v>
      </c>
      <c r="B236" s="3">
        <f>'[1]I-shape_parallel_flange'!B238</f>
        <v>475</v>
      </c>
      <c r="C236" s="3">
        <f>'[1]I-shape_parallel_flange'!C238</f>
        <v>300</v>
      </c>
      <c r="D236" s="3" t="str">
        <f>'[1]I-shape_parallel_flange'!D238</f>
        <v>12.5</v>
      </c>
      <c r="E236" s="3">
        <f>'[1]I-shape_parallel_flange'!E238</f>
        <v>28</v>
      </c>
      <c r="F236" s="3">
        <f>'[1]I-shape_parallel_flange'!F238</f>
        <v>23</v>
      </c>
      <c r="G236" s="3" t="str">
        <f>'[1]I-shape_parallel_flange'!G238</f>
        <v>IfcIShapeProfileDef</v>
      </c>
      <c r="H236" s="3" t="str">
        <f>'[1]I-shape_parallel_flange'!H238</f>
        <v>I-shape parallel flange</v>
      </c>
      <c r="I236" s="3" t="str">
        <f>materials!$E$10</f>
        <v>staal</v>
      </c>
      <c r="J236" s="3" t="str">
        <f>'[1]I-shape_parallel_flange'!I238</f>
        <v>DIL47.5</v>
      </c>
      <c r="K236" s="3">
        <f>'[1]I-shape_parallel_flange'!J238</f>
        <v>0</v>
      </c>
      <c r="L236" s="3">
        <f>'[1]I-shape_parallel_flange'!K238</f>
        <v>0</v>
      </c>
      <c r="M236" s="3">
        <f>'[1]I-shape_parallel_flange'!L238</f>
        <v>0</v>
      </c>
      <c r="N236" s="3">
        <f>'[1]I-shape_parallel_flange'!M238</f>
        <v>0</v>
      </c>
      <c r="O236" s="3">
        <f>'[1]I-shape_parallel_flange'!N238</f>
        <v>0</v>
      </c>
      <c r="P236" s="3" t="b">
        <v>1</v>
      </c>
      <c r="Q236" s="3" t="b">
        <v>1</v>
      </c>
      <c r="R236" s="3" t="b">
        <v>1</v>
      </c>
    </row>
    <row r="237" spans="1:18" x14ac:dyDescent="0.3">
      <c r="A237" s="3" t="str">
        <f>'[1]I-shape_parallel_flange'!A239</f>
        <v>DIL50</v>
      </c>
      <c r="B237" s="3">
        <f>'[1]I-shape_parallel_flange'!B239</f>
        <v>500</v>
      </c>
      <c r="C237" s="3">
        <f>'[1]I-shape_parallel_flange'!C239</f>
        <v>300</v>
      </c>
      <c r="D237" s="3">
        <f>'[1]I-shape_parallel_flange'!D239</f>
        <v>13</v>
      </c>
      <c r="E237" s="3">
        <f>'[1]I-shape_parallel_flange'!E239</f>
        <v>29</v>
      </c>
      <c r="F237" s="3">
        <f>'[1]I-shape_parallel_flange'!F239</f>
        <v>24</v>
      </c>
      <c r="G237" s="3" t="str">
        <f>'[1]I-shape_parallel_flange'!G239</f>
        <v>IfcIShapeProfileDef</v>
      </c>
      <c r="H237" s="3" t="str">
        <f>'[1]I-shape_parallel_flange'!H239</f>
        <v>I-shape parallel flange</v>
      </c>
      <c r="I237" s="3" t="str">
        <f>materials!$E$10</f>
        <v>staal</v>
      </c>
      <c r="J237" s="3" t="str">
        <f>'[1]I-shape_parallel_flange'!I239</f>
        <v>DIL50</v>
      </c>
      <c r="K237" s="3">
        <f>'[1]I-shape_parallel_flange'!J239</f>
        <v>0</v>
      </c>
      <c r="L237" s="3">
        <f>'[1]I-shape_parallel_flange'!K239</f>
        <v>0</v>
      </c>
      <c r="M237" s="3">
        <f>'[1]I-shape_parallel_flange'!L239</f>
        <v>0</v>
      </c>
      <c r="N237" s="3">
        <f>'[1]I-shape_parallel_flange'!M239</f>
        <v>0</v>
      </c>
      <c r="O237" s="3">
        <f>'[1]I-shape_parallel_flange'!N239</f>
        <v>0</v>
      </c>
      <c r="P237" s="3" t="b">
        <v>1</v>
      </c>
      <c r="Q237" s="3" t="b">
        <v>1</v>
      </c>
      <c r="R237" s="3" t="b">
        <v>1</v>
      </c>
    </row>
    <row r="238" spans="1:18" x14ac:dyDescent="0.3">
      <c r="A238" s="3" t="str">
        <f>'[1]I-shape_parallel_flange'!A240</f>
        <v>DIL55</v>
      </c>
      <c r="B238" s="3">
        <f>'[1]I-shape_parallel_flange'!B240</f>
        <v>550</v>
      </c>
      <c r="C238" s="3">
        <f>'[1]I-shape_parallel_flange'!C240</f>
        <v>300</v>
      </c>
      <c r="D238" s="3" t="str">
        <f>'[1]I-shape_parallel_flange'!D240</f>
        <v>13.5</v>
      </c>
      <c r="E238" s="3">
        <f>'[1]I-shape_parallel_flange'!E240</f>
        <v>30</v>
      </c>
      <c r="F238" s="3">
        <f>'[1]I-shape_parallel_flange'!F240</f>
        <v>24</v>
      </c>
      <c r="G238" s="3" t="str">
        <f>'[1]I-shape_parallel_flange'!G240</f>
        <v>IfcIShapeProfileDef</v>
      </c>
      <c r="H238" s="3" t="str">
        <f>'[1]I-shape_parallel_flange'!H240</f>
        <v>I-shape parallel flange</v>
      </c>
      <c r="I238" s="3" t="str">
        <f>materials!$E$10</f>
        <v>staal</v>
      </c>
      <c r="J238" s="3" t="str">
        <f>'[1]I-shape_parallel_flange'!I240</f>
        <v>DIL55</v>
      </c>
      <c r="K238" s="3">
        <f>'[1]I-shape_parallel_flange'!J240</f>
        <v>0</v>
      </c>
      <c r="L238" s="3">
        <f>'[1]I-shape_parallel_flange'!K240</f>
        <v>0</v>
      </c>
      <c r="M238" s="3">
        <f>'[1]I-shape_parallel_flange'!L240</f>
        <v>0</v>
      </c>
      <c r="N238" s="3">
        <f>'[1]I-shape_parallel_flange'!M240</f>
        <v>0</v>
      </c>
      <c r="O238" s="3">
        <f>'[1]I-shape_parallel_flange'!N240</f>
        <v>0</v>
      </c>
      <c r="P238" s="3" t="b">
        <v>1</v>
      </c>
      <c r="Q238" s="3" t="b">
        <v>1</v>
      </c>
      <c r="R238" s="3" t="b">
        <v>1</v>
      </c>
    </row>
    <row r="239" spans="1:18" x14ac:dyDescent="0.3">
      <c r="A239" s="3" t="str">
        <f>'[1]I-shape_parallel_flange'!A241</f>
        <v>DIL60</v>
      </c>
      <c r="B239" s="3">
        <f>'[1]I-shape_parallel_flange'!B241</f>
        <v>600</v>
      </c>
      <c r="C239" s="3">
        <f>'[1]I-shape_parallel_flange'!C241</f>
        <v>300</v>
      </c>
      <c r="D239" s="3">
        <f>'[1]I-shape_parallel_flange'!D241</f>
        <v>14</v>
      </c>
      <c r="E239" s="3">
        <f>'[1]I-shape_parallel_flange'!E241</f>
        <v>31</v>
      </c>
      <c r="F239" s="3">
        <f>'[1]I-shape_parallel_flange'!F241</f>
        <v>26</v>
      </c>
      <c r="G239" s="3" t="str">
        <f>'[1]I-shape_parallel_flange'!G241</f>
        <v>IfcIShapeProfileDef</v>
      </c>
      <c r="H239" s="3" t="str">
        <f>'[1]I-shape_parallel_flange'!H241</f>
        <v>I-shape parallel flange</v>
      </c>
      <c r="I239" s="3" t="str">
        <f>materials!$E$10</f>
        <v>staal</v>
      </c>
      <c r="J239" s="3" t="str">
        <f>'[1]I-shape_parallel_flange'!I241</f>
        <v>DIL60</v>
      </c>
      <c r="K239" s="3">
        <f>'[1]I-shape_parallel_flange'!J241</f>
        <v>0</v>
      </c>
      <c r="L239" s="3">
        <f>'[1]I-shape_parallel_flange'!K241</f>
        <v>0</v>
      </c>
      <c r="M239" s="3">
        <f>'[1]I-shape_parallel_flange'!L241</f>
        <v>0</v>
      </c>
      <c r="N239" s="3">
        <f>'[1]I-shape_parallel_flange'!M241</f>
        <v>0</v>
      </c>
      <c r="O239" s="3">
        <f>'[1]I-shape_parallel_flange'!N241</f>
        <v>0</v>
      </c>
      <c r="P239" s="3" t="b">
        <v>1</v>
      </c>
      <c r="Q239" s="3" t="b">
        <v>1</v>
      </c>
      <c r="R239" s="3" t="b">
        <v>1</v>
      </c>
    </row>
    <row r="240" spans="1:18" x14ac:dyDescent="0.3">
      <c r="A240" s="3" t="str">
        <f>'[1]I-shape_parallel_flange'!A242</f>
        <v>DIR14</v>
      </c>
      <c r="B240" s="3">
        <f>'[1]I-shape_parallel_flange'!B242</f>
        <v>164</v>
      </c>
      <c r="C240" s="3">
        <f>'[1]I-shape_parallel_flange'!C242</f>
        <v>148</v>
      </c>
      <c r="D240" s="3">
        <f>'[1]I-shape_parallel_flange'!D242</f>
        <v>16</v>
      </c>
      <c r="E240" s="3">
        <f>'[1]I-shape_parallel_flange'!E242</f>
        <v>24</v>
      </c>
      <c r="F240" s="3">
        <f>'[1]I-shape_parallel_flange'!F242</f>
        <v>12</v>
      </c>
      <c r="G240" s="3" t="str">
        <f>'[1]I-shape_parallel_flange'!G242</f>
        <v>IfcIShapeProfileDef</v>
      </c>
      <c r="H240" s="3" t="str">
        <f>'[1]I-shape_parallel_flange'!H242</f>
        <v>I-shape parallel flange</v>
      </c>
      <c r="I240" s="3" t="str">
        <f>materials!$E$10</f>
        <v>staal</v>
      </c>
      <c r="J240" s="3" t="str">
        <f>'[1]I-shape_parallel_flange'!I242</f>
        <v>DIR14</v>
      </c>
      <c r="K240" s="3">
        <f>'[1]I-shape_parallel_flange'!J242</f>
        <v>0</v>
      </c>
      <c r="L240" s="3">
        <f>'[1]I-shape_parallel_flange'!K242</f>
        <v>0</v>
      </c>
      <c r="M240" s="3">
        <f>'[1]I-shape_parallel_flange'!L242</f>
        <v>0</v>
      </c>
      <c r="N240" s="3">
        <f>'[1]I-shape_parallel_flange'!M242</f>
        <v>0</v>
      </c>
      <c r="O240" s="3">
        <f>'[1]I-shape_parallel_flange'!N242</f>
        <v>0</v>
      </c>
      <c r="P240" s="3" t="b">
        <v>1</v>
      </c>
      <c r="Q240" s="3" t="b">
        <v>1</v>
      </c>
      <c r="R240" s="3" t="b">
        <v>1</v>
      </c>
    </row>
    <row r="241" spans="1:18" x14ac:dyDescent="0.3">
      <c r="A241" s="3" t="str">
        <f>'[1]I-shape_parallel_flange'!A243</f>
        <v>DIR16</v>
      </c>
      <c r="B241" s="3">
        <f>'[1]I-shape_parallel_flange'!B243</f>
        <v>182</v>
      </c>
      <c r="C241" s="3">
        <f>'[1]I-shape_parallel_flange'!C243</f>
        <v>167</v>
      </c>
      <c r="D241" s="3">
        <f>'[1]I-shape_parallel_flange'!D243</f>
        <v>16</v>
      </c>
      <c r="E241" s="3">
        <f>'[1]I-shape_parallel_flange'!E243</f>
        <v>25</v>
      </c>
      <c r="F241" s="3">
        <f>'[1]I-shape_parallel_flange'!F243</f>
        <v>14</v>
      </c>
      <c r="G241" s="3" t="str">
        <f>'[1]I-shape_parallel_flange'!G243</f>
        <v>IfcIShapeProfileDef</v>
      </c>
      <c r="H241" s="3" t="str">
        <f>'[1]I-shape_parallel_flange'!H243</f>
        <v>I-shape parallel flange</v>
      </c>
      <c r="I241" s="3" t="str">
        <f>materials!$E$10</f>
        <v>staal</v>
      </c>
      <c r="J241" s="3" t="str">
        <f>'[1]I-shape_parallel_flange'!I243</f>
        <v>DIR16</v>
      </c>
      <c r="K241" s="3">
        <f>'[1]I-shape_parallel_flange'!J243</f>
        <v>0</v>
      </c>
      <c r="L241" s="3">
        <f>'[1]I-shape_parallel_flange'!K243</f>
        <v>0</v>
      </c>
      <c r="M241" s="3">
        <f>'[1]I-shape_parallel_flange'!L243</f>
        <v>0</v>
      </c>
      <c r="N241" s="3">
        <f>'[1]I-shape_parallel_flange'!M243</f>
        <v>0</v>
      </c>
      <c r="O241" s="3">
        <f>'[1]I-shape_parallel_flange'!N243</f>
        <v>0</v>
      </c>
      <c r="P241" s="3" t="b">
        <v>1</v>
      </c>
      <c r="Q241" s="3" t="b">
        <v>1</v>
      </c>
      <c r="R241" s="3" t="b">
        <v>1</v>
      </c>
    </row>
    <row r="242" spans="1:18" x14ac:dyDescent="0.3">
      <c r="A242" s="3" t="str">
        <f>'[1]I-shape_parallel_flange'!A244</f>
        <v>DIR18</v>
      </c>
      <c r="B242" s="3">
        <f>'[1]I-shape_parallel_flange'!B244</f>
        <v>202</v>
      </c>
      <c r="C242" s="3">
        <f>'[1]I-shape_parallel_flange'!C244</f>
        <v>187</v>
      </c>
      <c r="D242" s="3">
        <f>'[1]I-shape_parallel_flange'!D244</f>
        <v>16</v>
      </c>
      <c r="E242" s="3">
        <f>'[1]I-shape_parallel_flange'!E244</f>
        <v>25</v>
      </c>
      <c r="F242" s="3">
        <f>'[1]I-shape_parallel_flange'!F244</f>
        <v>14</v>
      </c>
      <c r="G242" s="3" t="str">
        <f>'[1]I-shape_parallel_flange'!G244</f>
        <v>IfcIShapeProfileDef</v>
      </c>
      <c r="H242" s="3" t="str">
        <f>'[1]I-shape_parallel_flange'!H244</f>
        <v>I-shape parallel flange</v>
      </c>
      <c r="I242" s="3" t="str">
        <f>materials!$E$10</f>
        <v>staal</v>
      </c>
      <c r="J242" s="3" t="str">
        <f>'[1]I-shape_parallel_flange'!I244</f>
        <v>DIR18</v>
      </c>
      <c r="K242" s="3">
        <f>'[1]I-shape_parallel_flange'!J244</f>
        <v>0</v>
      </c>
      <c r="L242" s="3">
        <f>'[1]I-shape_parallel_flange'!K244</f>
        <v>0</v>
      </c>
      <c r="M242" s="3">
        <f>'[1]I-shape_parallel_flange'!L244</f>
        <v>0</v>
      </c>
      <c r="N242" s="3">
        <f>'[1]I-shape_parallel_flange'!M244</f>
        <v>0</v>
      </c>
      <c r="O242" s="3">
        <f>'[1]I-shape_parallel_flange'!N244</f>
        <v>0</v>
      </c>
      <c r="P242" s="3" t="b">
        <v>1</v>
      </c>
      <c r="Q242" s="3" t="b">
        <v>1</v>
      </c>
      <c r="R242" s="3" t="b">
        <v>1</v>
      </c>
    </row>
    <row r="243" spans="1:18" x14ac:dyDescent="0.3">
      <c r="A243" s="3" t="str">
        <f>'[1]I-shape_parallel_flange'!A245</f>
        <v>DIR20</v>
      </c>
      <c r="B243" s="3">
        <f>'[1]I-shape_parallel_flange'!B245</f>
        <v>220</v>
      </c>
      <c r="C243" s="3">
        <f>'[1]I-shape_parallel_flange'!C245</f>
        <v>206</v>
      </c>
      <c r="D243" s="3">
        <f>'[1]I-shape_parallel_flange'!D245</f>
        <v>16</v>
      </c>
      <c r="E243" s="3">
        <f>'[1]I-shape_parallel_flange'!E245</f>
        <v>26</v>
      </c>
      <c r="F243" s="3">
        <f>'[1]I-shape_parallel_flange'!F245</f>
        <v>15</v>
      </c>
      <c r="G243" s="3" t="str">
        <f>'[1]I-shape_parallel_flange'!G245</f>
        <v>IfcIShapeProfileDef</v>
      </c>
      <c r="H243" s="3" t="str">
        <f>'[1]I-shape_parallel_flange'!H245</f>
        <v>I-shape parallel flange</v>
      </c>
      <c r="I243" s="3" t="str">
        <f>materials!$E$10</f>
        <v>staal</v>
      </c>
      <c r="J243" s="3" t="str">
        <f>'[1]I-shape_parallel_flange'!I245</f>
        <v>DIR20</v>
      </c>
      <c r="K243" s="3">
        <f>'[1]I-shape_parallel_flange'!J245</f>
        <v>0</v>
      </c>
      <c r="L243" s="3">
        <f>'[1]I-shape_parallel_flange'!K245</f>
        <v>0</v>
      </c>
      <c r="M243" s="3">
        <f>'[1]I-shape_parallel_flange'!L245</f>
        <v>0</v>
      </c>
      <c r="N243" s="3">
        <f>'[1]I-shape_parallel_flange'!M245</f>
        <v>0</v>
      </c>
      <c r="O243" s="3">
        <f>'[1]I-shape_parallel_flange'!N245</f>
        <v>0</v>
      </c>
      <c r="P243" s="3" t="b">
        <v>1</v>
      </c>
      <c r="Q243" s="3" t="b">
        <v>1</v>
      </c>
      <c r="R243" s="3" t="b">
        <v>1</v>
      </c>
    </row>
    <row r="244" spans="1:18" x14ac:dyDescent="0.3">
      <c r="A244" s="3" t="str">
        <f>'[1]I-shape_parallel_flange'!A246</f>
        <v>DIR22</v>
      </c>
      <c r="B244" s="3">
        <f>'[1]I-shape_parallel_flange'!B246</f>
        <v>240</v>
      </c>
      <c r="C244" s="3">
        <f>'[1]I-shape_parallel_flange'!C246</f>
        <v>226</v>
      </c>
      <c r="D244" s="3">
        <f>'[1]I-shape_parallel_flange'!D246</f>
        <v>16</v>
      </c>
      <c r="E244" s="3">
        <f>'[1]I-shape_parallel_flange'!E246</f>
        <v>26</v>
      </c>
      <c r="F244" s="3">
        <f>'[1]I-shape_parallel_flange'!F246</f>
        <v>15</v>
      </c>
      <c r="G244" s="3" t="str">
        <f>'[1]I-shape_parallel_flange'!G246</f>
        <v>IfcIShapeProfileDef</v>
      </c>
      <c r="H244" s="3" t="str">
        <f>'[1]I-shape_parallel_flange'!H246</f>
        <v>I-shape parallel flange</v>
      </c>
      <c r="I244" s="3" t="str">
        <f>materials!$E$10</f>
        <v>staal</v>
      </c>
      <c r="J244" s="3" t="str">
        <f>'[1]I-shape_parallel_flange'!I246</f>
        <v>DIR22</v>
      </c>
      <c r="K244" s="3">
        <f>'[1]I-shape_parallel_flange'!J246</f>
        <v>0</v>
      </c>
      <c r="L244" s="3">
        <f>'[1]I-shape_parallel_flange'!K246</f>
        <v>0</v>
      </c>
      <c r="M244" s="3">
        <f>'[1]I-shape_parallel_flange'!L246</f>
        <v>0</v>
      </c>
      <c r="N244" s="3">
        <f>'[1]I-shape_parallel_flange'!M246</f>
        <v>0</v>
      </c>
      <c r="O244" s="3">
        <f>'[1]I-shape_parallel_flange'!N246</f>
        <v>0</v>
      </c>
      <c r="P244" s="3" t="b">
        <v>1</v>
      </c>
      <c r="Q244" s="3" t="b">
        <v>1</v>
      </c>
      <c r="R244" s="3" t="b">
        <v>1</v>
      </c>
    </row>
    <row r="245" spans="1:18" x14ac:dyDescent="0.3">
      <c r="A245" s="3" t="str">
        <f>'[1]I-shape_parallel_flange'!A247</f>
        <v>DIR24</v>
      </c>
      <c r="B245" s="3">
        <f>'[1]I-shape_parallel_flange'!B247</f>
        <v>260</v>
      </c>
      <c r="C245" s="3">
        <f>'[1]I-shape_parallel_flange'!C247</f>
        <v>246</v>
      </c>
      <c r="D245" s="3">
        <f>'[1]I-shape_parallel_flange'!D247</f>
        <v>17</v>
      </c>
      <c r="E245" s="3">
        <f>'[1]I-shape_parallel_flange'!E247</f>
        <v>28</v>
      </c>
      <c r="F245" s="3">
        <f>'[1]I-shape_parallel_flange'!F247</f>
        <v>17</v>
      </c>
      <c r="G245" s="3" t="str">
        <f>'[1]I-shape_parallel_flange'!G247</f>
        <v>IfcIShapeProfileDef</v>
      </c>
      <c r="H245" s="3" t="str">
        <f>'[1]I-shape_parallel_flange'!H247</f>
        <v>I-shape parallel flange</v>
      </c>
      <c r="I245" s="3" t="str">
        <f>materials!$E$10</f>
        <v>staal</v>
      </c>
      <c r="J245" s="3" t="str">
        <f>'[1]I-shape_parallel_flange'!I247</f>
        <v>DIR24</v>
      </c>
      <c r="K245" s="3">
        <f>'[1]I-shape_parallel_flange'!J247</f>
        <v>0</v>
      </c>
      <c r="L245" s="3">
        <f>'[1]I-shape_parallel_flange'!K247</f>
        <v>0</v>
      </c>
      <c r="M245" s="3">
        <f>'[1]I-shape_parallel_flange'!L247</f>
        <v>0</v>
      </c>
      <c r="N245" s="3">
        <f>'[1]I-shape_parallel_flange'!M247</f>
        <v>0</v>
      </c>
      <c r="O245" s="3">
        <f>'[1]I-shape_parallel_flange'!N247</f>
        <v>0</v>
      </c>
      <c r="P245" s="3" t="b">
        <v>1</v>
      </c>
      <c r="Q245" s="3" t="b">
        <v>1</v>
      </c>
      <c r="R245" s="3" t="b">
        <v>1</v>
      </c>
    </row>
    <row r="246" spans="1:18" x14ac:dyDescent="0.3">
      <c r="A246" s="3" t="str">
        <f>'[1]I-shape_parallel_flange'!A248</f>
        <v>DIR25</v>
      </c>
      <c r="B246" s="3">
        <f>'[1]I-shape_parallel_flange'!B248</f>
        <v>274</v>
      </c>
      <c r="C246" s="3">
        <f>'[1]I-shape_parallel_flange'!C248</f>
        <v>257</v>
      </c>
      <c r="D246" s="3">
        <f>'[1]I-shape_parallel_flange'!D248</f>
        <v>18</v>
      </c>
      <c r="E246" s="3">
        <f>'[1]I-shape_parallel_flange'!E248</f>
        <v>30</v>
      </c>
      <c r="F246" s="3">
        <f>'[1]I-shape_parallel_flange'!F248</f>
        <v>17</v>
      </c>
      <c r="G246" s="3" t="str">
        <f>'[1]I-shape_parallel_flange'!G248</f>
        <v>IfcIShapeProfileDef</v>
      </c>
      <c r="H246" s="3" t="str">
        <f>'[1]I-shape_parallel_flange'!H248</f>
        <v>I-shape parallel flange</v>
      </c>
      <c r="I246" s="3" t="str">
        <f>materials!$E$10</f>
        <v>staal</v>
      </c>
      <c r="J246" s="3" t="str">
        <f>'[1]I-shape_parallel_flange'!I248</f>
        <v>DIR25</v>
      </c>
      <c r="K246" s="3">
        <f>'[1]I-shape_parallel_flange'!J248</f>
        <v>0</v>
      </c>
      <c r="L246" s="3">
        <f>'[1]I-shape_parallel_flange'!K248</f>
        <v>0</v>
      </c>
      <c r="M246" s="3">
        <f>'[1]I-shape_parallel_flange'!L248</f>
        <v>0</v>
      </c>
      <c r="N246" s="3">
        <f>'[1]I-shape_parallel_flange'!M248</f>
        <v>0</v>
      </c>
      <c r="O246" s="3">
        <f>'[1]I-shape_parallel_flange'!N248</f>
        <v>0</v>
      </c>
      <c r="P246" s="3" t="b">
        <v>1</v>
      </c>
      <c r="Q246" s="3" t="b">
        <v>1</v>
      </c>
      <c r="R246" s="3" t="b">
        <v>1</v>
      </c>
    </row>
    <row r="247" spans="1:18" x14ac:dyDescent="0.3">
      <c r="A247" s="3" t="str">
        <f>'[1]I-shape_parallel_flange'!A249</f>
        <v>DIR26</v>
      </c>
      <c r="B247" s="3">
        <f>'[1]I-shape_parallel_flange'!B249</f>
        <v>288</v>
      </c>
      <c r="C247" s="3">
        <f>'[1]I-shape_parallel_flange'!C249</f>
        <v>269</v>
      </c>
      <c r="D247" s="3">
        <f>'[1]I-shape_parallel_flange'!D249</f>
        <v>20</v>
      </c>
      <c r="E247" s="3">
        <f>'[1]I-shape_parallel_flange'!E249</f>
        <v>32</v>
      </c>
      <c r="F247" s="3">
        <f>'[1]I-shape_parallel_flange'!F249</f>
        <v>17</v>
      </c>
      <c r="G247" s="3" t="str">
        <f>'[1]I-shape_parallel_flange'!G249</f>
        <v>IfcIShapeProfileDef</v>
      </c>
      <c r="H247" s="3" t="str">
        <f>'[1]I-shape_parallel_flange'!H249</f>
        <v>I-shape parallel flange</v>
      </c>
      <c r="I247" s="3" t="str">
        <f>materials!$E$10</f>
        <v>staal</v>
      </c>
      <c r="J247" s="3" t="str">
        <f>'[1]I-shape_parallel_flange'!I249</f>
        <v>DIR26</v>
      </c>
      <c r="K247" s="3">
        <f>'[1]I-shape_parallel_flange'!J249</f>
        <v>0</v>
      </c>
      <c r="L247" s="3">
        <f>'[1]I-shape_parallel_flange'!K249</f>
        <v>0</v>
      </c>
      <c r="M247" s="3">
        <f>'[1]I-shape_parallel_flange'!L249</f>
        <v>0</v>
      </c>
      <c r="N247" s="3">
        <f>'[1]I-shape_parallel_flange'!M249</f>
        <v>0</v>
      </c>
      <c r="O247" s="3">
        <f>'[1]I-shape_parallel_flange'!N249</f>
        <v>0</v>
      </c>
      <c r="P247" s="3" t="b">
        <v>1</v>
      </c>
      <c r="Q247" s="3" t="b">
        <v>1</v>
      </c>
      <c r="R247" s="3" t="b">
        <v>1</v>
      </c>
    </row>
    <row r="248" spans="1:18" x14ac:dyDescent="0.3">
      <c r="A248" s="3" t="str">
        <f>'[1]I-shape_parallel_flange'!A250</f>
        <v>DIR28</v>
      </c>
      <c r="B248" s="3">
        <f>'[1]I-shape_parallel_flange'!B250</f>
        <v>310</v>
      </c>
      <c r="C248" s="3">
        <f>'[1]I-shape_parallel_flange'!C250</f>
        <v>289</v>
      </c>
      <c r="D248" s="3">
        <f>'[1]I-shape_parallel_flange'!D250</f>
        <v>21</v>
      </c>
      <c r="E248" s="3">
        <f>'[1]I-shape_parallel_flange'!E250</f>
        <v>35</v>
      </c>
      <c r="F248" s="3">
        <f>'[1]I-shape_parallel_flange'!F250</f>
        <v>18</v>
      </c>
      <c r="G248" s="3" t="str">
        <f>'[1]I-shape_parallel_flange'!G250</f>
        <v>IfcIShapeProfileDef</v>
      </c>
      <c r="H248" s="3" t="str">
        <f>'[1]I-shape_parallel_flange'!H250</f>
        <v>I-shape parallel flange</v>
      </c>
      <c r="I248" s="3" t="str">
        <f>materials!$E$10</f>
        <v>staal</v>
      </c>
      <c r="J248" s="3" t="str">
        <f>'[1]I-shape_parallel_flange'!I250</f>
        <v>DIR28</v>
      </c>
      <c r="K248" s="3">
        <f>'[1]I-shape_parallel_flange'!J250</f>
        <v>0</v>
      </c>
      <c r="L248" s="3">
        <f>'[1]I-shape_parallel_flange'!K250</f>
        <v>0</v>
      </c>
      <c r="M248" s="3">
        <f>'[1]I-shape_parallel_flange'!L250</f>
        <v>0</v>
      </c>
      <c r="N248" s="3">
        <f>'[1]I-shape_parallel_flange'!M250</f>
        <v>0</v>
      </c>
      <c r="O248" s="3">
        <f>'[1]I-shape_parallel_flange'!N250</f>
        <v>0</v>
      </c>
      <c r="P248" s="3" t="b">
        <v>1</v>
      </c>
      <c r="Q248" s="3" t="b">
        <v>1</v>
      </c>
      <c r="R248" s="3" t="b">
        <v>1</v>
      </c>
    </row>
    <row r="249" spans="1:18" x14ac:dyDescent="0.3">
      <c r="A249" s="3" t="str">
        <f>'[1]I-shape_parallel_flange'!A251</f>
        <v>DIR30</v>
      </c>
      <c r="B249" s="3">
        <f>'[1]I-shape_parallel_flange'!B251</f>
        <v>336</v>
      </c>
      <c r="C249" s="3">
        <f>'[1]I-shape_parallel_flange'!C251</f>
        <v>311</v>
      </c>
      <c r="D249" s="3">
        <f>'[1]I-shape_parallel_flange'!D251</f>
        <v>23</v>
      </c>
      <c r="E249" s="3">
        <f>'[1]I-shape_parallel_flange'!E251</f>
        <v>38</v>
      </c>
      <c r="F249" s="3">
        <f>'[1]I-shape_parallel_flange'!F251</f>
        <v>18</v>
      </c>
      <c r="G249" s="3" t="str">
        <f>'[1]I-shape_parallel_flange'!G251</f>
        <v>IfcIShapeProfileDef</v>
      </c>
      <c r="H249" s="3" t="str">
        <f>'[1]I-shape_parallel_flange'!H251</f>
        <v>I-shape parallel flange</v>
      </c>
      <c r="I249" s="3" t="str">
        <f>materials!$E$10</f>
        <v>staal</v>
      </c>
      <c r="J249" s="3" t="str">
        <f>'[1]I-shape_parallel_flange'!I251</f>
        <v>DIR30</v>
      </c>
      <c r="K249" s="3">
        <f>'[1]I-shape_parallel_flange'!J251</f>
        <v>0</v>
      </c>
      <c r="L249" s="3">
        <f>'[1]I-shape_parallel_flange'!K251</f>
        <v>0</v>
      </c>
      <c r="M249" s="3">
        <f>'[1]I-shape_parallel_flange'!L251</f>
        <v>0</v>
      </c>
      <c r="N249" s="3">
        <f>'[1]I-shape_parallel_flange'!M251</f>
        <v>0</v>
      </c>
      <c r="O249" s="3">
        <f>'[1]I-shape_parallel_flange'!N251</f>
        <v>0</v>
      </c>
      <c r="P249" s="3" t="b">
        <v>1</v>
      </c>
      <c r="Q249" s="3" t="b">
        <v>1</v>
      </c>
      <c r="R249" s="3" t="b">
        <v>1</v>
      </c>
    </row>
    <row r="250" spans="1:18" x14ac:dyDescent="0.3">
      <c r="A250" s="3" t="str">
        <f>'[1]I-shape_parallel_flange'!A252</f>
        <v>DIR32</v>
      </c>
      <c r="B250" s="3">
        <f>'[1]I-shape_parallel_flange'!B252</f>
        <v>356</v>
      </c>
      <c r="C250" s="3">
        <f>'[1]I-shape_parallel_flange'!C252</f>
        <v>310</v>
      </c>
      <c r="D250" s="3">
        <f>'[1]I-shape_parallel_flange'!D252</f>
        <v>23</v>
      </c>
      <c r="E250" s="3">
        <f>'[1]I-shape_parallel_flange'!E252</f>
        <v>40</v>
      </c>
      <c r="F250" s="3">
        <f>'[1]I-shape_parallel_flange'!F252</f>
        <v>20</v>
      </c>
      <c r="G250" s="3" t="str">
        <f>'[1]I-shape_parallel_flange'!G252</f>
        <v>IfcIShapeProfileDef</v>
      </c>
      <c r="H250" s="3" t="str">
        <f>'[1]I-shape_parallel_flange'!H252</f>
        <v>I-shape parallel flange</v>
      </c>
      <c r="I250" s="3" t="str">
        <f>materials!$E$10</f>
        <v>staal</v>
      </c>
      <c r="J250" s="3" t="str">
        <f>'[1]I-shape_parallel_flange'!I252</f>
        <v>DIR32</v>
      </c>
      <c r="K250" s="3">
        <f>'[1]I-shape_parallel_flange'!J252</f>
        <v>0</v>
      </c>
      <c r="L250" s="3">
        <f>'[1]I-shape_parallel_flange'!K252</f>
        <v>0</v>
      </c>
      <c r="M250" s="3">
        <f>'[1]I-shape_parallel_flange'!L252</f>
        <v>0</v>
      </c>
      <c r="N250" s="3">
        <f>'[1]I-shape_parallel_flange'!M252</f>
        <v>0</v>
      </c>
      <c r="O250" s="3">
        <f>'[1]I-shape_parallel_flange'!N252</f>
        <v>0</v>
      </c>
      <c r="P250" s="3" t="b">
        <v>1</v>
      </c>
      <c r="Q250" s="3" t="b">
        <v>1</v>
      </c>
      <c r="R250" s="3" t="b">
        <v>1</v>
      </c>
    </row>
    <row r="251" spans="1:18" x14ac:dyDescent="0.3">
      <c r="A251" s="3" t="str">
        <f>'[1]I-shape_parallel_flange'!A253</f>
        <v>DIR34</v>
      </c>
      <c r="B251" s="3">
        <f>'[1]I-shape_parallel_flange'!B253</f>
        <v>376</v>
      </c>
      <c r="C251" s="3">
        <f>'[1]I-shape_parallel_flange'!C253</f>
        <v>310</v>
      </c>
      <c r="D251" s="3">
        <f>'[1]I-shape_parallel_flange'!D253</f>
        <v>23</v>
      </c>
      <c r="E251" s="3">
        <f>'[1]I-shape_parallel_flange'!E253</f>
        <v>40</v>
      </c>
      <c r="F251" s="3">
        <f>'[1]I-shape_parallel_flange'!F253</f>
        <v>20</v>
      </c>
      <c r="G251" s="3" t="str">
        <f>'[1]I-shape_parallel_flange'!G253</f>
        <v>IfcIShapeProfileDef</v>
      </c>
      <c r="H251" s="3" t="str">
        <f>'[1]I-shape_parallel_flange'!H253</f>
        <v>I-shape parallel flange</v>
      </c>
      <c r="I251" s="3" t="str">
        <f>materials!$E$10</f>
        <v>staal</v>
      </c>
      <c r="J251" s="3" t="str">
        <f>'[1]I-shape_parallel_flange'!I253</f>
        <v>DIR34</v>
      </c>
      <c r="K251" s="3">
        <f>'[1]I-shape_parallel_flange'!J253</f>
        <v>0</v>
      </c>
      <c r="L251" s="3">
        <f>'[1]I-shape_parallel_flange'!K253</f>
        <v>0</v>
      </c>
      <c r="M251" s="3">
        <f>'[1]I-shape_parallel_flange'!L253</f>
        <v>0</v>
      </c>
      <c r="N251" s="3">
        <f>'[1]I-shape_parallel_flange'!M253</f>
        <v>0</v>
      </c>
      <c r="O251" s="3">
        <f>'[1]I-shape_parallel_flange'!N253</f>
        <v>0</v>
      </c>
      <c r="P251" s="3" t="b">
        <v>1</v>
      </c>
      <c r="Q251" s="3" t="b">
        <v>1</v>
      </c>
      <c r="R251" s="3" t="b">
        <v>1</v>
      </c>
    </row>
    <row r="252" spans="1:18" x14ac:dyDescent="0.3">
      <c r="A252" s="3" t="str">
        <f>'[1]I-shape_parallel_flange'!A254</f>
        <v>DIR36</v>
      </c>
      <c r="B252" s="3">
        <f>'[1]I-shape_parallel_flange'!B254</f>
        <v>392</v>
      </c>
      <c r="C252" s="3">
        <f>'[1]I-shape_parallel_flange'!C254</f>
        <v>309</v>
      </c>
      <c r="D252" s="3">
        <f>'[1]I-shape_parallel_flange'!D254</f>
        <v>23</v>
      </c>
      <c r="E252" s="3">
        <f>'[1]I-shape_parallel_flange'!E254</f>
        <v>40</v>
      </c>
      <c r="F252" s="3">
        <f>'[1]I-shape_parallel_flange'!F254</f>
        <v>21</v>
      </c>
      <c r="G252" s="3" t="str">
        <f>'[1]I-shape_parallel_flange'!G254</f>
        <v>IfcIShapeProfileDef</v>
      </c>
      <c r="H252" s="3" t="str">
        <f>'[1]I-shape_parallel_flange'!H254</f>
        <v>I-shape parallel flange</v>
      </c>
      <c r="I252" s="3" t="str">
        <f>materials!$E$10</f>
        <v>staal</v>
      </c>
      <c r="J252" s="3" t="str">
        <f>'[1]I-shape_parallel_flange'!I254</f>
        <v>DIR36</v>
      </c>
      <c r="K252" s="3">
        <f>'[1]I-shape_parallel_flange'!J254</f>
        <v>0</v>
      </c>
      <c r="L252" s="3">
        <f>'[1]I-shape_parallel_flange'!K254</f>
        <v>0</v>
      </c>
      <c r="M252" s="3">
        <f>'[1]I-shape_parallel_flange'!L254</f>
        <v>0</v>
      </c>
      <c r="N252" s="3">
        <f>'[1]I-shape_parallel_flange'!M254</f>
        <v>0</v>
      </c>
      <c r="O252" s="3">
        <f>'[1]I-shape_parallel_flange'!N254</f>
        <v>0</v>
      </c>
      <c r="P252" s="3" t="b">
        <v>1</v>
      </c>
      <c r="Q252" s="3" t="b">
        <v>1</v>
      </c>
      <c r="R252" s="3" t="b">
        <v>1</v>
      </c>
    </row>
    <row r="253" spans="1:18" x14ac:dyDescent="0.3">
      <c r="A253" s="3" t="str">
        <f>'[1]I-shape_parallel_flange'!A255</f>
        <v>DIR38</v>
      </c>
      <c r="B253" s="3">
        <f>'[1]I-shape_parallel_flange'!B255</f>
        <v>412</v>
      </c>
      <c r="C253" s="3">
        <f>'[1]I-shape_parallel_flange'!C255</f>
        <v>309</v>
      </c>
      <c r="D253" s="3">
        <f>'[1]I-shape_parallel_flange'!D255</f>
        <v>23</v>
      </c>
      <c r="E253" s="3">
        <f>'[1]I-shape_parallel_flange'!E255</f>
        <v>40</v>
      </c>
      <c r="F253" s="3">
        <f>'[1]I-shape_parallel_flange'!F255</f>
        <v>21</v>
      </c>
      <c r="G253" s="3" t="str">
        <f>'[1]I-shape_parallel_flange'!G255</f>
        <v>IfcIShapeProfileDef</v>
      </c>
      <c r="H253" s="3" t="str">
        <f>'[1]I-shape_parallel_flange'!H255</f>
        <v>I-shape parallel flange</v>
      </c>
      <c r="I253" s="3" t="str">
        <f>materials!$E$10</f>
        <v>staal</v>
      </c>
      <c r="J253" s="3" t="str">
        <f>'[1]I-shape_parallel_flange'!I255</f>
        <v>DIR38</v>
      </c>
      <c r="K253" s="3">
        <f>'[1]I-shape_parallel_flange'!J255</f>
        <v>0</v>
      </c>
      <c r="L253" s="3">
        <f>'[1]I-shape_parallel_flange'!K255</f>
        <v>0</v>
      </c>
      <c r="M253" s="3">
        <f>'[1]I-shape_parallel_flange'!L255</f>
        <v>0</v>
      </c>
      <c r="N253" s="3">
        <f>'[1]I-shape_parallel_flange'!M255</f>
        <v>0</v>
      </c>
      <c r="O253" s="3">
        <f>'[1]I-shape_parallel_flange'!N255</f>
        <v>0</v>
      </c>
      <c r="P253" s="3" t="b">
        <v>1</v>
      </c>
      <c r="Q253" s="3" t="b">
        <v>1</v>
      </c>
      <c r="R253" s="3" t="b">
        <v>1</v>
      </c>
    </row>
    <row r="254" spans="1:18" x14ac:dyDescent="0.3">
      <c r="A254" s="3" t="str">
        <f>'[1]I-shape_parallel_flange'!A256</f>
        <v>DIR40</v>
      </c>
      <c r="B254" s="3">
        <f>'[1]I-shape_parallel_flange'!B256</f>
        <v>428</v>
      </c>
      <c r="C254" s="3">
        <f>'[1]I-shape_parallel_flange'!C256</f>
        <v>308</v>
      </c>
      <c r="D254" s="3">
        <f>'[1]I-shape_parallel_flange'!D256</f>
        <v>22</v>
      </c>
      <c r="E254" s="3">
        <f>'[1]I-shape_parallel_flange'!E256</f>
        <v>40</v>
      </c>
      <c r="F254" s="3">
        <f>'[1]I-shape_parallel_flange'!F256</f>
        <v>21</v>
      </c>
      <c r="G254" s="3" t="str">
        <f>'[1]I-shape_parallel_flange'!G256</f>
        <v>IfcIShapeProfileDef</v>
      </c>
      <c r="H254" s="3" t="str">
        <f>'[1]I-shape_parallel_flange'!H256</f>
        <v>I-shape parallel flange</v>
      </c>
      <c r="I254" s="3" t="str">
        <f>materials!$E$10</f>
        <v>staal</v>
      </c>
      <c r="J254" s="3" t="str">
        <f>'[1]I-shape_parallel_flange'!I256</f>
        <v>DIR40</v>
      </c>
      <c r="K254" s="3">
        <f>'[1]I-shape_parallel_flange'!J256</f>
        <v>0</v>
      </c>
      <c r="L254" s="3">
        <f>'[1]I-shape_parallel_flange'!K256</f>
        <v>0</v>
      </c>
      <c r="M254" s="3">
        <f>'[1]I-shape_parallel_flange'!L256</f>
        <v>0</v>
      </c>
      <c r="N254" s="3">
        <f>'[1]I-shape_parallel_flange'!M256</f>
        <v>0</v>
      </c>
      <c r="O254" s="3">
        <f>'[1]I-shape_parallel_flange'!N256</f>
        <v>0</v>
      </c>
      <c r="P254" s="3" t="b">
        <v>1</v>
      </c>
      <c r="Q254" s="3" t="b">
        <v>1</v>
      </c>
      <c r="R254" s="3" t="b">
        <v>1</v>
      </c>
    </row>
    <row r="255" spans="1:18" x14ac:dyDescent="0.3">
      <c r="A255" s="3" t="str">
        <f>'[1]I-shape_parallel_flange'!A257</f>
        <v>DIR42.5</v>
      </c>
      <c r="B255" s="3">
        <f>'[1]I-shape_parallel_flange'!B257</f>
        <v>453</v>
      </c>
      <c r="C255" s="3">
        <f>'[1]I-shape_parallel_flange'!C257</f>
        <v>308</v>
      </c>
      <c r="D255" s="3">
        <f>'[1]I-shape_parallel_flange'!D257</f>
        <v>22</v>
      </c>
      <c r="E255" s="3">
        <f>'[1]I-shape_parallel_flange'!E257</f>
        <v>40</v>
      </c>
      <c r="F255" s="3">
        <f>'[1]I-shape_parallel_flange'!F257</f>
        <v>21</v>
      </c>
      <c r="G255" s="3" t="str">
        <f>'[1]I-shape_parallel_flange'!G257</f>
        <v>IfcIShapeProfileDef</v>
      </c>
      <c r="H255" s="3" t="str">
        <f>'[1]I-shape_parallel_flange'!H257</f>
        <v>I-shape parallel flange</v>
      </c>
      <c r="I255" s="3" t="str">
        <f>materials!$E$10</f>
        <v>staal</v>
      </c>
      <c r="J255" s="3" t="str">
        <f>'[1]I-shape_parallel_flange'!I257</f>
        <v>DIR42.5</v>
      </c>
      <c r="K255" s="3">
        <f>'[1]I-shape_parallel_flange'!J257</f>
        <v>0</v>
      </c>
      <c r="L255" s="3">
        <f>'[1]I-shape_parallel_flange'!K257</f>
        <v>0</v>
      </c>
      <c r="M255" s="3">
        <f>'[1]I-shape_parallel_flange'!L257</f>
        <v>0</v>
      </c>
      <c r="N255" s="3">
        <f>'[1]I-shape_parallel_flange'!M257</f>
        <v>0</v>
      </c>
      <c r="O255" s="3">
        <f>'[1]I-shape_parallel_flange'!N257</f>
        <v>0</v>
      </c>
      <c r="P255" s="3" t="b">
        <v>1</v>
      </c>
      <c r="Q255" s="3" t="b">
        <v>1</v>
      </c>
      <c r="R255" s="3" t="b">
        <v>1</v>
      </c>
    </row>
    <row r="256" spans="1:18" x14ac:dyDescent="0.3">
      <c r="A256" s="3" t="str">
        <f>'[1]I-shape_parallel_flange'!A258</f>
        <v>DIR45</v>
      </c>
      <c r="B256" s="3">
        <f>'[1]I-shape_parallel_flange'!B258</f>
        <v>474</v>
      </c>
      <c r="C256" s="3">
        <f>'[1]I-shape_parallel_flange'!C258</f>
        <v>306</v>
      </c>
      <c r="D256" s="3">
        <f>'[1]I-shape_parallel_flange'!D258</f>
        <v>21</v>
      </c>
      <c r="E256" s="3">
        <f>'[1]I-shape_parallel_flange'!E258</f>
        <v>40</v>
      </c>
      <c r="F256" s="3">
        <f>'[1]I-shape_parallel_flange'!F258</f>
        <v>23</v>
      </c>
      <c r="G256" s="3" t="str">
        <f>'[1]I-shape_parallel_flange'!G258</f>
        <v>IfcIShapeProfileDef</v>
      </c>
      <c r="H256" s="3" t="str">
        <f>'[1]I-shape_parallel_flange'!H258</f>
        <v>I-shape parallel flange</v>
      </c>
      <c r="I256" s="3" t="str">
        <f>materials!$E$10</f>
        <v>staal</v>
      </c>
      <c r="J256" s="3" t="str">
        <f>'[1]I-shape_parallel_flange'!I258</f>
        <v>DIR45</v>
      </c>
      <c r="K256" s="3">
        <f>'[1]I-shape_parallel_flange'!J258</f>
        <v>0</v>
      </c>
      <c r="L256" s="3">
        <f>'[1]I-shape_parallel_flange'!K258</f>
        <v>0</v>
      </c>
      <c r="M256" s="3">
        <f>'[1]I-shape_parallel_flange'!L258</f>
        <v>0</v>
      </c>
      <c r="N256" s="3">
        <f>'[1]I-shape_parallel_flange'!M258</f>
        <v>0</v>
      </c>
      <c r="O256" s="3">
        <f>'[1]I-shape_parallel_flange'!N258</f>
        <v>0</v>
      </c>
      <c r="P256" s="3" t="b">
        <v>1</v>
      </c>
      <c r="Q256" s="3" t="b">
        <v>1</v>
      </c>
      <c r="R256" s="3" t="b">
        <v>1</v>
      </c>
    </row>
    <row r="257" spans="1:18" x14ac:dyDescent="0.3">
      <c r="A257" s="3" t="str">
        <f>'[1]I-shape_parallel_flange'!A259</f>
        <v>DIR47.5</v>
      </c>
      <c r="B257" s="3">
        <f>'[1]I-shape_parallel_flange'!B259</f>
        <v>499</v>
      </c>
      <c r="C257" s="3">
        <f>'[1]I-shape_parallel_flange'!C259</f>
        <v>306</v>
      </c>
      <c r="D257" s="3">
        <f>'[1]I-shape_parallel_flange'!D259</f>
        <v>21</v>
      </c>
      <c r="E257" s="3">
        <f>'[1]I-shape_parallel_flange'!E259</f>
        <v>40</v>
      </c>
      <c r="F257" s="3">
        <f>'[1]I-shape_parallel_flange'!F259</f>
        <v>23</v>
      </c>
      <c r="G257" s="3" t="str">
        <f>'[1]I-shape_parallel_flange'!G259</f>
        <v>IfcIShapeProfileDef</v>
      </c>
      <c r="H257" s="3" t="str">
        <f>'[1]I-shape_parallel_flange'!H259</f>
        <v>I-shape parallel flange</v>
      </c>
      <c r="I257" s="3" t="str">
        <f>materials!$E$10</f>
        <v>staal</v>
      </c>
      <c r="J257" s="3" t="str">
        <f>'[1]I-shape_parallel_flange'!I259</f>
        <v>DIR47.5</v>
      </c>
      <c r="K257" s="3">
        <f>'[1]I-shape_parallel_flange'!J259</f>
        <v>0</v>
      </c>
      <c r="L257" s="3">
        <f>'[1]I-shape_parallel_flange'!K259</f>
        <v>0</v>
      </c>
      <c r="M257" s="3">
        <f>'[1]I-shape_parallel_flange'!L259</f>
        <v>0</v>
      </c>
      <c r="N257" s="3">
        <f>'[1]I-shape_parallel_flange'!M259</f>
        <v>0</v>
      </c>
      <c r="O257" s="3">
        <f>'[1]I-shape_parallel_flange'!N259</f>
        <v>0</v>
      </c>
      <c r="P257" s="3" t="b">
        <v>1</v>
      </c>
      <c r="Q257" s="3" t="b">
        <v>1</v>
      </c>
      <c r="R257" s="3" t="b">
        <v>1</v>
      </c>
    </row>
    <row r="258" spans="1:18" x14ac:dyDescent="0.3">
      <c r="A258" s="3" t="str">
        <f>'[1]I-shape_parallel_flange'!A260</f>
        <v>DIR50</v>
      </c>
      <c r="B258" s="3">
        <f>'[1]I-shape_parallel_flange'!B260</f>
        <v>520</v>
      </c>
      <c r="C258" s="3">
        <f>'[1]I-shape_parallel_flange'!C260</f>
        <v>305</v>
      </c>
      <c r="D258" s="3">
        <f>'[1]I-shape_parallel_flange'!D260</f>
        <v>21</v>
      </c>
      <c r="E258" s="3">
        <f>'[1]I-shape_parallel_flange'!E260</f>
        <v>40</v>
      </c>
      <c r="F258" s="3">
        <f>'[1]I-shape_parallel_flange'!F260</f>
        <v>24</v>
      </c>
      <c r="G258" s="3" t="str">
        <f>'[1]I-shape_parallel_flange'!G260</f>
        <v>IfcIShapeProfileDef</v>
      </c>
      <c r="H258" s="3" t="str">
        <f>'[1]I-shape_parallel_flange'!H260</f>
        <v>I-shape parallel flange</v>
      </c>
      <c r="I258" s="3" t="str">
        <f>materials!$E$10</f>
        <v>staal</v>
      </c>
      <c r="J258" s="3" t="str">
        <f>'[1]I-shape_parallel_flange'!I260</f>
        <v>DIR50</v>
      </c>
      <c r="K258" s="3">
        <f>'[1]I-shape_parallel_flange'!J260</f>
        <v>0</v>
      </c>
      <c r="L258" s="3">
        <f>'[1]I-shape_parallel_flange'!K260</f>
        <v>0</v>
      </c>
      <c r="M258" s="3">
        <f>'[1]I-shape_parallel_flange'!L260</f>
        <v>0</v>
      </c>
      <c r="N258" s="3">
        <f>'[1]I-shape_parallel_flange'!M260</f>
        <v>0</v>
      </c>
      <c r="O258" s="3">
        <f>'[1]I-shape_parallel_flange'!N260</f>
        <v>0</v>
      </c>
      <c r="P258" s="3" t="b">
        <v>1</v>
      </c>
      <c r="Q258" s="3" t="b">
        <v>1</v>
      </c>
      <c r="R258" s="3" t="b">
        <v>1</v>
      </c>
    </row>
    <row r="259" spans="1:18" x14ac:dyDescent="0.3">
      <c r="A259" s="3" t="str">
        <f>'[1]I-shape_parallel_flange'!A261</f>
        <v>DIR55</v>
      </c>
      <c r="B259" s="3">
        <f>'[1]I-shape_parallel_flange'!B261</f>
        <v>570</v>
      </c>
      <c r="C259" s="3">
        <f>'[1]I-shape_parallel_flange'!C261</f>
        <v>305</v>
      </c>
      <c r="D259" s="3">
        <f>'[1]I-shape_parallel_flange'!D261</f>
        <v>21</v>
      </c>
      <c r="E259" s="3">
        <f>'[1]I-shape_parallel_flange'!E261</f>
        <v>40</v>
      </c>
      <c r="F259" s="3">
        <f>'[1]I-shape_parallel_flange'!F261</f>
        <v>24</v>
      </c>
      <c r="G259" s="3" t="str">
        <f>'[1]I-shape_parallel_flange'!G261</f>
        <v>IfcIShapeProfileDef</v>
      </c>
      <c r="H259" s="3" t="str">
        <f>'[1]I-shape_parallel_flange'!H261</f>
        <v>I-shape parallel flange</v>
      </c>
      <c r="I259" s="3" t="str">
        <f>materials!$E$10</f>
        <v>staal</v>
      </c>
      <c r="J259" s="3" t="str">
        <f>'[1]I-shape_parallel_flange'!I261</f>
        <v>DIR55</v>
      </c>
      <c r="K259" s="3">
        <f>'[1]I-shape_parallel_flange'!J261</f>
        <v>0</v>
      </c>
      <c r="L259" s="3">
        <f>'[1]I-shape_parallel_flange'!K261</f>
        <v>0</v>
      </c>
      <c r="M259" s="3">
        <f>'[1]I-shape_parallel_flange'!L261</f>
        <v>0</v>
      </c>
      <c r="N259" s="3">
        <f>'[1]I-shape_parallel_flange'!M261</f>
        <v>0</v>
      </c>
      <c r="O259" s="3">
        <f>'[1]I-shape_parallel_flange'!N261</f>
        <v>0</v>
      </c>
      <c r="P259" s="3" t="b">
        <v>1</v>
      </c>
      <c r="Q259" s="3" t="b">
        <v>1</v>
      </c>
      <c r="R259" s="3" t="b">
        <v>1</v>
      </c>
    </row>
    <row r="260" spans="1:18" x14ac:dyDescent="0.3">
      <c r="A260" s="3" t="str">
        <f>'[1]I-shape_parallel_flange'!A262</f>
        <v>DIR60</v>
      </c>
      <c r="B260" s="3">
        <f>'[1]I-shape_parallel_flange'!B262</f>
        <v>616</v>
      </c>
      <c r="C260" s="3">
        <f>'[1]I-shape_parallel_flange'!C262</f>
        <v>304</v>
      </c>
      <c r="D260" s="3">
        <f>'[1]I-shape_parallel_flange'!D262</f>
        <v>21</v>
      </c>
      <c r="E260" s="3">
        <f>'[1]I-shape_parallel_flange'!E262</f>
        <v>40</v>
      </c>
      <c r="F260" s="3">
        <f>'[1]I-shape_parallel_flange'!F262</f>
        <v>26</v>
      </c>
      <c r="G260" s="3" t="str">
        <f>'[1]I-shape_parallel_flange'!G262</f>
        <v>IfcIShapeProfileDef</v>
      </c>
      <c r="H260" s="3" t="str">
        <f>'[1]I-shape_parallel_flange'!H262</f>
        <v>I-shape parallel flange</v>
      </c>
      <c r="I260" s="3" t="str">
        <f>materials!$E$10</f>
        <v>staal</v>
      </c>
      <c r="J260" s="3" t="str">
        <f>'[1]I-shape_parallel_flange'!I262</f>
        <v>DIR60</v>
      </c>
      <c r="K260" s="3">
        <f>'[1]I-shape_parallel_flange'!J262</f>
        <v>0</v>
      </c>
      <c r="L260" s="3">
        <f>'[1]I-shape_parallel_flange'!K262</f>
        <v>0</v>
      </c>
      <c r="M260" s="3">
        <f>'[1]I-shape_parallel_flange'!L262</f>
        <v>0</v>
      </c>
      <c r="N260" s="3">
        <f>'[1]I-shape_parallel_flange'!M262</f>
        <v>0</v>
      </c>
      <c r="O260" s="3">
        <f>'[1]I-shape_parallel_flange'!N262</f>
        <v>0</v>
      </c>
      <c r="P260" s="3" t="b">
        <v>1</v>
      </c>
      <c r="Q260" s="3" t="b">
        <v>1</v>
      </c>
      <c r="R260" s="3" t="b">
        <v>1</v>
      </c>
    </row>
    <row r="261" spans="1:18" x14ac:dyDescent="0.3">
      <c r="A261" s="3" t="str">
        <f>'[1]I-shape_parallel_flange'!A263</f>
        <v>DIR65</v>
      </c>
      <c r="B261" s="3">
        <f>'[1]I-shape_parallel_flange'!B263</f>
        <v>666</v>
      </c>
      <c r="C261" s="3">
        <f>'[1]I-shape_parallel_flange'!C263</f>
        <v>304</v>
      </c>
      <c r="D261" s="3">
        <f>'[1]I-shape_parallel_flange'!D263</f>
        <v>21</v>
      </c>
      <c r="E261" s="3">
        <f>'[1]I-shape_parallel_flange'!E263</f>
        <v>40</v>
      </c>
      <c r="F261" s="3">
        <f>'[1]I-shape_parallel_flange'!F263</f>
        <v>26</v>
      </c>
      <c r="G261" s="3" t="str">
        <f>'[1]I-shape_parallel_flange'!G263</f>
        <v>IfcIShapeProfileDef</v>
      </c>
      <c r="H261" s="3" t="str">
        <f>'[1]I-shape_parallel_flange'!H263</f>
        <v>I-shape parallel flange</v>
      </c>
      <c r="I261" s="3" t="str">
        <f>materials!$E$10</f>
        <v>staal</v>
      </c>
      <c r="J261" s="3" t="str">
        <f>'[1]I-shape_parallel_flange'!I263</f>
        <v>DIR65</v>
      </c>
      <c r="K261" s="3">
        <f>'[1]I-shape_parallel_flange'!J263</f>
        <v>0</v>
      </c>
      <c r="L261" s="3">
        <f>'[1]I-shape_parallel_flange'!K263</f>
        <v>0</v>
      </c>
      <c r="M261" s="3">
        <f>'[1]I-shape_parallel_flange'!L263</f>
        <v>0</v>
      </c>
      <c r="N261" s="3">
        <f>'[1]I-shape_parallel_flange'!M263</f>
        <v>0</v>
      </c>
      <c r="O261" s="3">
        <f>'[1]I-shape_parallel_flange'!N263</f>
        <v>0</v>
      </c>
      <c r="P261" s="3" t="b">
        <v>1</v>
      </c>
      <c r="Q261" s="3" t="b">
        <v>1</v>
      </c>
      <c r="R261" s="3" t="b">
        <v>1</v>
      </c>
    </row>
    <row r="262" spans="1:18" x14ac:dyDescent="0.3">
      <c r="A262" s="3" t="str">
        <f>'[1]I-shape_parallel_flange'!A264</f>
        <v>DIR70</v>
      </c>
      <c r="B262" s="3">
        <f>'[1]I-shape_parallel_flange'!B264</f>
        <v>712</v>
      </c>
      <c r="C262" s="3">
        <f>'[1]I-shape_parallel_flange'!C264</f>
        <v>303</v>
      </c>
      <c r="D262" s="3">
        <f>'[1]I-shape_parallel_flange'!D264</f>
        <v>21</v>
      </c>
      <c r="E262" s="3">
        <f>'[1]I-shape_parallel_flange'!E264</f>
        <v>40</v>
      </c>
      <c r="F262" s="3">
        <f>'[1]I-shape_parallel_flange'!F264</f>
        <v>27</v>
      </c>
      <c r="G262" s="3" t="str">
        <f>'[1]I-shape_parallel_flange'!G264</f>
        <v>IfcIShapeProfileDef</v>
      </c>
      <c r="H262" s="3" t="str">
        <f>'[1]I-shape_parallel_flange'!H264</f>
        <v>I-shape parallel flange</v>
      </c>
      <c r="I262" s="3" t="str">
        <f>materials!$E$10</f>
        <v>staal</v>
      </c>
      <c r="J262" s="3" t="str">
        <f>'[1]I-shape_parallel_flange'!I264</f>
        <v>DIR70</v>
      </c>
      <c r="K262" s="3">
        <f>'[1]I-shape_parallel_flange'!J264</f>
        <v>0</v>
      </c>
      <c r="L262" s="3">
        <f>'[1]I-shape_parallel_flange'!K264</f>
        <v>0</v>
      </c>
      <c r="M262" s="3">
        <f>'[1]I-shape_parallel_flange'!L264</f>
        <v>0</v>
      </c>
      <c r="N262" s="3">
        <f>'[1]I-shape_parallel_flange'!M264</f>
        <v>0</v>
      </c>
      <c r="O262" s="3">
        <f>'[1]I-shape_parallel_flange'!N264</f>
        <v>0</v>
      </c>
      <c r="P262" s="3" t="b">
        <v>1</v>
      </c>
      <c r="Q262" s="3" t="b">
        <v>1</v>
      </c>
      <c r="R262" s="3" t="b">
        <v>1</v>
      </c>
    </row>
    <row r="263" spans="1:18" x14ac:dyDescent="0.3">
      <c r="A263" s="3" t="str">
        <f>'[1]I-shape_parallel_flange'!A265</f>
        <v>DIR75</v>
      </c>
      <c r="B263" s="3">
        <f>'[1]I-shape_parallel_flange'!B265</f>
        <v>762</v>
      </c>
      <c r="C263" s="3">
        <f>'[1]I-shape_parallel_flange'!C265</f>
        <v>303</v>
      </c>
      <c r="D263" s="3">
        <f>'[1]I-shape_parallel_flange'!D265</f>
        <v>21</v>
      </c>
      <c r="E263" s="3">
        <f>'[1]I-shape_parallel_flange'!E265</f>
        <v>40</v>
      </c>
      <c r="F263" s="3">
        <f>'[1]I-shape_parallel_flange'!F265</f>
        <v>27</v>
      </c>
      <c r="G263" s="3" t="str">
        <f>'[1]I-shape_parallel_flange'!G265</f>
        <v>IfcIShapeProfileDef</v>
      </c>
      <c r="H263" s="3" t="str">
        <f>'[1]I-shape_parallel_flange'!H265</f>
        <v>I-shape parallel flange</v>
      </c>
      <c r="I263" s="3" t="str">
        <f>materials!$E$10</f>
        <v>staal</v>
      </c>
      <c r="J263" s="3" t="str">
        <f>'[1]I-shape_parallel_flange'!I265</f>
        <v>DIR75</v>
      </c>
      <c r="K263" s="3">
        <f>'[1]I-shape_parallel_flange'!J265</f>
        <v>0</v>
      </c>
      <c r="L263" s="3">
        <f>'[1]I-shape_parallel_flange'!K265</f>
        <v>0</v>
      </c>
      <c r="M263" s="3">
        <f>'[1]I-shape_parallel_flange'!L265</f>
        <v>0</v>
      </c>
      <c r="N263" s="3">
        <f>'[1]I-shape_parallel_flange'!M265</f>
        <v>0</v>
      </c>
      <c r="O263" s="3">
        <f>'[1]I-shape_parallel_flange'!N265</f>
        <v>0</v>
      </c>
      <c r="P263" s="3" t="b">
        <v>1</v>
      </c>
      <c r="Q263" s="3" t="b">
        <v>1</v>
      </c>
      <c r="R263" s="3" t="b">
        <v>1</v>
      </c>
    </row>
    <row r="264" spans="1:18" x14ac:dyDescent="0.3">
      <c r="A264" s="3" t="str">
        <f>'[1]I-shape_parallel_flange'!A266</f>
        <v>DIR80</v>
      </c>
      <c r="B264" s="3">
        <f>'[1]I-shape_parallel_flange'!B266</f>
        <v>812</v>
      </c>
      <c r="C264" s="3">
        <f>'[1]I-shape_parallel_flange'!C266</f>
        <v>303</v>
      </c>
      <c r="D264" s="3">
        <f>'[1]I-shape_parallel_flange'!D266</f>
        <v>21</v>
      </c>
      <c r="E264" s="3">
        <f>'[1]I-shape_parallel_flange'!E266</f>
        <v>40</v>
      </c>
      <c r="F264" s="3">
        <f>'[1]I-shape_parallel_flange'!F266</f>
        <v>27</v>
      </c>
      <c r="G264" s="3" t="str">
        <f>'[1]I-shape_parallel_flange'!G266</f>
        <v>IfcIShapeProfileDef</v>
      </c>
      <c r="H264" s="3" t="str">
        <f>'[1]I-shape_parallel_flange'!H266</f>
        <v>I-shape parallel flange</v>
      </c>
      <c r="I264" s="3" t="str">
        <f>materials!$E$10</f>
        <v>staal</v>
      </c>
      <c r="J264" s="3" t="str">
        <f>'[1]I-shape_parallel_flange'!I266</f>
        <v>DIR80</v>
      </c>
      <c r="K264" s="3">
        <f>'[1]I-shape_parallel_flange'!J266</f>
        <v>0</v>
      </c>
      <c r="L264" s="3">
        <f>'[1]I-shape_parallel_flange'!K266</f>
        <v>0</v>
      </c>
      <c r="M264" s="3">
        <f>'[1]I-shape_parallel_flange'!L266</f>
        <v>0</v>
      </c>
      <c r="N264" s="3">
        <f>'[1]I-shape_parallel_flange'!M266</f>
        <v>0</v>
      </c>
      <c r="O264" s="3">
        <f>'[1]I-shape_parallel_flange'!N266</f>
        <v>0</v>
      </c>
      <c r="P264" s="3" t="b">
        <v>1</v>
      </c>
      <c r="Q264" s="3" t="b">
        <v>1</v>
      </c>
      <c r="R264" s="3" t="b">
        <v>1</v>
      </c>
    </row>
    <row r="265" spans="1:18" x14ac:dyDescent="0.3">
      <c r="A265" s="3" t="str">
        <f>'[1]I-shape_parallel_flange'!A267</f>
        <v>DIR85</v>
      </c>
      <c r="B265" s="3">
        <f>'[1]I-shape_parallel_flange'!B267</f>
        <v>858</v>
      </c>
      <c r="C265" s="3">
        <f>'[1]I-shape_parallel_flange'!C267</f>
        <v>302</v>
      </c>
      <c r="D265" s="3">
        <f>'[1]I-shape_parallel_flange'!D267</f>
        <v>21</v>
      </c>
      <c r="E265" s="3">
        <f>'[1]I-shape_parallel_flange'!E267</f>
        <v>40</v>
      </c>
      <c r="F265" s="3">
        <f>'[1]I-shape_parallel_flange'!F267</f>
        <v>30</v>
      </c>
      <c r="G265" s="3" t="str">
        <f>'[1]I-shape_parallel_flange'!G267</f>
        <v>IfcIShapeProfileDef</v>
      </c>
      <c r="H265" s="3" t="str">
        <f>'[1]I-shape_parallel_flange'!H267</f>
        <v>I-shape parallel flange</v>
      </c>
      <c r="I265" s="3" t="str">
        <f>materials!$E$10</f>
        <v>staal</v>
      </c>
      <c r="J265" s="3" t="str">
        <f>'[1]I-shape_parallel_flange'!I267</f>
        <v>DIR85</v>
      </c>
      <c r="K265" s="3">
        <f>'[1]I-shape_parallel_flange'!J267</f>
        <v>0</v>
      </c>
      <c r="L265" s="3">
        <f>'[1]I-shape_parallel_flange'!K267</f>
        <v>0</v>
      </c>
      <c r="M265" s="3">
        <f>'[1]I-shape_parallel_flange'!L267</f>
        <v>0</v>
      </c>
      <c r="N265" s="3">
        <f>'[1]I-shape_parallel_flange'!M267</f>
        <v>0</v>
      </c>
      <c r="O265" s="3">
        <f>'[1]I-shape_parallel_flange'!N267</f>
        <v>0</v>
      </c>
      <c r="P265" s="3" t="b">
        <v>1</v>
      </c>
      <c r="Q265" s="3" t="b">
        <v>1</v>
      </c>
      <c r="R265" s="3" t="b">
        <v>1</v>
      </c>
    </row>
    <row r="266" spans="1:18" x14ac:dyDescent="0.3">
      <c r="A266" s="3" t="str">
        <f>'[1]I-shape_parallel_flange'!A268</f>
        <v>DIR90</v>
      </c>
      <c r="B266" s="3">
        <f>'[1]I-shape_parallel_flange'!B268</f>
        <v>908</v>
      </c>
      <c r="C266" s="3">
        <f>'[1]I-shape_parallel_flange'!C268</f>
        <v>302</v>
      </c>
      <c r="D266" s="3">
        <f>'[1]I-shape_parallel_flange'!D268</f>
        <v>21</v>
      </c>
      <c r="E266" s="3">
        <f>'[1]I-shape_parallel_flange'!E268</f>
        <v>40</v>
      </c>
      <c r="F266" s="3">
        <f>'[1]I-shape_parallel_flange'!F268</f>
        <v>30</v>
      </c>
      <c r="G266" s="3" t="str">
        <f>'[1]I-shape_parallel_flange'!G268</f>
        <v>IfcIShapeProfileDef</v>
      </c>
      <c r="H266" s="3" t="str">
        <f>'[1]I-shape_parallel_flange'!H268</f>
        <v>I-shape parallel flange</v>
      </c>
      <c r="I266" s="3" t="str">
        <f>materials!$E$10</f>
        <v>staal</v>
      </c>
      <c r="J266" s="3" t="str">
        <f>'[1]I-shape_parallel_flange'!I268</f>
        <v>DIR90</v>
      </c>
      <c r="K266" s="3">
        <f>'[1]I-shape_parallel_flange'!J268</f>
        <v>0</v>
      </c>
      <c r="L266" s="3">
        <f>'[1]I-shape_parallel_flange'!K268</f>
        <v>0</v>
      </c>
      <c r="M266" s="3">
        <f>'[1]I-shape_parallel_flange'!L268</f>
        <v>0</v>
      </c>
      <c r="N266" s="3">
        <f>'[1]I-shape_parallel_flange'!M268</f>
        <v>0</v>
      </c>
      <c r="O266" s="3">
        <f>'[1]I-shape_parallel_flange'!N268</f>
        <v>0</v>
      </c>
      <c r="P266" s="3" t="b">
        <v>1</v>
      </c>
      <c r="Q266" s="3" t="b">
        <v>1</v>
      </c>
      <c r="R266" s="3" t="b">
        <v>1</v>
      </c>
    </row>
    <row r="267" spans="1:18" x14ac:dyDescent="0.3">
      <c r="A267" s="3" t="str">
        <f>'[1]I-shape_parallel_flange'!A269</f>
        <v>DIR95</v>
      </c>
      <c r="B267" s="3">
        <f>'[1]I-shape_parallel_flange'!B269</f>
        <v>958</v>
      </c>
      <c r="C267" s="3">
        <f>'[1]I-shape_parallel_flange'!C269</f>
        <v>302</v>
      </c>
      <c r="D267" s="3">
        <f>'[1]I-shape_parallel_flange'!D269</f>
        <v>21</v>
      </c>
      <c r="E267" s="3">
        <f>'[1]I-shape_parallel_flange'!E269</f>
        <v>40</v>
      </c>
      <c r="F267" s="3">
        <f>'[1]I-shape_parallel_flange'!F269</f>
        <v>30</v>
      </c>
      <c r="G267" s="3" t="str">
        <f>'[1]I-shape_parallel_flange'!G269</f>
        <v>IfcIShapeProfileDef</v>
      </c>
      <c r="H267" s="3" t="str">
        <f>'[1]I-shape_parallel_flange'!H269</f>
        <v>I-shape parallel flange</v>
      </c>
      <c r="I267" s="3" t="str">
        <f>materials!$E$10</f>
        <v>staal</v>
      </c>
      <c r="J267" s="3" t="str">
        <f>'[1]I-shape_parallel_flange'!I269</f>
        <v>DIR95</v>
      </c>
      <c r="K267" s="3">
        <f>'[1]I-shape_parallel_flange'!J269</f>
        <v>0</v>
      </c>
      <c r="L267" s="3">
        <f>'[1]I-shape_parallel_flange'!K269</f>
        <v>0</v>
      </c>
      <c r="M267" s="3">
        <f>'[1]I-shape_parallel_flange'!L269</f>
        <v>0</v>
      </c>
      <c r="N267" s="3">
        <f>'[1]I-shape_parallel_flange'!M269</f>
        <v>0</v>
      </c>
      <c r="O267" s="3">
        <f>'[1]I-shape_parallel_flange'!N269</f>
        <v>0</v>
      </c>
      <c r="P267" s="3" t="b">
        <v>1</v>
      </c>
      <c r="Q267" s="3" t="b">
        <v>1</v>
      </c>
      <c r="R267" s="3" t="b">
        <v>1</v>
      </c>
    </row>
    <row r="268" spans="1:18" x14ac:dyDescent="0.3">
      <c r="A268" s="3" t="str">
        <f>'[1]I-shape_parallel_flange'!A270</f>
        <v>DIR100</v>
      </c>
      <c r="B268" s="3">
        <f>'[1]I-shape_parallel_flange'!B270</f>
        <v>1008</v>
      </c>
      <c r="C268" s="3">
        <f>'[1]I-shape_parallel_flange'!C270</f>
        <v>302</v>
      </c>
      <c r="D268" s="3">
        <f>'[1]I-shape_parallel_flange'!D270</f>
        <v>21</v>
      </c>
      <c r="E268" s="3">
        <f>'[1]I-shape_parallel_flange'!E270</f>
        <v>40</v>
      </c>
      <c r="F268" s="3">
        <f>'[1]I-shape_parallel_flange'!F270</f>
        <v>30</v>
      </c>
      <c r="G268" s="3" t="str">
        <f>'[1]I-shape_parallel_flange'!G270</f>
        <v>IfcIShapeProfileDef</v>
      </c>
      <c r="H268" s="3" t="str">
        <f>'[1]I-shape_parallel_flange'!H270</f>
        <v>I-shape parallel flange</v>
      </c>
      <c r="I268" s="3" t="str">
        <f>materials!$E$10</f>
        <v>staal</v>
      </c>
      <c r="J268" s="3" t="str">
        <f>'[1]I-shape_parallel_flange'!I270</f>
        <v>DIR100</v>
      </c>
      <c r="K268" s="3">
        <f>'[1]I-shape_parallel_flange'!J270</f>
        <v>0</v>
      </c>
      <c r="L268" s="3">
        <f>'[1]I-shape_parallel_flange'!K270</f>
        <v>0</v>
      </c>
      <c r="M268" s="3">
        <f>'[1]I-shape_parallel_flange'!L270</f>
        <v>0</v>
      </c>
      <c r="N268" s="3">
        <f>'[1]I-shape_parallel_flange'!M270</f>
        <v>0</v>
      </c>
      <c r="O268" s="3">
        <f>'[1]I-shape_parallel_flange'!N270</f>
        <v>0</v>
      </c>
      <c r="P268" s="3" t="b">
        <v>1</v>
      </c>
      <c r="Q268" s="3" t="b">
        <v>1</v>
      </c>
      <c r="R268" s="3" t="b">
        <v>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workbookViewId="0"/>
  </sheetViews>
  <sheetFormatPr defaultColWidth="9.33203125" defaultRowHeight="14.4" x14ac:dyDescent="0.3"/>
  <cols>
    <col min="1" max="1" width="23.21875" style="3" customWidth="1"/>
    <col min="2" max="6" width="9.33203125" style="3" customWidth="1"/>
    <col min="7" max="7" width="32.5546875" style="3" customWidth="1"/>
    <col min="8" max="8" width="24.77734375" style="3" customWidth="1"/>
    <col min="9" max="9" width="14.88671875" style="3" customWidth="1"/>
    <col min="10" max="10" width="18.33203125" style="3" bestFit="1" customWidth="1"/>
    <col min="11" max="11" width="17.88671875" style="3" bestFit="1" customWidth="1"/>
    <col min="12" max="12" width="18.33203125" style="3" bestFit="1" customWidth="1"/>
    <col min="13" max="13" width="17.88671875" style="3" bestFit="1" customWidth="1"/>
    <col min="14" max="14" width="13.33203125" style="3" customWidth="1"/>
    <col min="15" max="15" width="20.44140625" style="3" customWidth="1"/>
    <col min="16" max="16" width="18.6640625" style="3" customWidth="1"/>
    <col min="17" max="17" width="9.33203125" customWidth="1"/>
  </cols>
  <sheetData>
    <row r="1" spans="1:16" x14ac:dyDescent="0.3">
      <c r="A1" s="2" t="s">
        <v>2</v>
      </c>
      <c r="B1" s="2" t="str">
        <f>[1]RectangleHollowSection!B1</f>
        <v>h</v>
      </c>
      <c r="C1" s="2" t="str">
        <f>[1]RectangleHollowSection!C1</f>
        <v>b</v>
      </c>
      <c r="D1" s="2" t="str">
        <f>[1]RectangleHollowSection!D1</f>
        <v>t</v>
      </c>
      <c r="E1" s="2" t="str">
        <f>[1]RectangleHollowSection!E1</f>
        <v>r</v>
      </c>
      <c r="F1" s="2" t="str">
        <f>[1]RectangleHollowSection!F1</f>
        <v>r1</v>
      </c>
      <c r="G1" s="2" t="str">
        <f>[1]RectangleHollowSection!G1</f>
        <v>IfcType</v>
      </c>
      <c r="H1" s="2" t="str">
        <f>[1]RectangleHollowSection!H1</f>
        <v>Shape</v>
      </c>
      <c r="I1" s="2" t="s">
        <v>511</v>
      </c>
      <c r="J1" s="2" t="str">
        <f>[1]RectangleHollowSection!I1</f>
        <v>Synonyms</v>
      </c>
      <c r="N1" s="2" t="s">
        <v>3</v>
      </c>
      <c r="O1" s="7" t="s">
        <v>639</v>
      </c>
      <c r="P1" s="7" t="s">
        <v>640</v>
      </c>
    </row>
    <row r="2" spans="1:16" x14ac:dyDescent="0.3">
      <c r="A2" s="3" t="str">
        <f>[1]RectangleHollowSection!A3</f>
        <v>K50/30/3.2</v>
      </c>
      <c r="B2" s="3">
        <f>[1]RectangleHollowSection!B3</f>
        <v>50</v>
      </c>
      <c r="C2" s="3">
        <f>[1]RectangleHollowSection!C3</f>
        <v>30</v>
      </c>
      <c r="D2" s="3" t="str">
        <f>[1]RectangleHollowSection!D3</f>
        <v>3.2</v>
      </c>
      <c r="E2" s="3" t="str">
        <f>[1]RectangleHollowSection!E3</f>
        <v>4.8</v>
      </c>
      <c r="F2" s="3" t="str">
        <f>[1]RectangleHollowSection!F3</f>
        <v>3.2</v>
      </c>
      <c r="G2" s="3" t="str">
        <f>[1]RectangleHollowSection!G3</f>
        <v>IfcRectangleHollowProfileDef</v>
      </c>
      <c r="H2" s="3" t="str">
        <f>[1]RectangleHollowSection!H3</f>
        <v>Rectangle Hollow Section</v>
      </c>
      <c r="I2" s="3" t="str">
        <f>materials!E10</f>
        <v>staal</v>
      </c>
      <c r="J2" s="3" t="str">
        <f>[1]RectangleHollowSection!I3</f>
        <v>K50/30/3.2</v>
      </c>
      <c r="K2" s="3" t="str">
        <f>[1]RectangleHollowSection!J3</f>
        <v>K50x30x3.2</v>
      </c>
      <c r="L2" s="3" t="str">
        <f>[1]RectangleHollowSection!K3</f>
        <v>K50/3.2</v>
      </c>
      <c r="M2" s="3" t="str">
        <f>[1]RectangleHollowSection!L3</f>
        <v>K50x3.2</v>
      </c>
      <c r="N2" s="3" t="b">
        <v>1</v>
      </c>
      <c r="O2" s="3" t="b">
        <v>1</v>
      </c>
      <c r="P2" s="3" t="b">
        <v>1</v>
      </c>
    </row>
    <row r="3" spans="1:16" x14ac:dyDescent="0.3">
      <c r="A3" s="3" t="str">
        <f>[1]RectangleHollowSection!A4</f>
        <v>K50/30/4</v>
      </c>
      <c r="B3" s="3">
        <f>[1]RectangleHollowSection!B4</f>
        <v>50</v>
      </c>
      <c r="C3" s="3">
        <f>[1]RectangleHollowSection!C4</f>
        <v>30</v>
      </c>
      <c r="D3" s="3">
        <f>[1]RectangleHollowSection!D4</f>
        <v>4</v>
      </c>
      <c r="E3" s="3">
        <f>[1]RectangleHollowSection!E4</f>
        <v>4</v>
      </c>
      <c r="F3" s="3">
        <f>[1]RectangleHollowSection!F4</f>
        <v>6</v>
      </c>
      <c r="G3" s="3" t="str">
        <f>[1]RectangleHollowSection!G4</f>
        <v>IfcRectangleHollowProfileDef</v>
      </c>
      <c r="H3" s="3" t="str">
        <f>[1]RectangleHollowSection!H4</f>
        <v>Rectangle Hollow Section</v>
      </c>
      <c r="I3" s="3" t="str">
        <f>materials!$E$10</f>
        <v>staal</v>
      </c>
      <c r="J3" s="3" t="str">
        <f>[1]RectangleHollowSection!I4</f>
        <v>K50/30/4</v>
      </c>
      <c r="K3" s="3" t="str">
        <f>[1]RectangleHollowSection!J4</f>
        <v>K50x30x4</v>
      </c>
      <c r="L3" s="3" t="str">
        <f>[1]RectangleHollowSection!K4</f>
        <v>K50/4</v>
      </c>
      <c r="M3" s="3" t="str">
        <f>[1]RectangleHollowSection!L4</f>
        <v>K50x4</v>
      </c>
      <c r="N3" s="3" t="b">
        <v>1</v>
      </c>
      <c r="O3" s="3" t="b">
        <v>1</v>
      </c>
      <c r="P3" s="3" t="b">
        <v>1</v>
      </c>
    </row>
    <row r="4" spans="1:16" x14ac:dyDescent="0.3">
      <c r="A4" s="3" t="str">
        <f>[1]RectangleHollowSection!A5</f>
        <v>K60/40/4</v>
      </c>
      <c r="B4" s="3">
        <f>[1]RectangleHollowSection!B5</f>
        <v>60</v>
      </c>
      <c r="C4" s="3">
        <f>[1]RectangleHollowSection!C5</f>
        <v>40</v>
      </c>
      <c r="D4" s="3">
        <f>[1]RectangleHollowSection!D5</f>
        <v>4</v>
      </c>
      <c r="E4" s="3">
        <f>[1]RectangleHollowSection!E5</f>
        <v>4</v>
      </c>
      <c r="F4" s="3">
        <f>[1]RectangleHollowSection!F5</f>
        <v>6</v>
      </c>
      <c r="G4" s="3" t="str">
        <f>[1]RectangleHollowSection!G5</f>
        <v>IfcRectangleHollowProfileDef</v>
      </c>
      <c r="H4" s="3" t="str">
        <f>[1]RectangleHollowSection!H5</f>
        <v>Rectangle Hollow Section</v>
      </c>
      <c r="I4" s="3" t="str">
        <f>materials!$E$10</f>
        <v>staal</v>
      </c>
      <c r="J4" s="3" t="str">
        <f>[1]RectangleHollowSection!I5</f>
        <v>K60/40/4</v>
      </c>
      <c r="K4" s="3" t="str">
        <f>[1]RectangleHollowSection!J5</f>
        <v>K60x40x4</v>
      </c>
      <c r="L4" s="3" t="str">
        <f>[1]RectangleHollowSection!K5</f>
        <v>K60/4</v>
      </c>
      <c r="M4" s="3" t="str">
        <f>[1]RectangleHollowSection!L5</f>
        <v>K60x4</v>
      </c>
      <c r="N4" s="3" t="b">
        <v>1</v>
      </c>
      <c r="O4" s="3" t="b">
        <v>1</v>
      </c>
      <c r="P4" s="3" t="b">
        <v>1</v>
      </c>
    </row>
    <row r="5" spans="1:16" x14ac:dyDescent="0.3">
      <c r="A5" s="3" t="str">
        <f>[1]RectangleHollowSection!A6</f>
        <v>K60/40/5</v>
      </c>
      <c r="B5" s="3">
        <f>[1]RectangleHollowSection!B6</f>
        <v>60</v>
      </c>
      <c r="C5" s="3">
        <f>[1]RectangleHollowSection!C6</f>
        <v>40</v>
      </c>
      <c r="D5" s="3">
        <f>[1]RectangleHollowSection!D6</f>
        <v>5</v>
      </c>
      <c r="E5" s="3">
        <f>[1]RectangleHollowSection!E6</f>
        <v>5</v>
      </c>
      <c r="F5" s="3" t="str">
        <f>[1]RectangleHollowSection!F6</f>
        <v>7.5</v>
      </c>
      <c r="G5" s="3" t="str">
        <f>[1]RectangleHollowSection!G6</f>
        <v>IfcRectangleHollowProfileDef</v>
      </c>
      <c r="H5" s="3" t="str">
        <f>[1]RectangleHollowSection!H6</f>
        <v>Rectangle Hollow Section</v>
      </c>
      <c r="I5" s="3" t="str">
        <f>materials!$E$10</f>
        <v>staal</v>
      </c>
      <c r="J5" s="3" t="str">
        <f>[1]RectangleHollowSection!I6</f>
        <v>K60/40/5</v>
      </c>
      <c r="K5" s="3" t="str">
        <f>[1]RectangleHollowSection!J6</f>
        <v>K60x40x5</v>
      </c>
      <c r="L5" s="3" t="str">
        <f>[1]RectangleHollowSection!K6</f>
        <v>K60/5</v>
      </c>
      <c r="M5" s="3" t="str">
        <f>[1]RectangleHollowSection!L6</f>
        <v>K60x5</v>
      </c>
      <c r="N5" s="3" t="b">
        <v>1</v>
      </c>
      <c r="O5" s="3" t="b">
        <v>1</v>
      </c>
      <c r="P5" s="3" t="b">
        <v>1</v>
      </c>
    </row>
    <row r="6" spans="1:16" x14ac:dyDescent="0.3">
      <c r="A6" s="3" t="str">
        <f>[1]RectangleHollowSection!A7</f>
        <v>K80/40/4</v>
      </c>
      <c r="B6" s="3">
        <f>[1]RectangleHollowSection!B7</f>
        <v>80</v>
      </c>
      <c r="C6" s="3">
        <f>[1]RectangleHollowSection!C7</f>
        <v>40</v>
      </c>
      <c r="D6" s="3">
        <f>[1]RectangleHollowSection!D7</f>
        <v>4</v>
      </c>
      <c r="E6" s="3">
        <f>[1]RectangleHollowSection!E7</f>
        <v>4</v>
      </c>
      <c r="F6" s="3">
        <f>[1]RectangleHollowSection!F7</f>
        <v>6</v>
      </c>
      <c r="G6" s="3" t="str">
        <f>[1]RectangleHollowSection!G7</f>
        <v>IfcRectangleHollowProfileDef</v>
      </c>
      <c r="H6" s="3" t="str">
        <f>[1]RectangleHollowSection!H7</f>
        <v>Rectangle Hollow Section</v>
      </c>
      <c r="I6" s="3" t="str">
        <f>materials!$E$10</f>
        <v>staal</v>
      </c>
      <c r="J6" s="3" t="str">
        <f>[1]RectangleHollowSection!I7</f>
        <v>K80/40/4</v>
      </c>
      <c r="K6" s="3" t="str">
        <f>[1]RectangleHollowSection!J7</f>
        <v>K80x40x4</v>
      </c>
      <c r="L6" s="3" t="str">
        <f>[1]RectangleHollowSection!K7</f>
        <v>K80/4</v>
      </c>
      <c r="M6" s="3" t="str">
        <f>[1]RectangleHollowSection!L7</f>
        <v>K80x4</v>
      </c>
      <c r="N6" s="3" t="b">
        <v>1</v>
      </c>
      <c r="O6" s="3" t="b">
        <v>1</v>
      </c>
      <c r="P6" s="3" t="b">
        <v>1</v>
      </c>
    </row>
    <row r="7" spans="1:16" x14ac:dyDescent="0.3">
      <c r="A7" s="3" t="str">
        <f>[1]RectangleHollowSection!A8</f>
        <v>K80/40/5</v>
      </c>
      <c r="B7" s="3">
        <f>[1]RectangleHollowSection!B8</f>
        <v>80</v>
      </c>
      <c r="C7" s="3">
        <f>[1]RectangleHollowSection!C8</f>
        <v>40</v>
      </c>
      <c r="D7" s="3">
        <f>[1]RectangleHollowSection!D8</f>
        <v>5</v>
      </c>
      <c r="E7" s="3">
        <f>[1]RectangleHollowSection!E8</f>
        <v>5</v>
      </c>
      <c r="F7" s="3" t="str">
        <f>[1]RectangleHollowSection!F8</f>
        <v>7.5</v>
      </c>
      <c r="G7" s="3" t="str">
        <f>[1]RectangleHollowSection!G8</f>
        <v>IfcRectangleHollowProfileDef</v>
      </c>
      <c r="H7" s="3" t="str">
        <f>[1]RectangleHollowSection!H8</f>
        <v>Rectangle Hollow Section</v>
      </c>
      <c r="I7" s="3" t="str">
        <f>materials!$E$10</f>
        <v>staal</v>
      </c>
      <c r="J7" s="3" t="str">
        <f>[1]RectangleHollowSection!I8</f>
        <v>K80/40/5</v>
      </c>
      <c r="K7" s="3" t="str">
        <f>[1]RectangleHollowSection!J8</f>
        <v>K80x40x5</v>
      </c>
      <c r="L7" s="3" t="str">
        <f>[1]RectangleHollowSection!K8</f>
        <v>K80/5</v>
      </c>
      <c r="M7" s="3" t="str">
        <f>[1]RectangleHollowSection!L8</f>
        <v>K80x5</v>
      </c>
      <c r="N7" s="3" t="b">
        <v>1</v>
      </c>
      <c r="O7" s="3" t="b">
        <v>1</v>
      </c>
      <c r="P7" s="3" t="b">
        <v>1</v>
      </c>
    </row>
    <row r="8" spans="1:16" x14ac:dyDescent="0.3">
      <c r="A8" s="3" t="str">
        <f>[1]RectangleHollowSection!A9</f>
        <v>K80/40/6.3</v>
      </c>
      <c r="B8" s="3">
        <f>[1]RectangleHollowSection!B9</f>
        <v>80</v>
      </c>
      <c r="C8" s="3">
        <f>[1]RectangleHollowSection!C9</f>
        <v>40</v>
      </c>
      <c r="D8" s="3" t="str">
        <f>[1]RectangleHollowSection!D9</f>
        <v>6.3</v>
      </c>
      <c r="E8" s="3" t="str">
        <f>[1]RectangleHollowSection!E9</f>
        <v>6.3</v>
      </c>
      <c r="F8" s="3" t="str">
        <f>[1]RectangleHollowSection!F9</f>
        <v>9.45</v>
      </c>
      <c r="G8" s="3" t="str">
        <f>[1]RectangleHollowSection!G9</f>
        <v>IfcRectangleHollowProfileDef</v>
      </c>
      <c r="H8" s="3" t="str">
        <f>[1]RectangleHollowSection!H9</f>
        <v>Rectangle Hollow Section</v>
      </c>
      <c r="I8" s="3" t="str">
        <f>materials!$E$10</f>
        <v>staal</v>
      </c>
      <c r="J8" s="3" t="str">
        <f>[1]RectangleHollowSection!I9</f>
        <v>K80/40/6.3</v>
      </c>
      <c r="K8" s="3" t="str">
        <f>[1]RectangleHollowSection!J9</f>
        <v>K80x40x6.3</v>
      </c>
      <c r="L8" s="3" t="str">
        <f>[1]RectangleHollowSection!K9</f>
        <v>K80/6.3</v>
      </c>
      <c r="M8" s="3" t="str">
        <f>[1]RectangleHollowSection!L9</f>
        <v>K80x6.3</v>
      </c>
      <c r="N8" s="3" t="b">
        <v>1</v>
      </c>
      <c r="O8" s="3" t="b">
        <v>1</v>
      </c>
      <c r="P8" s="3" t="b">
        <v>1</v>
      </c>
    </row>
    <row r="9" spans="1:16" x14ac:dyDescent="0.3">
      <c r="A9" s="3" t="str">
        <f>[1]RectangleHollowSection!A10</f>
        <v>K90/50/5</v>
      </c>
      <c r="B9" s="3">
        <f>[1]RectangleHollowSection!B10</f>
        <v>90</v>
      </c>
      <c r="C9" s="3">
        <f>[1]RectangleHollowSection!C10</f>
        <v>50</v>
      </c>
      <c r="D9" s="3">
        <f>[1]RectangleHollowSection!D10</f>
        <v>5</v>
      </c>
      <c r="E9" s="3">
        <f>[1]RectangleHollowSection!E10</f>
        <v>5</v>
      </c>
      <c r="F9" s="3" t="str">
        <f>[1]RectangleHollowSection!F10</f>
        <v>7.5</v>
      </c>
      <c r="G9" s="3" t="str">
        <f>[1]RectangleHollowSection!G10</f>
        <v>IfcRectangleHollowProfileDef</v>
      </c>
      <c r="H9" s="3" t="str">
        <f>[1]RectangleHollowSection!H10</f>
        <v>Rectangle Hollow Section</v>
      </c>
      <c r="I9" s="3" t="str">
        <f>materials!$E$10</f>
        <v>staal</v>
      </c>
      <c r="J9" s="3" t="str">
        <f>[1]RectangleHollowSection!I10</f>
        <v>K90/50/5</v>
      </c>
      <c r="K9" s="3" t="str">
        <f>[1]RectangleHollowSection!J10</f>
        <v>K90x50x5</v>
      </c>
      <c r="L9" s="3" t="str">
        <f>[1]RectangleHollowSection!K10</f>
        <v>K90/5</v>
      </c>
      <c r="M9" s="3" t="str">
        <f>[1]RectangleHollowSection!L10</f>
        <v>K90x5</v>
      </c>
      <c r="N9" s="3" t="b">
        <v>1</v>
      </c>
      <c r="O9" s="3" t="b">
        <v>1</v>
      </c>
      <c r="P9" s="3" t="b">
        <v>1</v>
      </c>
    </row>
    <row r="10" spans="1:16" x14ac:dyDescent="0.3">
      <c r="A10" s="3" t="str">
        <f>[1]RectangleHollowSection!A11</f>
        <v>K90/50/6.3</v>
      </c>
      <c r="B10" s="3">
        <f>[1]RectangleHollowSection!B11</f>
        <v>90</v>
      </c>
      <c r="C10" s="3">
        <f>[1]RectangleHollowSection!C11</f>
        <v>50</v>
      </c>
      <c r="D10" s="3" t="str">
        <f>[1]RectangleHollowSection!D11</f>
        <v>6.3</v>
      </c>
      <c r="E10" s="3" t="str">
        <f>[1]RectangleHollowSection!E11</f>
        <v>6.3</v>
      </c>
      <c r="F10" s="3" t="str">
        <f>[1]RectangleHollowSection!F11</f>
        <v>9.45</v>
      </c>
      <c r="G10" s="3" t="str">
        <f>[1]RectangleHollowSection!G11</f>
        <v>IfcRectangleHollowProfileDef</v>
      </c>
      <c r="H10" s="3" t="str">
        <f>[1]RectangleHollowSection!H11</f>
        <v>Rectangle Hollow Section</v>
      </c>
      <c r="I10" s="3" t="str">
        <f>materials!$E$10</f>
        <v>staal</v>
      </c>
      <c r="J10" s="3" t="str">
        <f>[1]RectangleHollowSection!I11</f>
        <v>K90/50/6.3</v>
      </c>
      <c r="K10" s="3" t="str">
        <f>[1]RectangleHollowSection!J11</f>
        <v>K90x50x6.3</v>
      </c>
      <c r="L10" s="3" t="str">
        <f>[1]RectangleHollowSection!K11</f>
        <v>K90/6.3</v>
      </c>
      <c r="M10" s="3" t="str">
        <f>[1]RectangleHollowSection!L11</f>
        <v>K90x6.3</v>
      </c>
      <c r="N10" s="3" t="b">
        <v>1</v>
      </c>
      <c r="O10" s="3" t="b">
        <v>1</v>
      </c>
      <c r="P10" s="3" t="b">
        <v>1</v>
      </c>
    </row>
    <row r="11" spans="1:16" x14ac:dyDescent="0.3">
      <c r="A11" s="3" t="str">
        <f>[1]RectangleHollowSection!A12</f>
        <v>K100/50/4</v>
      </c>
      <c r="B11" s="3">
        <f>[1]RectangleHollowSection!B12</f>
        <v>100</v>
      </c>
      <c r="C11" s="3">
        <f>[1]RectangleHollowSection!C12</f>
        <v>50</v>
      </c>
      <c r="D11" s="3">
        <f>[1]RectangleHollowSection!D12</f>
        <v>4</v>
      </c>
      <c r="E11" s="3">
        <f>[1]RectangleHollowSection!E12</f>
        <v>4</v>
      </c>
      <c r="F11" s="3">
        <f>[1]RectangleHollowSection!F12</f>
        <v>6</v>
      </c>
      <c r="G11" s="3" t="str">
        <f>[1]RectangleHollowSection!G12</f>
        <v>IfcRectangleHollowProfileDef</v>
      </c>
      <c r="H11" s="3" t="str">
        <f>[1]RectangleHollowSection!H12</f>
        <v>Rectangle Hollow Section</v>
      </c>
      <c r="I11" s="3" t="str">
        <f>materials!$E$10</f>
        <v>staal</v>
      </c>
      <c r="J11" s="3" t="str">
        <f>[1]RectangleHollowSection!I12</f>
        <v>K100/50/4</v>
      </c>
      <c r="K11" s="3" t="str">
        <f>[1]RectangleHollowSection!J12</f>
        <v>K100x50x4</v>
      </c>
      <c r="L11" s="3" t="str">
        <f>[1]RectangleHollowSection!K12</f>
        <v>K100/4</v>
      </c>
      <c r="M11" s="3" t="str">
        <f>[1]RectangleHollowSection!L12</f>
        <v>K100x4</v>
      </c>
      <c r="N11" s="3" t="b">
        <v>1</v>
      </c>
      <c r="O11" s="3" t="b">
        <v>1</v>
      </c>
      <c r="P11" s="3" t="b">
        <v>1</v>
      </c>
    </row>
    <row r="12" spans="1:16" x14ac:dyDescent="0.3">
      <c r="A12" s="3" t="str">
        <f>[1]RectangleHollowSection!A13</f>
        <v>K100/50/5</v>
      </c>
      <c r="B12" s="3">
        <f>[1]RectangleHollowSection!B13</f>
        <v>100</v>
      </c>
      <c r="C12" s="3">
        <f>[1]RectangleHollowSection!C13</f>
        <v>50</v>
      </c>
      <c r="D12" s="3">
        <f>[1]RectangleHollowSection!D13</f>
        <v>5</v>
      </c>
      <c r="E12" s="3">
        <f>[1]RectangleHollowSection!E13</f>
        <v>5</v>
      </c>
      <c r="F12" s="3" t="str">
        <f>[1]RectangleHollowSection!F13</f>
        <v>7.5</v>
      </c>
      <c r="G12" s="3" t="str">
        <f>[1]RectangleHollowSection!G13</f>
        <v>IfcRectangleHollowProfileDef</v>
      </c>
      <c r="H12" s="3" t="str">
        <f>[1]RectangleHollowSection!H13</f>
        <v>Rectangle Hollow Section</v>
      </c>
      <c r="I12" s="3" t="str">
        <f>materials!$E$10</f>
        <v>staal</v>
      </c>
      <c r="J12" s="3" t="str">
        <f>[1]RectangleHollowSection!I13</f>
        <v>K100/50/5</v>
      </c>
      <c r="K12" s="3" t="str">
        <f>[1]RectangleHollowSection!J13</f>
        <v>K100x50x5</v>
      </c>
      <c r="L12" s="3" t="str">
        <f>[1]RectangleHollowSection!K13</f>
        <v>K100/5</v>
      </c>
      <c r="M12" s="3" t="str">
        <f>[1]RectangleHollowSection!L13</f>
        <v>K100x5</v>
      </c>
      <c r="N12" s="3" t="b">
        <v>1</v>
      </c>
      <c r="O12" s="3" t="b">
        <v>1</v>
      </c>
      <c r="P12" s="3" t="b">
        <v>1</v>
      </c>
    </row>
    <row r="13" spans="1:16" x14ac:dyDescent="0.3">
      <c r="A13" s="3" t="str">
        <f>[1]RectangleHollowSection!A14</f>
        <v>K100/50/6.3</v>
      </c>
      <c r="B13" s="3">
        <f>[1]RectangleHollowSection!B14</f>
        <v>100</v>
      </c>
      <c r="C13" s="3">
        <f>[1]RectangleHollowSection!C14</f>
        <v>50</v>
      </c>
      <c r="D13" s="3" t="str">
        <f>[1]RectangleHollowSection!D14</f>
        <v>6.3</v>
      </c>
      <c r="E13" s="3" t="str">
        <f>[1]RectangleHollowSection!E14</f>
        <v>6.3</v>
      </c>
      <c r="F13" s="3" t="str">
        <f>[1]RectangleHollowSection!F14</f>
        <v>9.45</v>
      </c>
      <c r="G13" s="3" t="str">
        <f>[1]RectangleHollowSection!G14</f>
        <v>IfcRectangleHollowProfileDef</v>
      </c>
      <c r="H13" s="3" t="str">
        <f>[1]RectangleHollowSection!H14</f>
        <v>Rectangle Hollow Section</v>
      </c>
      <c r="I13" s="3" t="str">
        <f>materials!$E$10</f>
        <v>staal</v>
      </c>
      <c r="J13" s="3" t="str">
        <f>[1]RectangleHollowSection!I14</f>
        <v>K100/50/6.3</v>
      </c>
      <c r="K13" s="3" t="str">
        <f>[1]RectangleHollowSection!J14</f>
        <v>K100x50x6.3</v>
      </c>
      <c r="L13" s="3" t="str">
        <f>[1]RectangleHollowSection!K14</f>
        <v>K100/6.3</v>
      </c>
      <c r="M13" s="3" t="str">
        <f>[1]RectangleHollowSection!L14</f>
        <v>K100x6.3</v>
      </c>
      <c r="N13" s="3" t="b">
        <v>1</v>
      </c>
      <c r="O13" s="3" t="b">
        <v>1</v>
      </c>
      <c r="P13" s="3" t="b">
        <v>1</v>
      </c>
    </row>
    <row r="14" spans="1:16" x14ac:dyDescent="0.3">
      <c r="A14" s="3" t="str">
        <f>[1]RectangleHollowSection!A15</f>
        <v>K100/60/5</v>
      </c>
      <c r="B14" s="3">
        <f>[1]RectangleHollowSection!B15</f>
        <v>100</v>
      </c>
      <c r="C14" s="3">
        <f>[1]RectangleHollowSection!C15</f>
        <v>60</v>
      </c>
      <c r="D14" s="3">
        <f>[1]RectangleHollowSection!D15</f>
        <v>5</v>
      </c>
      <c r="E14" s="3">
        <f>[1]RectangleHollowSection!E15</f>
        <v>5</v>
      </c>
      <c r="F14" s="3" t="str">
        <f>[1]RectangleHollowSection!F15</f>
        <v>7.5</v>
      </c>
      <c r="G14" s="3" t="str">
        <f>[1]RectangleHollowSection!G15</f>
        <v>IfcRectangleHollowProfileDef</v>
      </c>
      <c r="H14" s="3" t="str">
        <f>[1]RectangleHollowSection!H15</f>
        <v>Rectangle Hollow Section</v>
      </c>
      <c r="I14" s="3" t="str">
        <f>materials!$E$10</f>
        <v>staal</v>
      </c>
      <c r="J14" s="3" t="str">
        <f>[1]RectangleHollowSection!I15</f>
        <v>K100/60/5</v>
      </c>
      <c r="K14" s="3" t="str">
        <f>[1]RectangleHollowSection!J15</f>
        <v>K100x60x5</v>
      </c>
      <c r="L14" s="3" t="str">
        <f>[1]RectangleHollowSection!K15</f>
        <v>K100/5</v>
      </c>
      <c r="M14" s="3" t="str">
        <f>[1]RectangleHollowSection!L15</f>
        <v>K100x5</v>
      </c>
      <c r="N14" s="3" t="b">
        <v>1</v>
      </c>
      <c r="O14" s="3" t="b">
        <v>1</v>
      </c>
      <c r="P14" s="3" t="b">
        <v>1</v>
      </c>
    </row>
    <row r="15" spans="1:16" x14ac:dyDescent="0.3">
      <c r="A15" s="3" t="str">
        <f>[1]RectangleHollowSection!A16</f>
        <v>K100/60/6.3</v>
      </c>
      <c r="B15" s="3">
        <f>[1]RectangleHollowSection!B16</f>
        <v>100</v>
      </c>
      <c r="C15" s="3">
        <f>[1]RectangleHollowSection!C16</f>
        <v>60</v>
      </c>
      <c r="D15" s="3" t="str">
        <f>[1]RectangleHollowSection!D16</f>
        <v>6.3</v>
      </c>
      <c r="E15" s="3" t="str">
        <f>[1]RectangleHollowSection!E16</f>
        <v>6.3</v>
      </c>
      <c r="F15" s="3" t="str">
        <f>[1]RectangleHollowSection!F16</f>
        <v>9.45</v>
      </c>
      <c r="G15" s="3" t="str">
        <f>[1]RectangleHollowSection!G16</f>
        <v>IfcRectangleHollowProfileDef</v>
      </c>
      <c r="H15" s="3" t="str">
        <f>[1]RectangleHollowSection!H16</f>
        <v>Rectangle Hollow Section</v>
      </c>
      <c r="I15" s="3" t="str">
        <f>materials!$E$10</f>
        <v>staal</v>
      </c>
      <c r="J15" s="3" t="str">
        <f>[1]RectangleHollowSection!I16</f>
        <v>K100/60/6.3</v>
      </c>
      <c r="K15" s="3" t="str">
        <f>[1]RectangleHollowSection!J16</f>
        <v>K100x60x6.3</v>
      </c>
      <c r="L15" s="3" t="str">
        <f>[1]RectangleHollowSection!K16</f>
        <v>K100/6.3</v>
      </c>
      <c r="M15" s="3" t="str">
        <f>[1]RectangleHollowSection!L16</f>
        <v>K100x6.3</v>
      </c>
      <c r="N15" s="3" t="b">
        <v>1</v>
      </c>
      <c r="O15" s="3" t="b">
        <v>1</v>
      </c>
      <c r="P15" s="3" t="b">
        <v>1</v>
      </c>
    </row>
    <row r="16" spans="1:16" x14ac:dyDescent="0.3">
      <c r="A16" s="3" t="str">
        <f>[1]RectangleHollowSection!A17</f>
        <v>K120/60/5</v>
      </c>
      <c r="B16" s="3">
        <f>[1]RectangleHollowSection!B17</f>
        <v>120</v>
      </c>
      <c r="C16" s="3">
        <f>[1]RectangleHollowSection!C17</f>
        <v>60</v>
      </c>
      <c r="D16" s="3">
        <f>[1]RectangleHollowSection!D17</f>
        <v>5</v>
      </c>
      <c r="E16" s="3">
        <f>[1]RectangleHollowSection!E17</f>
        <v>5</v>
      </c>
      <c r="F16" s="3" t="str">
        <f>[1]RectangleHollowSection!F17</f>
        <v>7.5</v>
      </c>
      <c r="G16" s="3" t="str">
        <f>[1]RectangleHollowSection!G17</f>
        <v>IfcRectangleHollowProfileDef</v>
      </c>
      <c r="H16" s="3" t="str">
        <f>[1]RectangleHollowSection!H17</f>
        <v>Rectangle Hollow Section</v>
      </c>
      <c r="I16" s="3" t="str">
        <f>materials!$E$10</f>
        <v>staal</v>
      </c>
      <c r="J16" s="3" t="str">
        <f>[1]RectangleHollowSection!I17</f>
        <v>K120/60/5</v>
      </c>
      <c r="K16" s="3" t="str">
        <f>[1]RectangleHollowSection!J17</f>
        <v>K120x60x5</v>
      </c>
      <c r="L16" s="3" t="str">
        <f>[1]RectangleHollowSection!K17</f>
        <v>K120/5</v>
      </c>
      <c r="M16" s="3" t="str">
        <f>[1]RectangleHollowSection!L17</f>
        <v>K120x5</v>
      </c>
      <c r="N16" s="3" t="b">
        <v>1</v>
      </c>
      <c r="O16" s="3" t="b">
        <v>1</v>
      </c>
      <c r="P16" s="3" t="b">
        <v>1</v>
      </c>
    </row>
    <row r="17" spans="1:16" x14ac:dyDescent="0.3">
      <c r="A17" s="3" t="str">
        <f>[1]RectangleHollowSection!A18</f>
        <v>K120/60/6.3</v>
      </c>
      <c r="B17" s="3">
        <f>[1]RectangleHollowSection!B18</f>
        <v>120</v>
      </c>
      <c r="C17" s="3">
        <f>[1]RectangleHollowSection!C18</f>
        <v>60</v>
      </c>
      <c r="D17" s="3" t="str">
        <f>[1]RectangleHollowSection!D18</f>
        <v>6.3</v>
      </c>
      <c r="E17" s="3" t="str">
        <f>[1]RectangleHollowSection!E18</f>
        <v>6.3</v>
      </c>
      <c r="F17" s="3" t="str">
        <f>[1]RectangleHollowSection!F18</f>
        <v>9.45</v>
      </c>
      <c r="G17" s="3" t="str">
        <f>[1]RectangleHollowSection!G18</f>
        <v>IfcRectangleHollowProfileDef</v>
      </c>
      <c r="H17" s="3" t="str">
        <f>[1]RectangleHollowSection!H18</f>
        <v>Rectangle Hollow Section</v>
      </c>
      <c r="I17" s="3" t="str">
        <f>materials!$E$10</f>
        <v>staal</v>
      </c>
      <c r="J17" s="3" t="str">
        <f>[1]RectangleHollowSection!I18</f>
        <v>K120/60/6.3</v>
      </c>
      <c r="K17" s="3" t="str">
        <f>[1]RectangleHollowSection!J18</f>
        <v>K120x60x6.3</v>
      </c>
      <c r="L17" s="3" t="str">
        <f>[1]RectangleHollowSection!K18</f>
        <v>K120/6.3</v>
      </c>
      <c r="M17" s="3" t="str">
        <f>[1]RectangleHollowSection!L18</f>
        <v>K120x6.3</v>
      </c>
      <c r="N17" s="3" t="b">
        <v>1</v>
      </c>
      <c r="O17" s="3" t="b">
        <v>1</v>
      </c>
      <c r="P17" s="3" t="b">
        <v>1</v>
      </c>
    </row>
    <row r="18" spans="1:16" x14ac:dyDescent="0.3">
      <c r="A18" s="3" t="str">
        <f>[1]RectangleHollowSection!A19</f>
        <v>K120/80/6.3</v>
      </c>
      <c r="B18" s="3">
        <f>[1]RectangleHollowSection!B19</f>
        <v>120</v>
      </c>
      <c r="C18" s="3">
        <f>[1]RectangleHollowSection!C19</f>
        <v>80</v>
      </c>
      <c r="D18" s="3" t="str">
        <f>[1]RectangleHollowSection!D19</f>
        <v>6.3</v>
      </c>
      <c r="E18" s="3" t="str">
        <f>[1]RectangleHollowSection!E19</f>
        <v>6.3</v>
      </c>
      <c r="F18" s="3" t="str">
        <f>[1]RectangleHollowSection!F19</f>
        <v>9.45</v>
      </c>
      <c r="G18" s="3" t="str">
        <f>[1]RectangleHollowSection!G19</f>
        <v>IfcRectangleHollowProfileDef</v>
      </c>
      <c r="H18" s="3" t="str">
        <f>[1]RectangleHollowSection!H19</f>
        <v>Rectangle Hollow Section</v>
      </c>
      <c r="I18" s="3" t="str">
        <f>materials!$E$10</f>
        <v>staal</v>
      </c>
      <c r="J18" s="3" t="str">
        <f>[1]RectangleHollowSection!I19</f>
        <v>K120/80/6.3</v>
      </c>
      <c r="K18" s="3" t="str">
        <f>[1]RectangleHollowSection!J19</f>
        <v>K120x80x6.3</v>
      </c>
      <c r="L18" s="3" t="str">
        <f>[1]RectangleHollowSection!K19</f>
        <v>K120/6.3</v>
      </c>
      <c r="M18" s="3" t="str">
        <f>[1]RectangleHollowSection!L19</f>
        <v>K120x6.3</v>
      </c>
      <c r="N18" s="3" t="b">
        <v>1</v>
      </c>
      <c r="O18" s="3" t="b">
        <v>1</v>
      </c>
      <c r="P18" s="3" t="b">
        <v>1</v>
      </c>
    </row>
    <row r="19" spans="1:16" x14ac:dyDescent="0.3">
      <c r="A19" s="3" t="str">
        <f>[1]RectangleHollowSection!A20</f>
        <v>K120/80/8</v>
      </c>
      <c r="B19" s="3">
        <f>[1]RectangleHollowSection!B20</f>
        <v>120</v>
      </c>
      <c r="C19" s="3">
        <f>[1]RectangleHollowSection!C20</f>
        <v>80</v>
      </c>
      <c r="D19" s="3">
        <f>[1]RectangleHollowSection!D20</f>
        <v>8</v>
      </c>
      <c r="E19" s="3">
        <f>[1]RectangleHollowSection!E20</f>
        <v>8</v>
      </c>
      <c r="F19" s="3">
        <f>[1]RectangleHollowSection!F20</f>
        <v>12</v>
      </c>
      <c r="G19" s="3" t="str">
        <f>[1]RectangleHollowSection!G20</f>
        <v>IfcRectangleHollowProfileDef</v>
      </c>
      <c r="H19" s="3" t="str">
        <f>[1]RectangleHollowSection!H20</f>
        <v>Rectangle Hollow Section</v>
      </c>
      <c r="I19" s="3" t="str">
        <f>materials!$E$10</f>
        <v>staal</v>
      </c>
      <c r="J19" s="3" t="str">
        <f>[1]RectangleHollowSection!I20</f>
        <v>K120/80/8</v>
      </c>
      <c r="K19" s="3" t="str">
        <f>[1]RectangleHollowSection!J20</f>
        <v>K120x80x8</v>
      </c>
      <c r="L19" s="3" t="str">
        <f>[1]RectangleHollowSection!K20</f>
        <v>K120/8</v>
      </c>
      <c r="M19" s="3" t="str">
        <f>[1]RectangleHollowSection!L20</f>
        <v>K120x8</v>
      </c>
      <c r="N19" s="3" t="b">
        <v>1</v>
      </c>
      <c r="O19" s="3" t="b">
        <v>1</v>
      </c>
      <c r="P19" s="3" t="b">
        <v>1</v>
      </c>
    </row>
    <row r="20" spans="1:16" x14ac:dyDescent="0.3">
      <c r="A20" s="3" t="str">
        <f>[1]RectangleHollowSection!A21</f>
        <v>K150/100/6.3</v>
      </c>
      <c r="B20" s="3">
        <f>[1]RectangleHollowSection!B21</f>
        <v>150</v>
      </c>
      <c r="C20" s="3">
        <f>[1]RectangleHollowSection!C21</f>
        <v>100</v>
      </c>
      <c r="D20" s="3" t="str">
        <f>[1]RectangleHollowSection!D21</f>
        <v>6.3</v>
      </c>
      <c r="E20" s="3" t="str">
        <f>[1]RectangleHollowSection!E21</f>
        <v>6.3</v>
      </c>
      <c r="F20" s="3" t="str">
        <f>[1]RectangleHollowSection!F21</f>
        <v>9.45</v>
      </c>
      <c r="G20" s="3" t="str">
        <f>[1]RectangleHollowSection!G21</f>
        <v>IfcRectangleHollowProfileDef</v>
      </c>
      <c r="H20" s="3" t="str">
        <f>[1]RectangleHollowSection!H21</f>
        <v>Rectangle Hollow Section</v>
      </c>
      <c r="I20" s="3" t="str">
        <f>materials!$E$10</f>
        <v>staal</v>
      </c>
      <c r="J20" s="3" t="str">
        <f>[1]RectangleHollowSection!I21</f>
        <v>K150/100/6.3</v>
      </c>
      <c r="K20" s="3" t="str">
        <f>[1]RectangleHollowSection!J21</f>
        <v>K150x100x6.3</v>
      </c>
      <c r="L20" s="3" t="str">
        <f>[1]RectangleHollowSection!K21</f>
        <v>K150/6.3</v>
      </c>
      <c r="M20" s="3" t="str">
        <f>[1]RectangleHollowSection!L21</f>
        <v>K150x6.3</v>
      </c>
      <c r="N20" s="3" t="b">
        <v>1</v>
      </c>
      <c r="O20" s="3" t="b">
        <v>1</v>
      </c>
      <c r="P20" s="3" t="b">
        <v>1</v>
      </c>
    </row>
    <row r="21" spans="1:16" x14ac:dyDescent="0.3">
      <c r="A21" s="3" t="str">
        <f>[1]RectangleHollowSection!A22</f>
        <v>K150/100/8</v>
      </c>
      <c r="B21" s="3">
        <f>[1]RectangleHollowSection!B22</f>
        <v>150</v>
      </c>
      <c r="C21" s="3">
        <f>[1]RectangleHollowSection!C22</f>
        <v>100</v>
      </c>
      <c r="D21" s="3">
        <f>[1]RectangleHollowSection!D22</f>
        <v>8</v>
      </c>
      <c r="E21" s="3">
        <f>[1]RectangleHollowSection!E22</f>
        <v>8</v>
      </c>
      <c r="F21" s="3">
        <f>[1]RectangleHollowSection!F22</f>
        <v>12</v>
      </c>
      <c r="G21" s="3" t="str">
        <f>[1]RectangleHollowSection!G22</f>
        <v>IfcRectangleHollowProfileDef</v>
      </c>
      <c r="H21" s="3" t="str">
        <f>[1]RectangleHollowSection!H22</f>
        <v>Rectangle Hollow Section</v>
      </c>
      <c r="I21" s="3" t="str">
        <f>materials!$E$10</f>
        <v>staal</v>
      </c>
      <c r="J21" s="3" t="str">
        <f>[1]RectangleHollowSection!I22</f>
        <v>K150/100/8</v>
      </c>
      <c r="K21" s="3" t="str">
        <f>[1]RectangleHollowSection!J22</f>
        <v>K150x100x8</v>
      </c>
      <c r="L21" s="3" t="str">
        <f>[1]RectangleHollowSection!K22</f>
        <v>K150/8</v>
      </c>
      <c r="M21" s="3" t="str">
        <f>[1]RectangleHollowSection!L22</f>
        <v>K150x8</v>
      </c>
      <c r="N21" s="3" t="b">
        <v>1</v>
      </c>
      <c r="O21" s="3" t="b">
        <v>1</v>
      </c>
      <c r="P21" s="3" t="b">
        <v>1</v>
      </c>
    </row>
    <row r="22" spans="1:16" x14ac:dyDescent="0.3">
      <c r="A22" s="3" t="str">
        <f>[1]RectangleHollowSection!A23</f>
        <v>K150/100/10</v>
      </c>
      <c r="B22" s="3">
        <f>[1]RectangleHollowSection!B23</f>
        <v>150</v>
      </c>
      <c r="C22" s="3">
        <f>[1]RectangleHollowSection!C23</f>
        <v>100</v>
      </c>
      <c r="D22" s="3">
        <f>[1]RectangleHollowSection!D23</f>
        <v>10</v>
      </c>
      <c r="E22" s="3">
        <f>[1]RectangleHollowSection!E23</f>
        <v>10</v>
      </c>
      <c r="F22" s="3">
        <f>[1]RectangleHollowSection!F23</f>
        <v>15</v>
      </c>
      <c r="G22" s="3" t="str">
        <f>[1]RectangleHollowSection!G23</f>
        <v>IfcRectangleHollowProfileDef</v>
      </c>
      <c r="H22" s="3" t="str">
        <f>[1]RectangleHollowSection!H23</f>
        <v>Rectangle Hollow Section</v>
      </c>
      <c r="I22" s="3" t="str">
        <f>materials!$E$10</f>
        <v>staal</v>
      </c>
      <c r="J22" s="3" t="str">
        <f>[1]RectangleHollowSection!I23</f>
        <v>K150/100/10</v>
      </c>
      <c r="K22" s="3" t="str">
        <f>[1]RectangleHollowSection!J23</f>
        <v>K150x100x10</v>
      </c>
      <c r="L22" s="3" t="str">
        <f>[1]RectangleHollowSection!K23</f>
        <v>K150/10</v>
      </c>
      <c r="M22" s="3" t="str">
        <f>[1]RectangleHollowSection!L23</f>
        <v>K150x10</v>
      </c>
      <c r="N22" s="3" t="b">
        <v>1</v>
      </c>
      <c r="O22" s="3" t="b">
        <v>1</v>
      </c>
      <c r="P22" s="3" t="b">
        <v>1</v>
      </c>
    </row>
    <row r="23" spans="1:16" x14ac:dyDescent="0.3">
      <c r="A23" s="3" t="str">
        <f>[1]RectangleHollowSection!A24</f>
        <v>K160/80/8</v>
      </c>
      <c r="B23" s="3">
        <f>[1]RectangleHollowSection!B24</f>
        <v>160</v>
      </c>
      <c r="C23" s="3">
        <f>[1]RectangleHollowSection!C24</f>
        <v>80</v>
      </c>
      <c r="D23" s="3">
        <f>[1]RectangleHollowSection!D24</f>
        <v>8</v>
      </c>
      <c r="E23" s="3">
        <f>[1]RectangleHollowSection!E24</f>
        <v>8</v>
      </c>
      <c r="F23" s="3">
        <f>[1]RectangleHollowSection!F24</f>
        <v>12</v>
      </c>
      <c r="G23" s="3" t="str">
        <f>[1]RectangleHollowSection!G24</f>
        <v>IfcRectangleHollowProfileDef</v>
      </c>
      <c r="H23" s="3" t="str">
        <f>[1]RectangleHollowSection!H24</f>
        <v>Rectangle Hollow Section</v>
      </c>
      <c r="I23" s="3" t="str">
        <f>materials!$E$10</f>
        <v>staal</v>
      </c>
      <c r="J23" s="3" t="str">
        <f>[1]RectangleHollowSection!I24</f>
        <v>K160/80/8</v>
      </c>
      <c r="K23" s="3" t="str">
        <f>[1]RectangleHollowSection!J24</f>
        <v>K160x80x8</v>
      </c>
      <c r="L23" s="3" t="str">
        <f>[1]RectangleHollowSection!K24</f>
        <v>K160/8</v>
      </c>
      <c r="M23" s="3" t="str">
        <f>[1]RectangleHollowSection!L24</f>
        <v>K160x8</v>
      </c>
      <c r="N23" s="3" t="b">
        <v>1</v>
      </c>
      <c r="O23" s="3" t="b">
        <v>1</v>
      </c>
      <c r="P23" s="3" t="b">
        <v>1</v>
      </c>
    </row>
    <row r="24" spans="1:16" x14ac:dyDescent="0.3">
      <c r="A24" s="3" t="str">
        <f>[1]RectangleHollowSection!A25</f>
        <v>K160/80/10</v>
      </c>
      <c r="B24" s="3">
        <f>[1]RectangleHollowSection!B25</f>
        <v>160</v>
      </c>
      <c r="C24" s="3">
        <f>[1]RectangleHollowSection!C25</f>
        <v>80</v>
      </c>
      <c r="D24" s="3">
        <f>[1]RectangleHollowSection!D25</f>
        <v>10</v>
      </c>
      <c r="E24" s="3">
        <f>[1]RectangleHollowSection!E25</f>
        <v>10</v>
      </c>
      <c r="F24" s="3">
        <f>[1]RectangleHollowSection!F25</f>
        <v>15</v>
      </c>
      <c r="G24" s="3" t="str">
        <f>[1]RectangleHollowSection!G25</f>
        <v>IfcRectangleHollowProfileDef</v>
      </c>
      <c r="H24" s="3" t="str">
        <f>[1]RectangleHollowSection!H25</f>
        <v>Rectangle Hollow Section</v>
      </c>
      <c r="I24" s="3" t="str">
        <f>materials!$E$10</f>
        <v>staal</v>
      </c>
      <c r="J24" s="3" t="str">
        <f>[1]RectangleHollowSection!I25</f>
        <v>K160/80/10</v>
      </c>
      <c r="K24" s="3" t="str">
        <f>[1]RectangleHollowSection!J25</f>
        <v>K160x80x10</v>
      </c>
      <c r="L24" s="3" t="str">
        <f>[1]RectangleHollowSection!K25</f>
        <v>K160/10</v>
      </c>
      <c r="M24" s="3" t="str">
        <f>[1]RectangleHollowSection!L25</f>
        <v>K160x10</v>
      </c>
      <c r="N24" s="3" t="b">
        <v>1</v>
      </c>
      <c r="O24" s="3" t="b">
        <v>1</v>
      </c>
      <c r="P24" s="3" t="b">
        <v>1</v>
      </c>
    </row>
    <row r="25" spans="1:16" x14ac:dyDescent="0.3">
      <c r="A25" s="3" t="str">
        <f>[1]RectangleHollowSection!A26</f>
        <v>K200/100/8</v>
      </c>
      <c r="B25" s="3">
        <f>[1]RectangleHollowSection!B26</f>
        <v>200</v>
      </c>
      <c r="C25" s="3">
        <f>[1]RectangleHollowSection!C26</f>
        <v>100</v>
      </c>
      <c r="D25" s="3">
        <f>[1]RectangleHollowSection!D26</f>
        <v>8</v>
      </c>
      <c r="E25" s="3">
        <f>[1]RectangleHollowSection!E26</f>
        <v>8</v>
      </c>
      <c r="F25" s="3">
        <f>[1]RectangleHollowSection!F26</f>
        <v>12</v>
      </c>
      <c r="G25" s="3" t="str">
        <f>[1]RectangleHollowSection!G26</f>
        <v>IfcRectangleHollowProfileDef</v>
      </c>
      <c r="H25" s="3" t="str">
        <f>[1]RectangleHollowSection!H26</f>
        <v>Rectangle Hollow Section</v>
      </c>
      <c r="I25" s="3" t="str">
        <f>materials!$E$10</f>
        <v>staal</v>
      </c>
      <c r="J25" s="3" t="str">
        <f>[1]RectangleHollowSection!I26</f>
        <v>K200/100/8</v>
      </c>
      <c r="K25" s="3" t="str">
        <f>[1]RectangleHollowSection!J26</f>
        <v>K200x100x8</v>
      </c>
      <c r="L25" s="3" t="str">
        <f>[1]RectangleHollowSection!K26</f>
        <v>K200/8</v>
      </c>
      <c r="M25" s="3" t="str">
        <f>[1]RectangleHollowSection!L26</f>
        <v>K200x8</v>
      </c>
      <c r="N25" s="3" t="b">
        <v>1</v>
      </c>
      <c r="O25" s="3" t="b">
        <v>1</v>
      </c>
      <c r="P25" s="3" t="b">
        <v>1</v>
      </c>
    </row>
    <row r="26" spans="1:16" x14ac:dyDescent="0.3">
      <c r="A26" s="3" t="str">
        <f>[1]RectangleHollowSection!A27</f>
        <v>K200/100/10</v>
      </c>
      <c r="B26" s="3">
        <f>[1]RectangleHollowSection!B27</f>
        <v>200</v>
      </c>
      <c r="C26" s="3">
        <f>[1]RectangleHollowSection!C27</f>
        <v>100</v>
      </c>
      <c r="D26" s="3">
        <f>[1]RectangleHollowSection!D27</f>
        <v>10</v>
      </c>
      <c r="E26" s="3">
        <f>[1]RectangleHollowSection!E27</f>
        <v>10</v>
      </c>
      <c r="F26" s="3">
        <f>[1]RectangleHollowSection!F27</f>
        <v>15</v>
      </c>
      <c r="G26" s="3" t="str">
        <f>[1]RectangleHollowSection!G27</f>
        <v>IfcRectangleHollowProfileDef</v>
      </c>
      <c r="H26" s="3" t="str">
        <f>[1]RectangleHollowSection!H27</f>
        <v>Rectangle Hollow Section</v>
      </c>
      <c r="I26" s="3" t="str">
        <f>materials!$E$10</f>
        <v>staal</v>
      </c>
      <c r="J26" s="3" t="str">
        <f>[1]RectangleHollowSection!I27</f>
        <v>K200/100/10</v>
      </c>
      <c r="K26" s="3" t="str">
        <f>[1]RectangleHollowSection!J27</f>
        <v>K200x100x10</v>
      </c>
      <c r="L26" s="3" t="str">
        <f>[1]RectangleHollowSection!K27</f>
        <v>K200/10</v>
      </c>
      <c r="M26" s="3" t="str">
        <f>[1]RectangleHollowSection!L27</f>
        <v>K200x10</v>
      </c>
      <c r="N26" s="3" t="b">
        <v>1</v>
      </c>
      <c r="O26" s="3" t="b">
        <v>1</v>
      </c>
      <c r="P26" s="3" t="b">
        <v>1</v>
      </c>
    </row>
    <row r="27" spans="1:16" x14ac:dyDescent="0.3">
      <c r="A27" s="3" t="str">
        <f>[1]RectangleHollowSection!A28</f>
        <v>K200/100/12.5</v>
      </c>
      <c r="B27" s="3">
        <f>[1]RectangleHollowSection!B28</f>
        <v>200</v>
      </c>
      <c r="C27" s="3">
        <f>[1]RectangleHollowSection!C28</f>
        <v>100</v>
      </c>
      <c r="D27" s="3" t="str">
        <f>[1]RectangleHollowSection!D28</f>
        <v>12.5</v>
      </c>
      <c r="E27" s="3" t="str">
        <f>[1]RectangleHollowSection!E28</f>
        <v>12.5</v>
      </c>
      <c r="F27" s="3" t="str">
        <f>[1]RectangleHollowSection!F28</f>
        <v>18.75</v>
      </c>
      <c r="G27" s="3" t="str">
        <f>[1]RectangleHollowSection!G28</f>
        <v>IfcRectangleHollowProfileDef</v>
      </c>
      <c r="H27" s="3" t="str">
        <f>[1]RectangleHollowSection!H28</f>
        <v>Rectangle Hollow Section</v>
      </c>
      <c r="I27" s="3" t="str">
        <f>materials!$E$10</f>
        <v>staal</v>
      </c>
      <c r="J27" s="3" t="str">
        <f>[1]RectangleHollowSection!I28</f>
        <v>K200/100/12.5</v>
      </c>
      <c r="K27" s="3" t="str">
        <f>[1]RectangleHollowSection!J28</f>
        <v>K200x100x12.5</v>
      </c>
      <c r="L27" s="3" t="str">
        <f>[1]RectangleHollowSection!K28</f>
        <v>K200/12.5</v>
      </c>
      <c r="M27" s="3" t="str">
        <f>[1]RectangleHollowSection!L28</f>
        <v>K200x12.5</v>
      </c>
      <c r="N27" s="3" t="b">
        <v>1</v>
      </c>
      <c r="O27" s="3" t="b">
        <v>1</v>
      </c>
      <c r="P27" s="3" t="b">
        <v>1</v>
      </c>
    </row>
    <row r="28" spans="1:16" x14ac:dyDescent="0.3">
      <c r="A28" s="3" t="str">
        <f>[1]RectangleHollowSection!A29</f>
        <v>K200/120/8</v>
      </c>
      <c r="B28" s="3">
        <f>[1]RectangleHollowSection!B29</f>
        <v>200</v>
      </c>
      <c r="C28" s="3">
        <f>[1]RectangleHollowSection!C29</f>
        <v>120</v>
      </c>
      <c r="D28" s="3">
        <f>[1]RectangleHollowSection!D29</f>
        <v>8</v>
      </c>
      <c r="E28" s="3">
        <f>[1]RectangleHollowSection!E29</f>
        <v>8</v>
      </c>
      <c r="F28" s="3">
        <f>[1]RectangleHollowSection!F29</f>
        <v>12</v>
      </c>
      <c r="G28" s="3" t="str">
        <f>[1]RectangleHollowSection!G29</f>
        <v>IfcRectangleHollowProfileDef</v>
      </c>
      <c r="H28" s="3" t="str">
        <f>[1]RectangleHollowSection!H29</f>
        <v>Rectangle Hollow Section</v>
      </c>
      <c r="I28" s="3" t="str">
        <f>materials!$E$10</f>
        <v>staal</v>
      </c>
      <c r="J28" s="3" t="str">
        <f>[1]RectangleHollowSection!I29</f>
        <v>K200/120/8</v>
      </c>
      <c r="K28" s="3" t="str">
        <f>[1]RectangleHollowSection!J29</f>
        <v>K200x120x8</v>
      </c>
      <c r="L28" s="3" t="str">
        <f>[1]RectangleHollowSection!K29</f>
        <v>K200/8</v>
      </c>
      <c r="M28" s="3" t="str">
        <f>[1]RectangleHollowSection!L29</f>
        <v>K200x8</v>
      </c>
      <c r="N28" s="3" t="b">
        <v>1</v>
      </c>
      <c r="O28" s="3" t="b">
        <v>1</v>
      </c>
      <c r="P28" s="3" t="b">
        <v>1</v>
      </c>
    </row>
    <row r="29" spans="1:16" x14ac:dyDescent="0.3">
      <c r="A29" s="3" t="str">
        <f>[1]RectangleHollowSection!A30</f>
        <v>K200/120/10</v>
      </c>
      <c r="B29" s="3">
        <f>[1]RectangleHollowSection!B30</f>
        <v>200</v>
      </c>
      <c r="C29" s="3">
        <f>[1]RectangleHollowSection!C30</f>
        <v>120</v>
      </c>
      <c r="D29" s="3">
        <f>[1]RectangleHollowSection!D30</f>
        <v>10</v>
      </c>
      <c r="E29" s="3">
        <f>[1]RectangleHollowSection!E30</f>
        <v>10</v>
      </c>
      <c r="F29" s="3">
        <f>[1]RectangleHollowSection!F30</f>
        <v>15</v>
      </c>
      <c r="G29" s="3" t="str">
        <f>[1]RectangleHollowSection!G30</f>
        <v>IfcRectangleHollowProfileDef</v>
      </c>
      <c r="H29" s="3" t="str">
        <f>[1]RectangleHollowSection!H30</f>
        <v>Rectangle Hollow Section</v>
      </c>
      <c r="I29" s="3" t="str">
        <f>materials!$E$10</f>
        <v>staal</v>
      </c>
      <c r="J29" s="3" t="str">
        <f>[1]RectangleHollowSection!I30</f>
        <v>K200/120/10</v>
      </c>
      <c r="K29" s="3" t="str">
        <f>[1]RectangleHollowSection!J30</f>
        <v>K200x120x10</v>
      </c>
      <c r="L29" s="3" t="str">
        <f>[1]RectangleHollowSection!K30</f>
        <v>K200/10</v>
      </c>
      <c r="M29" s="3" t="str">
        <f>[1]RectangleHollowSection!L30</f>
        <v>K200x10</v>
      </c>
      <c r="N29" s="3" t="b">
        <v>1</v>
      </c>
      <c r="O29" s="3" t="b">
        <v>1</v>
      </c>
      <c r="P29" s="3" t="b">
        <v>1</v>
      </c>
    </row>
    <row r="30" spans="1:16" x14ac:dyDescent="0.3">
      <c r="A30" s="3" t="str">
        <f>[1]RectangleHollowSection!A31</f>
        <v>K250/150/10</v>
      </c>
      <c r="B30" s="3">
        <f>[1]RectangleHollowSection!B31</f>
        <v>250</v>
      </c>
      <c r="C30" s="3">
        <f>[1]RectangleHollowSection!C31</f>
        <v>150</v>
      </c>
      <c r="D30" s="3">
        <f>[1]RectangleHollowSection!D31</f>
        <v>10</v>
      </c>
      <c r="E30" s="3">
        <f>[1]RectangleHollowSection!E31</f>
        <v>10</v>
      </c>
      <c r="F30" s="3">
        <f>[1]RectangleHollowSection!F31</f>
        <v>15</v>
      </c>
      <c r="G30" s="3" t="str">
        <f>[1]RectangleHollowSection!G31</f>
        <v>IfcRectangleHollowProfileDef</v>
      </c>
      <c r="H30" s="3" t="str">
        <f>[1]RectangleHollowSection!H31</f>
        <v>Rectangle Hollow Section</v>
      </c>
      <c r="I30" s="3" t="str">
        <f>materials!$E$10</f>
        <v>staal</v>
      </c>
      <c r="J30" s="3" t="str">
        <f>[1]RectangleHollowSection!I31</f>
        <v>K250/150/10</v>
      </c>
      <c r="K30" s="3" t="str">
        <f>[1]RectangleHollowSection!J31</f>
        <v>K250x150x10</v>
      </c>
      <c r="L30" s="3" t="str">
        <f>[1]RectangleHollowSection!K31</f>
        <v>K250/10</v>
      </c>
      <c r="M30" s="3" t="str">
        <f>[1]RectangleHollowSection!L31</f>
        <v>K250x10</v>
      </c>
      <c r="N30" s="3" t="b">
        <v>1</v>
      </c>
      <c r="O30" s="3" t="b">
        <v>1</v>
      </c>
      <c r="P30" s="3" t="b">
        <v>1</v>
      </c>
    </row>
    <row r="31" spans="1:16" x14ac:dyDescent="0.3">
      <c r="A31" s="3" t="str">
        <f>[1]RectangleHollowSection!A32</f>
        <v>K250/150/12.5</v>
      </c>
      <c r="B31" s="3">
        <f>[1]RectangleHollowSection!B32</f>
        <v>250</v>
      </c>
      <c r="C31" s="3">
        <f>[1]RectangleHollowSection!C32</f>
        <v>150</v>
      </c>
      <c r="D31" s="3" t="str">
        <f>[1]RectangleHollowSection!D32</f>
        <v>12.5</v>
      </c>
      <c r="E31" s="3" t="str">
        <f>[1]RectangleHollowSection!E32</f>
        <v>12.5</v>
      </c>
      <c r="F31" s="3" t="str">
        <f>[1]RectangleHollowSection!F32</f>
        <v>18.75</v>
      </c>
      <c r="G31" s="3" t="str">
        <f>[1]RectangleHollowSection!G32</f>
        <v>IfcRectangleHollowProfileDef</v>
      </c>
      <c r="H31" s="3" t="str">
        <f>[1]RectangleHollowSection!H32</f>
        <v>Rectangle Hollow Section</v>
      </c>
      <c r="I31" s="3" t="str">
        <f>materials!$E$10</f>
        <v>staal</v>
      </c>
      <c r="J31" s="3" t="str">
        <f>[1]RectangleHollowSection!I32</f>
        <v>K250/150/12.5</v>
      </c>
      <c r="K31" s="3" t="str">
        <f>[1]RectangleHollowSection!J32</f>
        <v>K250x150x12.5</v>
      </c>
      <c r="L31" s="3" t="str">
        <f>[1]RectangleHollowSection!K32</f>
        <v>K250/12.5</v>
      </c>
      <c r="M31" s="3" t="str">
        <f>[1]RectangleHollowSection!L32</f>
        <v>K250x12.5</v>
      </c>
      <c r="N31" s="3" t="b">
        <v>1</v>
      </c>
      <c r="O31" s="3" t="b">
        <v>1</v>
      </c>
      <c r="P31" s="3" t="b">
        <v>1</v>
      </c>
    </row>
    <row r="32" spans="1:16" x14ac:dyDescent="0.3">
      <c r="A32" s="3" t="str">
        <f>[1]RectangleHollowSection!A33</f>
        <v>K300/200/10</v>
      </c>
      <c r="B32" s="3">
        <f>[1]RectangleHollowSection!B33</f>
        <v>300</v>
      </c>
      <c r="C32" s="3">
        <f>[1]RectangleHollowSection!C33</f>
        <v>200</v>
      </c>
      <c r="D32" s="3">
        <f>[1]RectangleHollowSection!D33</f>
        <v>10</v>
      </c>
      <c r="E32" s="3">
        <f>[1]RectangleHollowSection!E33</f>
        <v>10</v>
      </c>
      <c r="F32" s="3">
        <f>[1]RectangleHollowSection!F33</f>
        <v>15</v>
      </c>
      <c r="G32" s="3" t="str">
        <f>[1]RectangleHollowSection!G33</f>
        <v>IfcRectangleHollowProfileDef</v>
      </c>
      <c r="H32" s="3" t="str">
        <f>[1]RectangleHollowSection!H33</f>
        <v>Rectangle Hollow Section</v>
      </c>
      <c r="I32" s="3" t="str">
        <f>materials!$E$10</f>
        <v>staal</v>
      </c>
      <c r="J32" s="3" t="str">
        <f>[1]RectangleHollowSection!I33</f>
        <v>K300/200/10</v>
      </c>
      <c r="K32" s="3" t="str">
        <f>[1]RectangleHollowSection!J33</f>
        <v>K300x200x10</v>
      </c>
      <c r="L32" s="3" t="str">
        <f>[1]RectangleHollowSection!K33</f>
        <v>K300/10</v>
      </c>
      <c r="M32" s="3" t="str">
        <f>[1]RectangleHollowSection!L33</f>
        <v>K300x10</v>
      </c>
      <c r="N32" s="3" t="b">
        <v>1</v>
      </c>
      <c r="O32" s="3" t="b">
        <v>1</v>
      </c>
      <c r="P32" s="3" t="b">
        <v>1</v>
      </c>
    </row>
    <row r="33" spans="1:16" x14ac:dyDescent="0.3">
      <c r="A33" s="3" t="str">
        <f>[1]RectangleHollowSection!A34</f>
        <v>K300/200/12.5</v>
      </c>
      <c r="B33" s="3">
        <f>[1]RectangleHollowSection!B34</f>
        <v>300</v>
      </c>
      <c r="C33" s="3">
        <f>[1]RectangleHollowSection!C34</f>
        <v>200</v>
      </c>
      <c r="D33" s="3" t="str">
        <f>[1]RectangleHollowSection!D34</f>
        <v>12.5</v>
      </c>
      <c r="E33" s="3" t="str">
        <f>[1]RectangleHollowSection!E34</f>
        <v>12.5</v>
      </c>
      <c r="F33" s="3" t="str">
        <f>[1]RectangleHollowSection!F34</f>
        <v>18.75</v>
      </c>
      <c r="G33" s="3" t="str">
        <f>[1]RectangleHollowSection!G34</f>
        <v>IfcRectangleHollowProfileDef</v>
      </c>
      <c r="H33" s="3" t="str">
        <f>[1]RectangleHollowSection!H34</f>
        <v>Rectangle Hollow Section</v>
      </c>
      <c r="I33" s="3" t="str">
        <f>materials!$E$10</f>
        <v>staal</v>
      </c>
      <c r="J33" s="3" t="str">
        <f>[1]RectangleHollowSection!I34</f>
        <v>K300/200/12.5</v>
      </c>
      <c r="K33" s="3" t="str">
        <f>[1]RectangleHollowSection!J34</f>
        <v>K300x200x12.5</v>
      </c>
      <c r="L33" s="3" t="str">
        <f>[1]RectangleHollowSection!K34</f>
        <v>K300/12.5</v>
      </c>
      <c r="M33" s="3" t="str">
        <f>[1]RectangleHollowSection!L34</f>
        <v>K300x12.5</v>
      </c>
      <c r="N33" s="3" t="b">
        <v>1</v>
      </c>
      <c r="O33" s="3" t="b">
        <v>1</v>
      </c>
      <c r="P33" s="3" t="b">
        <v>1</v>
      </c>
    </row>
    <row r="34" spans="1:16" x14ac:dyDescent="0.3">
      <c r="A34" s="3" t="str">
        <f>[1]RectangleHollowSection!A35</f>
        <v>K400/200/10</v>
      </c>
      <c r="B34" s="3">
        <f>[1]RectangleHollowSection!B35</f>
        <v>400</v>
      </c>
      <c r="C34" s="3">
        <f>[1]RectangleHollowSection!C35</f>
        <v>200</v>
      </c>
      <c r="D34" s="3">
        <f>[1]RectangleHollowSection!D35</f>
        <v>10</v>
      </c>
      <c r="E34" s="3">
        <f>[1]RectangleHollowSection!E35</f>
        <v>10</v>
      </c>
      <c r="F34" s="3">
        <f>[1]RectangleHollowSection!F35</f>
        <v>15</v>
      </c>
      <c r="G34" s="3" t="str">
        <f>[1]RectangleHollowSection!G35</f>
        <v>IfcRectangleHollowProfileDef</v>
      </c>
      <c r="H34" s="3" t="str">
        <f>[1]RectangleHollowSection!H35</f>
        <v>Rectangle Hollow Section</v>
      </c>
      <c r="I34" s="3" t="str">
        <f>materials!$E$10</f>
        <v>staal</v>
      </c>
      <c r="J34" s="3" t="str">
        <f>[1]RectangleHollowSection!I35</f>
        <v>K400/200/10</v>
      </c>
      <c r="K34" s="3" t="str">
        <f>[1]RectangleHollowSection!J35</f>
        <v>K400x200x10</v>
      </c>
      <c r="L34" s="3" t="str">
        <f>[1]RectangleHollowSection!K35</f>
        <v>K400/10</v>
      </c>
      <c r="M34" s="3" t="str">
        <f>[1]RectangleHollowSection!L35</f>
        <v>K400x10</v>
      </c>
      <c r="N34" s="3" t="b">
        <v>1</v>
      </c>
      <c r="O34" s="3" t="b">
        <v>1</v>
      </c>
      <c r="P34" s="3" t="b">
        <v>1</v>
      </c>
    </row>
    <row r="35" spans="1:16" x14ac:dyDescent="0.3">
      <c r="A35" s="3" t="str">
        <f>[1]RectangleHollowSection!A36</f>
        <v>K400/200/12.5</v>
      </c>
      <c r="B35" s="3">
        <f>[1]RectangleHollowSection!B36</f>
        <v>400</v>
      </c>
      <c r="C35" s="3">
        <f>[1]RectangleHollowSection!C36</f>
        <v>200</v>
      </c>
      <c r="D35" s="3" t="str">
        <f>[1]RectangleHollowSection!D36</f>
        <v>12.5</v>
      </c>
      <c r="E35" s="3" t="str">
        <f>[1]RectangleHollowSection!E36</f>
        <v>12.5</v>
      </c>
      <c r="F35" s="3" t="str">
        <f>[1]RectangleHollowSection!F36</f>
        <v>18.75</v>
      </c>
      <c r="G35" s="3" t="str">
        <f>[1]RectangleHollowSection!G36</f>
        <v>IfcRectangleHollowProfileDef</v>
      </c>
      <c r="H35" s="3" t="str">
        <f>[1]RectangleHollowSection!H36</f>
        <v>Rectangle Hollow Section</v>
      </c>
      <c r="I35" s="3" t="str">
        <f>materials!$E$10</f>
        <v>staal</v>
      </c>
      <c r="J35" s="3" t="str">
        <f>[1]RectangleHollowSection!I36</f>
        <v>K400/200/12.5</v>
      </c>
      <c r="K35" s="3" t="str">
        <f>[1]RectangleHollowSection!J36</f>
        <v>K400x200x12.5</v>
      </c>
      <c r="L35" s="3" t="str">
        <f>[1]RectangleHollowSection!K36</f>
        <v>K400/12.5</v>
      </c>
      <c r="M35" s="3" t="str">
        <f>[1]RectangleHollowSection!L36</f>
        <v>K400x12.5</v>
      </c>
      <c r="N35" s="3" t="b">
        <v>1</v>
      </c>
      <c r="O35" s="3" t="b">
        <v>1</v>
      </c>
      <c r="P35" s="3" t="b">
        <v>1</v>
      </c>
    </row>
    <row r="36" spans="1:16" x14ac:dyDescent="0.3">
      <c r="A36" s="3" t="str">
        <f>[1]RectangleHollowSection!A37</f>
        <v>K450/250/10</v>
      </c>
      <c r="B36" s="3">
        <f>[1]RectangleHollowSection!B37</f>
        <v>450</v>
      </c>
      <c r="C36" s="3">
        <f>[1]RectangleHollowSection!C37</f>
        <v>250</v>
      </c>
      <c r="D36" s="3">
        <f>[1]RectangleHollowSection!D37</f>
        <v>10</v>
      </c>
      <c r="E36" s="3">
        <f>[1]RectangleHollowSection!E37</f>
        <v>10</v>
      </c>
      <c r="F36" s="3">
        <f>[1]RectangleHollowSection!F37</f>
        <v>15</v>
      </c>
      <c r="G36" s="3" t="str">
        <f>[1]RectangleHollowSection!G37</f>
        <v>IfcRectangleHollowProfileDef</v>
      </c>
      <c r="H36" s="3" t="str">
        <f>[1]RectangleHollowSection!H37</f>
        <v>Rectangle Hollow Section</v>
      </c>
      <c r="I36" s="3" t="str">
        <f>materials!$E$10</f>
        <v>staal</v>
      </c>
      <c r="J36" s="3" t="str">
        <f>[1]RectangleHollowSection!I37</f>
        <v>K450/250/10</v>
      </c>
      <c r="K36" s="3" t="str">
        <f>[1]RectangleHollowSection!J37</f>
        <v>K450x250x10</v>
      </c>
      <c r="L36" s="3" t="str">
        <f>[1]RectangleHollowSection!K37</f>
        <v>K450/10</v>
      </c>
      <c r="M36" s="3" t="str">
        <f>[1]RectangleHollowSection!L37</f>
        <v>K450x10</v>
      </c>
      <c r="N36" s="3" t="b">
        <v>1</v>
      </c>
      <c r="O36" s="3" t="b">
        <v>1</v>
      </c>
      <c r="P36" s="3" t="b">
        <v>1</v>
      </c>
    </row>
    <row r="37" spans="1:16" x14ac:dyDescent="0.3">
      <c r="A37" s="3" t="str">
        <f>[1]RectangleHollowSection!A38</f>
        <v>K450/250/12.5</v>
      </c>
      <c r="B37" s="3">
        <f>[1]RectangleHollowSection!B38</f>
        <v>450</v>
      </c>
      <c r="C37" s="3">
        <f>[1]RectangleHollowSection!C38</f>
        <v>250</v>
      </c>
      <c r="D37" s="3" t="str">
        <f>[1]RectangleHollowSection!D38</f>
        <v>12.5</v>
      </c>
      <c r="E37" s="3" t="str">
        <f>[1]RectangleHollowSection!E38</f>
        <v>12.5</v>
      </c>
      <c r="F37" s="3" t="str">
        <f>[1]RectangleHollowSection!F38</f>
        <v>18.75</v>
      </c>
      <c r="G37" s="3" t="str">
        <f>[1]RectangleHollowSection!G38</f>
        <v>IfcRectangleHollowProfileDef</v>
      </c>
      <c r="H37" s="3" t="str">
        <f>[1]RectangleHollowSection!H38</f>
        <v>Rectangle Hollow Section</v>
      </c>
      <c r="I37" s="3" t="str">
        <f>materials!$E$10</f>
        <v>staal</v>
      </c>
      <c r="J37" s="3" t="str">
        <f>[1]RectangleHollowSection!I38</f>
        <v>K450/250/12.5</v>
      </c>
      <c r="K37" s="3" t="str">
        <f>[1]RectangleHollowSection!J38</f>
        <v>K450x250x12.5</v>
      </c>
      <c r="L37" s="3" t="str">
        <f>[1]RectangleHollowSection!K38</f>
        <v>K450/12.5</v>
      </c>
      <c r="M37" s="3" t="str">
        <f>[1]RectangleHollowSection!L38</f>
        <v>K450x12.5</v>
      </c>
      <c r="N37" s="3" t="b">
        <v>1</v>
      </c>
      <c r="O37" s="3" t="b">
        <v>1</v>
      </c>
      <c r="P37" s="3" t="b">
        <v>1</v>
      </c>
    </row>
    <row r="38" spans="1:16" x14ac:dyDescent="0.3">
      <c r="A38" s="3" t="str">
        <f>[1]RectangleHollowSection!A39</f>
        <v>K500/300/12.5</v>
      </c>
      <c r="B38" s="3">
        <f>[1]RectangleHollowSection!B39</f>
        <v>500</v>
      </c>
      <c r="C38" s="3">
        <f>[1]RectangleHollowSection!C39</f>
        <v>300</v>
      </c>
      <c r="D38" s="3" t="str">
        <f>[1]RectangleHollowSection!D39</f>
        <v>12.5</v>
      </c>
      <c r="E38" s="3" t="str">
        <f>[1]RectangleHollowSection!E39</f>
        <v>12.5</v>
      </c>
      <c r="F38" s="3" t="str">
        <f>[1]RectangleHollowSection!F39</f>
        <v>18.75</v>
      </c>
      <c r="G38" s="3" t="str">
        <f>[1]RectangleHollowSection!G39</f>
        <v>IfcRectangleHollowProfileDef</v>
      </c>
      <c r="H38" s="3" t="str">
        <f>[1]RectangleHollowSection!H39</f>
        <v>Rectangle Hollow Section</v>
      </c>
      <c r="I38" s="3" t="str">
        <f>materials!$E$10</f>
        <v>staal</v>
      </c>
      <c r="J38" s="3" t="str">
        <f>[1]RectangleHollowSection!I39</f>
        <v>K500/300/12.5</v>
      </c>
      <c r="K38" s="3" t="str">
        <f>[1]RectangleHollowSection!J39</f>
        <v>K500x300x12.5</v>
      </c>
      <c r="L38" s="3" t="str">
        <f>[1]RectangleHollowSection!K39</f>
        <v>K500/12.5</v>
      </c>
      <c r="M38" s="3" t="str">
        <f>[1]RectangleHollowSection!L39</f>
        <v>K500x12.5</v>
      </c>
      <c r="N38" s="3" t="b">
        <v>1</v>
      </c>
      <c r="O38" s="3" t="b">
        <v>1</v>
      </c>
      <c r="P38" s="3" t="b">
        <v>1</v>
      </c>
    </row>
    <row r="39" spans="1:16" x14ac:dyDescent="0.3">
      <c r="A39" s="3" t="str">
        <f>[1]RectangleHollowSection!A40</f>
        <v>K500/300/16</v>
      </c>
      <c r="B39" s="3">
        <f>[1]RectangleHollowSection!B40</f>
        <v>500</v>
      </c>
      <c r="C39" s="3">
        <f>[1]RectangleHollowSection!C40</f>
        <v>300</v>
      </c>
      <c r="D39" s="3">
        <f>[1]RectangleHollowSection!D40</f>
        <v>16</v>
      </c>
      <c r="E39" s="3">
        <f>[1]RectangleHollowSection!E40</f>
        <v>24</v>
      </c>
      <c r="F39" s="3">
        <f>[1]RectangleHollowSection!F40</f>
        <v>16</v>
      </c>
      <c r="G39" s="3" t="str">
        <f>[1]RectangleHollowSection!G40</f>
        <v>IfcRectangleHollowProfileDef</v>
      </c>
      <c r="H39" s="3" t="str">
        <f>[1]RectangleHollowSection!H40</f>
        <v>Rectangle Hollow Section</v>
      </c>
      <c r="I39" s="3" t="str">
        <f>materials!$E$10</f>
        <v>staal</v>
      </c>
      <c r="J39" s="3" t="str">
        <f>[1]RectangleHollowSection!I40</f>
        <v>K500/300/16</v>
      </c>
      <c r="K39" s="3" t="str">
        <f>[1]RectangleHollowSection!J40</f>
        <v>K500x300x16</v>
      </c>
      <c r="L39" s="3" t="str">
        <f>[1]RectangleHollowSection!K40</f>
        <v>K500/16</v>
      </c>
      <c r="M39" s="3" t="str">
        <f>[1]RectangleHollowSection!L40</f>
        <v>K500x16</v>
      </c>
      <c r="N39" s="3" t="b">
        <v>1</v>
      </c>
      <c r="O39" s="3" t="b">
        <v>1</v>
      </c>
      <c r="P39" s="3" t="b">
        <v>1</v>
      </c>
    </row>
    <row r="40" spans="1:16" x14ac:dyDescent="0.3">
      <c r="A40" s="3" t="str">
        <f>[1]RectangleHollowSection!A41</f>
        <v>K40/40/3</v>
      </c>
      <c r="B40" s="3">
        <f>[1]RectangleHollowSection!B41</f>
        <v>40</v>
      </c>
      <c r="C40" s="3">
        <f>[1]RectangleHollowSection!C41</f>
        <v>40</v>
      </c>
      <c r="D40" s="3">
        <f>[1]RectangleHollowSection!D41</f>
        <v>3</v>
      </c>
      <c r="E40" s="3">
        <f>[1]RectangleHollowSection!E41</f>
        <v>3</v>
      </c>
      <c r="F40" s="3">
        <f>[1]RectangleHollowSection!F41</f>
        <v>6</v>
      </c>
      <c r="G40" s="3" t="str">
        <f>[1]RectangleHollowSection!G41</f>
        <v>IfcRectangleHollowProfileDef</v>
      </c>
      <c r="H40" s="3" t="str">
        <f>[1]RectangleHollowSection!H41</f>
        <v>Rectangle Hollow Section</v>
      </c>
      <c r="I40" s="3" t="str">
        <f>materials!$E$10</f>
        <v>staal</v>
      </c>
      <c r="J40" s="3" t="str">
        <f>[1]RectangleHollowSection!I41</f>
        <v>K40/40/3</v>
      </c>
      <c r="K40" s="3" t="str">
        <f>[1]RectangleHollowSection!J41</f>
        <v>K40x40x3</v>
      </c>
      <c r="L40" s="3" t="str">
        <f>[1]RectangleHollowSection!K41</f>
        <v>K40/3</v>
      </c>
      <c r="M40" s="3" t="str">
        <f>[1]RectangleHollowSection!L41</f>
        <v>K40x3</v>
      </c>
      <c r="N40" s="3" t="b">
        <v>1</v>
      </c>
      <c r="O40" s="3" t="b">
        <v>1</v>
      </c>
      <c r="P40" s="3" t="b">
        <v>1</v>
      </c>
    </row>
    <row r="41" spans="1:16" x14ac:dyDescent="0.3">
      <c r="A41" s="3" t="str">
        <f>[1]RectangleHollowSection!A42</f>
        <v>K40/40/4</v>
      </c>
      <c r="B41" s="3">
        <f>[1]RectangleHollowSection!B42</f>
        <v>40</v>
      </c>
      <c r="C41" s="3">
        <f>[1]RectangleHollowSection!C42</f>
        <v>40</v>
      </c>
      <c r="D41" s="3">
        <f>[1]RectangleHollowSection!D42</f>
        <v>4</v>
      </c>
      <c r="E41" s="3">
        <f>[1]RectangleHollowSection!E42</f>
        <v>6</v>
      </c>
      <c r="F41" s="3">
        <f>[1]RectangleHollowSection!F42</f>
        <v>10</v>
      </c>
      <c r="G41" s="3" t="str">
        <f>[1]RectangleHollowSection!G42</f>
        <v>IfcRectangleHollowProfileDef</v>
      </c>
      <c r="H41" s="3" t="str">
        <f>[1]RectangleHollowSection!H42</f>
        <v>Rectangle Hollow Section</v>
      </c>
      <c r="I41" s="3" t="str">
        <f>materials!$E$10</f>
        <v>staal</v>
      </c>
      <c r="J41" s="3" t="str">
        <f>[1]RectangleHollowSection!I42</f>
        <v>K40/40/4</v>
      </c>
      <c r="K41" s="3" t="str">
        <f>[1]RectangleHollowSection!J42</f>
        <v>K40x40x4</v>
      </c>
      <c r="L41" s="3" t="str">
        <f>[1]RectangleHollowSection!K42</f>
        <v>K40/4</v>
      </c>
      <c r="M41" s="3" t="str">
        <f>[1]RectangleHollowSection!L42</f>
        <v>K40x4</v>
      </c>
      <c r="N41" s="3" t="b">
        <v>1</v>
      </c>
      <c r="O41" s="3" t="b">
        <v>1</v>
      </c>
      <c r="P41" s="3" t="b">
        <v>1</v>
      </c>
    </row>
    <row r="42" spans="1:16" x14ac:dyDescent="0.3">
      <c r="A42" s="3" t="str">
        <f>[1]RectangleHollowSection!A43</f>
        <v>K50/50/2.9</v>
      </c>
      <c r="B42" s="3">
        <f>[1]RectangleHollowSection!B43</f>
        <v>50</v>
      </c>
      <c r="C42" s="3">
        <f>[1]RectangleHollowSection!C43</f>
        <v>50</v>
      </c>
      <c r="D42" s="3" t="str">
        <f>[1]RectangleHollowSection!D43</f>
        <v>2.9</v>
      </c>
      <c r="E42" s="3" t="str">
        <f>[1]RectangleHollowSection!E43</f>
        <v>2.9</v>
      </c>
      <c r="F42" s="3" t="str">
        <f>[1]RectangleHollowSection!F43</f>
        <v>5.8</v>
      </c>
      <c r="G42" s="3" t="str">
        <f>[1]RectangleHollowSection!G43</f>
        <v>IfcRectangleHollowProfileDef</v>
      </c>
      <c r="H42" s="3" t="str">
        <f>[1]RectangleHollowSection!H43</f>
        <v>Rectangle Hollow Section</v>
      </c>
      <c r="I42" s="3" t="str">
        <f>materials!$E$10</f>
        <v>staal</v>
      </c>
      <c r="J42" s="3" t="str">
        <f>[1]RectangleHollowSection!I43</f>
        <v>K50/50/2.9</v>
      </c>
      <c r="K42" s="3" t="str">
        <f>[1]RectangleHollowSection!J43</f>
        <v>K50x50x2.9</v>
      </c>
      <c r="L42" s="3" t="str">
        <f>[1]RectangleHollowSection!K43</f>
        <v>K50/2.9</v>
      </c>
      <c r="M42" s="3" t="str">
        <f>[1]RectangleHollowSection!L43</f>
        <v>K50x2.9</v>
      </c>
      <c r="N42" s="3" t="b">
        <v>1</v>
      </c>
      <c r="O42" s="3" t="b">
        <v>1</v>
      </c>
      <c r="P42" s="3" t="b">
        <v>1</v>
      </c>
    </row>
    <row r="43" spans="1:16" x14ac:dyDescent="0.3">
      <c r="A43" s="3" t="str">
        <f>[1]RectangleHollowSection!A44</f>
        <v>K50/50/4</v>
      </c>
      <c r="B43" s="3">
        <f>[1]RectangleHollowSection!B44</f>
        <v>50</v>
      </c>
      <c r="C43" s="3">
        <f>[1]RectangleHollowSection!C44</f>
        <v>50</v>
      </c>
      <c r="D43" s="3">
        <f>[1]RectangleHollowSection!D44</f>
        <v>4</v>
      </c>
      <c r="E43" s="3">
        <f>[1]RectangleHollowSection!E44</f>
        <v>6</v>
      </c>
      <c r="F43" s="3">
        <f>[1]RectangleHollowSection!F44</f>
        <v>10</v>
      </c>
      <c r="G43" s="3" t="str">
        <f>[1]RectangleHollowSection!G44</f>
        <v>IfcRectangleHollowProfileDef</v>
      </c>
      <c r="H43" s="3" t="str">
        <f>[1]RectangleHollowSection!H44</f>
        <v>Rectangle Hollow Section</v>
      </c>
      <c r="I43" s="3" t="str">
        <f>materials!$E$10</f>
        <v>staal</v>
      </c>
      <c r="J43" s="3" t="str">
        <f>[1]RectangleHollowSection!I44</f>
        <v>K50/50/4</v>
      </c>
      <c r="K43" s="3" t="str">
        <f>[1]RectangleHollowSection!J44</f>
        <v>K50x50x4</v>
      </c>
      <c r="L43" s="3" t="str">
        <f>[1]RectangleHollowSection!K44</f>
        <v>K50/4</v>
      </c>
      <c r="M43" s="3" t="str">
        <f>[1]RectangleHollowSection!L44</f>
        <v>K50x4</v>
      </c>
      <c r="N43" s="3" t="b">
        <v>1</v>
      </c>
      <c r="O43" s="3" t="b">
        <v>1</v>
      </c>
      <c r="P43" s="3" t="b">
        <v>1</v>
      </c>
    </row>
    <row r="44" spans="1:16" x14ac:dyDescent="0.3">
      <c r="A44" s="3" t="str">
        <f>[1]RectangleHollowSection!A45</f>
        <v>K60/60/4</v>
      </c>
      <c r="B44" s="3">
        <f>[1]RectangleHollowSection!B45</f>
        <v>60</v>
      </c>
      <c r="C44" s="3">
        <f>[1]RectangleHollowSection!C45</f>
        <v>60</v>
      </c>
      <c r="D44" s="3">
        <f>[1]RectangleHollowSection!D45</f>
        <v>4</v>
      </c>
      <c r="E44" s="3">
        <f>[1]RectangleHollowSection!E45</f>
        <v>6</v>
      </c>
      <c r="F44" s="3">
        <f>[1]RectangleHollowSection!F45</f>
        <v>10</v>
      </c>
      <c r="G44" s="3" t="str">
        <f>[1]RectangleHollowSection!G45</f>
        <v>IfcRectangleHollowProfileDef</v>
      </c>
      <c r="H44" s="3" t="str">
        <f>[1]RectangleHollowSection!H45</f>
        <v>Rectangle Hollow Section</v>
      </c>
      <c r="I44" s="3" t="str">
        <f>materials!$E$10</f>
        <v>staal</v>
      </c>
      <c r="J44" s="3" t="str">
        <f>[1]RectangleHollowSection!I45</f>
        <v>K60/60/4</v>
      </c>
      <c r="K44" s="3" t="str">
        <f>[1]RectangleHollowSection!J45</f>
        <v>K60x60x4</v>
      </c>
      <c r="L44" s="3" t="str">
        <f>[1]RectangleHollowSection!K45</f>
        <v>K60/4</v>
      </c>
      <c r="M44" s="3" t="str">
        <f>[1]RectangleHollowSection!L45</f>
        <v>K60x4</v>
      </c>
      <c r="N44" s="3" t="b">
        <v>1</v>
      </c>
      <c r="O44" s="3" t="b">
        <v>1</v>
      </c>
      <c r="P44" s="3" t="b">
        <v>1</v>
      </c>
    </row>
    <row r="45" spans="1:16" x14ac:dyDescent="0.3">
      <c r="A45" s="3" t="str">
        <f>[1]RectangleHollowSection!A46</f>
        <v>K60/60/5</v>
      </c>
      <c r="B45" s="3">
        <f>[1]RectangleHollowSection!B46</f>
        <v>60</v>
      </c>
      <c r="C45" s="3">
        <f>[1]RectangleHollowSection!C46</f>
        <v>60</v>
      </c>
      <c r="D45" s="3">
        <f>[1]RectangleHollowSection!D46</f>
        <v>5</v>
      </c>
      <c r="E45" s="3" t="str">
        <f>[1]RectangleHollowSection!E46</f>
        <v>7.5</v>
      </c>
      <c r="F45" s="3" t="str">
        <f>[1]RectangleHollowSection!F46</f>
        <v>12.5</v>
      </c>
      <c r="G45" s="3" t="str">
        <f>[1]RectangleHollowSection!G46</f>
        <v>IfcRectangleHollowProfileDef</v>
      </c>
      <c r="H45" s="3" t="str">
        <f>[1]RectangleHollowSection!H46</f>
        <v>Rectangle Hollow Section</v>
      </c>
      <c r="I45" s="3" t="str">
        <f>materials!$E$10</f>
        <v>staal</v>
      </c>
      <c r="J45" s="3" t="str">
        <f>[1]RectangleHollowSection!I46</f>
        <v>K60/60/5</v>
      </c>
      <c r="K45" s="3" t="str">
        <f>[1]RectangleHollowSection!J46</f>
        <v>K60x60x5</v>
      </c>
      <c r="L45" s="3" t="str">
        <f>[1]RectangleHollowSection!K46</f>
        <v>K60/5</v>
      </c>
      <c r="M45" s="3" t="str">
        <f>[1]RectangleHollowSection!L46</f>
        <v>K60x5</v>
      </c>
      <c r="N45" s="3" t="b">
        <v>1</v>
      </c>
      <c r="O45" s="3" t="b">
        <v>1</v>
      </c>
      <c r="P45" s="3" t="b">
        <v>1</v>
      </c>
    </row>
    <row r="46" spans="1:16" x14ac:dyDescent="0.3">
      <c r="A46" s="3" t="str">
        <f>[1]RectangleHollowSection!A47</f>
        <v>K60/60/6.3</v>
      </c>
      <c r="B46" s="3">
        <f>[1]RectangleHollowSection!B47</f>
        <v>60</v>
      </c>
      <c r="C46" s="3">
        <f>[1]RectangleHollowSection!C47</f>
        <v>60</v>
      </c>
      <c r="D46" s="3" t="str">
        <f>[1]RectangleHollowSection!D47</f>
        <v>6.3</v>
      </c>
      <c r="E46" s="3" t="str">
        <f>[1]RectangleHollowSection!E47</f>
        <v>9.45</v>
      </c>
      <c r="F46" s="3" t="str">
        <f>[1]RectangleHollowSection!F47</f>
        <v>15.75</v>
      </c>
      <c r="G46" s="3" t="str">
        <f>[1]RectangleHollowSection!G47</f>
        <v>IfcRectangleHollowProfileDef</v>
      </c>
      <c r="H46" s="3" t="str">
        <f>[1]RectangleHollowSection!H47</f>
        <v>Rectangle Hollow Section</v>
      </c>
      <c r="I46" s="3" t="str">
        <f>materials!$E$10</f>
        <v>staal</v>
      </c>
      <c r="J46" s="3" t="str">
        <f>[1]RectangleHollowSection!I47</f>
        <v>K60/60/6.3</v>
      </c>
      <c r="K46" s="3" t="str">
        <f>[1]RectangleHollowSection!J47</f>
        <v>K60x60x6.3</v>
      </c>
      <c r="L46" s="3" t="str">
        <f>[1]RectangleHollowSection!K47</f>
        <v>K60/6.3</v>
      </c>
      <c r="M46" s="3" t="str">
        <f>[1]RectangleHollowSection!L47</f>
        <v>K60x6.3</v>
      </c>
      <c r="N46" s="3" t="b">
        <v>1</v>
      </c>
      <c r="O46" s="3" t="b">
        <v>1</v>
      </c>
      <c r="P46" s="3" t="b">
        <v>1</v>
      </c>
    </row>
    <row r="47" spans="1:16" x14ac:dyDescent="0.3">
      <c r="A47" s="3" t="str">
        <f>[1]RectangleHollowSection!A48</f>
        <v>K70/70/5</v>
      </c>
      <c r="B47" s="3">
        <f>[1]RectangleHollowSection!B48</f>
        <v>70</v>
      </c>
      <c r="C47" s="3">
        <f>[1]RectangleHollowSection!C48</f>
        <v>70</v>
      </c>
      <c r="D47" s="3">
        <f>[1]RectangleHollowSection!D48</f>
        <v>5</v>
      </c>
      <c r="E47" s="3" t="str">
        <f>[1]RectangleHollowSection!E48</f>
        <v>7.5</v>
      </c>
      <c r="F47" s="3" t="str">
        <f>[1]RectangleHollowSection!F48</f>
        <v>12.5</v>
      </c>
      <c r="G47" s="3" t="str">
        <f>[1]RectangleHollowSection!G48</f>
        <v>IfcRectangleHollowProfileDef</v>
      </c>
      <c r="H47" s="3" t="str">
        <f>[1]RectangleHollowSection!H48</f>
        <v>Rectangle Hollow Section</v>
      </c>
      <c r="I47" s="3" t="str">
        <f>materials!$E$10</f>
        <v>staal</v>
      </c>
      <c r="J47" s="3" t="str">
        <f>[1]RectangleHollowSection!I48</f>
        <v>K70/70/5</v>
      </c>
      <c r="K47" s="3" t="str">
        <f>[1]RectangleHollowSection!J48</f>
        <v>K70x70x5</v>
      </c>
      <c r="L47" s="3" t="str">
        <f>[1]RectangleHollowSection!K48</f>
        <v>K70/5</v>
      </c>
      <c r="M47" s="3" t="str">
        <f>[1]RectangleHollowSection!L48</f>
        <v>K70x5</v>
      </c>
      <c r="N47" s="3" t="b">
        <v>1</v>
      </c>
      <c r="O47" s="3" t="b">
        <v>1</v>
      </c>
      <c r="P47" s="3" t="b">
        <v>1</v>
      </c>
    </row>
    <row r="48" spans="1:16" x14ac:dyDescent="0.3">
      <c r="A48" s="3" t="str">
        <f>[1]RectangleHollowSection!A49</f>
        <v>K70/70/6.3</v>
      </c>
      <c r="B48" s="3">
        <f>[1]RectangleHollowSection!B49</f>
        <v>70</v>
      </c>
      <c r="C48" s="3">
        <f>[1]RectangleHollowSection!C49</f>
        <v>70</v>
      </c>
      <c r="D48" s="3" t="str">
        <f>[1]RectangleHollowSection!D49</f>
        <v>6.3</v>
      </c>
      <c r="E48" s="3" t="str">
        <f>[1]RectangleHollowSection!E49</f>
        <v>9.45</v>
      </c>
      <c r="F48" s="3" t="str">
        <f>[1]RectangleHollowSection!F49</f>
        <v>15.75</v>
      </c>
      <c r="G48" s="3" t="str">
        <f>[1]RectangleHollowSection!G49</f>
        <v>IfcRectangleHollowProfileDef</v>
      </c>
      <c r="H48" s="3" t="str">
        <f>[1]RectangleHollowSection!H49</f>
        <v>Rectangle Hollow Section</v>
      </c>
      <c r="I48" s="3" t="str">
        <f>materials!$E$10</f>
        <v>staal</v>
      </c>
      <c r="J48" s="3" t="str">
        <f>[1]RectangleHollowSection!I49</f>
        <v>K70/70/6.3</v>
      </c>
      <c r="K48" s="3" t="str">
        <f>[1]RectangleHollowSection!J49</f>
        <v>K70x70x6.3</v>
      </c>
      <c r="L48" s="3" t="str">
        <f>[1]RectangleHollowSection!K49</f>
        <v>K70/6.3</v>
      </c>
      <c r="M48" s="3" t="str">
        <f>[1]RectangleHollowSection!L49</f>
        <v>K70x6.3</v>
      </c>
      <c r="N48" s="3" t="b">
        <v>1</v>
      </c>
      <c r="O48" s="3" t="b">
        <v>1</v>
      </c>
      <c r="P48" s="3" t="b">
        <v>1</v>
      </c>
    </row>
    <row r="49" spans="1:16" x14ac:dyDescent="0.3">
      <c r="A49" s="3" t="str">
        <f>[1]RectangleHollowSection!A50</f>
        <v>K80/80/3.6</v>
      </c>
      <c r="B49" s="3">
        <f>[1]RectangleHollowSection!B50</f>
        <v>80</v>
      </c>
      <c r="C49" s="3">
        <f>[1]RectangleHollowSection!C50</f>
        <v>80</v>
      </c>
      <c r="D49" s="3" t="str">
        <f>[1]RectangleHollowSection!D50</f>
        <v>3.6</v>
      </c>
      <c r="E49" s="3" t="str">
        <f>[1]RectangleHollowSection!E50</f>
        <v>5.4</v>
      </c>
      <c r="F49" s="3">
        <f>[1]RectangleHollowSection!F50</f>
        <v>9</v>
      </c>
      <c r="G49" s="3" t="str">
        <f>[1]RectangleHollowSection!G50</f>
        <v>IfcRectangleHollowProfileDef</v>
      </c>
      <c r="H49" s="3" t="str">
        <f>[1]RectangleHollowSection!H50</f>
        <v>Rectangle Hollow Section</v>
      </c>
      <c r="I49" s="3" t="str">
        <f>materials!$E$10</f>
        <v>staal</v>
      </c>
      <c r="J49" s="3" t="str">
        <f>[1]RectangleHollowSection!I50</f>
        <v>K80/80/3.6</v>
      </c>
      <c r="K49" s="3" t="str">
        <f>[1]RectangleHollowSection!J50</f>
        <v>K80x80x3.6</v>
      </c>
      <c r="L49" s="3" t="str">
        <f>[1]RectangleHollowSection!K50</f>
        <v>K80/3.6</v>
      </c>
      <c r="M49" s="3" t="str">
        <f>[1]RectangleHollowSection!L50</f>
        <v>K80x3.6</v>
      </c>
      <c r="N49" s="3" t="b">
        <v>1</v>
      </c>
      <c r="O49" s="3" t="b">
        <v>1</v>
      </c>
      <c r="P49" s="3" t="b">
        <v>1</v>
      </c>
    </row>
    <row r="50" spans="1:16" x14ac:dyDescent="0.3">
      <c r="A50" s="3" t="str">
        <f>[1]RectangleHollowSection!A51</f>
        <v>K80/80/4</v>
      </c>
      <c r="B50" s="3">
        <f>[1]RectangleHollowSection!B51</f>
        <v>80</v>
      </c>
      <c r="C50" s="3">
        <f>[1]RectangleHollowSection!C51</f>
        <v>80</v>
      </c>
      <c r="D50" s="3">
        <f>[1]RectangleHollowSection!D51</f>
        <v>4</v>
      </c>
      <c r="E50" s="3">
        <f>[1]RectangleHollowSection!E51</f>
        <v>6</v>
      </c>
      <c r="F50" s="3">
        <f>[1]RectangleHollowSection!F51</f>
        <v>10</v>
      </c>
      <c r="G50" s="3" t="str">
        <f>[1]RectangleHollowSection!G51</f>
        <v>IfcRectangleHollowProfileDef</v>
      </c>
      <c r="H50" s="3" t="str">
        <f>[1]RectangleHollowSection!H51</f>
        <v>Rectangle Hollow Section</v>
      </c>
      <c r="I50" s="3" t="str">
        <f>materials!$E$10</f>
        <v>staal</v>
      </c>
      <c r="J50" s="3" t="str">
        <f>[1]RectangleHollowSection!I51</f>
        <v>K80/80/4</v>
      </c>
      <c r="K50" s="3" t="str">
        <f>[1]RectangleHollowSection!J51</f>
        <v>K80x80x4</v>
      </c>
      <c r="L50" s="3" t="str">
        <f>[1]RectangleHollowSection!K51</f>
        <v>K80/4</v>
      </c>
      <c r="M50" s="3" t="str">
        <f>[1]RectangleHollowSection!L51</f>
        <v>K80x4</v>
      </c>
      <c r="N50" s="3" t="b">
        <v>1</v>
      </c>
      <c r="O50" s="3" t="b">
        <v>1</v>
      </c>
      <c r="P50" s="3" t="b">
        <v>1</v>
      </c>
    </row>
    <row r="51" spans="1:16" x14ac:dyDescent="0.3">
      <c r="A51" s="3" t="str">
        <f>[1]RectangleHollowSection!A52</f>
        <v>K80/80/5</v>
      </c>
      <c r="B51" s="3">
        <f>[1]RectangleHollowSection!B52</f>
        <v>80</v>
      </c>
      <c r="C51" s="3">
        <f>[1]RectangleHollowSection!C52</f>
        <v>80</v>
      </c>
      <c r="D51" s="3">
        <f>[1]RectangleHollowSection!D52</f>
        <v>5</v>
      </c>
      <c r="E51" s="3" t="str">
        <f>[1]RectangleHollowSection!E52</f>
        <v>7.5</v>
      </c>
      <c r="F51" s="3" t="str">
        <f>[1]RectangleHollowSection!F52</f>
        <v>12.5</v>
      </c>
      <c r="G51" s="3" t="str">
        <f>[1]RectangleHollowSection!G52</f>
        <v>IfcRectangleHollowProfileDef</v>
      </c>
      <c r="H51" s="3" t="str">
        <f>[1]RectangleHollowSection!H52</f>
        <v>Rectangle Hollow Section</v>
      </c>
      <c r="I51" s="3" t="str">
        <f>materials!$E$10</f>
        <v>staal</v>
      </c>
      <c r="J51" s="3" t="str">
        <f>[1]RectangleHollowSection!I52</f>
        <v>K80/80/5</v>
      </c>
      <c r="K51" s="3" t="str">
        <f>[1]RectangleHollowSection!J52</f>
        <v>K80x80x5</v>
      </c>
      <c r="L51" s="3" t="str">
        <f>[1]RectangleHollowSection!K52</f>
        <v>K80/5</v>
      </c>
      <c r="M51" s="3" t="str">
        <f>[1]RectangleHollowSection!L52</f>
        <v>K80x5</v>
      </c>
      <c r="N51" s="3" t="b">
        <v>1</v>
      </c>
      <c r="O51" s="3" t="b">
        <v>1</v>
      </c>
      <c r="P51" s="3" t="b">
        <v>1</v>
      </c>
    </row>
    <row r="52" spans="1:16" x14ac:dyDescent="0.3">
      <c r="A52" s="3" t="str">
        <f>[1]RectangleHollowSection!A53</f>
        <v>K80/80/6.3</v>
      </c>
      <c r="B52" s="3">
        <f>[1]RectangleHollowSection!B53</f>
        <v>80</v>
      </c>
      <c r="C52" s="3">
        <f>[1]RectangleHollowSection!C53</f>
        <v>80</v>
      </c>
      <c r="D52" s="3" t="str">
        <f>[1]RectangleHollowSection!D53</f>
        <v>6.3</v>
      </c>
      <c r="E52" s="3" t="str">
        <f>[1]RectangleHollowSection!E53</f>
        <v>9.45</v>
      </c>
      <c r="F52" s="3" t="str">
        <f>[1]RectangleHollowSection!F53</f>
        <v>15.75</v>
      </c>
      <c r="G52" s="3" t="str">
        <f>[1]RectangleHollowSection!G53</f>
        <v>IfcRectangleHollowProfileDef</v>
      </c>
      <c r="H52" s="3" t="str">
        <f>[1]RectangleHollowSection!H53</f>
        <v>Rectangle Hollow Section</v>
      </c>
      <c r="I52" s="3" t="str">
        <f>materials!$E$10</f>
        <v>staal</v>
      </c>
      <c r="J52" s="3" t="str">
        <f>[1]RectangleHollowSection!I53</f>
        <v>K80/80/6.3</v>
      </c>
      <c r="K52" s="3" t="str">
        <f>[1]RectangleHollowSection!J53</f>
        <v>K80x80x6.3</v>
      </c>
      <c r="L52" s="3" t="str">
        <f>[1]RectangleHollowSection!K53</f>
        <v>K80/6.3</v>
      </c>
      <c r="M52" s="3" t="str">
        <f>[1]RectangleHollowSection!L53</f>
        <v>K80x6.3</v>
      </c>
      <c r="N52" s="3" t="b">
        <v>1</v>
      </c>
      <c r="O52" s="3" t="b">
        <v>1</v>
      </c>
      <c r="P52" s="3" t="b">
        <v>1</v>
      </c>
    </row>
    <row r="53" spans="1:16" x14ac:dyDescent="0.3">
      <c r="A53" s="3" t="str">
        <f>[1]RectangleHollowSection!A54</f>
        <v>K90/90/5</v>
      </c>
      <c r="B53" s="3">
        <f>[1]RectangleHollowSection!B54</f>
        <v>90</v>
      </c>
      <c r="C53" s="3">
        <f>[1]RectangleHollowSection!C54</f>
        <v>90</v>
      </c>
      <c r="D53" s="3">
        <f>[1]RectangleHollowSection!D54</f>
        <v>5</v>
      </c>
      <c r="E53" s="3" t="str">
        <f>[1]RectangleHollowSection!E54</f>
        <v>7.5</v>
      </c>
      <c r="F53" s="3" t="str">
        <f>[1]RectangleHollowSection!F54</f>
        <v>12.5</v>
      </c>
      <c r="G53" s="3" t="str">
        <f>[1]RectangleHollowSection!G54</f>
        <v>IfcRectangleHollowProfileDef</v>
      </c>
      <c r="H53" s="3" t="str">
        <f>[1]RectangleHollowSection!H54</f>
        <v>Rectangle Hollow Section</v>
      </c>
      <c r="I53" s="3" t="str">
        <f>materials!$E$10</f>
        <v>staal</v>
      </c>
      <c r="J53" s="3" t="str">
        <f>[1]RectangleHollowSection!I54</f>
        <v>K90/90/5</v>
      </c>
      <c r="K53" s="3" t="str">
        <f>[1]RectangleHollowSection!J54</f>
        <v>K90x90x5</v>
      </c>
      <c r="L53" s="3" t="str">
        <f>[1]RectangleHollowSection!K54</f>
        <v>K90/5</v>
      </c>
      <c r="M53" s="3" t="str">
        <f>[1]RectangleHollowSection!L54</f>
        <v>K90x5</v>
      </c>
      <c r="N53" s="3" t="b">
        <v>1</v>
      </c>
      <c r="O53" s="3" t="b">
        <v>1</v>
      </c>
      <c r="P53" s="3" t="b">
        <v>1</v>
      </c>
    </row>
    <row r="54" spans="1:16" x14ac:dyDescent="0.3">
      <c r="A54" s="3" t="str">
        <f>[1]RectangleHollowSection!A55</f>
        <v>K90/90/6.3</v>
      </c>
      <c r="B54" s="3">
        <f>[1]RectangleHollowSection!B55</f>
        <v>90</v>
      </c>
      <c r="C54" s="3">
        <f>[1]RectangleHollowSection!C55</f>
        <v>90</v>
      </c>
      <c r="D54" s="3" t="str">
        <f>[1]RectangleHollowSection!D55</f>
        <v>6.3</v>
      </c>
      <c r="E54" s="3" t="str">
        <f>[1]RectangleHollowSection!E55</f>
        <v>9.45</v>
      </c>
      <c r="F54" s="3" t="str">
        <f>[1]RectangleHollowSection!F55</f>
        <v>15.75</v>
      </c>
      <c r="G54" s="3" t="str">
        <f>[1]RectangleHollowSection!G55</f>
        <v>IfcRectangleHollowProfileDef</v>
      </c>
      <c r="H54" s="3" t="str">
        <f>[1]RectangleHollowSection!H55</f>
        <v>Rectangle Hollow Section</v>
      </c>
      <c r="I54" s="3" t="str">
        <f>materials!$E$10</f>
        <v>staal</v>
      </c>
      <c r="J54" s="3" t="str">
        <f>[1]RectangleHollowSection!I55</f>
        <v>K90/90/6.3</v>
      </c>
      <c r="K54" s="3" t="str">
        <f>[1]RectangleHollowSection!J55</f>
        <v>K90x90x6.3</v>
      </c>
      <c r="L54" s="3" t="str">
        <f>[1]RectangleHollowSection!K55</f>
        <v>K90/6.3</v>
      </c>
      <c r="M54" s="3" t="str">
        <f>[1]RectangleHollowSection!L55</f>
        <v>K90x6.3</v>
      </c>
      <c r="N54" s="3" t="b">
        <v>1</v>
      </c>
      <c r="O54" s="3" t="b">
        <v>1</v>
      </c>
      <c r="P54" s="3" t="b">
        <v>1</v>
      </c>
    </row>
    <row r="55" spans="1:16" x14ac:dyDescent="0.3">
      <c r="A55" s="3" t="str">
        <f>[1]RectangleHollowSection!A56</f>
        <v>K100/100/5</v>
      </c>
      <c r="B55" s="3">
        <f>[1]RectangleHollowSection!B56</f>
        <v>100</v>
      </c>
      <c r="C55" s="3">
        <f>[1]RectangleHollowSection!C56</f>
        <v>100</v>
      </c>
      <c r="D55" s="3">
        <f>[1]RectangleHollowSection!D56</f>
        <v>5</v>
      </c>
      <c r="E55" s="3" t="str">
        <f>[1]RectangleHollowSection!E56</f>
        <v>7.5</v>
      </c>
      <c r="F55" s="3" t="str">
        <f>[1]RectangleHollowSection!F56</f>
        <v>12.5</v>
      </c>
      <c r="G55" s="3" t="str">
        <f>[1]RectangleHollowSection!G56</f>
        <v>IfcRectangleHollowProfileDef</v>
      </c>
      <c r="H55" s="3" t="str">
        <f>[1]RectangleHollowSection!H56</f>
        <v>Rectangle Hollow Section</v>
      </c>
      <c r="I55" s="3" t="str">
        <f>materials!$E$10</f>
        <v>staal</v>
      </c>
      <c r="J55" s="3" t="str">
        <f>[1]RectangleHollowSection!I56</f>
        <v>K100/100/5</v>
      </c>
      <c r="K55" s="3" t="str">
        <f>[1]RectangleHollowSection!J56</f>
        <v>K100x100x5</v>
      </c>
      <c r="L55" s="3" t="str">
        <f>[1]RectangleHollowSection!K56</f>
        <v>K100/5</v>
      </c>
      <c r="M55" s="3" t="str">
        <f>[1]RectangleHollowSection!L56</f>
        <v>K100x5</v>
      </c>
      <c r="N55" s="3" t="b">
        <v>1</v>
      </c>
      <c r="O55" s="3" t="b">
        <v>1</v>
      </c>
      <c r="P55" s="3" t="b">
        <v>1</v>
      </c>
    </row>
    <row r="56" spans="1:16" x14ac:dyDescent="0.3">
      <c r="A56" s="3" t="str">
        <f>[1]RectangleHollowSection!A57</f>
        <v>K100/100/6.3</v>
      </c>
      <c r="B56" s="3">
        <f>[1]RectangleHollowSection!B57</f>
        <v>100</v>
      </c>
      <c r="C56" s="3">
        <f>[1]RectangleHollowSection!C57</f>
        <v>100</v>
      </c>
      <c r="D56" s="3" t="str">
        <f>[1]RectangleHollowSection!D57</f>
        <v>6.3</v>
      </c>
      <c r="E56" s="3" t="str">
        <f>[1]RectangleHollowSection!E57</f>
        <v>9.45</v>
      </c>
      <c r="F56" s="3" t="str">
        <f>[1]RectangleHollowSection!F57</f>
        <v>15.75</v>
      </c>
      <c r="G56" s="3" t="str">
        <f>[1]RectangleHollowSection!G57</f>
        <v>IfcRectangleHollowProfileDef</v>
      </c>
      <c r="H56" s="3" t="str">
        <f>[1]RectangleHollowSection!H57</f>
        <v>Rectangle Hollow Section</v>
      </c>
      <c r="I56" s="3" t="str">
        <f>materials!$E$10</f>
        <v>staal</v>
      </c>
      <c r="J56" s="3" t="str">
        <f>[1]RectangleHollowSection!I57</f>
        <v>K100/100/6.3</v>
      </c>
      <c r="K56" s="3" t="str">
        <f>[1]RectangleHollowSection!J57</f>
        <v>K100x100x6.3</v>
      </c>
      <c r="L56" s="3" t="str">
        <f>[1]RectangleHollowSection!K57</f>
        <v>K100/6.3</v>
      </c>
      <c r="M56" s="3" t="str">
        <f>[1]RectangleHollowSection!L57</f>
        <v>K100x6.3</v>
      </c>
      <c r="N56" s="3" t="b">
        <v>1</v>
      </c>
      <c r="O56" s="3" t="b">
        <v>1</v>
      </c>
      <c r="P56" s="3" t="b">
        <v>1</v>
      </c>
    </row>
    <row r="57" spans="1:16" x14ac:dyDescent="0.3">
      <c r="A57" s="3" t="str">
        <f>[1]RectangleHollowSection!A58</f>
        <v>K100/100/8</v>
      </c>
      <c r="B57" s="3">
        <f>[1]RectangleHollowSection!B58</f>
        <v>100</v>
      </c>
      <c r="C57" s="3">
        <f>[1]RectangleHollowSection!C58</f>
        <v>100</v>
      </c>
      <c r="D57" s="3">
        <f>[1]RectangleHollowSection!D58</f>
        <v>8</v>
      </c>
      <c r="E57" s="3">
        <f>[1]RectangleHollowSection!E58</f>
        <v>12</v>
      </c>
      <c r="F57" s="3">
        <f>[1]RectangleHollowSection!F58</f>
        <v>20</v>
      </c>
      <c r="G57" s="3" t="str">
        <f>[1]RectangleHollowSection!G58</f>
        <v>IfcRectangleHollowProfileDef</v>
      </c>
      <c r="H57" s="3" t="str">
        <f>[1]RectangleHollowSection!H58</f>
        <v>Rectangle Hollow Section</v>
      </c>
      <c r="I57" s="3" t="str">
        <f>materials!$E$10</f>
        <v>staal</v>
      </c>
      <c r="J57" s="3" t="str">
        <f>[1]RectangleHollowSection!I58</f>
        <v>K100/100/8</v>
      </c>
      <c r="K57" s="3" t="str">
        <f>[1]RectangleHollowSection!J58</f>
        <v>K100x100x8</v>
      </c>
      <c r="L57" s="3" t="str">
        <f>[1]RectangleHollowSection!K58</f>
        <v>K100/8</v>
      </c>
      <c r="M57" s="3" t="str">
        <f>[1]RectangleHollowSection!L58</f>
        <v>K100x8</v>
      </c>
      <c r="N57" s="3" t="b">
        <v>1</v>
      </c>
      <c r="O57" s="3" t="b">
        <v>1</v>
      </c>
      <c r="P57" s="3" t="b">
        <v>1</v>
      </c>
    </row>
    <row r="58" spans="1:16" x14ac:dyDescent="0.3">
      <c r="A58" s="3" t="str">
        <f>[1]RectangleHollowSection!A59</f>
        <v>K120/120/5</v>
      </c>
      <c r="B58" s="3">
        <f>[1]RectangleHollowSection!B59</f>
        <v>120</v>
      </c>
      <c r="C58" s="3">
        <f>[1]RectangleHollowSection!C59</f>
        <v>120</v>
      </c>
      <c r="D58" s="3">
        <f>[1]RectangleHollowSection!D59</f>
        <v>5</v>
      </c>
      <c r="E58" s="3" t="str">
        <f>[1]RectangleHollowSection!E59</f>
        <v>7.5</v>
      </c>
      <c r="F58" s="3" t="str">
        <f>[1]RectangleHollowSection!F59</f>
        <v>12.5</v>
      </c>
      <c r="G58" s="3" t="str">
        <f>[1]RectangleHollowSection!G59</f>
        <v>IfcRectangleHollowProfileDef</v>
      </c>
      <c r="H58" s="3" t="str">
        <f>[1]RectangleHollowSection!H59</f>
        <v>Rectangle Hollow Section</v>
      </c>
      <c r="I58" s="3" t="str">
        <f>materials!$E$10</f>
        <v>staal</v>
      </c>
      <c r="J58" s="3" t="str">
        <f>[1]RectangleHollowSection!I59</f>
        <v>K120/120/5</v>
      </c>
      <c r="K58" s="3" t="str">
        <f>[1]RectangleHollowSection!J59</f>
        <v>K120x120x5</v>
      </c>
      <c r="L58" s="3" t="str">
        <f>[1]RectangleHollowSection!K59</f>
        <v>K120/5</v>
      </c>
      <c r="M58" s="3" t="str">
        <f>[1]RectangleHollowSection!L59</f>
        <v>K120x5</v>
      </c>
      <c r="N58" s="3" t="b">
        <v>1</v>
      </c>
      <c r="O58" s="3" t="b">
        <v>1</v>
      </c>
      <c r="P58" s="3" t="b">
        <v>1</v>
      </c>
    </row>
    <row r="59" spans="1:16" x14ac:dyDescent="0.3">
      <c r="A59" s="3" t="str">
        <f>[1]RectangleHollowSection!A60</f>
        <v>K120/120/6.3</v>
      </c>
      <c r="B59" s="3">
        <f>[1]RectangleHollowSection!B60</f>
        <v>120</v>
      </c>
      <c r="C59" s="3">
        <f>[1]RectangleHollowSection!C60</f>
        <v>120</v>
      </c>
      <c r="D59" s="3" t="str">
        <f>[1]RectangleHollowSection!D60</f>
        <v>6.3</v>
      </c>
      <c r="E59" s="3" t="str">
        <f>[1]RectangleHollowSection!E60</f>
        <v>9.45</v>
      </c>
      <c r="F59" s="3" t="str">
        <f>[1]RectangleHollowSection!F60</f>
        <v>15.75</v>
      </c>
      <c r="G59" s="3" t="str">
        <f>[1]RectangleHollowSection!G60</f>
        <v>IfcRectangleHollowProfileDef</v>
      </c>
      <c r="H59" s="3" t="str">
        <f>[1]RectangleHollowSection!H60</f>
        <v>Rectangle Hollow Section</v>
      </c>
      <c r="I59" s="3" t="str">
        <f>materials!$E$10</f>
        <v>staal</v>
      </c>
      <c r="J59" s="3" t="str">
        <f>[1]RectangleHollowSection!I60</f>
        <v>K120/120/6.3</v>
      </c>
      <c r="K59" s="3" t="str">
        <f>[1]RectangleHollowSection!J60</f>
        <v>K120x120x6.3</v>
      </c>
      <c r="L59" s="3" t="str">
        <f>[1]RectangleHollowSection!K60</f>
        <v>K120/6.3</v>
      </c>
      <c r="M59" s="3" t="str">
        <f>[1]RectangleHollowSection!L60</f>
        <v>K120x6.3</v>
      </c>
      <c r="N59" s="3" t="b">
        <v>1</v>
      </c>
      <c r="O59" s="3" t="b">
        <v>1</v>
      </c>
      <c r="P59" s="3" t="b">
        <v>1</v>
      </c>
    </row>
    <row r="60" spans="1:16" x14ac:dyDescent="0.3">
      <c r="A60" s="3" t="str">
        <f>[1]RectangleHollowSection!A61</f>
        <v>K120/120/8</v>
      </c>
      <c r="B60" s="3">
        <f>[1]RectangleHollowSection!B61</f>
        <v>120</v>
      </c>
      <c r="C60" s="3">
        <f>[1]RectangleHollowSection!C61</f>
        <v>120</v>
      </c>
      <c r="D60" s="3">
        <f>[1]RectangleHollowSection!D61</f>
        <v>8</v>
      </c>
      <c r="E60" s="3">
        <f>[1]RectangleHollowSection!E61</f>
        <v>12</v>
      </c>
      <c r="F60" s="3">
        <f>[1]RectangleHollowSection!F61</f>
        <v>20</v>
      </c>
      <c r="G60" s="3" t="str">
        <f>[1]RectangleHollowSection!G61</f>
        <v>IfcRectangleHollowProfileDef</v>
      </c>
      <c r="H60" s="3" t="str">
        <f>[1]RectangleHollowSection!H61</f>
        <v>Rectangle Hollow Section</v>
      </c>
      <c r="I60" s="3" t="str">
        <f>materials!$E$10</f>
        <v>staal</v>
      </c>
      <c r="J60" s="3" t="str">
        <f>[1]RectangleHollowSection!I61</f>
        <v>K120/120/8</v>
      </c>
      <c r="K60" s="3" t="str">
        <f>[1]RectangleHollowSection!J61</f>
        <v>K120x120x8</v>
      </c>
      <c r="L60" s="3" t="str">
        <f>[1]RectangleHollowSection!K61</f>
        <v>K120/8</v>
      </c>
      <c r="M60" s="3" t="str">
        <f>[1]RectangleHollowSection!L61</f>
        <v>K120x8</v>
      </c>
      <c r="N60" s="3" t="b">
        <v>1</v>
      </c>
      <c r="O60" s="3" t="b">
        <v>1</v>
      </c>
      <c r="P60" s="3" t="b">
        <v>1</v>
      </c>
    </row>
    <row r="61" spans="1:16" x14ac:dyDescent="0.3">
      <c r="A61" s="3" t="str">
        <f>[1]RectangleHollowSection!A62</f>
        <v>K140/140/5</v>
      </c>
      <c r="B61" s="3">
        <f>[1]RectangleHollowSection!B62</f>
        <v>140</v>
      </c>
      <c r="C61" s="3">
        <f>[1]RectangleHollowSection!C62</f>
        <v>140</v>
      </c>
      <c r="D61" s="3">
        <f>[1]RectangleHollowSection!D62</f>
        <v>5</v>
      </c>
      <c r="E61" s="3" t="str">
        <f>[1]RectangleHollowSection!E62</f>
        <v>7.5</v>
      </c>
      <c r="F61" s="3" t="str">
        <f>[1]RectangleHollowSection!F62</f>
        <v>12.5</v>
      </c>
      <c r="G61" s="3" t="str">
        <f>[1]RectangleHollowSection!G62</f>
        <v>IfcRectangleHollowProfileDef</v>
      </c>
      <c r="H61" s="3" t="str">
        <f>[1]RectangleHollowSection!H62</f>
        <v>Rectangle Hollow Section</v>
      </c>
      <c r="I61" s="3" t="str">
        <f>materials!$E$10</f>
        <v>staal</v>
      </c>
      <c r="J61" s="3" t="str">
        <f>[1]RectangleHollowSection!I62</f>
        <v>K140/140/5</v>
      </c>
      <c r="K61" s="3" t="str">
        <f>[1]RectangleHollowSection!J62</f>
        <v>K140x140x5</v>
      </c>
      <c r="L61" s="3" t="str">
        <f>[1]RectangleHollowSection!K62</f>
        <v>K140/5</v>
      </c>
      <c r="M61" s="3" t="str">
        <f>[1]RectangleHollowSection!L62</f>
        <v>K140x5</v>
      </c>
      <c r="N61" s="3" t="b">
        <v>1</v>
      </c>
      <c r="O61" s="3" t="b">
        <v>1</v>
      </c>
      <c r="P61" s="3" t="b">
        <v>1</v>
      </c>
    </row>
    <row r="62" spans="1:16" x14ac:dyDescent="0.3">
      <c r="A62" s="3" t="str">
        <f>[1]RectangleHollowSection!A63</f>
        <v>K140/140/8</v>
      </c>
      <c r="B62" s="3">
        <f>[1]RectangleHollowSection!B63</f>
        <v>140</v>
      </c>
      <c r="C62" s="3">
        <f>[1]RectangleHollowSection!C63</f>
        <v>140</v>
      </c>
      <c r="D62" s="3">
        <f>[1]RectangleHollowSection!D63</f>
        <v>8</v>
      </c>
      <c r="E62" s="3">
        <f>[1]RectangleHollowSection!E63</f>
        <v>12</v>
      </c>
      <c r="F62" s="3">
        <f>[1]RectangleHollowSection!F63</f>
        <v>20</v>
      </c>
      <c r="G62" s="3" t="str">
        <f>[1]RectangleHollowSection!G63</f>
        <v>IfcRectangleHollowProfileDef</v>
      </c>
      <c r="H62" s="3" t="str">
        <f>[1]RectangleHollowSection!H63</f>
        <v>Rectangle Hollow Section</v>
      </c>
      <c r="I62" s="3" t="str">
        <f>materials!$E$10</f>
        <v>staal</v>
      </c>
      <c r="J62" s="3" t="str">
        <f>[1]RectangleHollowSection!I63</f>
        <v>K140/140/8</v>
      </c>
      <c r="K62" s="3" t="str">
        <f>[1]RectangleHollowSection!J63</f>
        <v>K140x140x8</v>
      </c>
      <c r="L62" s="3" t="str">
        <f>[1]RectangleHollowSection!K63</f>
        <v>K140/8</v>
      </c>
      <c r="M62" s="3" t="str">
        <f>[1]RectangleHollowSection!L63</f>
        <v>K140x8</v>
      </c>
      <c r="N62" s="3" t="b">
        <v>1</v>
      </c>
      <c r="O62" s="3" t="b">
        <v>1</v>
      </c>
      <c r="P62" s="3" t="b">
        <v>1</v>
      </c>
    </row>
    <row r="63" spans="1:16" x14ac:dyDescent="0.3">
      <c r="A63" s="3" t="str">
        <f>[1]RectangleHollowSection!A64</f>
        <v>K140/140/10</v>
      </c>
      <c r="B63" s="3">
        <f>[1]RectangleHollowSection!B64</f>
        <v>140</v>
      </c>
      <c r="C63" s="3">
        <f>[1]RectangleHollowSection!C64</f>
        <v>140</v>
      </c>
      <c r="D63" s="3">
        <f>[1]RectangleHollowSection!D64</f>
        <v>10</v>
      </c>
      <c r="E63" s="3">
        <f>[1]RectangleHollowSection!E64</f>
        <v>15</v>
      </c>
      <c r="F63" s="3">
        <f>[1]RectangleHollowSection!F64</f>
        <v>25</v>
      </c>
      <c r="G63" s="3" t="str">
        <f>[1]RectangleHollowSection!G64</f>
        <v>IfcRectangleHollowProfileDef</v>
      </c>
      <c r="H63" s="3" t="str">
        <f>[1]RectangleHollowSection!H64</f>
        <v>Rectangle Hollow Section</v>
      </c>
      <c r="I63" s="3" t="str">
        <f>materials!$E$10</f>
        <v>staal</v>
      </c>
      <c r="J63" s="3" t="str">
        <f>[1]RectangleHollowSection!I64</f>
        <v>K140/140/10</v>
      </c>
      <c r="K63" s="3" t="str">
        <f>[1]RectangleHollowSection!J64</f>
        <v>K140x140x10</v>
      </c>
      <c r="L63" s="3" t="str">
        <f>[1]RectangleHollowSection!K64</f>
        <v>K140/10</v>
      </c>
      <c r="M63" s="3" t="str">
        <f>[1]RectangleHollowSection!L64</f>
        <v>K140x10</v>
      </c>
      <c r="N63" s="3" t="b">
        <v>1</v>
      </c>
      <c r="O63" s="3" t="b">
        <v>1</v>
      </c>
      <c r="P63" s="3" t="b">
        <v>1</v>
      </c>
    </row>
    <row r="64" spans="1:16" x14ac:dyDescent="0.3">
      <c r="A64" s="3" t="str">
        <f>[1]RectangleHollowSection!A65</f>
        <v>K150/150/8</v>
      </c>
      <c r="B64" s="3">
        <f>[1]RectangleHollowSection!B65</f>
        <v>150</v>
      </c>
      <c r="C64" s="3">
        <f>[1]RectangleHollowSection!C65</f>
        <v>150</v>
      </c>
      <c r="D64" s="3">
        <f>[1]RectangleHollowSection!D65</f>
        <v>8</v>
      </c>
      <c r="E64" s="3">
        <f>[1]RectangleHollowSection!E65</f>
        <v>12</v>
      </c>
      <c r="F64" s="3">
        <f>[1]RectangleHollowSection!F65</f>
        <v>20</v>
      </c>
      <c r="G64" s="3" t="str">
        <f>[1]RectangleHollowSection!G65</f>
        <v>IfcRectangleHollowProfileDef</v>
      </c>
      <c r="H64" s="3" t="str">
        <f>[1]RectangleHollowSection!H65</f>
        <v>Rectangle Hollow Section</v>
      </c>
      <c r="I64" s="3" t="str">
        <f>materials!$E$10</f>
        <v>staal</v>
      </c>
      <c r="J64" s="3" t="str">
        <f>[1]RectangleHollowSection!I65</f>
        <v>K150/150/8</v>
      </c>
      <c r="K64" s="3" t="str">
        <f>[1]RectangleHollowSection!J65</f>
        <v>K150x150x8</v>
      </c>
      <c r="L64" s="3" t="str">
        <f>[1]RectangleHollowSection!K65</f>
        <v>K150/8</v>
      </c>
      <c r="M64" s="3" t="str">
        <f>[1]RectangleHollowSection!L65</f>
        <v>K150x8</v>
      </c>
      <c r="N64" s="3" t="b">
        <v>1</v>
      </c>
      <c r="O64" s="3" t="b">
        <v>1</v>
      </c>
      <c r="P64" s="3" t="b">
        <v>1</v>
      </c>
    </row>
    <row r="65" spans="1:16" x14ac:dyDescent="0.3">
      <c r="A65" s="3" t="str">
        <f>[1]RectangleHollowSection!A66</f>
        <v>K150/150/10</v>
      </c>
      <c r="B65" s="3">
        <f>[1]RectangleHollowSection!B66</f>
        <v>150</v>
      </c>
      <c r="C65" s="3">
        <f>[1]RectangleHollowSection!C66</f>
        <v>150</v>
      </c>
      <c r="D65" s="3">
        <f>[1]RectangleHollowSection!D66</f>
        <v>10</v>
      </c>
      <c r="E65" s="3">
        <f>[1]RectangleHollowSection!E66</f>
        <v>15</v>
      </c>
      <c r="F65" s="3">
        <f>[1]RectangleHollowSection!F66</f>
        <v>25</v>
      </c>
      <c r="G65" s="3" t="str">
        <f>[1]RectangleHollowSection!G66</f>
        <v>IfcRectangleHollowProfileDef</v>
      </c>
      <c r="H65" s="3" t="str">
        <f>[1]RectangleHollowSection!H66</f>
        <v>Rectangle Hollow Section</v>
      </c>
      <c r="I65" s="3" t="str">
        <f>materials!$E$10</f>
        <v>staal</v>
      </c>
      <c r="J65" s="3" t="str">
        <f>[1]RectangleHollowSection!I66</f>
        <v>K150/150/10</v>
      </c>
      <c r="K65" s="3" t="str">
        <f>[1]RectangleHollowSection!J66</f>
        <v>K150x150x10</v>
      </c>
      <c r="L65" s="3" t="str">
        <f>[1]RectangleHollowSection!K66</f>
        <v>K150/10</v>
      </c>
      <c r="M65" s="3" t="str">
        <f>[1]RectangleHollowSection!L66</f>
        <v>K150x10</v>
      </c>
      <c r="N65" s="3" t="b">
        <v>1</v>
      </c>
      <c r="O65" s="3" t="b">
        <v>1</v>
      </c>
      <c r="P65" s="3" t="b">
        <v>1</v>
      </c>
    </row>
    <row r="66" spans="1:16" x14ac:dyDescent="0.3">
      <c r="A66" s="3" t="str">
        <f>[1]RectangleHollowSection!A67</f>
        <v>K150/150/12.5</v>
      </c>
      <c r="B66" s="3">
        <f>[1]RectangleHollowSection!B67</f>
        <v>150</v>
      </c>
      <c r="C66" s="3">
        <f>[1]RectangleHollowSection!C67</f>
        <v>150</v>
      </c>
      <c r="D66" s="3" t="str">
        <f>[1]RectangleHollowSection!D67</f>
        <v>12.5</v>
      </c>
      <c r="E66" s="3" t="str">
        <f>[1]RectangleHollowSection!E67</f>
        <v>18.75</v>
      </c>
      <c r="F66" s="3" t="str">
        <f>[1]RectangleHollowSection!F67</f>
        <v>31.25</v>
      </c>
      <c r="G66" s="3" t="str">
        <f>[1]RectangleHollowSection!G67</f>
        <v>IfcRectangleHollowProfileDef</v>
      </c>
      <c r="H66" s="3" t="str">
        <f>[1]RectangleHollowSection!H67</f>
        <v>Rectangle Hollow Section</v>
      </c>
      <c r="I66" s="3" t="str">
        <f>materials!$E$10</f>
        <v>staal</v>
      </c>
      <c r="J66" s="3" t="str">
        <f>[1]RectangleHollowSection!I67</f>
        <v>K150/150/12.5</v>
      </c>
      <c r="K66" s="3" t="str">
        <f>[1]RectangleHollowSection!J67</f>
        <v>K150x150x12.5</v>
      </c>
      <c r="L66" s="3" t="str">
        <f>[1]RectangleHollowSection!K67</f>
        <v>K150/12.5</v>
      </c>
      <c r="M66" s="3" t="str">
        <f>[1]RectangleHollowSection!L67</f>
        <v>K150x12.5</v>
      </c>
      <c r="N66" s="3" t="b">
        <v>1</v>
      </c>
      <c r="O66" s="3" t="b">
        <v>1</v>
      </c>
      <c r="P66" s="3" t="b">
        <v>1</v>
      </c>
    </row>
    <row r="67" spans="1:16" x14ac:dyDescent="0.3">
      <c r="A67" s="3" t="str">
        <f>[1]RectangleHollowSection!A68</f>
        <v>K160/160/5</v>
      </c>
      <c r="B67" s="3">
        <f>[1]RectangleHollowSection!B68</f>
        <v>160</v>
      </c>
      <c r="C67" s="3">
        <f>[1]RectangleHollowSection!C68</f>
        <v>160</v>
      </c>
      <c r="D67" s="3">
        <f>[1]RectangleHollowSection!D68</f>
        <v>5</v>
      </c>
      <c r="E67" s="3">
        <f>[1]RectangleHollowSection!E68</f>
        <v>12</v>
      </c>
      <c r="F67" s="3">
        <f>[1]RectangleHollowSection!F68</f>
        <v>20</v>
      </c>
      <c r="G67" s="3" t="str">
        <f>[1]RectangleHollowSection!G68</f>
        <v>IfcRectangleHollowProfileDef</v>
      </c>
      <c r="H67" s="3" t="str">
        <f>[1]RectangleHollowSection!H68</f>
        <v>Rectangle Hollow Section</v>
      </c>
      <c r="I67" s="3" t="str">
        <f>materials!$E$10</f>
        <v>staal</v>
      </c>
      <c r="J67" s="3" t="str">
        <f>[1]RectangleHollowSection!I68</f>
        <v>K160/160/5</v>
      </c>
      <c r="K67" s="3" t="str">
        <f>[1]RectangleHollowSection!J68</f>
        <v>K160x160x5</v>
      </c>
      <c r="L67" s="3" t="str">
        <f>[1]RectangleHollowSection!K68</f>
        <v>K160/5</v>
      </c>
      <c r="M67" s="3" t="str">
        <f>[1]RectangleHollowSection!L68</f>
        <v>K160x5</v>
      </c>
      <c r="N67" s="3" t="b">
        <v>1</v>
      </c>
      <c r="O67" s="3" t="b">
        <v>1</v>
      </c>
      <c r="P67" s="3" t="b">
        <v>1</v>
      </c>
    </row>
    <row r="68" spans="1:16" x14ac:dyDescent="0.3">
      <c r="A68" s="3" t="str">
        <f>[1]RectangleHollowSection!A69</f>
        <v>K160/160/8</v>
      </c>
      <c r="B68" s="3">
        <f>[1]RectangleHollowSection!B69</f>
        <v>160</v>
      </c>
      <c r="C68" s="3">
        <f>[1]RectangleHollowSection!C69</f>
        <v>160</v>
      </c>
      <c r="D68" s="3">
        <f>[1]RectangleHollowSection!D69</f>
        <v>8</v>
      </c>
      <c r="E68" s="3">
        <f>[1]RectangleHollowSection!E69</f>
        <v>12</v>
      </c>
      <c r="F68" s="3">
        <f>[1]RectangleHollowSection!F69</f>
        <v>20</v>
      </c>
      <c r="G68" s="3" t="str">
        <f>[1]RectangleHollowSection!G69</f>
        <v>IfcRectangleHollowProfileDef</v>
      </c>
      <c r="H68" s="3" t="str">
        <f>[1]RectangleHollowSection!H69</f>
        <v>Rectangle Hollow Section</v>
      </c>
      <c r="I68" s="3" t="str">
        <f>materials!$E$10</f>
        <v>staal</v>
      </c>
      <c r="J68" s="3" t="str">
        <f>[1]RectangleHollowSection!I69</f>
        <v>K160/160/8</v>
      </c>
      <c r="K68" s="3" t="str">
        <f>[1]RectangleHollowSection!J69</f>
        <v>K160x160x8</v>
      </c>
      <c r="L68" s="3" t="str">
        <f>[1]RectangleHollowSection!K69</f>
        <v>K160/8</v>
      </c>
      <c r="M68" s="3" t="str">
        <f>[1]RectangleHollowSection!L69</f>
        <v>K160x8</v>
      </c>
      <c r="N68" s="3" t="b">
        <v>1</v>
      </c>
      <c r="O68" s="3" t="b">
        <v>1</v>
      </c>
      <c r="P68" s="3" t="b">
        <v>1</v>
      </c>
    </row>
    <row r="69" spans="1:16" x14ac:dyDescent="0.3">
      <c r="A69" s="3" t="str">
        <f>[1]RectangleHollowSection!A70</f>
        <v>K160/160/10</v>
      </c>
      <c r="B69" s="3">
        <f>[1]RectangleHollowSection!B70</f>
        <v>160</v>
      </c>
      <c r="C69" s="3">
        <f>[1]RectangleHollowSection!C70</f>
        <v>160</v>
      </c>
      <c r="D69" s="3">
        <f>[1]RectangleHollowSection!D70</f>
        <v>10</v>
      </c>
      <c r="E69" s="3">
        <f>[1]RectangleHollowSection!E70</f>
        <v>15</v>
      </c>
      <c r="F69" s="3">
        <f>[1]RectangleHollowSection!F70</f>
        <v>25</v>
      </c>
      <c r="G69" s="3" t="str">
        <f>[1]RectangleHollowSection!G70</f>
        <v>IfcRectangleHollowProfileDef</v>
      </c>
      <c r="H69" s="3" t="str">
        <f>[1]RectangleHollowSection!H70</f>
        <v>Rectangle Hollow Section</v>
      </c>
      <c r="I69" s="3" t="str">
        <f>materials!$E$10</f>
        <v>staal</v>
      </c>
      <c r="J69" s="3" t="str">
        <f>[1]RectangleHollowSection!I70</f>
        <v>K160/160/10</v>
      </c>
      <c r="K69" s="3" t="str">
        <f>[1]RectangleHollowSection!J70</f>
        <v>K160x160x10</v>
      </c>
      <c r="L69" s="3" t="str">
        <f>[1]RectangleHollowSection!K70</f>
        <v>K160/10</v>
      </c>
      <c r="M69" s="3" t="str">
        <f>[1]RectangleHollowSection!L70</f>
        <v>K160x10</v>
      </c>
      <c r="N69" s="3" t="b">
        <v>1</v>
      </c>
      <c r="O69" s="3" t="b">
        <v>1</v>
      </c>
      <c r="P69" s="3" t="b">
        <v>1</v>
      </c>
    </row>
    <row r="70" spans="1:16" x14ac:dyDescent="0.3">
      <c r="A70" s="3" t="str">
        <f>[1]RectangleHollowSection!A71</f>
        <v>K180/180/10</v>
      </c>
      <c r="B70" s="3">
        <f>[1]RectangleHollowSection!B71</f>
        <v>180</v>
      </c>
      <c r="C70" s="3">
        <f>[1]RectangleHollowSection!C71</f>
        <v>180</v>
      </c>
      <c r="D70" s="3">
        <f>[1]RectangleHollowSection!D71</f>
        <v>10</v>
      </c>
      <c r="E70" s="3">
        <f>[1]RectangleHollowSection!E71</f>
        <v>15</v>
      </c>
      <c r="F70" s="3">
        <f>[1]RectangleHollowSection!F71</f>
        <v>25</v>
      </c>
      <c r="G70" s="3" t="str">
        <f>[1]RectangleHollowSection!G71</f>
        <v>IfcRectangleHollowProfileDef</v>
      </c>
      <c r="H70" s="3" t="str">
        <f>[1]RectangleHollowSection!H71</f>
        <v>Rectangle Hollow Section</v>
      </c>
      <c r="I70" s="3" t="str">
        <f>materials!$E$10</f>
        <v>staal</v>
      </c>
      <c r="J70" s="3" t="str">
        <f>[1]RectangleHollowSection!I71</f>
        <v>K180/180/10</v>
      </c>
      <c r="K70" s="3" t="str">
        <f>[1]RectangleHollowSection!J71</f>
        <v>K180x180x10</v>
      </c>
      <c r="L70" s="3" t="str">
        <f>[1]RectangleHollowSection!K71</f>
        <v>K180/10</v>
      </c>
      <c r="M70" s="3" t="str">
        <f>[1]RectangleHollowSection!L71</f>
        <v>K180x10</v>
      </c>
      <c r="N70" s="3" t="b">
        <v>1</v>
      </c>
      <c r="O70" s="3" t="b">
        <v>1</v>
      </c>
      <c r="P70" s="3" t="b">
        <v>1</v>
      </c>
    </row>
    <row r="71" spans="1:16" x14ac:dyDescent="0.3">
      <c r="A71" s="3" t="str">
        <f>[1]RectangleHollowSection!A72</f>
        <v>K180/180/12.5</v>
      </c>
      <c r="B71" s="3">
        <f>[1]RectangleHollowSection!B72</f>
        <v>180</v>
      </c>
      <c r="C71" s="3">
        <f>[1]RectangleHollowSection!C72</f>
        <v>180</v>
      </c>
      <c r="D71" s="3" t="str">
        <f>[1]RectangleHollowSection!D72</f>
        <v>12.5</v>
      </c>
      <c r="E71" s="3" t="str">
        <f>[1]RectangleHollowSection!E72</f>
        <v>18.75</v>
      </c>
      <c r="F71" s="3" t="str">
        <f>[1]RectangleHollowSection!F72</f>
        <v>31.25</v>
      </c>
      <c r="G71" s="3" t="str">
        <f>[1]RectangleHollowSection!G72</f>
        <v>IfcRectangleHollowProfileDef</v>
      </c>
      <c r="H71" s="3" t="str">
        <f>[1]RectangleHollowSection!H72</f>
        <v>Rectangle Hollow Section</v>
      </c>
      <c r="I71" s="3" t="str">
        <f>materials!$E$10</f>
        <v>staal</v>
      </c>
      <c r="J71" s="3" t="str">
        <f>[1]RectangleHollowSection!I72</f>
        <v>K180/180/12.5</v>
      </c>
      <c r="K71" s="3" t="str">
        <f>[1]RectangleHollowSection!J72</f>
        <v>K180x180x12.5</v>
      </c>
      <c r="L71" s="3" t="str">
        <f>[1]RectangleHollowSection!K72</f>
        <v>K180/12.5</v>
      </c>
      <c r="M71" s="3" t="str">
        <f>[1]RectangleHollowSection!L72</f>
        <v>K180x12.5</v>
      </c>
      <c r="N71" s="3" t="b">
        <v>1</v>
      </c>
      <c r="O71" s="3" t="b">
        <v>1</v>
      </c>
      <c r="P71" s="3" t="b">
        <v>1</v>
      </c>
    </row>
    <row r="72" spans="1:16" x14ac:dyDescent="0.3">
      <c r="A72" s="3" t="str">
        <f>[1]RectangleHollowSection!A73</f>
        <v>K200/200/8</v>
      </c>
      <c r="B72" s="3">
        <f>[1]RectangleHollowSection!B73</f>
        <v>200</v>
      </c>
      <c r="C72" s="3">
        <f>[1]RectangleHollowSection!C73</f>
        <v>200</v>
      </c>
      <c r="D72" s="3">
        <f>[1]RectangleHollowSection!D73</f>
        <v>8</v>
      </c>
      <c r="E72" s="3">
        <f>[1]RectangleHollowSection!E73</f>
        <v>12</v>
      </c>
      <c r="F72" s="3">
        <f>[1]RectangleHollowSection!F73</f>
        <v>20</v>
      </c>
      <c r="G72" s="3" t="str">
        <f>[1]RectangleHollowSection!G73</f>
        <v>IfcRectangleHollowProfileDef</v>
      </c>
      <c r="H72" s="3" t="str">
        <f>[1]RectangleHollowSection!H73</f>
        <v>Rectangle Hollow Section</v>
      </c>
      <c r="I72" s="3" t="str">
        <f>materials!$E$10</f>
        <v>staal</v>
      </c>
      <c r="J72" s="3" t="str">
        <f>[1]RectangleHollowSection!I73</f>
        <v>K200/200/8</v>
      </c>
      <c r="K72" s="3" t="str">
        <f>[1]RectangleHollowSection!J73</f>
        <v>K200x200x8</v>
      </c>
      <c r="L72" s="3" t="str">
        <f>[1]RectangleHollowSection!K73</f>
        <v>K200/8</v>
      </c>
      <c r="M72" s="3" t="str">
        <f>[1]RectangleHollowSection!L73</f>
        <v>K200x8</v>
      </c>
      <c r="N72" s="3" t="b">
        <v>1</v>
      </c>
      <c r="O72" s="3" t="b">
        <v>1</v>
      </c>
      <c r="P72" s="3" t="b">
        <v>1</v>
      </c>
    </row>
    <row r="73" spans="1:16" x14ac:dyDescent="0.3">
      <c r="A73" s="3" t="str">
        <f>[1]RectangleHollowSection!A74</f>
        <v>K200/200/10</v>
      </c>
      <c r="B73" s="3">
        <f>[1]RectangleHollowSection!B74</f>
        <v>200</v>
      </c>
      <c r="C73" s="3">
        <f>[1]RectangleHollowSection!C74</f>
        <v>200</v>
      </c>
      <c r="D73" s="3">
        <f>[1]RectangleHollowSection!D74</f>
        <v>10</v>
      </c>
      <c r="E73" s="3">
        <f>[1]RectangleHollowSection!E74</f>
        <v>15</v>
      </c>
      <c r="F73" s="3">
        <f>[1]RectangleHollowSection!F74</f>
        <v>25</v>
      </c>
      <c r="G73" s="3" t="str">
        <f>[1]RectangleHollowSection!G74</f>
        <v>IfcRectangleHollowProfileDef</v>
      </c>
      <c r="H73" s="3" t="str">
        <f>[1]RectangleHollowSection!H74</f>
        <v>Rectangle Hollow Section</v>
      </c>
      <c r="I73" s="3" t="str">
        <f>materials!$E$10</f>
        <v>staal</v>
      </c>
      <c r="J73" s="3" t="str">
        <f>[1]RectangleHollowSection!I74</f>
        <v>K200/200/10</v>
      </c>
      <c r="K73" s="3" t="str">
        <f>[1]RectangleHollowSection!J74</f>
        <v>K200x200x10</v>
      </c>
      <c r="L73" s="3" t="str">
        <f>[1]RectangleHollowSection!K74</f>
        <v>K200/10</v>
      </c>
      <c r="M73" s="3" t="str">
        <f>[1]RectangleHollowSection!L74</f>
        <v>K200x10</v>
      </c>
      <c r="N73" s="3" t="b">
        <v>1</v>
      </c>
      <c r="O73" s="3" t="b">
        <v>1</v>
      </c>
      <c r="P73" s="3" t="b">
        <v>1</v>
      </c>
    </row>
    <row r="74" spans="1:16" x14ac:dyDescent="0.3">
      <c r="A74" s="3" t="str">
        <f>[1]RectangleHollowSection!A75</f>
        <v>K200/200/12.5</v>
      </c>
      <c r="B74" s="3">
        <f>[1]RectangleHollowSection!B75</f>
        <v>200</v>
      </c>
      <c r="C74" s="3">
        <f>[1]RectangleHollowSection!C75</f>
        <v>200</v>
      </c>
      <c r="D74" s="3" t="str">
        <f>[1]RectangleHollowSection!D75</f>
        <v>12.5</v>
      </c>
      <c r="E74" s="3" t="str">
        <f>[1]RectangleHollowSection!E75</f>
        <v>18.75</v>
      </c>
      <c r="F74" s="3" t="str">
        <f>[1]RectangleHollowSection!F75</f>
        <v>31.25</v>
      </c>
      <c r="G74" s="3" t="str">
        <f>[1]RectangleHollowSection!G75</f>
        <v>IfcRectangleHollowProfileDef</v>
      </c>
      <c r="H74" s="3" t="str">
        <f>[1]RectangleHollowSection!H75</f>
        <v>Rectangle Hollow Section</v>
      </c>
      <c r="I74" s="3" t="str">
        <f>materials!$E$10</f>
        <v>staal</v>
      </c>
      <c r="J74" s="3" t="str">
        <f>[1]RectangleHollowSection!I75</f>
        <v>K200/200/12.5</v>
      </c>
      <c r="K74" s="3" t="str">
        <f>[1]RectangleHollowSection!J75</f>
        <v>K200x200x12.5</v>
      </c>
      <c r="L74" s="3" t="str">
        <f>[1]RectangleHollowSection!K75</f>
        <v>K200/12.5</v>
      </c>
      <c r="M74" s="3" t="str">
        <f>[1]RectangleHollowSection!L75</f>
        <v>K200x12.5</v>
      </c>
      <c r="N74" s="3" t="b">
        <v>1</v>
      </c>
      <c r="O74" s="3" t="b">
        <v>1</v>
      </c>
      <c r="P74" s="3" t="b">
        <v>1</v>
      </c>
    </row>
    <row r="75" spans="1:16" x14ac:dyDescent="0.3">
      <c r="A75" s="3" t="str">
        <f>[1]RectangleHollowSection!A76</f>
        <v>K250/250/10</v>
      </c>
      <c r="B75" s="3">
        <f>[1]RectangleHollowSection!B76</f>
        <v>250</v>
      </c>
      <c r="C75" s="3">
        <f>[1]RectangleHollowSection!C76</f>
        <v>250</v>
      </c>
      <c r="D75" s="3">
        <f>[1]RectangleHollowSection!D76</f>
        <v>10</v>
      </c>
      <c r="E75" s="3">
        <f>[1]RectangleHollowSection!E76</f>
        <v>15</v>
      </c>
      <c r="F75" s="3">
        <f>[1]RectangleHollowSection!F76</f>
        <v>25</v>
      </c>
      <c r="G75" s="3" t="str">
        <f>[1]RectangleHollowSection!G76</f>
        <v>IfcRectangleHollowProfileDef</v>
      </c>
      <c r="H75" s="3" t="str">
        <f>[1]RectangleHollowSection!H76</f>
        <v>Rectangle Hollow Section</v>
      </c>
      <c r="I75" s="3" t="str">
        <f>materials!$E$10</f>
        <v>staal</v>
      </c>
      <c r="J75" s="3" t="str">
        <f>[1]RectangleHollowSection!I76</f>
        <v>K250/250/10</v>
      </c>
      <c r="K75" s="3" t="str">
        <f>[1]RectangleHollowSection!J76</f>
        <v>K250x250x10</v>
      </c>
      <c r="L75" s="3" t="str">
        <f>[1]RectangleHollowSection!K76</f>
        <v>K250/10</v>
      </c>
      <c r="M75" s="3" t="str">
        <f>[1]RectangleHollowSection!L76</f>
        <v>K250x10</v>
      </c>
      <c r="N75" s="3" t="b">
        <v>1</v>
      </c>
      <c r="O75" s="3" t="b">
        <v>1</v>
      </c>
      <c r="P75" s="3" t="b">
        <v>1</v>
      </c>
    </row>
    <row r="76" spans="1:16" x14ac:dyDescent="0.3">
      <c r="A76" s="3" t="str">
        <f>[1]RectangleHollowSection!A77</f>
        <v>K250/250/12.5</v>
      </c>
      <c r="B76" s="3">
        <f>[1]RectangleHollowSection!B77</f>
        <v>250</v>
      </c>
      <c r="C76" s="3">
        <f>[1]RectangleHollowSection!C77</f>
        <v>250</v>
      </c>
      <c r="D76" s="3" t="str">
        <f>[1]RectangleHollowSection!D77</f>
        <v>12.5</v>
      </c>
      <c r="E76" s="3" t="str">
        <f>[1]RectangleHollowSection!E77</f>
        <v>18.75</v>
      </c>
      <c r="F76" s="3" t="str">
        <f>[1]RectangleHollowSection!F77</f>
        <v>31.25</v>
      </c>
      <c r="G76" s="3" t="str">
        <f>[1]RectangleHollowSection!G77</f>
        <v>IfcRectangleHollowProfileDef</v>
      </c>
      <c r="H76" s="3" t="str">
        <f>[1]RectangleHollowSection!H77</f>
        <v>Rectangle Hollow Section</v>
      </c>
      <c r="I76" s="3" t="str">
        <f>materials!$E$10</f>
        <v>staal</v>
      </c>
      <c r="J76" s="3" t="str">
        <f>[1]RectangleHollowSection!I77</f>
        <v>K250/250/12.5</v>
      </c>
      <c r="K76" s="3" t="str">
        <f>[1]RectangleHollowSection!J77</f>
        <v>K250x250x12.5</v>
      </c>
      <c r="L76" s="3" t="str">
        <f>[1]RectangleHollowSection!K77</f>
        <v>K250/12.5</v>
      </c>
      <c r="M76" s="3" t="str">
        <f>[1]RectangleHollowSection!L77</f>
        <v>K250x12.5</v>
      </c>
      <c r="N76" s="3" t="b">
        <v>1</v>
      </c>
      <c r="O76" s="3" t="b">
        <v>1</v>
      </c>
      <c r="P76" s="3" t="b">
        <v>1</v>
      </c>
    </row>
    <row r="77" spans="1:16" x14ac:dyDescent="0.3">
      <c r="A77" s="3" t="str">
        <f>[1]RectangleHollowSection!A78</f>
        <v>K300/300/8</v>
      </c>
      <c r="B77" s="3">
        <f>[1]RectangleHollowSection!B78</f>
        <v>300</v>
      </c>
      <c r="C77" s="3">
        <f>[1]RectangleHollowSection!C78</f>
        <v>300</v>
      </c>
      <c r="D77" s="3">
        <f>[1]RectangleHollowSection!D78</f>
        <v>8</v>
      </c>
      <c r="E77" s="3">
        <f>[1]RectangleHollowSection!E78</f>
        <v>12</v>
      </c>
      <c r="F77" s="3">
        <f>[1]RectangleHollowSection!F78</f>
        <v>20</v>
      </c>
      <c r="G77" s="3" t="str">
        <f>[1]RectangleHollowSection!G78</f>
        <v>IfcRectangleHollowProfileDef</v>
      </c>
      <c r="H77" s="3" t="str">
        <f>[1]RectangleHollowSection!H78</f>
        <v>Rectangle Hollow Section</v>
      </c>
      <c r="I77" s="3" t="str">
        <f>materials!$E$10</f>
        <v>staal</v>
      </c>
      <c r="J77" s="3" t="str">
        <f>[1]RectangleHollowSection!I78</f>
        <v>K300/300/8</v>
      </c>
      <c r="K77" s="3" t="str">
        <f>[1]RectangleHollowSection!J78</f>
        <v>K300x300x8</v>
      </c>
      <c r="L77" s="3" t="str">
        <f>[1]RectangleHollowSection!K78</f>
        <v>K300/8</v>
      </c>
      <c r="M77" s="3" t="str">
        <f>[1]RectangleHollowSection!L78</f>
        <v>K300x8</v>
      </c>
      <c r="N77" s="3" t="b">
        <v>1</v>
      </c>
      <c r="O77" s="3" t="b">
        <v>1</v>
      </c>
      <c r="P77" s="3" t="b">
        <v>1</v>
      </c>
    </row>
    <row r="78" spans="1:16" x14ac:dyDescent="0.3">
      <c r="A78" s="3" t="str">
        <f>[1]RectangleHollowSection!A79</f>
        <v>K300/300/10</v>
      </c>
      <c r="B78" s="3">
        <f>[1]RectangleHollowSection!B79</f>
        <v>300</v>
      </c>
      <c r="C78" s="3">
        <f>[1]RectangleHollowSection!C79</f>
        <v>300</v>
      </c>
      <c r="D78" s="3">
        <f>[1]RectangleHollowSection!D79</f>
        <v>10</v>
      </c>
      <c r="E78" s="3">
        <f>[1]RectangleHollowSection!E79</f>
        <v>15</v>
      </c>
      <c r="F78" s="3">
        <f>[1]RectangleHollowSection!F79</f>
        <v>25</v>
      </c>
      <c r="G78" s="3" t="str">
        <f>[1]RectangleHollowSection!G79</f>
        <v>IfcRectangleHollowProfileDef</v>
      </c>
      <c r="H78" s="3" t="str">
        <f>[1]RectangleHollowSection!H79</f>
        <v>Rectangle Hollow Section</v>
      </c>
      <c r="I78" s="3" t="str">
        <f>materials!$E$10</f>
        <v>staal</v>
      </c>
      <c r="J78" s="3" t="str">
        <f>[1]RectangleHollowSection!I79</f>
        <v>K300/300/10</v>
      </c>
      <c r="K78" s="3" t="str">
        <f>[1]RectangleHollowSection!J79</f>
        <v>K300x300x10</v>
      </c>
      <c r="L78" s="3" t="str">
        <f>[1]RectangleHollowSection!K79</f>
        <v>K300/10</v>
      </c>
      <c r="M78" s="3" t="str">
        <f>[1]RectangleHollowSection!L79</f>
        <v>K300x10</v>
      </c>
      <c r="N78" s="3" t="b">
        <v>1</v>
      </c>
      <c r="O78" s="3" t="b">
        <v>1</v>
      </c>
      <c r="P78" s="3" t="b">
        <v>1</v>
      </c>
    </row>
    <row r="79" spans="1:16" x14ac:dyDescent="0.3">
      <c r="A79" s="3" t="str">
        <f>[1]RectangleHollowSection!A80</f>
        <v>K300/300/12.5</v>
      </c>
      <c r="B79" s="3">
        <f>[1]RectangleHollowSection!B80</f>
        <v>300</v>
      </c>
      <c r="C79" s="3">
        <f>[1]RectangleHollowSection!C80</f>
        <v>300</v>
      </c>
      <c r="D79" s="3" t="str">
        <f>[1]RectangleHollowSection!D80</f>
        <v>12.5</v>
      </c>
      <c r="E79" s="3" t="str">
        <f>[1]RectangleHollowSection!E80</f>
        <v>18.75</v>
      </c>
      <c r="F79" s="3" t="str">
        <f>[1]RectangleHollowSection!F80</f>
        <v>31.25</v>
      </c>
      <c r="G79" s="3" t="str">
        <f>[1]RectangleHollowSection!G80</f>
        <v>IfcRectangleHollowProfileDef</v>
      </c>
      <c r="H79" s="3" t="str">
        <f>[1]RectangleHollowSection!H80</f>
        <v>Rectangle Hollow Section</v>
      </c>
      <c r="I79" s="3" t="str">
        <f>materials!$E$10</f>
        <v>staal</v>
      </c>
      <c r="J79" s="3" t="str">
        <f>[1]RectangleHollowSection!I80</f>
        <v>K300/300/12.5</v>
      </c>
      <c r="K79" s="3" t="str">
        <f>[1]RectangleHollowSection!J80</f>
        <v>K300x300x12.5</v>
      </c>
      <c r="L79" s="3" t="str">
        <f>[1]RectangleHollowSection!K80</f>
        <v>K300/12.5</v>
      </c>
      <c r="M79" s="3" t="str">
        <f>[1]RectangleHollowSection!L80</f>
        <v>K300x12.5</v>
      </c>
      <c r="N79" s="3" t="b">
        <v>1</v>
      </c>
      <c r="O79" s="3" t="b">
        <v>1</v>
      </c>
      <c r="P79" s="3" t="b">
        <v>1</v>
      </c>
    </row>
    <row r="80" spans="1:16" x14ac:dyDescent="0.3">
      <c r="A80" s="3" t="str">
        <f>[1]RectangleHollowSection!A81</f>
        <v>K350/350/10</v>
      </c>
      <c r="B80" s="3">
        <f>[1]RectangleHollowSection!B81</f>
        <v>350</v>
      </c>
      <c r="C80" s="3">
        <f>[1]RectangleHollowSection!C81</f>
        <v>350</v>
      </c>
      <c r="D80" s="3">
        <f>[1]RectangleHollowSection!D81</f>
        <v>10</v>
      </c>
      <c r="E80" s="3">
        <f>[1]RectangleHollowSection!E81</f>
        <v>15</v>
      </c>
      <c r="F80" s="3">
        <f>[1]RectangleHollowSection!F81</f>
        <v>25</v>
      </c>
      <c r="G80" s="3" t="str">
        <f>[1]RectangleHollowSection!G81</f>
        <v>IfcRectangleHollowProfileDef</v>
      </c>
      <c r="H80" s="3" t="str">
        <f>[1]RectangleHollowSection!H81</f>
        <v>Rectangle Hollow Section</v>
      </c>
      <c r="I80" s="3" t="str">
        <f>materials!$E$10</f>
        <v>staal</v>
      </c>
      <c r="J80" s="3" t="str">
        <f>[1]RectangleHollowSection!I81</f>
        <v>K350/350/10</v>
      </c>
      <c r="K80" s="3" t="str">
        <f>[1]RectangleHollowSection!J81</f>
        <v>K350x350x10</v>
      </c>
      <c r="L80" s="3" t="str">
        <f>[1]RectangleHollowSection!K81</f>
        <v>K350/10</v>
      </c>
      <c r="M80" s="3" t="str">
        <f>[1]RectangleHollowSection!L81</f>
        <v>K350x10</v>
      </c>
      <c r="N80" s="3" t="b">
        <v>1</v>
      </c>
      <c r="O80" s="3" t="b">
        <v>1</v>
      </c>
      <c r="P80" s="3" t="b">
        <v>1</v>
      </c>
    </row>
    <row r="81" spans="1:16" x14ac:dyDescent="0.3">
      <c r="A81" s="3" t="str">
        <f>[1]RectangleHollowSection!A82</f>
        <v>K350/350/12.5</v>
      </c>
      <c r="B81" s="3">
        <f>[1]RectangleHollowSection!B82</f>
        <v>350</v>
      </c>
      <c r="C81" s="3">
        <f>[1]RectangleHollowSection!C82</f>
        <v>350</v>
      </c>
      <c r="D81" s="3" t="str">
        <f>[1]RectangleHollowSection!D82</f>
        <v>12.5</v>
      </c>
      <c r="E81" s="3" t="str">
        <f>[1]RectangleHollowSection!E82</f>
        <v>18.75</v>
      </c>
      <c r="F81" s="3" t="str">
        <f>[1]RectangleHollowSection!F82</f>
        <v>31.25</v>
      </c>
      <c r="G81" s="3" t="str">
        <f>[1]RectangleHollowSection!G82</f>
        <v>IfcRectangleHollowProfileDef</v>
      </c>
      <c r="H81" s="3" t="str">
        <f>[1]RectangleHollowSection!H82</f>
        <v>Rectangle Hollow Section</v>
      </c>
      <c r="I81" s="3" t="str">
        <f>materials!$E$10</f>
        <v>staal</v>
      </c>
      <c r="J81" s="3" t="str">
        <f>[1]RectangleHollowSection!I82</f>
        <v>K350/350/12.5</v>
      </c>
      <c r="K81" s="3" t="str">
        <f>[1]RectangleHollowSection!J82</f>
        <v>K350x350x12.5</v>
      </c>
      <c r="L81" s="3" t="str">
        <f>[1]RectangleHollowSection!K82</f>
        <v>K350/12.5</v>
      </c>
      <c r="M81" s="3" t="str">
        <f>[1]RectangleHollowSection!L82</f>
        <v>K350x12.5</v>
      </c>
      <c r="N81" s="3" t="b">
        <v>1</v>
      </c>
      <c r="O81" s="3" t="b">
        <v>1</v>
      </c>
      <c r="P81" s="3" t="b">
        <v>1</v>
      </c>
    </row>
    <row r="82" spans="1:16" x14ac:dyDescent="0.3">
      <c r="A82" s="3" t="str">
        <f>[1]RectangleHollowSection!A83</f>
        <v>K400/400/10</v>
      </c>
      <c r="B82" s="3">
        <f>[1]RectangleHollowSection!B83</f>
        <v>400</v>
      </c>
      <c r="C82" s="3">
        <f>[1]RectangleHollowSection!C83</f>
        <v>400</v>
      </c>
      <c r="D82" s="3">
        <f>[1]RectangleHollowSection!D83</f>
        <v>10</v>
      </c>
      <c r="E82" s="3">
        <f>[1]RectangleHollowSection!E83</f>
        <v>15</v>
      </c>
      <c r="F82" s="3">
        <f>[1]RectangleHollowSection!F83</f>
        <v>25</v>
      </c>
      <c r="G82" s="3" t="str">
        <f>[1]RectangleHollowSection!G83</f>
        <v>IfcRectangleHollowProfileDef</v>
      </c>
      <c r="H82" s="3" t="str">
        <f>[1]RectangleHollowSection!H83</f>
        <v>Rectangle Hollow Section</v>
      </c>
      <c r="I82" s="3" t="str">
        <f>materials!$E$10</f>
        <v>staal</v>
      </c>
      <c r="J82" s="3" t="str">
        <f>[1]RectangleHollowSection!I83</f>
        <v>K400/400/10</v>
      </c>
      <c r="K82" s="3" t="str">
        <f>[1]RectangleHollowSection!J83</f>
        <v>K400x400x10</v>
      </c>
      <c r="L82" s="3" t="str">
        <f>[1]RectangleHollowSection!K83</f>
        <v>K400/10</v>
      </c>
      <c r="M82" s="3" t="str">
        <f>[1]RectangleHollowSection!L83</f>
        <v>K400x10</v>
      </c>
      <c r="N82" s="3" t="b">
        <v>1</v>
      </c>
      <c r="O82" s="3" t="b">
        <v>1</v>
      </c>
      <c r="P82" s="3" t="b">
        <v>1</v>
      </c>
    </row>
    <row r="83" spans="1:16" x14ac:dyDescent="0.3">
      <c r="A83" s="3" t="str">
        <f>[1]RectangleHollowSection!A84</f>
        <v>K400/400/12.5</v>
      </c>
      <c r="B83" s="3">
        <f>[1]RectangleHollowSection!B84</f>
        <v>400</v>
      </c>
      <c r="C83" s="3">
        <f>[1]RectangleHollowSection!C84</f>
        <v>400</v>
      </c>
      <c r="D83" s="3" t="str">
        <f>[1]RectangleHollowSection!D84</f>
        <v>12.5</v>
      </c>
      <c r="E83" s="3" t="str">
        <f>[1]RectangleHollowSection!E84</f>
        <v>18.75</v>
      </c>
      <c r="F83" s="3" t="str">
        <f>[1]RectangleHollowSection!F84</f>
        <v>31.25</v>
      </c>
      <c r="G83" s="3" t="str">
        <f>[1]RectangleHollowSection!G84</f>
        <v>IfcRectangleHollowProfileDef</v>
      </c>
      <c r="H83" s="3" t="str">
        <f>[1]RectangleHollowSection!H84</f>
        <v>Rectangle Hollow Section</v>
      </c>
      <c r="I83" s="3" t="str">
        <f>materials!$E$10</f>
        <v>staal</v>
      </c>
      <c r="J83" s="3" t="str">
        <f>[1]RectangleHollowSection!I84</f>
        <v>K400/400/12.5</v>
      </c>
      <c r="K83" s="3" t="str">
        <f>[1]RectangleHollowSection!J84</f>
        <v>K400x400x12.5</v>
      </c>
      <c r="L83" s="3" t="str">
        <f>[1]RectangleHollowSection!K84</f>
        <v>K400/12.5</v>
      </c>
      <c r="M83" s="3" t="str">
        <f>[1]RectangleHollowSection!L84</f>
        <v>K400x12.5</v>
      </c>
      <c r="N83" s="3" t="b">
        <v>1</v>
      </c>
      <c r="O83" s="3" t="b">
        <v>1</v>
      </c>
      <c r="P83" s="3" t="b">
        <v>1</v>
      </c>
    </row>
    <row r="84" spans="1:16" x14ac:dyDescent="0.3">
      <c r="A84" s="3" t="str">
        <f>[1]RectangleHollowSection!A85</f>
        <v>K400/400/16</v>
      </c>
      <c r="B84" s="3">
        <f>[1]RectangleHollowSection!B85</f>
        <v>400</v>
      </c>
      <c r="C84" s="3">
        <f>[1]RectangleHollowSection!C85</f>
        <v>400</v>
      </c>
      <c r="D84" s="3">
        <f>[1]RectangleHollowSection!D85</f>
        <v>16</v>
      </c>
      <c r="E84" s="3">
        <f>[1]RectangleHollowSection!E85</f>
        <v>24</v>
      </c>
      <c r="F84" s="3">
        <f>[1]RectangleHollowSection!F85</f>
        <v>40</v>
      </c>
      <c r="G84" s="3" t="str">
        <f>[1]RectangleHollowSection!G85</f>
        <v>IfcRectangleHollowProfileDef</v>
      </c>
      <c r="H84" s="3" t="str">
        <f>[1]RectangleHollowSection!H85</f>
        <v>Rectangle Hollow Section</v>
      </c>
      <c r="I84" s="3" t="str">
        <f>materials!$E$10</f>
        <v>staal</v>
      </c>
      <c r="J84" s="3" t="str">
        <f>[1]RectangleHollowSection!I85</f>
        <v>K400/400/16</v>
      </c>
      <c r="K84" s="3" t="str">
        <f>[1]RectangleHollowSection!J85</f>
        <v>K400x400x16</v>
      </c>
      <c r="L84" s="3" t="str">
        <f>[1]RectangleHollowSection!K85</f>
        <v>K400/16</v>
      </c>
      <c r="M84" s="3" t="str">
        <f>[1]RectangleHollowSection!L85</f>
        <v>K400x16</v>
      </c>
      <c r="N84" s="3" t="b">
        <v>1</v>
      </c>
      <c r="O84" s="3" t="b">
        <v>1</v>
      </c>
      <c r="P84" s="3" t="b">
        <v>1</v>
      </c>
    </row>
    <row r="85" spans="1:16" x14ac:dyDescent="0.3">
      <c r="A85" s="3" t="str">
        <f>[1]RectangleHollowSection!A86</f>
        <v>CFRHS20X20X2</v>
      </c>
      <c r="B85" s="3">
        <f>[1]RectangleHollowSection!B86</f>
        <v>20</v>
      </c>
      <c r="C85" s="3">
        <f>[1]RectangleHollowSection!C86</f>
        <v>20</v>
      </c>
      <c r="D85" s="3">
        <f>[1]RectangleHollowSection!D86</f>
        <v>2</v>
      </c>
      <c r="E85" s="3">
        <f>[1]RectangleHollowSection!E86</f>
        <v>2</v>
      </c>
      <c r="F85" s="3">
        <f>[1]RectangleHollowSection!F86</f>
        <v>4</v>
      </c>
      <c r="G85" s="3" t="str">
        <f>[1]RectangleHollowSection!G86</f>
        <v>IfcRectangleHollowProfileDef</v>
      </c>
      <c r="H85" s="3" t="str">
        <f>[1]RectangleHollowSection!H86</f>
        <v>Rectangle Hollow Section</v>
      </c>
      <c r="I85" s="3" t="str">
        <f>materials!$E$10</f>
        <v>staal</v>
      </c>
      <c r="J85" s="3" t="str">
        <f>[1]RectangleHollowSection!I86</f>
        <v>CFRHS20X20X2</v>
      </c>
      <c r="K85" s="3" t="str">
        <f>[1]RectangleHollowSection!J86</f>
        <v>CFRHS20/20/2</v>
      </c>
      <c r="L85" s="3" t="str">
        <f>[1]RectangleHollowSection!K86</f>
        <v>RHSCF20X20X2</v>
      </c>
      <c r="M85" s="3" t="str">
        <f>[1]RectangleHollowSection!L86</f>
        <v>RHSCF20/20/2</v>
      </c>
      <c r="N85" s="3" t="b">
        <v>1</v>
      </c>
      <c r="O85" s="3" t="b">
        <v>1</v>
      </c>
      <c r="P85" s="3" t="b">
        <v>1</v>
      </c>
    </row>
    <row r="86" spans="1:16" x14ac:dyDescent="0.3">
      <c r="A86" s="3" t="str">
        <f>[1]RectangleHollowSection!A87</f>
        <v>CFRHS25X25X2</v>
      </c>
      <c r="B86" s="3">
        <f>[1]RectangleHollowSection!B87</f>
        <v>25</v>
      </c>
      <c r="C86" s="3">
        <f>[1]RectangleHollowSection!C87</f>
        <v>25</v>
      </c>
      <c r="D86" s="3">
        <f>[1]RectangleHollowSection!D87</f>
        <v>2</v>
      </c>
      <c r="E86" s="3">
        <f>[1]RectangleHollowSection!E87</f>
        <v>2</v>
      </c>
      <c r="F86" s="3">
        <f>[1]RectangleHollowSection!F87</f>
        <v>4</v>
      </c>
      <c r="G86" s="3" t="str">
        <f>[1]RectangleHollowSection!G87</f>
        <v>IfcRectangleHollowProfileDef</v>
      </c>
      <c r="H86" s="3" t="str">
        <f>[1]RectangleHollowSection!H87</f>
        <v>Rectangle Hollow Section</v>
      </c>
      <c r="I86" s="3" t="str">
        <f>materials!$E$10</f>
        <v>staal</v>
      </c>
      <c r="J86" s="3" t="str">
        <f>[1]RectangleHollowSection!I87</f>
        <v>CFRHS25X25X2</v>
      </c>
      <c r="K86" s="3" t="str">
        <f>[1]RectangleHollowSection!J87</f>
        <v>CFRHS25/25/2</v>
      </c>
      <c r="L86" s="3" t="str">
        <f>[1]RectangleHollowSection!K87</f>
        <v>RHSCF25X25X2</v>
      </c>
      <c r="M86" s="3" t="str">
        <f>[1]RectangleHollowSection!L87</f>
        <v>RHSCF25/25/2</v>
      </c>
      <c r="N86" s="3" t="b">
        <v>1</v>
      </c>
      <c r="O86" s="3" t="b">
        <v>1</v>
      </c>
      <c r="P86" s="3" t="b">
        <v>1</v>
      </c>
    </row>
    <row r="87" spans="1:16" x14ac:dyDescent="0.3">
      <c r="A87" s="3" t="str">
        <f>[1]RectangleHollowSection!A88</f>
        <v>CFRHS25X25X3</v>
      </c>
      <c r="B87" s="3">
        <f>[1]RectangleHollowSection!B88</f>
        <v>25</v>
      </c>
      <c r="C87" s="3">
        <f>[1]RectangleHollowSection!C88</f>
        <v>25</v>
      </c>
      <c r="D87" s="3">
        <f>[1]RectangleHollowSection!D88</f>
        <v>3</v>
      </c>
      <c r="E87" s="3">
        <f>[1]RectangleHollowSection!E88</f>
        <v>3</v>
      </c>
      <c r="F87" s="3">
        <f>[1]RectangleHollowSection!F88</f>
        <v>6</v>
      </c>
      <c r="G87" s="3" t="str">
        <f>[1]RectangleHollowSection!G88</f>
        <v>IfcRectangleHollowProfileDef</v>
      </c>
      <c r="H87" s="3" t="str">
        <f>[1]RectangleHollowSection!H88</f>
        <v>Rectangle Hollow Section</v>
      </c>
      <c r="I87" s="3" t="str">
        <f>materials!$E$10</f>
        <v>staal</v>
      </c>
      <c r="J87" s="3" t="str">
        <f>[1]RectangleHollowSection!I88</f>
        <v>CFRHS25X25X3</v>
      </c>
      <c r="K87" s="3" t="str">
        <f>[1]RectangleHollowSection!J88</f>
        <v>CFRHS25/25/3</v>
      </c>
      <c r="L87" s="3" t="str">
        <f>[1]RectangleHollowSection!K88</f>
        <v>RHSCF25X25X3</v>
      </c>
      <c r="M87" s="3" t="str">
        <f>[1]RectangleHollowSection!L88</f>
        <v>RHSCF25/25/3</v>
      </c>
      <c r="N87" s="3" t="b">
        <v>1</v>
      </c>
      <c r="O87" s="3" t="b">
        <v>1</v>
      </c>
      <c r="P87" s="3" t="b">
        <v>1</v>
      </c>
    </row>
    <row r="88" spans="1:16" x14ac:dyDescent="0.3">
      <c r="A88" s="3" t="str">
        <f>[1]RectangleHollowSection!A89</f>
        <v>CFRHS30X30X2</v>
      </c>
      <c r="B88" s="3">
        <f>[1]RectangleHollowSection!B89</f>
        <v>30</v>
      </c>
      <c r="C88" s="3">
        <f>[1]RectangleHollowSection!C89</f>
        <v>30</v>
      </c>
      <c r="D88" s="3">
        <f>[1]RectangleHollowSection!D89</f>
        <v>2</v>
      </c>
      <c r="E88" s="3">
        <f>[1]RectangleHollowSection!E89</f>
        <v>2</v>
      </c>
      <c r="F88" s="3">
        <f>[1]RectangleHollowSection!F89</f>
        <v>4</v>
      </c>
      <c r="G88" s="3" t="str">
        <f>[1]RectangleHollowSection!G89</f>
        <v>IfcRectangleHollowProfileDef</v>
      </c>
      <c r="H88" s="3" t="str">
        <f>[1]RectangleHollowSection!H89</f>
        <v>Rectangle Hollow Section</v>
      </c>
      <c r="I88" s="3" t="str">
        <f>materials!$E$10</f>
        <v>staal</v>
      </c>
      <c r="J88" s="3" t="str">
        <f>[1]RectangleHollowSection!I89</f>
        <v>CFRHS30X30X2</v>
      </c>
      <c r="K88" s="3" t="str">
        <f>[1]RectangleHollowSection!J89</f>
        <v>CFRHS30/30/2</v>
      </c>
      <c r="L88" s="3" t="str">
        <f>[1]RectangleHollowSection!K89</f>
        <v>RHSCF30X30X2</v>
      </c>
      <c r="M88" s="3" t="str">
        <f>[1]RectangleHollowSection!L89</f>
        <v>RHSCF30/30/2</v>
      </c>
      <c r="N88" s="3" t="b">
        <v>1</v>
      </c>
      <c r="O88" s="3" t="b">
        <v>1</v>
      </c>
      <c r="P88" s="3" t="b">
        <v>1</v>
      </c>
    </row>
    <row r="89" spans="1:16" x14ac:dyDescent="0.3">
      <c r="A89" s="3" t="str">
        <f>[1]RectangleHollowSection!A90</f>
        <v>CFRHS30X30X3</v>
      </c>
      <c r="B89" s="3">
        <f>[1]RectangleHollowSection!B90</f>
        <v>30</v>
      </c>
      <c r="C89" s="3">
        <f>[1]RectangleHollowSection!C90</f>
        <v>30</v>
      </c>
      <c r="D89" s="3">
        <f>[1]RectangleHollowSection!D90</f>
        <v>3</v>
      </c>
      <c r="E89" s="3">
        <f>[1]RectangleHollowSection!E90</f>
        <v>3</v>
      </c>
      <c r="F89" s="3">
        <f>[1]RectangleHollowSection!F90</f>
        <v>6</v>
      </c>
      <c r="G89" s="3" t="str">
        <f>[1]RectangleHollowSection!G90</f>
        <v>IfcRectangleHollowProfileDef</v>
      </c>
      <c r="H89" s="3" t="str">
        <f>[1]RectangleHollowSection!H90</f>
        <v>Rectangle Hollow Section</v>
      </c>
      <c r="I89" s="3" t="str">
        <f>materials!$E$10</f>
        <v>staal</v>
      </c>
      <c r="J89" s="3" t="str">
        <f>[1]RectangleHollowSection!I90</f>
        <v>CFRHS30X30X3</v>
      </c>
      <c r="K89" s="3" t="str">
        <f>[1]RectangleHollowSection!J90</f>
        <v>CFRHS30/30/3</v>
      </c>
      <c r="L89" s="3" t="str">
        <f>[1]RectangleHollowSection!K90</f>
        <v>RHSCF30X30X3</v>
      </c>
      <c r="M89" s="3" t="str">
        <f>[1]RectangleHollowSection!L90</f>
        <v>RHSCF30/30/3</v>
      </c>
      <c r="N89" s="3" t="b">
        <v>1</v>
      </c>
      <c r="O89" s="3" t="b">
        <v>1</v>
      </c>
      <c r="P89" s="3" t="b">
        <v>1</v>
      </c>
    </row>
    <row r="90" spans="1:16" x14ac:dyDescent="0.3">
      <c r="A90" s="3" t="str">
        <f>[1]RectangleHollowSection!A91</f>
        <v>CFRHS30X30X4</v>
      </c>
      <c r="B90" s="3">
        <f>[1]RectangleHollowSection!B91</f>
        <v>30</v>
      </c>
      <c r="C90" s="3">
        <f>[1]RectangleHollowSection!C91</f>
        <v>30</v>
      </c>
      <c r="D90" s="3">
        <f>[1]RectangleHollowSection!D91</f>
        <v>4</v>
      </c>
      <c r="E90" s="3">
        <f>[1]RectangleHollowSection!E91</f>
        <v>6</v>
      </c>
      <c r="F90" s="3">
        <f>[1]RectangleHollowSection!F91</f>
        <v>10</v>
      </c>
      <c r="G90" s="3" t="str">
        <f>[1]RectangleHollowSection!G91</f>
        <v>IfcRectangleHollowProfileDef</v>
      </c>
      <c r="H90" s="3" t="str">
        <f>[1]RectangleHollowSection!H91</f>
        <v>Rectangle Hollow Section</v>
      </c>
      <c r="I90" s="3" t="str">
        <f>materials!$E$10</f>
        <v>staal</v>
      </c>
      <c r="J90" s="3" t="str">
        <f>[1]RectangleHollowSection!I91</f>
        <v>CFRHS30X30X4</v>
      </c>
      <c r="K90" s="3" t="str">
        <f>[1]RectangleHollowSection!J91</f>
        <v>CFRHS30/30/4</v>
      </c>
      <c r="L90" s="3" t="str">
        <f>[1]RectangleHollowSection!K91</f>
        <v>RHSCF30X30X4</v>
      </c>
      <c r="M90" s="3" t="str">
        <f>[1]RectangleHollowSection!L91</f>
        <v>RHSCF30/30/4</v>
      </c>
      <c r="N90" s="3" t="b">
        <v>1</v>
      </c>
      <c r="O90" s="3" t="b">
        <v>1</v>
      </c>
      <c r="P90" s="3" t="b">
        <v>1</v>
      </c>
    </row>
    <row r="91" spans="1:16" x14ac:dyDescent="0.3">
      <c r="A91" s="3" t="str">
        <f>[1]RectangleHollowSection!A92</f>
        <v>CFRHS35X35X2</v>
      </c>
      <c r="B91" s="3">
        <f>[1]RectangleHollowSection!B92</f>
        <v>35</v>
      </c>
      <c r="C91" s="3">
        <f>[1]RectangleHollowSection!C92</f>
        <v>35</v>
      </c>
      <c r="D91" s="3">
        <f>[1]RectangleHollowSection!D92</f>
        <v>2</v>
      </c>
      <c r="E91" s="3">
        <f>[1]RectangleHollowSection!E92</f>
        <v>2</v>
      </c>
      <c r="F91" s="3">
        <f>[1]RectangleHollowSection!F92</f>
        <v>4</v>
      </c>
      <c r="G91" s="3" t="str">
        <f>[1]RectangleHollowSection!G92</f>
        <v>IfcRectangleHollowProfileDef</v>
      </c>
      <c r="H91" s="3" t="str">
        <f>[1]RectangleHollowSection!H92</f>
        <v>Rectangle Hollow Section</v>
      </c>
      <c r="I91" s="3" t="str">
        <f>materials!$E$10</f>
        <v>staal</v>
      </c>
      <c r="J91" s="3" t="str">
        <f>[1]RectangleHollowSection!I92</f>
        <v>CFRHS35X35X2</v>
      </c>
      <c r="K91" s="3" t="str">
        <f>[1]RectangleHollowSection!J92</f>
        <v>CFRHS35/35/2</v>
      </c>
      <c r="L91" s="3" t="str">
        <f>[1]RectangleHollowSection!K92</f>
        <v>RHSCF35X35X2</v>
      </c>
      <c r="M91" s="3" t="str">
        <f>[1]RectangleHollowSection!L92</f>
        <v>RHSCF35/35/2</v>
      </c>
      <c r="N91" s="3" t="b">
        <v>1</v>
      </c>
      <c r="O91" s="3" t="b">
        <v>1</v>
      </c>
      <c r="P91" s="3" t="b">
        <v>1</v>
      </c>
    </row>
    <row r="92" spans="1:16" x14ac:dyDescent="0.3">
      <c r="A92" s="3" t="str">
        <f>[1]RectangleHollowSection!A93</f>
        <v>CFRHS35X35X3</v>
      </c>
      <c r="B92" s="3">
        <f>[1]RectangleHollowSection!B93</f>
        <v>35</v>
      </c>
      <c r="C92" s="3">
        <f>[1]RectangleHollowSection!C93</f>
        <v>35</v>
      </c>
      <c r="D92" s="3">
        <f>[1]RectangleHollowSection!D93</f>
        <v>3</v>
      </c>
      <c r="E92" s="3">
        <f>[1]RectangleHollowSection!E93</f>
        <v>3</v>
      </c>
      <c r="F92" s="3">
        <f>[1]RectangleHollowSection!F93</f>
        <v>6</v>
      </c>
      <c r="G92" s="3" t="str">
        <f>[1]RectangleHollowSection!G93</f>
        <v>IfcRectangleHollowProfileDef</v>
      </c>
      <c r="H92" s="3" t="str">
        <f>[1]RectangleHollowSection!H93</f>
        <v>Rectangle Hollow Section</v>
      </c>
      <c r="I92" s="3" t="str">
        <f>materials!$E$10</f>
        <v>staal</v>
      </c>
      <c r="J92" s="3" t="str">
        <f>[1]RectangleHollowSection!I93</f>
        <v>CFRHS35X35X3</v>
      </c>
      <c r="K92" s="3" t="str">
        <f>[1]RectangleHollowSection!J93</f>
        <v>CFRHS35/35/3</v>
      </c>
      <c r="L92" s="3" t="str">
        <f>[1]RectangleHollowSection!K93</f>
        <v>RHSCF35X35X3</v>
      </c>
      <c r="M92" s="3" t="str">
        <f>[1]RectangleHollowSection!L93</f>
        <v>RHSCF35/35/3</v>
      </c>
      <c r="N92" s="3" t="b">
        <v>1</v>
      </c>
      <c r="O92" s="3" t="b">
        <v>1</v>
      </c>
      <c r="P92" s="3" t="b">
        <v>1</v>
      </c>
    </row>
    <row r="93" spans="1:16" x14ac:dyDescent="0.3">
      <c r="A93" s="3" t="str">
        <f>[1]RectangleHollowSection!A94</f>
        <v>CFRHS40X40X2</v>
      </c>
      <c r="B93" s="3">
        <f>[1]RectangleHollowSection!B94</f>
        <v>40</v>
      </c>
      <c r="C93" s="3">
        <f>[1]RectangleHollowSection!C94</f>
        <v>40</v>
      </c>
      <c r="D93" s="3">
        <f>[1]RectangleHollowSection!D94</f>
        <v>2</v>
      </c>
      <c r="E93" s="3">
        <f>[1]RectangleHollowSection!E94</f>
        <v>2</v>
      </c>
      <c r="F93" s="3">
        <f>[1]RectangleHollowSection!F94</f>
        <v>4</v>
      </c>
      <c r="G93" s="3" t="str">
        <f>[1]RectangleHollowSection!G94</f>
        <v>IfcRectangleHollowProfileDef</v>
      </c>
      <c r="H93" s="3" t="str">
        <f>[1]RectangleHollowSection!H94</f>
        <v>Rectangle Hollow Section</v>
      </c>
      <c r="I93" s="3" t="str">
        <f>materials!$E$10</f>
        <v>staal</v>
      </c>
      <c r="J93" s="3" t="str">
        <f>[1]RectangleHollowSection!I94</f>
        <v>CFRHS40X40X2</v>
      </c>
      <c r="K93" s="3" t="str">
        <f>[1]RectangleHollowSection!J94</f>
        <v>CFRHS40/40/2</v>
      </c>
      <c r="L93" s="3" t="str">
        <f>[1]RectangleHollowSection!K94</f>
        <v>RHSCF40X40X2</v>
      </c>
      <c r="M93" s="3" t="str">
        <f>[1]RectangleHollowSection!L94</f>
        <v>RHSCF40/40/2</v>
      </c>
      <c r="N93" s="3" t="b">
        <v>1</v>
      </c>
      <c r="O93" s="3" t="b">
        <v>1</v>
      </c>
      <c r="P93" s="3" t="b">
        <v>1</v>
      </c>
    </row>
    <row r="94" spans="1:16" x14ac:dyDescent="0.3">
      <c r="A94" s="3" t="str">
        <f>[1]RectangleHollowSection!A95</f>
        <v>CFRHS40X40X2.5</v>
      </c>
      <c r="B94" s="3">
        <f>[1]RectangleHollowSection!B95</f>
        <v>40</v>
      </c>
      <c r="C94" s="3">
        <f>[1]RectangleHollowSection!C95</f>
        <v>40</v>
      </c>
      <c r="D94" s="3" t="str">
        <f>[1]RectangleHollowSection!D95</f>
        <v>2.5</v>
      </c>
      <c r="E94" s="3" t="str">
        <f>[1]RectangleHollowSection!E95</f>
        <v>2.5</v>
      </c>
      <c r="F94" s="3">
        <f>[1]RectangleHollowSection!F95</f>
        <v>5</v>
      </c>
      <c r="G94" s="3" t="str">
        <f>[1]RectangleHollowSection!G95</f>
        <v>IfcRectangleHollowProfileDef</v>
      </c>
      <c r="H94" s="3" t="str">
        <f>[1]RectangleHollowSection!H95</f>
        <v>Rectangle Hollow Section</v>
      </c>
      <c r="I94" s="3" t="str">
        <f>materials!$E$10</f>
        <v>staal</v>
      </c>
      <c r="J94" s="3" t="str">
        <f>[1]RectangleHollowSection!I95</f>
        <v>CFRHS40X40X2.5</v>
      </c>
      <c r="K94" s="3" t="str">
        <f>[1]RectangleHollowSection!J95</f>
        <v>CFRHS40/40/2.5</v>
      </c>
      <c r="L94" s="3" t="str">
        <f>[1]RectangleHollowSection!K95</f>
        <v>RHSCF40X40X2.5</v>
      </c>
      <c r="M94" s="3" t="str">
        <f>[1]RectangleHollowSection!L95</f>
        <v>RHSCF40/40/2.5</v>
      </c>
      <c r="N94" s="3" t="b">
        <v>1</v>
      </c>
      <c r="O94" s="3" t="b">
        <v>1</v>
      </c>
      <c r="P94" s="3" t="b">
        <v>1</v>
      </c>
    </row>
    <row r="95" spans="1:16" x14ac:dyDescent="0.3">
      <c r="A95" s="3" t="str">
        <f>[1]RectangleHollowSection!A96</f>
        <v>CFRHS40X40X3</v>
      </c>
      <c r="B95" s="3">
        <f>[1]RectangleHollowSection!B96</f>
        <v>40</v>
      </c>
      <c r="C95" s="3">
        <f>[1]RectangleHollowSection!C96</f>
        <v>40</v>
      </c>
      <c r="D95" s="3">
        <f>[1]RectangleHollowSection!D96</f>
        <v>3</v>
      </c>
      <c r="E95" s="3">
        <f>[1]RectangleHollowSection!E96</f>
        <v>3</v>
      </c>
      <c r="F95" s="3">
        <f>[1]RectangleHollowSection!F96</f>
        <v>6</v>
      </c>
      <c r="G95" s="3" t="str">
        <f>[1]RectangleHollowSection!G96</f>
        <v>IfcRectangleHollowProfileDef</v>
      </c>
      <c r="H95" s="3" t="str">
        <f>[1]RectangleHollowSection!H96</f>
        <v>Rectangle Hollow Section</v>
      </c>
      <c r="I95" s="3" t="str">
        <f>materials!$E$10</f>
        <v>staal</v>
      </c>
      <c r="J95" s="3" t="str">
        <f>[1]RectangleHollowSection!I96</f>
        <v>CFRHS40X40X3</v>
      </c>
      <c r="K95" s="3" t="str">
        <f>[1]RectangleHollowSection!J96</f>
        <v>CFRHS40/40/3</v>
      </c>
      <c r="L95" s="3" t="str">
        <f>[1]RectangleHollowSection!K96</f>
        <v>RHSCF40X40X3</v>
      </c>
      <c r="M95" s="3" t="str">
        <f>[1]RectangleHollowSection!L96</f>
        <v>RHSCF40/40/3</v>
      </c>
      <c r="N95" s="3" t="b">
        <v>1</v>
      </c>
      <c r="O95" s="3" t="b">
        <v>1</v>
      </c>
      <c r="P95" s="3" t="b">
        <v>1</v>
      </c>
    </row>
    <row r="96" spans="1:16" x14ac:dyDescent="0.3">
      <c r="A96" s="3" t="str">
        <f>[1]RectangleHollowSection!A97</f>
        <v>CFRHS40X40X4</v>
      </c>
      <c r="B96" s="3">
        <f>[1]RectangleHollowSection!B97</f>
        <v>40</v>
      </c>
      <c r="C96" s="3">
        <f>[1]RectangleHollowSection!C97</f>
        <v>40</v>
      </c>
      <c r="D96" s="3">
        <f>[1]RectangleHollowSection!D97</f>
        <v>4</v>
      </c>
      <c r="E96" s="3">
        <f>[1]RectangleHollowSection!E97</f>
        <v>6</v>
      </c>
      <c r="F96" s="3">
        <f>[1]RectangleHollowSection!F97</f>
        <v>10</v>
      </c>
      <c r="G96" s="3" t="str">
        <f>[1]RectangleHollowSection!G97</f>
        <v>IfcRectangleHollowProfileDef</v>
      </c>
      <c r="H96" s="3" t="str">
        <f>[1]RectangleHollowSection!H97</f>
        <v>Rectangle Hollow Section</v>
      </c>
      <c r="I96" s="3" t="str">
        <f>materials!$E$10</f>
        <v>staal</v>
      </c>
      <c r="J96" s="3" t="str">
        <f>[1]RectangleHollowSection!I97</f>
        <v>CFRHS40X40X4</v>
      </c>
      <c r="K96" s="3" t="str">
        <f>[1]RectangleHollowSection!J97</f>
        <v>CFRHS40/40/4</v>
      </c>
      <c r="L96" s="3" t="str">
        <f>[1]RectangleHollowSection!K97</f>
        <v>RHSCF40X40X4</v>
      </c>
      <c r="M96" s="3" t="str">
        <f>[1]RectangleHollowSection!L97</f>
        <v>RHSCF40/40/4</v>
      </c>
      <c r="N96" s="3" t="b">
        <v>1</v>
      </c>
      <c r="O96" s="3" t="b">
        <v>1</v>
      </c>
      <c r="P96" s="3" t="b">
        <v>1</v>
      </c>
    </row>
    <row r="97" spans="1:16" x14ac:dyDescent="0.3">
      <c r="A97" s="3" t="str">
        <f>[1]RectangleHollowSection!A98</f>
        <v>CFRHS45X45X3</v>
      </c>
      <c r="B97" s="3">
        <f>[1]RectangleHollowSection!B98</f>
        <v>45</v>
      </c>
      <c r="C97" s="3">
        <f>[1]RectangleHollowSection!C98</f>
        <v>45</v>
      </c>
      <c r="D97" s="3">
        <f>[1]RectangleHollowSection!D98</f>
        <v>3</v>
      </c>
      <c r="E97" s="3">
        <f>[1]RectangleHollowSection!E98</f>
        <v>3</v>
      </c>
      <c r="F97" s="3">
        <f>[1]RectangleHollowSection!F98</f>
        <v>6</v>
      </c>
      <c r="G97" s="3" t="str">
        <f>[1]RectangleHollowSection!G98</f>
        <v>IfcRectangleHollowProfileDef</v>
      </c>
      <c r="H97" s="3" t="str">
        <f>[1]RectangleHollowSection!H98</f>
        <v>Rectangle Hollow Section</v>
      </c>
      <c r="I97" s="3" t="str">
        <f>materials!$E$10</f>
        <v>staal</v>
      </c>
      <c r="J97" s="3" t="str">
        <f>[1]RectangleHollowSection!I98</f>
        <v>CFRHS45X45X3</v>
      </c>
      <c r="K97" s="3" t="str">
        <f>[1]RectangleHollowSection!J98</f>
        <v>CFRHS45/45/3</v>
      </c>
      <c r="L97" s="3" t="str">
        <f>[1]RectangleHollowSection!K98</f>
        <v>RHSCF45X45X3</v>
      </c>
      <c r="M97" s="3" t="str">
        <f>[1]RectangleHollowSection!L98</f>
        <v>RHSCF45/45/3</v>
      </c>
      <c r="N97" s="3" t="b">
        <v>1</v>
      </c>
      <c r="O97" s="3" t="b">
        <v>1</v>
      </c>
      <c r="P97" s="3" t="b">
        <v>1</v>
      </c>
    </row>
    <row r="98" spans="1:16" x14ac:dyDescent="0.3">
      <c r="A98" s="3" t="str">
        <f>[1]RectangleHollowSection!A99</f>
        <v>CFRHS45X45X4</v>
      </c>
      <c r="B98" s="3">
        <f>[1]RectangleHollowSection!B99</f>
        <v>45</v>
      </c>
      <c r="C98" s="3">
        <f>[1]RectangleHollowSection!C99</f>
        <v>45</v>
      </c>
      <c r="D98" s="3">
        <f>[1]RectangleHollowSection!D99</f>
        <v>4</v>
      </c>
      <c r="E98" s="3">
        <f>[1]RectangleHollowSection!E99</f>
        <v>6</v>
      </c>
      <c r="F98" s="3">
        <f>[1]RectangleHollowSection!F99</f>
        <v>10</v>
      </c>
      <c r="G98" s="3" t="str">
        <f>[1]RectangleHollowSection!G99</f>
        <v>IfcRectangleHollowProfileDef</v>
      </c>
      <c r="H98" s="3" t="str">
        <f>[1]RectangleHollowSection!H99</f>
        <v>Rectangle Hollow Section</v>
      </c>
      <c r="I98" s="3" t="str">
        <f>materials!$E$10</f>
        <v>staal</v>
      </c>
      <c r="J98" s="3" t="str">
        <f>[1]RectangleHollowSection!I99</f>
        <v>CFRHS45X45X4</v>
      </c>
      <c r="K98" s="3" t="str">
        <f>[1]RectangleHollowSection!J99</f>
        <v>CFRHS45/45/4</v>
      </c>
      <c r="L98" s="3" t="str">
        <f>[1]RectangleHollowSection!K99</f>
        <v>RHSCF45X45X4</v>
      </c>
      <c r="M98" s="3" t="str">
        <f>[1]RectangleHollowSection!L99</f>
        <v>RHSCF45/45/4</v>
      </c>
      <c r="N98" s="3" t="b">
        <v>1</v>
      </c>
      <c r="O98" s="3" t="b">
        <v>1</v>
      </c>
      <c r="P98" s="3" t="b">
        <v>1</v>
      </c>
    </row>
    <row r="99" spans="1:16" x14ac:dyDescent="0.3">
      <c r="A99" s="3" t="str">
        <f>[1]RectangleHollowSection!A100</f>
        <v>CFRHS50X50X2</v>
      </c>
      <c r="B99" s="3">
        <f>[1]RectangleHollowSection!B100</f>
        <v>50</v>
      </c>
      <c r="C99" s="3">
        <f>[1]RectangleHollowSection!C100</f>
        <v>50</v>
      </c>
      <c r="D99" s="3">
        <f>[1]RectangleHollowSection!D100</f>
        <v>2</v>
      </c>
      <c r="E99" s="3">
        <f>[1]RectangleHollowSection!E100</f>
        <v>2</v>
      </c>
      <c r="F99" s="3">
        <f>[1]RectangleHollowSection!F100</f>
        <v>4</v>
      </c>
      <c r="G99" s="3" t="str">
        <f>[1]RectangleHollowSection!G100</f>
        <v>IfcRectangleHollowProfileDef</v>
      </c>
      <c r="H99" s="3" t="str">
        <f>[1]RectangleHollowSection!H100</f>
        <v>Rectangle Hollow Section</v>
      </c>
      <c r="I99" s="3" t="str">
        <f>materials!$E$10</f>
        <v>staal</v>
      </c>
      <c r="J99" s="3" t="str">
        <f>[1]RectangleHollowSection!I100</f>
        <v>CFRHS50X50X2</v>
      </c>
      <c r="K99" s="3" t="str">
        <f>[1]RectangleHollowSection!J100</f>
        <v>CFRHS50/50/2</v>
      </c>
      <c r="L99" s="3" t="str">
        <f>[1]RectangleHollowSection!K100</f>
        <v>RHSCF50X50X2</v>
      </c>
      <c r="M99" s="3" t="str">
        <f>[1]RectangleHollowSection!L100</f>
        <v>RHSCF50/50/2</v>
      </c>
      <c r="N99" s="3" t="b">
        <v>1</v>
      </c>
      <c r="O99" s="3" t="b">
        <v>1</v>
      </c>
      <c r="P99" s="3" t="b">
        <v>1</v>
      </c>
    </row>
    <row r="100" spans="1:16" x14ac:dyDescent="0.3">
      <c r="A100" s="3" t="str">
        <f>[1]RectangleHollowSection!A101</f>
        <v>CFRHS50X50X2.5</v>
      </c>
      <c r="B100" s="3">
        <f>[1]RectangleHollowSection!B101</f>
        <v>50</v>
      </c>
      <c r="C100" s="3">
        <f>[1]RectangleHollowSection!C101</f>
        <v>50</v>
      </c>
      <c r="D100" s="3" t="str">
        <f>[1]RectangleHollowSection!D101</f>
        <v>2.5</v>
      </c>
      <c r="E100" s="3" t="str">
        <f>[1]RectangleHollowSection!E101</f>
        <v>5.5</v>
      </c>
      <c r="F100" s="3">
        <f>[1]RectangleHollowSection!F101</f>
        <v>5</v>
      </c>
      <c r="G100" s="3" t="str">
        <f>[1]RectangleHollowSection!G101</f>
        <v>IfcRectangleHollowProfileDef</v>
      </c>
      <c r="H100" s="3" t="str">
        <f>[1]RectangleHollowSection!H101</f>
        <v>Rectangle Hollow Section</v>
      </c>
      <c r="I100" s="3" t="str">
        <f>materials!$E$10</f>
        <v>staal</v>
      </c>
      <c r="J100" s="3" t="str">
        <f>[1]RectangleHollowSection!I101</f>
        <v>CFRHS50X50X2.5</v>
      </c>
      <c r="K100" s="3" t="str">
        <f>[1]RectangleHollowSection!J101</f>
        <v>CFRHS50/50/2.5</v>
      </c>
      <c r="L100" s="3" t="str">
        <f>[1]RectangleHollowSection!K101</f>
        <v>RHSCF50X50X2.5</v>
      </c>
      <c r="M100" s="3" t="str">
        <f>[1]RectangleHollowSection!L101</f>
        <v>RHSCF50/50/2.5</v>
      </c>
      <c r="N100" s="3" t="b">
        <v>1</v>
      </c>
      <c r="O100" s="3" t="b">
        <v>1</v>
      </c>
      <c r="P100" s="3" t="b">
        <v>1</v>
      </c>
    </row>
    <row r="101" spans="1:16" x14ac:dyDescent="0.3">
      <c r="A101" s="3" t="str">
        <f>[1]RectangleHollowSection!A102</f>
        <v>CFRHS50X50X3</v>
      </c>
      <c r="B101" s="3">
        <f>[1]RectangleHollowSection!B102</f>
        <v>50</v>
      </c>
      <c r="C101" s="3">
        <f>[1]RectangleHollowSection!C102</f>
        <v>50</v>
      </c>
      <c r="D101" s="3">
        <f>[1]RectangleHollowSection!D102</f>
        <v>3</v>
      </c>
      <c r="E101" s="3">
        <f>[1]RectangleHollowSection!E102</f>
        <v>3</v>
      </c>
      <c r="F101" s="3">
        <f>[1]RectangleHollowSection!F102</f>
        <v>6</v>
      </c>
      <c r="G101" s="3" t="str">
        <f>[1]RectangleHollowSection!G102</f>
        <v>IfcRectangleHollowProfileDef</v>
      </c>
      <c r="H101" s="3" t="str">
        <f>[1]RectangleHollowSection!H102</f>
        <v>Rectangle Hollow Section</v>
      </c>
      <c r="I101" s="3" t="str">
        <f>materials!$E$10</f>
        <v>staal</v>
      </c>
      <c r="J101" s="3" t="str">
        <f>[1]RectangleHollowSection!I102</f>
        <v>CFRHS50X50X3</v>
      </c>
      <c r="K101" s="3" t="str">
        <f>[1]RectangleHollowSection!J102</f>
        <v>CFRHS50/50/3</v>
      </c>
      <c r="L101" s="3" t="str">
        <f>[1]RectangleHollowSection!K102</f>
        <v>RHSCF50X50X3</v>
      </c>
      <c r="M101" s="3" t="str">
        <f>[1]RectangleHollowSection!L102</f>
        <v>RHSCF50/50/3</v>
      </c>
      <c r="N101" s="3" t="b">
        <v>1</v>
      </c>
      <c r="O101" s="3" t="b">
        <v>1</v>
      </c>
      <c r="P101" s="3" t="b">
        <v>1</v>
      </c>
    </row>
    <row r="102" spans="1:16" x14ac:dyDescent="0.3">
      <c r="A102" s="3" t="str">
        <f>[1]RectangleHollowSection!A103</f>
        <v>CFRHS50X50X4</v>
      </c>
      <c r="B102" s="3">
        <f>[1]RectangleHollowSection!B103</f>
        <v>50</v>
      </c>
      <c r="C102" s="3">
        <f>[1]RectangleHollowSection!C103</f>
        <v>50</v>
      </c>
      <c r="D102" s="3">
        <f>[1]RectangleHollowSection!D103</f>
        <v>4</v>
      </c>
      <c r="E102" s="3">
        <f>[1]RectangleHollowSection!E103</f>
        <v>6</v>
      </c>
      <c r="F102" s="3">
        <f>[1]RectangleHollowSection!F103</f>
        <v>10</v>
      </c>
      <c r="G102" s="3" t="str">
        <f>[1]RectangleHollowSection!G103</f>
        <v>IfcRectangleHollowProfileDef</v>
      </c>
      <c r="H102" s="3" t="str">
        <f>[1]RectangleHollowSection!H103</f>
        <v>Rectangle Hollow Section</v>
      </c>
      <c r="I102" s="3" t="str">
        <f>materials!$E$10</f>
        <v>staal</v>
      </c>
      <c r="J102" s="3" t="str">
        <f>[1]RectangleHollowSection!I103</f>
        <v>CFRHS50X50X4</v>
      </c>
      <c r="K102" s="3" t="str">
        <f>[1]RectangleHollowSection!J103</f>
        <v>CFRHS50/50/4</v>
      </c>
      <c r="L102" s="3" t="str">
        <f>[1]RectangleHollowSection!K103</f>
        <v>RHSCF50X50X4</v>
      </c>
      <c r="M102" s="3" t="str">
        <f>[1]RectangleHollowSection!L103</f>
        <v>RHSCF50/50/4</v>
      </c>
      <c r="N102" s="3" t="b">
        <v>1</v>
      </c>
      <c r="O102" s="3" t="b">
        <v>1</v>
      </c>
      <c r="P102" s="3" t="b">
        <v>1</v>
      </c>
    </row>
    <row r="103" spans="1:16" x14ac:dyDescent="0.3">
      <c r="A103" s="3" t="str">
        <f>[1]RectangleHollowSection!A104</f>
        <v>CFRHS50X50X5</v>
      </c>
      <c r="B103" s="3">
        <f>[1]RectangleHollowSection!B104</f>
        <v>50</v>
      </c>
      <c r="C103" s="3">
        <f>[1]RectangleHollowSection!C104</f>
        <v>50</v>
      </c>
      <c r="D103" s="3">
        <f>[1]RectangleHollowSection!D104</f>
        <v>5</v>
      </c>
      <c r="E103" s="3" t="str">
        <f>[1]RectangleHollowSection!E104</f>
        <v>7.5</v>
      </c>
      <c r="F103" s="3" t="str">
        <f>[1]RectangleHollowSection!F104</f>
        <v>12.5</v>
      </c>
      <c r="G103" s="3" t="str">
        <f>[1]RectangleHollowSection!G104</f>
        <v>IfcRectangleHollowProfileDef</v>
      </c>
      <c r="H103" s="3" t="str">
        <f>[1]RectangleHollowSection!H104</f>
        <v>Rectangle Hollow Section</v>
      </c>
      <c r="I103" s="3" t="str">
        <f>materials!$E$10</f>
        <v>staal</v>
      </c>
      <c r="J103" s="3" t="str">
        <f>[1]RectangleHollowSection!I104</f>
        <v>CFRHS50X50X5</v>
      </c>
      <c r="K103" s="3" t="str">
        <f>[1]RectangleHollowSection!J104</f>
        <v>CFRHS50/50/5</v>
      </c>
      <c r="L103" s="3" t="str">
        <f>[1]RectangleHollowSection!K104</f>
        <v>RHSCF50X50X5</v>
      </c>
      <c r="M103" s="3" t="str">
        <f>[1]RectangleHollowSection!L104</f>
        <v>RHSCF50/50/5</v>
      </c>
      <c r="N103" s="3" t="b">
        <v>1</v>
      </c>
      <c r="O103" s="3" t="b">
        <v>1</v>
      </c>
      <c r="P103" s="3" t="b">
        <v>1</v>
      </c>
    </row>
    <row r="104" spans="1:16" x14ac:dyDescent="0.3">
      <c r="A104" s="3" t="str">
        <f>[1]RectangleHollowSection!A105</f>
        <v>CFRHS60X60X2</v>
      </c>
      <c r="B104" s="3">
        <f>[1]RectangleHollowSection!B105</f>
        <v>60</v>
      </c>
      <c r="C104" s="3">
        <f>[1]RectangleHollowSection!C105</f>
        <v>60</v>
      </c>
      <c r="D104" s="3">
        <f>[1]RectangleHollowSection!D105</f>
        <v>2</v>
      </c>
      <c r="E104" s="3">
        <f>[1]RectangleHollowSection!E105</f>
        <v>2</v>
      </c>
      <c r="F104" s="3">
        <f>[1]RectangleHollowSection!F105</f>
        <v>4</v>
      </c>
      <c r="G104" s="3" t="str">
        <f>[1]RectangleHollowSection!G105</f>
        <v>IfcRectangleHollowProfileDef</v>
      </c>
      <c r="H104" s="3" t="str">
        <f>[1]RectangleHollowSection!H105</f>
        <v>Rectangle Hollow Section</v>
      </c>
      <c r="I104" s="3" t="str">
        <f>materials!$E$10</f>
        <v>staal</v>
      </c>
      <c r="J104" s="3" t="str">
        <f>[1]RectangleHollowSection!I105</f>
        <v>CFRHS60X60X2</v>
      </c>
      <c r="K104" s="3" t="str">
        <f>[1]RectangleHollowSection!J105</f>
        <v>CFRHS60/60/2</v>
      </c>
      <c r="L104" s="3" t="str">
        <f>[1]RectangleHollowSection!K105</f>
        <v>RHSCF60X60X2</v>
      </c>
      <c r="M104" s="3" t="str">
        <f>[1]RectangleHollowSection!L105</f>
        <v>RHSCF60/60/2</v>
      </c>
      <c r="N104" s="3" t="b">
        <v>1</v>
      </c>
      <c r="O104" s="3" t="b">
        <v>1</v>
      </c>
      <c r="P104" s="3" t="b">
        <v>1</v>
      </c>
    </row>
    <row r="105" spans="1:16" x14ac:dyDescent="0.3">
      <c r="A105" s="3" t="str">
        <f>[1]RectangleHollowSection!A106</f>
        <v>CFRHS60X60X2.5</v>
      </c>
      <c r="B105" s="3">
        <f>[1]RectangleHollowSection!B106</f>
        <v>60</v>
      </c>
      <c r="C105" s="3">
        <f>[1]RectangleHollowSection!C106</f>
        <v>60</v>
      </c>
      <c r="D105" s="3" t="str">
        <f>[1]RectangleHollowSection!D106</f>
        <v>2.5</v>
      </c>
      <c r="E105" s="3" t="str">
        <f>[1]RectangleHollowSection!E106</f>
        <v>2.5</v>
      </c>
      <c r="F105" s="3">
        <f>[1]RectangleHollowSection!F106</f>
        <v>5</v>
      </c>
      <c r="G105" s="3" t="str">
        <f>[1]RectangleHollowSection!G106</f>
        <v>IfcRectangleHollowProfileDef</v>
      </c>
      <c r="H105" s="3" t="str">
        <f>[1]RectangleHollowSection!H106</f>
        <v>Rectangle Hollow Section</v>
      </c>
      <c r="I105" s="3" t="str">
        <f>materials!$E$10</f>
        <v>staal</v>
      </c>
      <c r="J105" s="3" t="str">
        <f>[1]RectangleHollowSection!I106</f>
        <v>CFRHS60X60X2.5</v>
      </c>
      <c r="K105" s="3" t="str">
        <f>[1]RectangleHollowSection!J106</f>
        <v>CFRHS60/60/2.5</v>
      </c>
      <c r="L105" s="3" t="str">
        <f>[1]RectangleHollowSection!K106</f>
        <v>RHSCF60X60X2.5</v>
      </c>
      <c r="M105" s="3" t="str">
        <f>[1]RectangleHollowSection!L106</f>
        <v>RHSCF60/60/2.5</v>
      </c>
      <c r="N105" s="3" t="b">
        <v>1</v>
      </c>
      <c r="O105" s="3" t="b">
        <v>1</v>
      </c>
      <c r="P105" s="3" t="b">
        <v>1</v>
      </c>
    </row>
    <row r="106" spans="1:16" x14ac:dyDescent="0.3">
      <c r="A106" s="3" t="str">
        <f>[1]RectangleHollowSection!A107</f>
        <v>CFRHS60X60X3</v>
      </c>
      <c r="B106" s="3">
        <f>[1]RectangleHollowSection!B107</f>
        <v>60</v>
      </c>
      <c r="C106" s="3">
        <f>[1]RectangleHollowSection!C107</f>
        <v>60</v>
      </c>
      <c r="D106" s="3">
        <f>[1]RectangleHollowSection!D107</f>
        <v>3</v>
      </c>
      <c r="E106" s="3">
        <f>[1]RectangleHollowSection!E107</f>
        <v>3</v>
      </c>
      <c r="F106" s="3">
        <f>[1]RectangleHollowSection!F107</f>
        <v>6</v>
      </c>
      <c r="G106" s="3" t="str">
        <f>[1]RectangleHollowSection!G107</f>
        <v>IfcRectangleHollowProfileDef</v>
      </c>
      <c r="H106" s="3" t="str">
        <f>[1]RectangleHollowSection!H107</f>
        <v>Rectangle Hollow Section</v>
      </c>
      <c r="I106" s="3" t="str">
        <f>materials!$E$10</f>
        <v>staal</v>
      </c>
      <c r="J106" s="3" t="str">
        <f>[1]RectangleHollowSection!I107</f>
        <v>CFRHS60X60X3</v>
      </c>
      <c r="K106" s="3" t="str">
        <f>[1]RectangleHollowSection!J107</f>
        <v>CFRHS60/60/3</v>
      </c>
      <c r="L106" s="3" t="str">
        <f>[1]RectangleHollowSection!K107</f>
        <v>RHSCF60X60X3</v>
      </c>
      <c r="M106" s="3" t="str">
        <f>[1]RectangleHollowSection!L107</f>
        <v>RHSCF60/60/3</v>
      </c>
      <c r="N106" s="3" t="b">
        <v>1</v>
      </c>
      <c r="O106" s="3" t="b">
        <v>1</v>
      </c>
      <c r="P106" s="3" t="b">
        <v>1</v>
      </c>
    </row>
    <row r="107" spans="1:16" x14ac:dyDescent="0.3">
      <c r="A107" s="3" t="str">
        <f>[1]RectangleHollowSection!A108</f>
        <v>CFRHS60X60X4</v>
      </c>
      <c r="B107" s="3">
        <f>[1]RectangleHollowSection!B108</f>
        <v>60</v>
      </c>
      <c r="C107" s="3">
        <f>[1]RectangleHollowSection!C108</f>
        <v>60</v>
      </c>
      <c r="D107" s="3">
        <f>[1]RectangleHollowSection!D108</f>
        <v>4</v>
      </c>
      <c r="E107" s="3">
        <f>[1]RectangleHollowSection!E108</f>
        <v>6</v>
      </c>
      <c r="F107" s="3">
        <f>[1]RectangleHollowSection!F108</f>
        <v>10</v>
      </c>
      <c r="G107" s="3" t="str">
        <f>[1]RectangleHollowSection!G108</f>
        <v>IfcRectangleHollowProfileDef</v>
      </c>
      <c r="H107" s="3" t="str">
        <f>[1]RectangleHollowSection!H108</f>
        <v>Rectangle Hollow Section</v>
      </c>
      <c r="I107" s="3" t="str">
        <f>materials!$E$10</f>
        <v>staal</v>
      </c>
      <c r="J107" s="3" t="str">
        <f>[1]RectangleHollowSection!I108</f>
        <v>CFRHS60X60X4</v>
      </c>
      <c r="K107" s="3" t="str">
        <f>[1]RectangleHollowSection!J108</f>
        <v>CFRHS60/60/4</v>
      </c>
      <c r="L107" s="3" t="str">
        <f>[1]RectangleHollowSection!K108</f>
        <v>RHSCF60X60X4</v>
      </c>
      <c r="M107" s="3" t="str">
        <f>[1]RectangleHollowSection!L108</f>
        <v>RHSCF60/60/4</v>
      </c>
      <c r="N107" s="3" t="b">
        <v>1</v>
      </c>
      <c r="O107" s="3" t="b">
        <v>1</v>
      </c>
      <c r="P107" s="3" t="b">
        <v>1</v>
      </c>
    </row>
    <row r="108" spans="1:16" x14ac:dyDescent="0.3">
      <c r="A108" s="3" t="str">
        <f>[1]RectangleHollowSection!A109</f>
        <v>CFRHS60X60X5</v>
      </c>
      <c r="B108" s="3">
        <f>[1]RectangleHollowSection!B109</f>
        <v>60</v>
      </c>
      <c r="C108" s="3">
        <f>[1]RectangleHollowSection!C109</f>
        <v>60</v>
      </c>
      <c r="D108" s="3">
        <f>[1]RectangleHollowSection!D109</f>
        <v>5</v>
      </c>
      <c r="E108" s="3" t="str">
        <f>[1]RectangleHollowSection!E109</f>
        <v>7.5</v>
      </c>
      <c r="F108" s="3" t="str">
        <f>[1]RectangleHollowSection!F109</f>
        <v>12.5</v>
      </c>
      <c r="G108" s="3" t="str">
        <f>[1]RectangleHollowSection!G109</f>
        <v>IfcRectangleHollowProfileDef</v>
      </c>
      <c r="H108" s="3" t="str">
        <f>[1]RectangleHollowSection!H109</f>
        <v>Rectangle Hollow Section</v>
      </c>
      <c r="I108" s="3" t="str">
        <f>materials!$E$10</f>
        <v>staal</v>
      </c>
      <c r="J108" s="3" t="str">
        <f>[1]RectangleHollowSection!I109</f>
        <v>CFRHS60X60X5</v>
      </c>
      <c r="K108" s="3" t="str">
        <f>[1]RectangleHollowSection!J109</f>
        <v>CFRHS60/60/5</v>
      </c>
      <c r="L108" s="3" t="str">
        <f>[1]RectangleHollowSection!K109</f>
        <v>RHSCF60X60X5</v>
      </c>
      <c r="M108" s="3" t="str">
        <f>[1]RectangleHollowSection!L109</f>
        <v>RHSCF60/60/5</v>
      </c>
      <c r="N108" s="3" t="b">
        <v>1</v>
      </c>
      <c r="O108" s="3" t="b">
        <v>1</v>
      </c>
      <c r="P108" s="3" t="b">
        <v>1</v>
      </c>
    </row>
    <row r="109" spans="1:16" x14ac:dyDescent="0.3">
      <c r="A109" s="3" t="str">
        <f>[1]RectangleHollowSection!A110</f>
        <v>CFRHS60X60X6</v>
      </c>
      <c r="B109" s="3">
        <f>[1]RectangleHollowSection!B110</f>
        <v>60</v>
      </c>
      <c r="C109" s="3">
        <f>[1]RectangleHollowSection!C110</f>
        <v>60</v>
      </c>
      <c r="D109" s="3">
        <f>[1]RectangleHollowSection!D110</f>
        <v>6</v>
      </c>
      <c r="E109" s="3">
        <f>[1]RectangleHollowSection!E110</f>
        <v>9</v>
      </c>
      <c r="F109" s="3">
        <f>[1]RectangleHollowSection!F110</f>
        <v>15</v>
      </c>
      <c r="G109" s="3" t="str">
        <f>[1]RectangleHollowSection!G110</f>
        <v>IfcRectangleHollowProfileDef</v>
      </c>
      <c r="H109" s="3" t="str">
        <f>[1]RectangleHollowSection!H110</f>
        <v>Rectangle Hollow Section</v>
      </c>
      <c r="I109" s="3" t="str">
        <f>materials!$E$10</f>
        <v>staal</v>
      </c>
      <c r="J109" s="3" t="str">
        <f>[1]RectangleHollowSection!I110</f>
        <v>CFRHS60X60X6</v>
      </c>
      <c r="K109" s="3" t="str">
        <f>[1]RectangleHollowSection!J110</f>
        <v>CFRHS60/60/6</v>
      </c>
      <c r="L109" s="3" t="str">
        <f>[1]RectangleHollowSection!K110</f>
        <v>RHSCF60X60X6</v>
      </c>
      <c r="M109" s="3" t="str">
        <f>[1]RectangleHollowSection!L110</f>
        <v>RHSCF60/60/6</v>
      </c>
      <c r="N109" s="3" t="b">
        <v>1</v>
      </c>
      <c r="O109" s="3" t="b">
        <v>1</v>
      </c>
      <c r="P109" s="3" t="b">
        <v>1</v>
      </c>
    </row>
    <row r="110" spans="1:16" x14ac:dyDescent="0.3">
      <c r="A110" s="3" t="str">
        <f>[1]RectangleHollowSection!A111</f>
        <v>CFRHS70X70X2</v>
      </c>
      <c r="B110" s="3">
        <f>[1]RectangleHollowSection!B111</f>
        <v>70</v>
      </c>
      <c r="C110" s="3">
        <f>[1]RectangleHollowSection!C111</f>
        <v>70</v>
      </c>
      <c r="D110" s="3">
        <f>[1]RectangleHollowSection!D111</f>
        <v>2</v>
      </c>
      <c r="E110" s="3">
        <f>[1]RectangleHollowSection!E111</f>
        <v>2</v>
      </c>
      <c r="F110" s="3">
        <f>[1]RectangleHollowSection!F111</f>
        <v>4</v>
      </c>
      <c r="G110" s="3" t="str">
        <f>[1]RectangleHollowSection!G111</f>
        <v>IfcRectangleHollowProfileDef</v>
      </c>
      <c r="H110" s="3" t="str">
        <f>[1]RectangleHollowSection!H111</f>
        <v>Rectangle Hollow Section</v>
      </c>
      <c r="I110" s="3" t="str">
        <f>materials!$E$10</f>
        <v>staal</v>
      </c>
      <c r="J110" s="3" t="str">
        <f>[1]RectangleHollowSection!I111</f>
        <v>CFRHS70X70X2</v>
      </c>
      <c r="K110" s="3" t="str">
        <f>[1]RectangleHollowSection!J111</f>
        <v>CFRHS70/70/2</v>
      </c>
      <c r="L110" s="3" t="str">
        <f>[1]RectangleHollowSection!K111</f>
        <v>RHSCF70X70X2</v>
      </c>
      <c r="M110" s="3" t="str">
        <f>[1]RectangleHollowSection!L111</f>
        <v>RHSCF70/70/2</v>
      </c>
      <c r="N110" s="3" t="b">
        <v>1</v>
      </c>
      <c r="O110" s="3" t="b">
        <v>1</v>
      </c>
      <c r="P110" s="3" t="b">
        <v>1</v>
      </c>
    </row>
    <row r="111" spans="1:16" x14ac:dyDescent="0.3">
      <c r="A111" s="3" t="str">
        <f>[1]RectangleHollowSection!A112</f>
        <v>CFRHS70X70X3</v>
      </c>
      <c r="B111" s="3">
        <f>[1]RectangleHollowSection!B112</f>
        <v>70</v>
      </c>
      <c r="C111" s="3">
        <f>[1]RectangleHollowSection!C112</f>
        <v>70</v>
      </c>
      <c r="D111" s="3">
        <f>[1]RectangleHollowSection!D112</f>
        <v>3</v>
      </c>
      <c r="E111" s="3">
        <f>[1]RectangleHollowSection!E112</f>
        <v>3</v>
      </c>
      <c r="F111" s="3">
        <f>[1]RectangleHollowSection!F112</f>
        <v>6</v>
      </c>
      <c r="G111" s="3" t="str">
        <f>[1]RectangleHollowSection!G112</f>
        <v>IfcRectangleHollowProfileDef</v>
      </c>
      <c r="H111" s="3" t="str">
        <f>[1]RectangleHollowSection!H112</f>
        <v>Rectangle Hollow Section</v>
      </c>
      <c r="I111" s="3" t="str">
        <f>materials!$E$10</f>
        <v>staal</v>
      </c>
      <c r="J111" s="3" t="str">
        <f>[1]RectangleHollowSection!I112</f>
        <v>CFRHS70X70X3</v>
      </c>
      <c r="K111" s="3" t="str">
        <f>[1]RectangleHollowSection!J112</f>
        <v>CFRHS70/70/3</v>
      </c>
      <c r="L111" s="3" t="str">
        <f>[1]RectangleHollowSection!K112</f>
        <v>RHSCF70X70X3</v>
      </c>
      <c r="M111" s="3" t="str">
        <f>[1]RectangleHollowSection!L112</f>
        <v>RHSCF70/70/3</v>
      </c>
      <c r="N111" s="3" t="b">
        <v>1</v>
      </c>
      <c r="O111" s="3" t="b">
        <v>1</v>
      </c>
      <c r="P111" s="3" t="b">
        <v>1</v>
      </c>
    </row>
    <row r="112" spans="1:16" x14ac:dyDescent="0.3">
      <c r="A112" s="3" t="str">
        <f>[1]RectangleHollowSection!A113</f>
        <v>CFRHS70X70X4</v>
      </c>
      <c r="B112" s="3">
        <f>[1]RectangleHollowSection!B113</f>
        <v>70</v>
      </c>
      <c r="C112" s="3">
        <f>[1]RectangleHollowSection!C113</f>
        <v>70</v>
      </c>
      <c r="D112" s="3">
        <f>[1]RectangleHollowSection!D113</f>
        <v>4</v>
      </c>
      <c r="E112" s="3">
        <f>[1]RectangleHollowSection!E113</f>
        <v>6</v>
      </c>
      <c r="F112" s="3">
        <f>[1]RectangleHollowSection!F113</f>
        <v>10</v>
      </c>
      <c r="G112" s="3" t="str">
        <f>[1]RectangleHollowSection!G113</f>
        <v>IfcRectangleHollowProfileDef</v>
      </c>
      <c r="H112" s="3" t="str">
        <f>[1]RectangleHollowSection!H113</f>
        <v>Rectangle Hollow Section</v>
      </c>
      <c r="I112" s="3" t="str">
        <f>materials!$E$10</f>
        <v>staal</v>
      </c>
      <c r="J112" s="3" t="str">
        <f>[1]RectangleHollowSection!I113</f>
        <v>CFRHS70X70X4</v>
      </c>
      <c r="K112" s="3" t="str">
        <f>[1]RectangleHollowSection!J113</f>
        <v>CFRHS70/70/4</v>
      </c>
      <c r="L112" s="3" t="str">
        <f>[1]RectangleHollowSection!K113</f>
        <v>RHSCF70X70X4</v>
      </c>
      <c r="M112" s="3" t="str">
        <f>[1]RectangleHollowSection!L113</f>
        <v>RHSCF70/70/4</v>
      </c>
      <c r="N112" s="3" t="b">
        <v>1</v>
      </c>
      <c r="O112" s="3" t="b">
        <v>1</v>
      </c>
      <c r="P112" s="3" t="b">
        <v>1</v>
      </c>
    </row>
    <row r="113" spans="1:16" x14ac:dyDescent="0.3">
      <c r="A113" s="3" t="str">
        <f>[1]RectangleHollowSection!A114</f>
        <v>CFRHS70X70X5</v>
      </c>
      <c r="B113" s="3">
        <f>[1]RectangleHollowSection!B114</f>
        <v>70</v>
      </c>
      <c r="C113" s="3">
        <f>[1]RectangleHollowSection!C114</f>
        <v>70</v>
      </c>
      <c r="D113" s="3">
        <f>[1]RectangleHollowSection!D114</f>
        <v>5</v>
      </c>
      <c r="E113" s="3" t="str">
        <f>[1]RectangleHollowSection!E114</f>
        <v>7.5</v>
      </c>
      <c r="F113" s="3" t="str">
        <f>[1]RectangleHollowSection!F114</f>
        <v>12.5</v>
      </c>
      <c r="G113" s="3" t="str">
        <f>[1]RectangleHollowSection!G114</f>
        <v>IfcRectangleHollowProfileDef</v>
      </c>
      <c r="H113" s="3" t="str">
        <f>[1]RectangleHollowSection!H114</f>
        <v>Rectangle Hollow Section</v>
      </c>
      <c r="I113" s="3" t="str">
        <f>materials!$E$10</f>
        <v>staal</v>
      </c>
      <c r="J113" s="3" t="str">
        <f>[1]RectangleHollowSection!I114</f>
        <v>CFRHS70X70X5</v>
      </c>
      <c r="K113" s="3" t="str">
        <f>[1]RectangleHollowSection!J114</f>
        <v>CFRHS70/70/5</v>
      </c>
      <c r="L113" s="3" t="str">
        <f>[1]RectangleHollowSection!K114</f>
        <v>RHSCF70X70X5</v>
      </c>
      <c r="M113" s="3" t="str">
        <f>[1]RectangleHollowSection!L114</f>
        <v>RHSCF70/70/5</v>
      </c>
      <c r="N113" s="3" t="b">
        <v>1</v>
      </c>
      <c r="O113" s="3" t="b">
        <v>1</v>
      </c>
      <c r="P113" s="3" t="b">
        <v>1</v>
      </c>
    </row>
    <row r="114" spans="1:16" x14ac:dyDescent="0.3">
      <c r="A114" s="3" t="str">
        <f>[1]RectangleHollowSection!A115</f>
        <v>CFRHS70X70X6</v>
      </c>
      <c r="B114" s="3">
        <f>[1]RectangleHollowSection!B115</f>
        <v>70</v>
      </c>
      <c r="C114" s="3">
        <f>[1]RectangleHollowSection!C115</f>
        <v>70</v>
      </c>
      <c r="D114" s="3">
        <f>[1]RectangleHollowSection!D115</f>
        <v>6</v>
      </c>
      <c r="E114" s="3">
        <f>[1]RectangleHollowSection!E115</f>
        <v>9</v>
      </c>
      <c r="F114" s="3">
        <f>[1]RectangleHollowSection!F115</f>
        <v>15</v>
      </c>
      <c r="G114" s="3" t="str">
        <f>[1]RectangleHollowSection!G115</f>
        <v>IfcRectangleHollowProfileDef</v>
      </c>
      <c r="H114" s="3" t="str">
        <f>[1]RectangleHollowSection!H115</f>
        <v>Rectangle Hollow Section</v>
      </c>
      <c r="I114" s="3" t="str">
        <f>materials!$E$10</f>
        <v>staal</v>
      </c>
      <c r="J114" s="3" t="str">
        <f>[1]RectangleHollowSection!I115</f>
        <v>CFRHS70X70X6</v>
      </c>
      <c r="K114" s="3" t="str">
        <f>[1]RectangleHollowSection!J115</f>
        <v>CFRHS70/70/6</v>
      </c>
      <c r="L114" s="3" t="str">
        <f>[1]RectangleHollowSection!K115</f>
        <v>RHSCF70X70X6</v>
      </c>
      <c r="M114" s="3" t="str">
        <f>[1]RectangleHollowSection!L115</f>
        <v>RHSCF70/70/6</v>
      </c>
      <c r="N114" s="3" t="b">
        <v>1</v>
      </c>
      <c r="O114" s="3" t="b">
        <v>1</v>
      </c>
      <c r="P114" s="3" t="b">
        <v>1</v>
      </c>
    </row>
    <row r="115" spans="1:16" x14ac:dyDescent="0.3">
      <c r="A115" s="3" t="str">
        <f>[1]RectangleHollowSection!A116</f>
        <v>CFRHS80X80X3</v>
      </c>
      <c r="B115" s="3">
        <f>[1]RectangleHollowSection!B116</f>
        <v>80</v>
      </c>
      <c r="C115" s="3">
        <f>[1]RectangleHollowSection!C116</f>
        <v>80</v>
      </c>
      <c r="D115" s="3">
        <f>[1]RectangleHollowSection!D116</f>
        <v>3</v>
      </c>
      <c r="E115" s="3">
        <f>[1]RectangleHollowSection!E116</f>
        <v>3</v>
      </c>
      <c r="F115" s="3">
        <f>[1]RectangleHollowSection!F116</f>
        <v>6</v>
      </c>
      <c r="G115" s="3" t="str">
        <f>[1]RectangleHollowSection!G116</f>
        <v>IfcRectangleHollowProfileDef</v>
      </c>
      <c r="H115" s="3" t="str">
        <f>[1]RectangleHollowSection!H116</f>
        <v>Rectangle Hollow Section</v>
      </c>
      <c r="I115" s="3" t="str">
        <f>materials!$E$10</f>
        <v>staal</v>
      </c>
      <c r="J115" s="3" t="str">
        <f>[1]RectangleHollowSection!I116</f>
        <v>CFRHS80X80X3</v>
      </c>
      <c r="K115" s="3" t="str">
        <f>[1]RectangleHollowSection!J116</f>
        <v>CFRHS80/80/3</v>
      </c>
      <c r="L115" s="3" t="str">
        <f>[1]RectangleHollowSection!K116</f>
        <v>RHSCF80X80X3</v>
      </c>
      <c r="M115" s="3" t="str">
        <f>[1]RectangleHollowSection!L116</f>
        <v>RHSCF80/80/3</v>
      </c>
      <c r="N115" s="3" t="b">
        <v>1</v>
      </c>
      <c r="O115" s="3" t="b">
        <v>1</v>
      </c>
      <c r="P115" s="3" t="b">
        <v>1</v>
      </c>
    </row>
    <row r="116" spans="1:16" x14ac:dyDescent="0.3">
      <c r="A116" s="3" t="str">
        <f>[1]RectangleHollowSection!A117</f>
        <v>CFRHS80X80X4</v>
      </c>
      <c r="B116" s="3">
        <f>[1]RectangleHollowSection!B117</f>
        <v>80</v>
      </c>
      <c r="C116" s="3">
        <f>[1]RectangleHollowSection!C117</f>
        <v>80</v>
      </c>
      <c r="D116" s="3">
        <f>[1]RectangleHollowSection!D117</f>
        <v>4</v>
      </c>
      <c r="E116" s="3">
        <f>[1]RectangleHollowSection!E117</f>
        <v>6</v>
      </c>
      <c r="F116" s="3">
        <f>[1]RectangleHollowSection!F117</f>
        <v>10</v>
      </c>
      <c r="G116" s="3" t="str">
        <f>[1]RectangleHollowSection!G117</f>
        <v>IfcRectangleHollowProfileDef</v>
      </c>
      <c r="H116" s="3" t="str">
        <f>[1]RectangleHollowSection!H117</f>
        <v>Rectangle Hollow Section</v>
      </c>
      <c r="I116" s="3" t="str">
        <f>materials!$E$10</f>
        <v>staal</v>
      </c>
      <c r="J116" s="3" t="str">
        <f>[1]RectangleHollowSection!I117</f>
        <v>CFRHS80X80X4</v>
      </c>
      <c r="K116" s="3" t="str">
        <f>[1]RectangleHollowSection!J117</f>
        <v>CFRHS80/80/4</v>
      </c>
      <c r="L116" s="3" t="str">
        <f>[1]RectangleHollowSection!K117</f>
        <v>RHSCF80X80X4</v>
      </c>
      <c r="M116" s="3" t="str">
        <f>[1]RectangleHollowSection!L117</f>
        <v>RHSCF80/80/4</v>
      </c>
      <c r="N116" s="3" t="b">
        <v>1</v>
      </c>
      <c r="O116" s="3" t="b">
        <v>1</v>
      </c>
      <c r="P116" s="3" t="b">
        <v>1</v>
      </c>
    </row>
    <row r="117" spans="1:16" x14ac:dyDescent="0.3">
      <c r="A117" s="3" t="str">
        <f>[1]RectangleHollowSection!A118</f>
        <v>CFRHS80X80X5</v>
      </c>
      <c r="B117" s="3">
        <f>[1]RectangleHollowSection!B118</f>
        <v>80</v>
      </c>
      <c r="C117" s="3">
        <f>[1]RectangleHollowSection!C118</f>
        <v>80</v>
      </c>
      <c r="D117" s="3">
        <f>[1]RectangleHollowSection!D118</f>
        <v>5</v>
      </c>
      <c r="E117" s="3" t="str">
        <f>[1]RectangleHollowSection!E118</f>
        <v>7.5</v>
      </c>
      <c r="F117" s="3" t="str">
        <f>[1]RectangleHollowSection!F118</f>
        <v>12.5</v>
      </c>
      <c r="G117" s="3" t="str">
        <f>[1]RectangleHollowSection!G118</f>
        <v>IfcRectangleHollowProfileDef</v>
      </c>
      <c r="H117" s="3" t="str">
        <f>[1]RectangleHollowSection!H118</f>
        <v>Rectangle Hollow Section</v>
      </c>
      <c r="I117" s="3" t="str">
        <f>materials!$E$10</f>
        <v>staal</v>
      </c>
      <c r="J117" s="3" t="str">
        <f>[1]RectangleHollowSection!I118</f>
        <v>CFRHS80X80X5</v>
      </c>
      <c r="K117" s="3" t="str">
        <f>[1]RectangleHollowSection!J118</f>
        <v>CFRHS80/80/5</v>
      </c>
      <c r="L117" s="3" t="str">
        <f>[1]RectangleHollowSection!K118</f>
        <v>RHSCF80X80X5</v>
      </c>
      <c r="M117" s="3" t="str">
        <f>[1]RectangleHollowSection!L118</f>
        <v>RHSCF80/80/5</v>
      </c>
      <c r="N117" s="3" t="b">
        <v>1</v>
      </c>
      <c r="O117" s="3" t="b">
        <v>1</v>
      </c>
      <c r="P117" s="3" t="b">
        <v>1</v>
      </c>
    </row>
    <row r="118" spans="1:16" x14ac:dyDescent="0.3">
      <c r="A118" s="3" t="str">
        <f>[1]RectangleHollowSection!A119</f>
        <v>CFRHS80X80X6</v>
      </c>
      <c r="B118" s="3">
        <f>[1]RectangleHollowSection!B119</f>
        <v>80</v>
      </c>
      <c r="C118" s="3">
        <f>[1]RectangleHollowSection!C119</f>
        <v>80</v>
      </c>
      <c r="D118" s="3">
        <f>[1]RectangleHollowSection!D119</f>
        <v>6</v>
      </c>
      <c r="E118" s="3">
        <f>[1]RectangleHollowSection!E119</f>
        <v>9</v>
      </c>
      <c r="F118" s="3">
        <f>[1]RectangleHollowSection!F119</f>
        <v>15</v>
      </c>
      <c r="G118" s="3" t="str">
        <f>[1]RectangleHollowSection!G119</f>
        <v>IfcRectangleHollowProfileDef</v>
      </c>
      <c r="H118" s="3" t="str">
        <f>[1]RectangleHollowSection!H119</f>
        <v>Rectangle Hollow Section</v>
      </c>
      <c r="I118" s="3" t="str">
        <f>materials!$E$10</f>
        <v>staal</v>
      </c>
      <c r="J118" s="3" t="str">
        <f>[1]RectangleHollowSection!I119</f>
        <v>CFRHS80X80X6</v>
      </c>
      <c r="K118" s="3" t="str">
        <f>[1]RectangleHollowSection!J119</f>
        <v>CFRHS80/80/6</v>
      </c>
      <c r="L118" s="3" t="str">
        <f>[1]RectangleHollowSection!K119</f>
        <v>RHSCF80X80X6</v>
      </c>
      <c r="M118" s="3" t="str">
        <f>[1]RectangleHollowSection!L119</f>
        <v>RHSCF80/80/6</v>
      </c>
      <c r="N118" s="3" t="b">
        <v>1</v>
      </c>
      <c r="O118" s="3" t="b">
        <v>1</v>
      </c>
      <c r="P118" s="3" t="b">
        <v>1</v>
      </c>
    </row>
    <row r="119" spans="1:16" x14ac:dyDescent="0.3">
      <c r="A119" s="3" t="str">
        <f>[1]RectangleHollowSection!A120</f>
        <v>CFRHS80X80X8</v>
      </c>
      <c r="B119" s="3">
        <f>[1]RectangleHollowSection!B120</f>
        <v>80</v>
      </c>
      <c r="C119" s="3">
        <f>[1]RectangleHollowSection!C120</f>
        <v>80</v>
      </c>
      <c r="D119" s="3">
        <f>[1]RectangleHollowSection!D120</f>
        <v>8</v>
      </c>
      <c r="E119" s="3">
        <f>[1]RectangleHollowSection!E120</f>
        <v>12</v>
      </c>
      <c r="F119" s="3">
        <f>[1]RectangleHollowSection!F120</f>
        <v>20</v>
      </c>
      <c r="G119" s="3" t="str">
        <f>[1]RectangleHollowSection!G120</f>
        <v>IfcRectangleHollowProfileDef</v>
      </c>
      <c r="H119" s="3" t="str">
        <f>[1]RectangleHollowSection!H120</f>
        <v>Rectangle Hollow Section</v>
      </c>
      <c r="I119" s="3" t="str">
        <f>materials!$E$10</f>
        <v>staal</v>
      </c>
      <c r="J119" s="3" t="str">
        <f>[1]RectangleHollowSection!I120</f>
        <v>CFRHS80X80X8</v>
      </c>
      <c r="K119" s="3" t="str">
        <f>[1]RectangleHollowSection!J120</f>
        <v>CFRHS80/80/8</v>
      </c>
      <c r="L119" s="3" t="str">
        <f>[1]RectangleHollowSection!K120</f>
        <v>RHSCF80X80X8</v>
      </c>
      <c r="M119" s="3" t="str">
        <f>[1]RectangleHollowSection!L120</f>
        <v>RHSCF80/80/8</v>
      </c>
      <c r="N119" s="3" t="b">
        <v>1</v>
      </c>
      <c r="O119" s="3" t="b">
        <v>1</v>
      </c>
      <c r="P119" s="3" t="b">
        <v>1</v>
      </c>
    </row>
    <row r="120" spans="1:16" x14ac:dyDescent="0.3">
      <c r="A120" s="3" t="str">
        <f>[1]RectangleHollowSection!A121</f>
        <v>CFRHS90X90X3</v>
      </c>
      <c r="B120" s="3">
        <f>[1]RectangleHollowSection!B121</f>
        <v>90</v>
      </c>
      <c r="C120" s="3">
        <f>[1]RectangleHollowSection!C121</f>
        <v>90</v>
      </c>
      <c r="D120" s="3">
        <f>[1]RectangleHollowSection!D121</f>
        <v>3</v>
      </c>
      <c r="E120" s="3">
        <f>[1]RectangleHollowSection!E121</f>
        <v>3</v>
      </c>
      <c r="F120" s="3">
        <f>[1]RectangleHollowSection!F121</f>
        <v>6</v>
      </c>
      <c r="G120" s="3" t="str">
        <f>[1]RectangleHollowSection!G121</f>
        <v>IfcRectangleHollowProfileDef</v>
      </c>
      <c r="H120" s="3" t="str">
        <f>[1]RectangleHollowSection!H121</f>
        <v>Rectangle Hollow Section</v>
      </c>
      <c r="I120" s="3" t="str">
        <f>materials!$E$10</f>
        <v>staal</v>
      </c>
      <c r="J120" s="3" t="str">
        <f>[1]RectangleHollowSection!I121</f>
        <v>CFRHS90X90X3</v>
      </c>
      <c r="K120" s="3" t="str">
        <f>[1]RectangleHollowSection!J121</f>
        <v>CFRHS90/90/3</v>
      </c>
      <c r="L120" s="3" t="str">
        <f>[1]RectangleHollowSection!K121</f>
        <v>RHSCF90X90X3</v>
      </c>
      <c r="M120" s="3" t="str">
        <f>[1]RectangleHollowSection!L121</f>
        <v>RHSCF90/90/3</v>
      </c>
      <c r="N120" s="3" t="b">
        <v>1</v>
      </c>
      <c r="O120" s="3" t="b">
        <v>1</v>
      </c>
      <c r="P120" s="3" t="b">
        <v>1</v>
      </c>
    </row>
    <row r="121" spans="1:16" x14ac:dyDescent="0.3">
      <c r="A121" s="3" t="str">
        <f>[1]RectangleHollowSection!A122</f>
        <v>CFRHS90X90X4</v>
      </c>
      <c r="B121" s="3">
        <f>[1]RectangleHollowSection!B122</f>
        <v>90</v>
      </c>
      <c r="C121" s="3">
        <f>[1]RectangleHollowSection!C122</f>
        <v>90</v>
      </c>
      <c r="D121" s="3">
        <f>[1]RectangleHollowSection!D122</f>
        <v>4</v>
      </c>
      <c r="E121" s="3">
        <f>[1]RectangleHollowSection!E122</f>
        <v>6</v>
      </c>
      <c r="F121" s="3">
        <f>[1]RectangleHollowSection!F122</f>
        <v>10</v>
      </c>
      <c r="G121" s="3" t="str">
        <f>[1]RectangleHollowSection!G122</f>
        <v>IfcRectangleHollowProfileDef</v>
      </c>
      <c r="H121" s="3" t="str">
        <f>[1]RectangleHollowSection!H122</f>
        <v>Rectangle Hollow Section</v>
      </c>
      <c r="I121" s="3" t="str">
        <f>materials!$E$10</f>
        <v>staal</v>
      </c>
      <c r="J121" s="3" t="str">
        <f>[1]RectangleHollowSection!I122</f>
        <v>CFRHS90X90X4</v>
      </c>
      <c r="K121" s="3" t="str">
        <f>[1]RectangleHollowSection!J122</f>
        <v>CFRHS90/90/4</v>
      </c>
      <c r="L121" s="3" t="str">
        <f>[1]RectangleHollowSection!K122</f>
        <v>RHSCF90X90X4</v>
      </c>
      <c r="M121" s="3" t="str">
        <f>[1]RectangleHollowSection!L122</f>
        <v>RHSCF90/90/4</v>
      </c>
      <c r="N121" s="3" t="b">
        <v>1</v>
      </c>
      <c r="O121" s="3" t="b">
        <v>1</v>
      </c>
      <c r="P121" s="3" t="b">
        <v>1</v>
      </c>
    </row>
    <row r="122" spans="1:16" x14ac:dyDescent="0.3">
      <c r="A122" s="3" t="str">
        <f>[1]RectangleHollowSection!A123</f>
        <v>CFRHS90X90X5</v>
      </c>
      <c r="B122" s="3">
        <f>[1]RectangleHollowSection!B123</f>
        <v>90</v>
      </c>
      <c r="C122" s="3">
        <f>[1]RectangleHollowSection!C123</f>
        <v>90</v>
      </c>
      <c r="D122" s="3">
        <f>[1]RectangleHollowSection!D123</f>
        <v>5</v>
      </c>
      <c r="E122" s="3" t="str">
        <f>[1]RectangleHollowSection!E123</f>
        <v>7.5</v>
      </c>
      <c r="F122" s="3" t="str">
        <f>[1]RectangleHollowSection!F123</f>
        <v>12.5</v>
      </c>
      <c r="G122" s="3" t="str">
        <f>[1]RectangleHollowSection!G123</f>
        <v>IfcRectangleHollowProfileDef</v>
      </c>
      <c r="H122" s="3" t="str">
        <f>[1]RectangleHollowSection!H123</f>
        <v>Rectangle Hollow Section</v>
      </c>
      <c r="I122" s="3" t="str">
        <f>materials!$E$10</f>
        <v>staal</v>
      </c>
      <c r="J122" s="3" t="str">
        <f>[1]RectangleHollowSection!I123</f>
        <v>CFRHS90X90X5</v>
      </c>
      <c r="K122" s="3" t="str">
        <f>[1]RectangleHollowSection!J123</f>
        <v>CFRHS90/90/5</v>
      </c>
      <c r="L122" s="3" t="str">
        <f>[1]RectangleHollowSection!K123</f>
        <v>RHSCF90X90X5</v>
      </c>
      <c r="M122" s="3" t="str">
        <f>[1]RectangleHollowSection!L123</f>
        <v>RHSCF90/90/5</v>
      </c>
      <c r="N122" s="3" t="b">
        <v>1</v>
      </c>
      <c r="O122" s="3" t="b">
        <v>1</v>
      </c>
      <c r="P122" s="3" t="b">
        <v>1</v>
      </c>
    </row>
    <row r="123" spans="1:16" x14ac:dyDescent="0.3">
      <c r="A123" s="3" t="str">
        <f>[1]RectangleHollowSection!A124</f>
        <v>CFRHS90X90X6</v>
      </c>
      <c r="B123" s="3">
        <f>[1]RectangleHollowSection!B124</f>
        <v>90</v>
      </c>
      <c r="C123" s="3">
        <f>[1]RectangleHollowSection!C124</f>
        <v>90</v>
      </c>
      <c r="D123" s="3">
        <f>[1]RectangleHollowSection!D124</f>
        <v>6</v>
      </c>
      <c r="E123" s="3">
        <f>[1]RectangleHollowSection!E124</f>
        <v>9</v>
      </c>
      <c r="F123" s="3">
        <f>[1]RectangleHollowSection!F124</f>
        <v>15</v>
      </c>
      <c r="G123" s="3" t="str">
        <f>[1]RectangleHollowSection!G124</f>
        <v>IfcRectangleHollowProfileDef</v>
      </c>
      <c r="H123" s="3" t="str">
        <f>[1]RectangleHollowSection!H124</f>
        <v>Rectangle Hollow Section</v>
      </c>
      <c r="I123" s="3" t="str">
        <f>materials!$E$10</f>
        <v>staal</v>
      </c>
      <c r="J123" s="3" t="str">
        <f>[1]RectangleHollowSection!I124</f>
        <v>CFRHS90X90X6</v>
      </c>
      <c r="K123" s="3" t="str">
        <f>[1]RectangleHollowSection!J124</f>
        <v>CFRHS90/90/6</v>
      </c>
      <c r="L123" s="3" t="str">
        <f>[1]RectangleHollowSection!K124</f>
        <v>RHSCF90X90X6</v>
      </c>
      <c r="M123" s="3" t="str">
        <f>[1]RectangleHollowSection!L124</f>
        <v>RHSCF90/90/6</v>
      </c>
      <c r="N123" s="3" t="b">
        <v>1</v>
      </c>
      <c r="O123" s="3" t="b">
        <v>1</v>
      </c>
      <c r="P123" s="3" t="b">
        <v>1</v>
      </c>
    </row>
    <row r="124" spans="1:16" x14ac:dyDescent="0.3">
      <c r="A124" s="3" t="str">
        <f>[1]RectangleHollowSection!A125</f>
        <v>CFRHS100X100X3</v>
      </c>
      <c r="B124" s="3">
        <f>[1]RectangleHollowSection!B125</f>
        <v>100</v>
      </c>
      <c r="C124" s="3">
        <f>[1]RectangleHollowSection!C125</f>
        <v>100</v>
      </c>
      <c r="D124" s="3">
        <f>[1]RectangleHollowSection!D125</f>
        <v>3</v>
      </c>
      <c r="E124" s="3">
        <f>[1]RectangleHollowSection!E125</f>
        <v>3</v>
      </c>
      <c r="F124" s="3">
        <f>[1]RectangleHollowSection!F125</f>
        <v>6</v>
      </c>
      <c r="G124" s="3" t="str">
        <f>[1]RectangleHollowSection!G125</f>
        <v>IfcRectangleHollowProfileDef</v>
      </c>
      <c r="H124" s="3" t="str">
        <f>[1]RectangleHollowSection!H125</f>
        <v>Rectangle Hollow Section</v>
      </c>
      <c r="I124" s="3" t="str">
        <f>materials!$E$10</f>
        <v>staal</v>
      </c>
      <c r="J124" s="3" t="str">
        <f>[1]RectangleHollowSection!I125</f>
        <v>CFRHS100X100X3</v>
      </c>
      <c r="K124" s="3" t="str">
        <f>[1]RectangleHollowSection!J125</f>
        <v>CFRHS100/100/3</v>
      </c>
      <c r="L124" s="3" t="str">
        <f>[1]RectangleHollowSection!K125</f>
        <v>RHSCF100X100X3</v>
      </c>
      <c r="M124" s="3" t="str">
        <f>[1]RectangleHollowSection!L125</f>
        <v>RHSCF100/100/3</v>
      </c>
      <c r="N124" s="3" t="b">
        <v>1</v>
      </c>
      <c r="O124" s="3" t="b">
        <v>1</v>
      </c>
      <c r="P124" s="3" t="b">
        <v>1</v>
      </c>
    </row>
    <row r="125" spans="1:16" x14ac:dyDescent="0.3">
      <c r="A125" s="3" t="str">
        <f>[1]RectangleHollowSection!A126</f>
        <v>CFRHS100X100X4</v>
      </c>
      <c r="B125" s="3">
        <f>[1]RectangleHollowSection!B126</f>
        <v>100</v>
      </c>
      <c r="C125" s="3">
        <f>[1]RectangleHollowSection!C126</f>
        <v>100</v>
      </c>
      <c r="D125" s="3">
        <f>[1]RectangleHollowSection!D126</f>
        <v>4</v>
      </c>
      <c r="E125" s="3">
        <f>[1]RectangleHollowSection!E126</f>
        <v>6</v>
      </c>
      <c r="F125" s="3">
        <f>[1]RectangleHollowSection!F126</f>
        <v>10</v>
      </c>
      <c r="G125" s="3" t="str">
        <f>[1]RectangleHollowSection!G126</f>
        <v>IfcRectangleHollowProfileDef</v>
      </c>
      <c r="H125" s="3" t="str">
        <f>[1]RectangleHollowSection!H126</f>
        <v>Rectangle Hollow Section</v>
      </c>
      <c r="I125" s="3" t="str">
        <f>materials!$E$10</f>
        <v>staal</v>
      </c>
      <c r="J125" s="3" t="str">
        <f>[1]RectangleHollowSection!I126</f>
        <v>CFRHS100X100X4</v>
      </c>
      <c r="K125" s="3" t="str">
        <f>[1]RectangleHollowSection!J126</f>
        <v>CFRHS100/100/4</v>
      </c>
      <c r="L125" s="3" t="str">
        <f>[1]RectangleHollowSection!K126</f>
        <v>RHSCF100X100X4</v>
      </c>
      <c r="M125" s="3" t="str">
        <f>[1]RectangleHollowSection!L126</f>
        <v>RHSCF100/100/4</v>
      </c>
      <c r="N125" s="3" t="b">
        <v>1</v>
      </c>
      <c r="O125" s="3" t="b">
        <v>1</v>
      </c>
      <c r="P125" s="3" t="b">
        <v>1</v>
      </c>
    </row>
    <row r="126" spans="1:16" x14ac:dyDescent="0.3">
      <c r="A126" s="3" t="str">
        <f>[1]RectangleHollowSection!A127</f>
        <v>CFRHS100X100X5</v>
      </c>
      <c r="B126" s="3">
        <f>[1]RectangleHollowSection!B127</f>
        <v>100</v>
      </c>
      <c r="C126" s="3">
        <f>[1]RectangleHollowSection!C127</f>
        <v>100</v>
      </c>
      <c r="D126" s="3">
        <f>[1]RectangleHollowSection!D127</f>
        <v>5</v>
      </c>
      <c r="E126" s="3" t="str">
        <f>[1]RectangleHollowSection!E127</f>
        <v>7.5</v>
      </c>
      <c r="F126" s="3" t="str">
        <f>[1]RectangleHollowSection!F127</f>
        <v>12.5</v>
      </c>
      <c r="G126" s="3" t="str">
        <f>[1]RectangleHollowSection!G127</f>
        <v>IfcRectangleHollowProfileDef</v>
      </c>
      <c r="H126" s="3" t="str">
        <f>[1]RectangleHollowSection!H127</f>
        <v>Rectangle Hollow Section</v>
      </c>
      <c r="I126" s="3" t="str">
        <f>materials!$E$10</f>
        <v>staal</v>
      </c>
      <c r="J126" s="3" t="str">
        <f>[1]RectangleHollowSection!I127</f>
        <v>CFRHS100X100X5</v>
      </c>
      <c r="K126" s="3" t="str">
        <f>[1]RectangleHollowSection!J127</f>
        <v>CFRHS100/100/5</v>
      </c>
      <c r="L126" s="3" t="str">
        <f>[1]RectangleHollowSection!K127</f>
        <v>RHSCF100X100X5</v>
      </c>
      <c r="M126" s="3" t="str">
        <f>[1]RectangleHollowSection!L127</f>
        <v>RHSCF100/100/5</v>
      </c>
      <c r="N126" s="3" t="b">
        <v>1</v>
      </c>
      <c r="O126" s="3" t="b">
        <v>1</v>
      </c>
      <c r="P126" s="3" t="b">
        <v>1</v>
      </c>
    </row>
    <row r="127" spans="1:16" x14ac:dyDescent="0.3">
      <c r="A127" s="3" t="str">
        <f>[1]RectangleHollowSection!A128</f>
        <v>CFRHS100X100X6</v>
      </c>
      <c r="B127" s="3">
        <f>[1]RectangleHollowSection!B128</f>
        <v>100</v>
      </c>
      <c r="C127" s="3">
        <f>[1]RectangleHollowSection!C128</f>
        <v>100</v>
      </c>
      <c r="D127" s="3">
        <f>[1]RectangleHollowSection!D128</f>
        <v>6</v>
      </c>
      <c r="E127" s="3">
        <f>[1]RectangleHollowSection!E128</f>
        <v>9</v>
      </c>
      <c r="F127" s="3">
        <f>[1]RectangleHollowSection!F128</f>
        <v>15</v>
      </c>
      <c r="G127" s="3" t="str">
        <f>[1]RectangleHollowSection!G128</f>
        <v>IfcRectangleHollowProfileDef</v>
      </c>
      <c r="H127" s="3" t="str">
        <f>[1]RectangleHollowSection!H128</f>
        <v>Rectangle Hollow Section</v>
      </c>
      <c r="I127" s="3" t="str">
        <f>materials!$E$10</f>
        <v>staal</v>
      </c>
      <c r="J127" s="3" t="str">
        <f>[1]RectangleHollowSection!I128</f>
        <v>CFRHS100X100X6</v>
      </c>
      <c r="K127" s="3" t="str">
        <f>[1]RectangleHollowSection!J128</f>
        <v>CFRHS100/100/6</v>
      </c>
      <c r="L127" s="3" t="str">
        <f>[1]RectangleHollowSection!K128</f>
        <v>RHSCF100X100X6</v>
      </c>
      <c r="M127" s="3" t="str">
        <f>[1]RectangleHollowSection!L128</f>
        <v>RHSCF100/100/6</v>
      </c>
      <c r="N127" s="3" t="b">
        <v>1</v>
      </c>
      <c r="O127" s="3" t="b">
        <v>1</v>
      </c>
      <c r="P127" s="3" t="b">
        <v>1</v>
      </c>
    </row>
    <row r="128" spans="1:16" x14ac:dyDescent="0.3">
      <c r="A128" s="3" t="str">
        <f>[1]RectangleHollowSection!A129</f>
        <v>CFRHS100X100X8</v>
      </c>
      <c r="B128" s="3">
        <f>[1]RectangleHollowSection!B129</f>
        <v>100</v>
      </c>
      <c r="C128" s="3">
        <f>[1]RectangleHollowSection!C129</f>
        <v>100</v>
      </c>
      <c r="D128" s="3">
        <f>[1]RectangleHollowSection!D129</f>
        <v>8</v>
      </c>
      <c r="E128" s="3">
        <f>[1]RectangleHollowSection!E129</f>
        <v>12</v>
      </c>
      <c r="F128" s="3">
        <f>[1]RectangleHollowSection!F129</f>
        <v>20</v>
      </c>
      <c r="G128" s="3" t="str">
        <f>[1]RectangleHollowSection!G129</f>
        <v>IfcRectangleHollowProfileDef</v>
      </c>
      <c r="H128" s="3" t="str">
        <f>[1]RectangleHollowSection!H129</f>
        <v>Rectangle Hollow Section</v>
      </c>
      <c r="I128" s="3" t="str">
        <f>materials!$E$10</f>
        <v>staal</v>
      </c>
      <c r="J128" s="3" t="str">
        <f>[1]RectangleHollowSection!I129</f>
        <v>CFRHS100X100X8</v>
      </c>
      <c r="K128" s="3" t="str">
        <f>[1]RectangleHollowSection!J129</f>
        <v>CFRHS100/100/8</v>
      </c>
      <c r="L128" s="3" t="str">
        <f>[1]RectangleHollowSection!K129</f>
        <v>RHSCF100X100X8</v>
      </c>
      <c r="M128" s="3" t="str">
        <f>[1]RectangleHollowSection!L129</f>
        <v>RHSCF100/100/8</v>
      </c>
      <c r="N128" s="3" t="b">
        <v>1</v>
      </c>
      <c r="O128" s="3" t="b">
        <v>1</v>
      </c>
      <c r="P128" s="3" t="b">
        <v>1</v>
      </c>
    </row>
    <row r="129" spans="1:16" x14ac:dyDescent="0.3">
      <c r="A129" s="3" t="str">
        <f>[1]RectangleHollowSection!A130</f>
        <v>CFRHS100X100X10</v>
      </c>
      <c r="B129" s="3">
        <f>[1]RectangleHollowSection!B130</f>
        <v>100</v>
      </c>
      <c r="C129" s="3">
        <f>[1]RectangleHollowSection!C130</f>
        <v>100</v>
      </c>
      <c r="D129" s="3">
        <f>[1]RectangleHollowSection!D130</f>
        <v>10</v>
      </c>
      <c r="E129" s="3">
        <f>[1]RectangleHollowSection!E130</f>
        <v>15</v>
      </c>
      <c r="F129" s="3">
        <f>[1]RectangleHollowSection!F130</f>
        <v>25</v>
      </c>
      <c r="G129" s="3" t="str">
        <f>[1]RectangleHollowSection!G130</f>
        <v>IfcRectangleHollowProfileDef</v>
      </c>
      <c r="H129" s="3" t="str">
        <f>[1]RectangleHollowSection!H130</f>
        <v>Rectangle Hollow Section</v>
      </c>
      <c r="I129" s="3" t="str">
        <f>materials!$E$10</f>
        <v>staal</v>
      </c>
      <c r="J129" s="3" t="str">
        <f>[1]RectangleHollowSection!I130</f>
        <v>CFRHS100X100X10</v>
      </c>
      <c r="K129" s="3" t="str">
        <f>[1]RectangleHollowSection!J130</f>
        <v>CFRHS100/100/10</v>
      </c>
      <c r="L129" s="3" t="str">
        <f>[1]RectangleHollowSection!K130</f>
        <v>RHSCF100X100X10</v>
      </c>
      <c r="M129" s="3" t="str">
        <f>[1]RectangleHollowSection!L130</f>
        <v>RHSCF100/100/10</v>
      </c>
      <c r="N129" s="3" t="b">
        <v>1</v>
      </c>
      <c r="O129" s="3" t="b">
        <v>1</v>
      </c>
      <c r="P129" s="3" t="b">
        <v>1</v>
      </c>
    </row>
    <row r="130" spans="1:16" x14ac:dyDescent="0.3">
      <c r="A130" s="3" t="str">
        <f>[1]RectangleHollowSection!A131</f>
        <v>CFRHS110X110X4</v>
      </c>
      <c r="B130" s="3">
        <f>[1]RectangleHollowSection!B131</f>
        <v>110</v>
      </c>
      <c r="C130" s="3">
        <f>[1]RectangleHollowSection!C131</f>
        <v>110</v>
      </c>
      <c r="D130" s="3">
        <f>[1]RectangleHollowSection!D131</f>
        <v>4</v>
      </c>
      <c r="E130" s="3">
        <f>[1]RectangleHollowSection!E131</f>
        <v>6</v>
      </c>
      <c r="F130" s="3">
        <f>[1]RectangleHollowSection!F131</f>
        <v>10</v>
      </c>
      <c r="G130" s="3" t="str">
        <f>[1]RectangleHollowSection!G131</f>
        <v>IfcRectangleHollowProfileDef</v>
      </c>
      <c r="H130" s="3" t="str">
        <f>[1]RectangleHollowSection!H131</f>
        <v>Rectangle Hollow Section</v>
      </c>
      <c r="I130" s="3" t="str">
        <f>materials!$E$10</f>
        <v>staal</v>
      </c>
      <c r="J130" s="3" t="str">
        <f>[1]RectangleHollowSection!I131</f>
        <v>CFRHS110X110X4</v>
      </c>
      <c r="K130" s="3" t="str">
        <f>[1]RectangleHollowSection!J131</f>
        <v>CFRHS110/110/4</v>
      </c>
      <c r="L130" s="3" t="str">
        <f>[1]RectangleHollowSection!K131</f>
        <v>RHSCF110X110X4</v>
      </c>
      <c r="M130" s="3" t="str">
        <f>[1]RectangleHollowSection!L131</f>
        <v>RHSCF110/110/4</v>
      </c>
      <c r="N130" s="3" t="b">
        <v>1</v>
      </c>
      <c r="O130" s="3" t="b">
        <v>1</v>
      </c>
      <c r="P130" s="3" t="b">
        <v>1</v>
      </c>
    </row>
    <row r="131" spans="1:16" x14ac:dyDescent="0.3">
      <c r="A131" s="3" t="str">
        <f>[1]RectangleHollowSection!A132</f>
        <v>CFRHS110X110X5</v>
      </c>
      <c r="B131" s="3">
        <f>[1]RectangleHollowSection!B132</f>
        <v>110</v>
      </c>
      <c r="C131" s="3">
        <f>[1]RectangleHollowSection!C132</f>
        <v>110</v>
      </c>
      <c r="D131" s="3">
        <f>[1]RectangleHollowSection!D132</f>
        <v>5</v>
      </c>
      <c r="E131" s="3" t="str">
        <f>[1]RectangleHollowSection!E132</f>
        <v>7.5</v>
      </c>
      <c r="F131" s="3" t="str">
        <f>[1]RectangleHollowSection!F132</f>
        <v>12.5</v>
      </c>
      <c r="G131" s="3" t="str">
        <f>[1]RectangleHollowSection!G132</f>
        <v>IfcRectangleHollowProfileDef</v>
      </c>
      <c r="H131" s="3" t="str">
        <f>[1]RectangleHollowSection!H132</f>
        <v>Rectangle Hollow Section</v>
      </c>
      <c r="I131" s="3" t="str">
        <f>materials!$E$10</f>
        <v>staal</v>
      </c>
      <c r="J131" s="3" t="str">
        <f>[1]RectangleHollowSection!I132</f>
        <v>CFRHS110X110X5</v>
      </c>
      <c r="K131" s="3" t="str">
        <f>[1]RectangleHollowSection!J132</f>
        <v>CFRHS110/110/5</v>
      </c>
      <c r="L131" s="3" t="str">
        <f>[1]RectangleHollowSection!K132</f>
        <v>RHSCF110X110X5</v>
      </c>
      <c r="M131" s="3" t="str">
        <f>[1]RectangleHollowSection!L132</f>
        <v>RHSCF110/110/5</v>
      </c>
      <c r="N131" s="3" t="b">
        <v>1</v>
      </c>
      <c r="O131" s="3" t="b">
        <v>1</v>
      </c>
      <c r="P131" s="3" t="b">
        <v>1</v>
      </c>
    </row>
    <row r="132" spans="1:16" x14ac:dyDescent="0.3">
      <c r="A132" s="3" t="str">
        <f>[1]RectangleHollowSection!A133</f>
        <v>CFRHS120X120X3</v>
      </c>
      <c r="B132" s="3">
        <f>[1]RectangleHollowSection!B133</f>
        <v>120</v>
      </c>
      <c r="C132" s="3">
        <f>[1]RectangleHollowSection!C133</f>
        <v>120</v>
      </c>
      <c r="D132" s="3">
        <f>[1]RectangleHollowSection!D133</f>
        <v>3</v>
      </c>
      <c r="E132" s="3">
        <f>[1]RectangleHollowSection!E133</f>
        <v>3</v>
      </c>
      <c r="F132" s="3">
        <f>[1]RectangleHollowSection!F133</f>
        <v>6</v>
      </c>
      <c r="G132" s="3" t="str">
        <f>[1]RectangleHollowSection!G133</f>
        <v>IfcRectangleHollowProfileDef</v>
      </c>
      <c r="H132" s="3" t="str">
        <f>[1]RectangleHollowSection!H133</f>
        <v>Rectangle Hollow Section</v>
      </c>
      <c r="I132" s="3" t="str">
        <f>materials!$E$10</f>
        <v>staal</v>
      </c>
      <c r="J132" s="3" t="str">
        <f>[1]RectangleHollowSection!I133</f>
        <v>CFRHS120X120X3</v>
      </c>
      <c r="K132" s="3" t="str">
        <f>[1]RectangleHollowSection!J133</f>
        <v>CFRHS120/120/3</v>
      </c>
      <c r="L132" s="3" t="str">
        <f>[1]RectangleHollowSection!K133</f>
        <v>RHSCF120X120X3</v>
      </c>
      <c r="M132" s="3" t="str">
        <f>[1]RectangleHollowSection!L133</f>
        <v>RHSCF120/120/3</v>
      </c>
      <c r="N132" s="3" t="b">
        <v>1</v>
      </c>
      <c r="O132" s="3" t="b">
        <v>1</v>
      </c>
      <c r="P132" s="3" t="b">
        <v>1</v>
      </c>
    </row>
    <row r="133" spans="1:16" x14ac:dyDescent="0.3">
      <c r="A133" s="3" t="str">
        <f>[1]RectangleHollowSection!A134</f>
        <v>CFRHS120X120X4</v>
      </c>
      <c r="B133" s="3">
        <f>[1]RectangleHollowSection!B134</f>
        <v>120</v>
      </c>
      <c r="C133" s="3">
        <f>[1]RectangleHollowSection!C134</f>
        <v>120</v>
      </c>
      <c r="D133" s="3">
        <f>[1]RectangleHollowSection!D134</f>
        <v>4</v>
      </c>
      <c r="E133" s="3">
        <f>[1]RectangleHollowSection!E134</f>
        <v>6</v>
      </c>
      <c r="F133" s="3">
        <f>[1]RectangleHollowSection!F134</f>
        <v>10</v>
      </c>
      <c r="G133" s="3" t="str">
        <f>[1]RectangleHollowSection!G134</f>
        <v>IfcRectangleHollowProfileDef</v>
      </c>
      <c r="H133" s="3" t="str">
        <f>[1]RectangleHollowSection!H134</f>
        <v>Rectangle Hollow Section</v>
      </c>
      <c r="I133" s="3" t="str">
        <f>materials!$E$10</f>
        <v>staal</v>
      </c>
      <c r="J133" s="3" t="str">
        <f>[1]RectangleHollowSection!I134</f>
        <v>CFRHS120X120X4</v>
      </c>
      <c r="K133" s="3" t="str">
        <f>[1]RectangleHollowSection!J134</f>
        <v>CFRHS120/120/4</v>
      </c>
      <c r="L133" s="3" t="str">
        <f>[1]RectangleHollowSection!K134</f>
        <v>RHSCF120X120X4</v>
      </c>
      <c r="M133" s="3" t="str">
        <f>[1]RectangleHollowSection!L134</f>
        <v>RHSCF120/120/4</v>
      </c>
      <c r="N133" s="3" t="b">
        <v>1</v>
      </c>
      <c r="O133" s="3" t="b">
        <v>1</v>
      </c>
      <c r="P133" s="3" t="b">
        <v>1</v>
      </c>
    </row>
    <row r="134" spans="1:16" x14ac:dyDescent="0.3">
      <c r="A134" s="3" t="str">
        <f>[1]RectangleHollowSection!A135</f>
        <v>CFRHS120X120X5</v>
      </c>
      <c r="B134" s="3">
        <f>[1]RectangleHollowSection!B135</f>
        <v>120</v>
      </c>
      <c r="C134" s="3">
        <f>[1]RectangleHollowSection!C135</f>
        <v>120</v>
      </c>
      <c r="D134" s="3">
        <f>[1]RectangleHollowSection!D135</f>
        <v>5</v>
      </c>
      <c r="E134" s="3" t="str">
        <f>[1]RectangleHollowSection!E135</f>
        <v>7.5</v>
      </c>
      <c r="F134" s="3" t="str">
        <f>[1]RectangleHollowSection!F135</f>
        <v>12.5</v>
      </c>
      <c r="G134" s="3" t="str">
        <f>[1]RectangleHollowSection!G135</f>
        <v>IfcRectangleHollowProfileDef</v>
      </c>
      <c r="H134" s="3" t="str">
        <f>[1]RectangleHollowSection!H135</f>
        <v>Rectangle Hollow Section</v>
      </c>
      <c r="I134" s="3" t="str">
        <f>materials!$E$10</f>
        <v>staal</v>
      </c>
      <c r="J134" s="3" t="str">
        <f>[1]RectangleHollowSection!I135</f>
        <v>CFRHS120X120X5</v>
      </c>
      <c r="K134" s="3" t="str">
        <f>[1]RectangleHollowSection!J135</f>
        <v>CFRHS120/120/5</v>
      </c>
      <c r="L134" s="3" t="str">
        <f>[1]RectangleHollowSection!K135</f>
        <v>RHSCF120X120X5</v>
      </c>
      <c r="M134" s="3" t="str">
        <f>[1]RectangleHollowSection!L135</f>
        <v>RHSCF120/120/5</v>
      </c>
      <c r="N134" s="3" t="b">
        <v>1</v>
      </c>
      <c r="O134" s="3" t="b">
        <v>1</v>
      </c>
      <c r="P134" s="3" t="b">
        <v>1</v>
      </c>
    </row>
    <row r="135" spans="1:16" x14ac:dyDescent="0.3">
      <c r="A135" s="3" t="str">
        <f>[1]RectangleHollowSection!A136</f>
        <v>CFRHS120X120X6</v>
      </c>
      <c r="B135" s="3">
        <f>[1]RectangleHollowSection!B136</f>
        <v>120</v>
      </c>
      <c r="C135" s="3">
        <f>[1]RectangleHollowSection!C136</f>
        <v>120</v>
      </c>
      <c r="D135" s="3">
        <f>[1]RectangleHollowSection!D136</f>
        <v>6</v>
      </c>
      <c r="E135" s="3">
        <f>[1]RectangleHollowSection!E136</f>
        <v>9</v>
      </c>
      <c r="F135" s="3">
        <f>[1]RectangleHollowSection!F136</f>
        <v>15</v>
      </c>
      <c r="G135" s="3" t="str">
        <f>[1]RectangleHollowSection!G136</f>
        <v>IfcRectangleHollowProfileDef</v>
      </c>
      <c r="H135" s="3" t="str">
        <f>[1]RectangleHollowSection!H136</f>
        <v>Rectangle Hollow Section</v>
      </c>
      <c r="I135" s="3" t="str">
        <f>materials!$E$10</f>
        <v>staal</v>
      </c>
      <c r="J135" s="3" t="str">
        <f>[1]RectangleHollowSection!I136</f>
        <v>CFRHS120X120X6</v>
      </c>
      <c r="K135" s="3" t="str">
        <f>[1]RectangleHollowSection!J136</f>
        <v>CFRHS120/120/6</v>
      </c>
      <c r="L135" s="3" t="str">
        <f>[1]RectangleHollowSection!K136</f>
        <v>RHSCF120X120X6</v>
      </c>
      <c r="M135" s="3" t="str">
        <f>[1]RectangleHollowSection!L136</f>
        <v>RHSCF120/120/6</v>
      </c>
      <c r="N135" s="3" t="b">
        <v>1</v>
      </c>
      <c r="O135" s="3" t="b">
        <v>1</v>
      </c>
      <c r="P135" s="3" t="b">
        <v>1</v>
      </c>
    </row>
    <row r="136" spans="1:16" x14ac:dyDescent="0.3">
      <c r="A136" s="3" t="str">
        <f>[1]RectangleHollowSection!A137</f>
        <v>CFRHS120X120X8</v>
      </c>
      <c r="B136" s="3">
        <f>[1]RectangleHollowSection!B137</f>
        <v>120</v>
      </c>
      <c r="C136" s="3">
        <f>[1]RectangleHollowSection!C137</f>
        <v>120</v>
      </c>
      <c r="D136" s="3">
        <f>[1]RectangleHollowSection!D137</f>
        <v>8</v>
      </c>
      <c r="E136" s="3">
        <f>[1]RectangleHollowSection!E137</f>
        <v>12</v>
      </c>
      <c r="F136" s="3">
        <f>[1]RectangleHollowSection!F137</f>
        <v>20</v>
      </c>
      <c r="G136" s="3" t="str">
        <f>[1]RectangleHollowSection!G137</f>
        <v>IfcRectangleHollowProfileDef</v>
      </c>
      <c r="H136" s="3" t="str">
        <f>[1]RectangleHollowSection!H137</f>
        <v>Rectangle Hollow Section</v>
      </c>
      <c r="I136" s="3" t="str">
        <f>materials!$E$10</f>
        <v>staal</v>
      </c>
      <c r="J136" s="3" t="str">
        <f>[1]RectangleHollowSection!I137</f>
        <v>CFRHS120X120X8</v>
      </c>
      <c r="K136" s="3" t="str">
        <f>[1]RectangleHollowSection!J137</f>
        <v>CFRHS120/120/8</v>
      </c>
      <c r="L136" s="3" t="str">
        <f>[1]RectangleHollowSection!K137</f>
        <v>RHSCF120X120X8</v>
      </c>
      <c r="M136" s="3" t="str">
        <f>[1]RectangleHollowSection!L137</f>
        <v>RHSCF120/120/8</v>
      </c>
      <c r="N136" s="3" t="b">
        <v>1</v>
      </c>
      <c r="O136" s="3" t="b">
        <v>1</v>
      </c>
      <c r="P136" s="3" t="b">
        <v>1</v>
      </c>
    </row>
    <row r="137" spans="1:16" x14ac:dyDescent="0.3">
      <c r="A137" s="3" t="str">
        <f>[1]RectangleHollowSection!A138</f>
        <v>CFRHS120X120X0</v>
      </c>
      <c r="B137" s="3">
        <f>[1]RectangleHollowSection!B138</f>
        <v>120</v>
      </c>
      <c r="C137" s="3">
        <f>[1]RectangleHollowSection!C138</f>
        <v>120</v>
      </c>
      <c r="D137" s="3">
        <f>[1]RectangleHollowSection!D138</f>
        <v>0</v>
      </c>
      <c r="E137" s="3">
        <f>[1]RectangleHollowSection!E138</f>
        <v>15</v>
      </c>
      <c r="F137" s="3">
        <f>[1]RectangleHollowSection!F138</f>
        <v>25</v>
      </c>
      <c r="G137" s="3" t="str">
        <f>[1]RectangleHollowSection!G138</f>
        <v>IfcRectangleHollowProfileDef</v>
      </c>
      <c r="H137" s="3" t="str">
        <f>[1]RectangleHollowSection!H138</f>
        <v>Rectangle Hollow Section</v>
      </c>
      <c r="I137" s="3" t="str">
        <f>materials!$E$10</f>
        <v>staal</v>
      </c>
      <c r="J137" s="3" t="str">
        <f>[1]RectangleHollowSection!I138</f>
        <v>CFRHS120X120X0</v>
      </c>
      <c r="K137" s="3" t="str">
        <f>[1]RectangleHollowSection!J138</f>
        <v>CFRHS120/120/0</v>
      </c>
      <c r="L137" s="3" t="str">
        <f>[1]RectangleHollowSection!K138</f>
        <v>RHSCF120X120X0</v>
      </c>
      <c r="M137" s="3" t="str">
        <f>[1]RectangleHollowSection!L138</f>
        <v>RHSCF120/120/0</v>
      </c>
      <c r="N137" s="3" t="b">
        <v>1</v>
      </c>
      <c r="O137" s="3" t="b">
        <v>1</v>
      </c>
      <c r="P137" s="3" t="b">
        <v>1</v>
      </c>
    </row>
    <row r="138" spans="1:16" x14ac:dyDescent="0.3">
      <c r="A138" s="3" t="str">
        <f>[1]RectangleHollowSection!A139</f>
        <v>CFRHS125X125X5</v>
      </c>
      <c r="B138" s="3">
        <f>[1]RectangleHollowSection!B139</f>
        <v>125</v>
      </c>
      <c r="C138" s="3">
        <f>[1]RectangleHollowSection!C139</f>
        <v>125</v>
      </c>
      <c r="D138" s="3">
        <f>[1]RectangleHollowSection!D139</f>
        <v>5</v>
      </c>
      <c r="E138" s="3" t="str">
        <f>[1]RectangleHollowSection!E139</f>
        <v>7.5</v>
      </c>
      <c r="F138" s="3" t="str">
        <f>[1]RectangleHollowSection!F139</f>
        <v>12.5</v>
      </c>
      <c r="G138" s="3" t="str">
        <f>[1]RectangleHollowSection!G139</f>
        <v>IfcRectangleHollowProfileDef</v>
      </c>
      <c r="H138" s="3" t="str">
        <f>[1]RectangleHollowSection!H139</f>
        <v>Rectangle Hollow Section</v>
      </c>
      <c r="I138" s="3" t="str">
        <f>materials!$E$10</f>
        <v>staal</v>
      </c>
      <c r="J138" s="3" t="str">
        <f>[1]RectangleHollowSection!I139</f>
        <v>CFRHS125X125X5</v>
      </c>
      <c r="K138" s="3" t="str">
        <f>[1]RectangleHollowSection!J139</f>
        <v>CFRHS125/125/5</v>
      </c>
      <c r="L138" s="3" t="str">
        <f>[1]RectangleHollowSection!K139</f>
        <v>RHSCF125X125X5</v>
      </c>
      <c r="M138" s="3" t="str">
        <f>[1]RectangleHollowSection!L139</f>
        <v>RHSCF125/125/5</v>
      </c>
      <c r="N138" s="3" t="b">
        <v>1</v>
      </c>
      <c r="O138" s="3" t="b">
        <v>1</v>
      </c>
      <c r="P138" s="3" t="b">
        <v>1</v>
      </c>
    </row>
    <row r="139" spans="1:16" x14ac:dyDescent="0.3">
      <c r="A139" s="3" t="str">
        <f>[1]RectangleHollowSection!A140</f>
        <v>CFRHS140X140X4</v>
      </c>
      <c r="B139" s="3">
        <f>[1]RectangleHollowSection!B140</f>
        <v>140</v>
      </c>
      <c r="C139" s="3">
        <f>[1]RectangleHollowSection!C140</f>
        <v>140</v>
      </c>
      <c r="D139" s="3">
        <f>[1]RectangleHollowSection!D140</f>
        <v>4</v>
      </c>
      <c r="E139" s="3">
        <f>[1]RectangleHollowSection!E140</f>
        <v>6</v>
      </c>
      <c r="F139" s="3">
        <f>[1]RectangleHollowSection!F140</f>
        <v>10</v>
      </c>
      <c r="G139" s="3" t="str">
        <f>[1]RectangleHollowSection!G140</f>
        <v>IfcRectangleHollowProfileDef</v>
      </c>
      <c r="H139" s="3" t="str">
        <f>[1]RectangleHollowSection!H140</f>
        <v>Rectangle Hollow Section</v>
      </c>
      <c r="I139" s="3" t="str">
        <f>materials!$E$10</f>
        <v>staal</v>
      </c>
      <c r="J139" s="3" t="str">
        <f>[1]RectangleHollowSection!I140</f>
        <v>CFRHS140X140X4</v>
      </c>
      <c r="K139" s="3" t="str">
        <f>[1]RectangleHollowSection!J140</f>
        <v>CFRHS140/140/4</v>
      </c>
      <c r="L139" s="3" t="str">
        <f>[1]RectangleHollowSection!K140</f>
        <v>RHSCF140X140X4</v>
      </c>
      <c r="M139" s="3" t="str">
        <f>[1]RectangleHollowSection!L140</f>
        <v>RHSCF140/140/4</v>
      </c>
      <c r="N139" s="3" t="b">
        <v>1</v>
      </c>
      <c r="O139" s="3" t="b">
        <v>1</v>
      </c>
      <c r="P139" s="3" t="b">
        <v>1</v>
      </c>
    </row>
    <row r="140" spans="1:16" x14ac:dyDescent="0.3">
      <c r="A140" s="3" t="str">
        <f>[1]RectangleHollowSection!A141</f>
        <v>CFRHS140X140X5</v>
      </c>
      <c r="B140" s="3">
        <f>[1]RectangleHollowSection!B141</f>
        <v>140</v>
      </c>
      <c r="C140" s="3">
        <f>[1]RectangleHollowSection!C141</f>
        <v>140</v>
      </c>
      <c r="D140" s="3">
        <f>[1]RectangleHollowSection!D141</f>
        <v>5</v>
      </c>
      <c r="E140" s="3" t="str">
        <f>[1]RectangleHollowSection!E141</f>
        <v>7.5</v>
      </c>
      <c r="F140" s="3" t="str">
        <f>[1]RectangleHollowSection!F141</f>
        <v>12.5</v>
      </c>
      <c r="G140" s="3" t="str">
        <f>[1]RectangleHollowSection!G141</f>
        <v>IfcRectangleHollowProfileDef</v>
      </c>
      <c r="H140" s="3" t="str">
        <f>[1]RectangleHollowSection!H141</f>
        <v>Rectangle Hollow Section</v>
      </c>
      <c r="I140" s="3" t="str">
        <f>materials!$E$10</f>
        <v>staal</v>
      </c>
      <c r="J140" s="3" t="str">
        <f>[1]RectangleHollowSection!I141</f>
        <v>CFRHS140X140X5</v>
      </c>
      <c r="K140" s="3" t="str">
        <f>[1]RectangleHollowSection!J141</f>
        <v>CFRHS140/140/5</v>
      </c>
      <c r="L140" s="3" t="str">
        <f>[1]RectangleHollowSection!K141</f>
        <v>RHSCF140X140X5</v>
      </c>
      <c r="M140" s="3" t="str">
        <f>[1]RectangleHollowSection!L141</f>
        <v>RHSCF140/140/5</v>
      </c>
      <c r="N140" s="3" t="b">
        <v>1</v>
      </c>
      <c r="O140" s="3" t="b">
        <v>1</v>
      </c>
      <c r="P140" s="3" t="b">
        <v>1</v>
      </c>
    </row>
    <row r="141" spans="1:16" x14ac:dyDescent="0.3">
      <c r="A141" s="3" t="str">
        <f>[1]RectangleHollowSection!A142</f>
        <v>CFRHS140X140X6</v>
      </c>
      <c r="B141" s="3">
        <f>[1]RectangleHollowSection!B142</f>
        <v>140</v>
      </c>
      <c r="C141" s="3">
        <f>[1]RectangleHollowSection!C142</f>
        <v>140</v>
      </c>
      <c r="D141" s="3">
        <f>[1]RectangleHollowSection!D142</f>
        <v>6</v>
      </c>
      <c r="E141" s="3">
        <f>[1]RectangleHollowSection!E142</f>
        <v>9</v>
      </c>
      <c r="F141" s="3">
        <f>[1]RectangleHollowSection!F142</f>
        <v>15</v>
      </c>
      <c r="G141" s="3" t="str">
        <f>[1]RectangleHollowSection!G142</f>
        <v>IfcRectangleHollowProfileDef</v>
      </c>
      <c r="H141" s="3" t="str">
        <f>[1]RectangleHollowSection!H142</f>
        <v>Rectangle Hollow Section</v>
      </c>
      <c r="I141" s="3" t="str">
        <f>materials!$E$10</f>
        <v>staal</v>
      </c>
      <c r="J141" s="3" t="str">
        <f>[1]RectangleHollowSection!I142</f>
        <v>CFRHS140X140X6</v>
      </c>
      <c r="K141" s="3" t="str">
        <f>[1]RectangleHollowSection!J142</f>
        <v>CFRHS140/140/6</v>
      </c>
      <c r="L141" s="3" t="str">
        <f>[1]RectangleHollowSection!K142</f>
        <v>RHSCF140X140X6</v>
      </c>
      <c r="M141" s="3" t="str">
        <f>[1]RectangleHollowSection!L142</f>
        <v>RHSCF140/140/6</v>
      </c>
      <c r="N141" s="3" t="b">
        <v>1</v>
      </c>
      <c r="O141" s="3" t="b">
        <v>1</v>
      </c>
      <c r="P141" s="3" t="b">
        <v>1</v>
      </c>
    </row>
    <row r="142" spans="1:16" x14ac:dyDescent="0.3">
      <c r="A142" s="3" t="str">
        <f>[1]RectangleHollowSection!A143</f>
        <v>CFRHS140X140X8</v>
      </c>
      <c r="B142" s="3">
        <f>[1]RectangleHollowSection!B143</f>
        <v>140</v>
      </c>
      <c r="C142" s="3">
        <f>[1]RectangleHollowSection!C143</f>
        <v>140</v>
      </c>
      <c r="D142" s="3">
        <f>[1]RectangleHollowSection!D143</f>
        <v>8</v>
      </c>
      <c r="E142" s="3">
        <f>[1]RectangleHollowSection!E143</f>
        <v>12</v>
      </c>
      <c r="F142" s="3">
        <f>[1]RectangleHollowSection!F143</f>
        <v>20</v>
      </c>
      <c r="G142" s="3" t="str">
        <f>[1]RectangleHollowSection!G143</f>
        <v>IfcRectangleHollowProfileDef</v>
      </c>
      <c r="H142" s="3" t="str">
        <f>[1]RectangleHollowSection!H143</f>
        <v>Rectangle Hollow Section</v>
      </c>
      <c r="I142" s="3" t="str">
        <f>materials!$E$10</f>
        <v>staal</v>
      </c>
      <c r="J142" s="3" t="str">
        <f>[1]RectangleHollowSection!I143</f>
        <v>CFRHS140X140X8</v>
      </c>
      <c r="K142" s="3" t="str">
        <f>[1]RectangleHollowSection!J143</f>
        <v>CFRHS140/140/8</v>
      </c>
      <c r="L142" s="3" t="str">
        <f>[1]RectangleHollowSection!K143</f>
        <v>RHSCF140X140X8</v>
      </c>
      <c r="M142" s="3" t="str">
        <f>[1]RectangleHollowSection!L143</f>
        <v>RHSCF140/140/8</v>
      </c>
      <c r="N142" s="3" t="b">
        <v>1</v>
      </c>
      <c r="O142" s="3" t="b">
        <v>1</v>
      </c>
      <c r="P142" s="3" t="b">
        <v>1</v>
      </c>
    </row>
    <row r="143" spans="1:16" x14ac:dyDescent="0.3">
      <c r="A143" s="3" t="str">
        <f>[1]RectangleHollowSection!A144</f>
        <v>CFRHS140X140X10</v>
      </c>
      <c r="B143" s="3">
        <f>[1]RectangleHollowSection!B144</f>
        <v>140</v>
      </c>
      <c r="C143" s="3">
        <f>[1]RectangleHollowSection!C144</f>
        <v>140</v>
      </c>
      <c r="D143" s="3">
        <f>[1]RectangleHollowSection!D144</f>
        <v>10</v>
      </c>
      <c r="E143" s="3">
        <f>[1]RectangleHollowSection!E144</f>
        <v>15</v>
      </c>
      <c r="F143" s="3">
        <f>[1]RectangleHollowSection!F144</f>
        <v>25</v>
      </c>
      <c r="G143" s="3" t="str">
        <f>[1]RectangleHollowSection!G144</f>
        <v>IfcRectangleHollowProfileDef</v>
      </c>
      <c r="H143" s="3" t="str">
        <f>[1]RectangleHollowSection!H144</f>
        <v>Rectangle Hollow Section</v>
      </c>
      <c r="I143" s="3" t="str">
        <f>materials!$E$10</f>
        <v>staal</v>
      </c>
      <c r="J143" s="3" t="str">
        <f>[1]RectangleHollowSection!I144</f>
        <v>CFRHS140X140X10</v>
      </c>
      <c r="K143" s="3" t="str">
        <f>[1]RectangleHollowSection!J144</f>
        <v>CFRHS140/140/10</v>
      </c>
      <c r="L143" s="3" t="str">
        <f>[1]RectangleHollowSection!K144</f>
        <v>RHSCF140X140X10</v>
      </c>
      <c r="M143" s="3" t="str">
        <f>[1]RectangleHollowSection!L144</f>
        <v>RHSCF140/140/10</v>
      </c>
      <c r="N143" s="3" t="b">
        <v>1</v>
      </c>
      <c r="O143" s="3" t="b">
        <v>1</v>
      </c>
      <c r="P143" s="3" t="b">
        <v>1</v>
      </c>
    </row>
    <row r="144" spans="1:16" x14ac:dyDescent="0.3">
      <c r="A144" s="3" t="str">
        <f>[1]RectangleHollowSection!A145</f>
        <v>CFRHS150X150X4</v>
      </c>
      <c r="B144" s="3">
        <f>[1]RectangleHollowSection!B145</f>
        <v>150</v>
      </c>
      <c r="C144" s="3">
        <f>[1]RectangleHollowSection!C145</f>
        <v>150</v>
      </c>
      <c r="D144" s="3">
        <f>[1]RectangleHollowSection!D145</f>
        <v>4</v>
      </c>
      <c r="E144" s="3">
        <f>[1]RectangleHollowSection!E145</f>
        <v>6</v>
      </c>
      <c r="F144" s="3">
        <f>[1]RectangleHollowSection!F145</f>
        <v>10</v>
      </c>
      <c r="G144" s="3" t="str">
        <f>[1]RectangleHollowSection!G145</f>
        <v>IfcRectangleHollowProfileDef</v>
      </c>
      <c r="H144" s="3" t="str">
        <f>[1]RectangleHollowSection!H145</f>
        <v>Rectangle Hollow Section</v>
      </c>
      <c r="I144" s="3" t="str">
        <f>materials!$E$10</f>
        <v>staal</v>
      </c>
      <c r="J144" s="3" t="str">
        <f>[1]RectangleHollowSection!I145</f>
        <v>CFRHS150X150X4</v>
      </c>
      <c r="K144" s="3" t="str">
        <f>[1]RectangleHollowSection!J145</f>
        <v>CFRHS150/150/4</v>
      </c>
      <c r="L144" s="3" t="str">
        <f>[1]RectangleHollowSection!K145</f>
        <v>RHSCF150X150X4</v>
      </c>
      <c r="M144" s="3" t="str">
        <f>[1]RectangleHollowSection!L145</f>
        <v>RHSCF150/150/4</v>
      </c>
      <c r="N144" s="3" t="b">
        <v>1</v>
      </c>
      <c r="O144" s="3" t="b">
        <v>1</v>
      </c>
      <c r="P144" s="3" t="b">
        <v>1</v>
      </c>
    </row>
    <row r="145" spans="1:16" x14ac:dyDescent="0.3">
      <c r="A145" s="3" t="str">
        <f>[1]RectangleHollowSection!A146</f>
        <v>CFRHS150X150X5</v>
      </c>
      <c r="B145" s="3">
        <f>[1]RectangleHollowSection!B146</f>
        <v>150</v>
      </c>
      <c r="C145" s="3">
        <f>[1]RectangleHollowSection!C146</f>
        <v>150</v>
      </c>
      <c r="D145" s="3">
        <f>[1]RectangleHollowSection!D146</f>
        <v>5</v>
      </c>
      <c r="E145" s="3" t="str">
        <f>[1]RectangleHollowSection!E146</f>
        <v>7.5</v>
      </c>
      <c r="F145" s="3" t="str">
        <f>[1]RectangleHollowSection!F146</f>
        <v>12.5</v>
      </c>
      <c r="G145" s="3" t="str">
        <f>[1]RectangleHollowSection!G146</f>
        <v>IfcRectangleHollowProfileDef</v>
      </c>
      <c r="H145" s="3" t="str">
        <f>[1]RectangleHollowSection!H146</f>
        <v>Rectangle Hollow Section</v>
      </c>
      <c r="I145" s="3" t="str">
        <f>materials!$E$10</f>
        <v>staal</v>
      </c>
      <c r="J145" s="3" t="str">
        <f>[1]RectangleHollowSection!I146</f>
        <v>CFRHS150X150X5</v>
      </c>
      <c r="K145" s="3" t="str">
        <f>[1]RectangleHollowSection!J146</f>
        <v>CFRHS150/150/5</v>
      </c>
      <c r="L145" s="3" t="str">
        <f>[1]RectangleHollowSection!K146</f>
        <v>RHSCF150X150X5</v>
      </c>
      <c r="M145" s="3" t="str">
        <f>[1]RectangleHollowSection!L146</f>
        <v>RHSCF150/150/5</v>
      </c>
      <c r="N145" s="3" t="b">
        <v>1</v>
      </c>
      <c r="O145" s="3" t="b">
        <v>1</v>
      </c>
      <c r="P145" s="3" t="b">
        <v>1</v>
      </c>
    </row>
    <row r="146" spans="1:16" x14ac:dyDescent="0.3">
      <c r="A146" s="3" t="str">
        <f>[1]RectangleHollowSection!A147</f>
        <v>CFRHS150X150X6</v>
      </c>
      <c r="B146" s="3">
        <f>[1]RectangleHollowSection!B147</f>
        <v>150</v>
      </c>
      <c r="C146" s="3">
        <f>[1]RectangleHollowSection!C147</f>
        <v>150</v>
      </c>
      <c r="D146" s="3">
        <f>[1]RectangleHollowSection!D147</f>
        <v>6</v>
      </c>
      <c r="E146" s="3">
        <f>[1]RectangleHollowSection!E147</f>
        <v>9</v>
      </c>
      <c r="F146" s="3">
        <f>[1]RectangleHollowSection!F147</f>
        <v>15</v>
      </c>
      <c r="G146" s="3" t="str">
        <f>[1]RectangleHollowSection!G147</f>
        <v>IfcRectangleHollowProfileDef</v>
      </c>
      <c r="H146" s="3" t="str">
        <f>[1]RectangleHollowSection!H147</f>
        <v>Rectangle Hollow Section</v>
      </c>
      <c r="I146" s="3" t="str">
        <f>materials!$E$10</f>
        <v>staal</v>
      </c>
      <c r="J146" s="3" t="str">
        <f>[1]RectangleHollowSection!I147</f>
        <v>CFRHS150X150X6</v>
      </c>
      <c r="K146" s="3" t="str">
        <f>[1]RectangleHollowSection!J147</f>
        <v>CFRHS150/150/6</v>
      </c>
      <c r="L146" s="3" t="str">
        <f>[1]RectangleHollowSection!K147</f>
        <v>RHSCF150X150X6</v>
      </c>
      <c r="M146" s="3" t="str">
        <f>[1]RectangleHollowSection!L147</f>
        <v>RHSCF150/150/6</v>
      </c>
      <c r="N146" s="3" t="b">
        <v>1</v>
      </c>
      <c r="O146" s="3" t="b">
        <v>1</v>
      </c>
      <c r="P146" s="3" t="b">
        <v>1</v>
      </c>
    </row>
    <row r="147" spans="1:16" x14ac:dyDescent="0.3">
      <c r="A147" s="3" t="str">
        <f>[1]RectangleHollowSection!A148</f>
        <v>CFRHS150X150X8</v>
      </c>
      <c r="B147" s="3">
        <f>[1]RectangleHollowSection!B148</f>
        <v>150</v>
      </c>
      <c r="C147" s="3">
        <f>[1]RectangleHollowSection!C148</f>
        <v>150</v>
      </c>
      <c r="D147" s="3">
        <f>[1]RectangleHollowSection!D148</f>
        <v>8</v>
      </c>
      <c r="E147" s="3">
        <f>[1]RectangleHollowSection!E148</f>
        <v>12</v>
      </c>
      <c r="F147" s="3">
        <f>[1]RectangleHollowSection!F148</f>
        <v>20</v>
      </c>
      <c r="G147" s="3" t="str">
        <f>[1]RectangleHollowSection!G148</f>
        <v>IfcRectangleHollowProfileDef</v>
      </c>
      <c r="H147" s="3" t="str">
        <f>[1]RectangleHollowSection!H148</f>
        <v>Rectangle Hollow Section</v>
      </c>
      <c r="I147" s="3" t="str">
        <f>materials!$E$10</f>
        <v>staal</v>
      </c>
      <c r="J147" s="3" t="str">
        <f>[1]RectangleHollowSection!I148</f>
        <v>CFRHS150X150X8</v>
      </c>
      <c r="K147" s="3" t="str">
        <f>[1]RectangleHollowSection!J148</f>
        <v>CFRHS150/150/8</v>
      </c>
      <c r="L147" s="3" t="str">
        <f>[1]RectangleHollowSection!K148</f>
        <v>RHSCF150X150X8</v>
      </c>
      <c r="M147" s="3" t="str">
        <f>[1]RectangleHollowSection!L148</f>
        <v>RHSCF150/150/8</v>
      </c>
      <c r="N147" s="3" t="b">
        <v>1</v>
      </c>
      <c r="O147" s="3" t="b">
        <v>1</v>
      </c>
      <c r="P147" s="3" t="b">
        <v>1</v>
      </c>
    </row>
    <row r="148" spans="1:16" x14ac:dyDescent="0.3">
      <c r="A148" s="3" t="str">
        <f>[1]RectangleHollowSection!A149</f>
        <v>CFRHS150X150X10</v>
      </c>
      <c r="B148" s="3">
        <f>[1]RectangleHollowSection!B149</f>
        <v>150</v>
      </c>
      <c r="C148" s="3">
        <f>[1]RectangleHollowSection!C149</f>
        <v>150</v>
      </c>
      <c r="D148" s="3">
        <f>[1]RectangleHollowSection!D149</f>
        <v>10</v>
      </c>
      <c r="E148" s="3">
        <f>[1]RectangleHollowSection!E149</f>
        <v>15</v>
      </c>
      <c r="F148" s="3">
        <f>[1]RectangleHollowSection!F149</f>
        <v>25</v>
      </c>
      <c r="G148" s="3" t="str">
        <f>[1]RectangleHollowSection!G149</f>
        <v>IfcRectangleHollowProfileDef</v>
      </c>
      <c r="H148" s="3" t="str">
        <f>[1]RectangleHollowSection!H149</f>
        <v>Rectangle Hollow Section</v>
      </c>
      <c r="I148" s="3" t="str">
        <f>materials!$E$10</f>
        <v>staal</v>
      </c>
      <c r="J148" s="3" t="str">
        <f>[1]RectangleHollowSection!I149</f>
        <v>CFRHS150X150X10</v>
      </c>
      <c r="K148" s="3" t="str">
        <f>[1]RectangleHollowSection!J149</f>
        <v>CFRHS150/150/10</v>
      </c>
      <c r="L148" s="3" t="str">
        <f>[1]RectangleHollowSection!K149</f>
        <v>RHSCF150X150X10</v>
      </c>
      <c r="M148" s="3" t="str">
        <f>[1]RectangleHollowSection!L149</f>
        <v>RHSCF150/150/10</v>
      </c>
      <c r="N148" s="3" t="b">
        <v>1</v>
      </c>
      <c r="O148" s="3" t="b">
        <v>1</v>
      </c>
      <c r="P148" s="3" t="b">
        <v>1</v>
      </c>
    </row>
    <row r="149" spans="1:16" x14ac:dyDescent="0.3">
      <c r="A149" s="3" t="str">
        <f>[1]RectangleHollowSection!A150</f>
        <v>CFRHS150X150X12.5</v>
      </c>
      <c r="B149" s="3">
        <f>[1]RectangleHollowSection!B150</f>
        <v>150</v>
      </c>
      <c r="C149" s="3">
        <f>[1]RectangleHollowSection!C150</f>
        <v>150</v>
      </c>
      <c r="D149" s="3" t="str">
        <f>[1]RectangleHollowSection!D150</f>
        <v>12.5</v>
      </c>
      <c r="E149" s="3" t="str">
        <f>[1]RectangleHollowSection!E150</f>
        <v>18.75</v>
      </c>
      <c r="F149" s="3" t="str">
        <f>[1]RectangleHollowSection!F150</f>
        <v>31.25</v>
      </c>
      <c r="G149" s="3" t="str">
        <f>[1]RectangleHollowSection!G150</f>
        <v>IfcRectangleHollowProfileDef</v>
      </c>
      <c r="H149" s="3" t="str">
        <f>[1]RectangleHollowSection!H150</f>
        <v>Rectangle Hollow Section</v>
      </c>
      <c r="I149" s="3" t="str">
        <f>materials!$E$10</f>
        <v>staal</v>
      </c>
      <c r="J149" s="3" t="str">
        <f>[1]RectangleHollowSection!I150</f>
        <v>CFRHS150X150X12.5</v>
      </c>
      <c r="K149" s="3" t="str">
        <f>[1]RectangleHollowSection!J150</f>
        <v>CFRHS150/150/12.5</v>
      </c>
      <c r="L149" s="3" t="str">
        <f>[1]RectangleHollowSection!K150</f>
        <v>RHSCF150X150X12.5</v>
      </c>
      <c r="M149" s="3" t="str">
        <f>[1]RectangleHollowSection!L150</f>
        <v>RHSCF150/150/12.5</v>
      </c>
      <c r="N149" s="3" t="b">
        <v>1</v>
      </c>
      <c r="O149" s="3" t="b">
        <v>1</v>
      </c>
      <c r="P149" s="3" t="b">
        <v>1</v>
      </c>
    </row>
    <row r="150" spans="1:16" x14ac:dyDescent="0.3">
      <c r="A150" s="3" t="str">
        <f>[1]RectangleHollowSection!A151</f>
        <v>CFRHS160X160X5</v>
      </c>
      <c r="B150" s="3">
        <f>[1]RectangleHollowSection!B151</f>
        <v>160</v>
      </c>
      <c r="C150" s="3">
        <f>[1]RectangleHollowSection!C151</f>
        <v>160</v>
      </c>
      <c r="D150" s="3">
        <f>[1]RectangleHollowSection!D151</f>
        <v>5</v>
      </c>
      <c r="E150" s="3" t="str">
        <f>[1]RectangleHollowSection!E151</f>
        <v>7.5</v>
      </c>
      <c r="F150" s="3" t="str">
        <f>[1]RectangleHollowSection!F151</f>
        <v>12.5</v>
      </c>
      <c r="G150" s="3" t="str">
        <f>[1]RectangleHollowSection!G151</f>
        <v>IfcRectangleHollowProfileDef</v>
      </c>
      <c r="H150" s="3" t="str">
        <f>[1]RectangleHollowSection!H151</f>
        <v>Rectangle Hollow Section</v>
      </c>
      <c r="I150" s="3" t="str">
        <f>materials!$E$10</f>
        <v>staal</v>
      </c>
      <c r="J150" s="3" t="str">
        <f>[1]RectangleHollowSection!I151</f>
        <v>CFRHS160X160X5</v>
      </c>
      <c r="K150" s="3" t="str">
        <f>[1]RectangleHollowSection!J151</f>
        <v>CFRHS160/160/5</v>
      </c>
      <c r="L150" s="3" t="str">
        <f>[1]RectangleHollowSection!K151</f>
        <v>RHSCF160X160X5</v>
      </c>
      <c r="M150" s="3" t="str">
        <f>[1]RectangleHollowSection!L151</f>
        <v>RHSCF160/160/5</v>
      </c>
      <c r="N150" s="3" t="b">
        <v>1</v>
      </c>
      <c r="O150" s="3" t="b">
        <v>1</v>
      </c>
      <c r="P150" s="3" t="b">
        <v>1</v>
      </c>
    </row>
    <row r="151" spans="1:16" x14ac:dyDescent="0.3">
      <c r="A151" s="3" t="str">
        <f>[1]RectangleHollowSection!A152</f>
        <v>CFRHS160X160X6</v>
      </c>
      <c r="B151" s="3">
        <f>[1]RectangleHollowSection!B152</f>
        <v>160</v>
      </c>
      <c r="C151" s="3">
        <f>[1]RectangleHollowSection!C152</f>
        <v>160</v>
      </c>
      <c r="D151" s="3">
        <f>[1]RectangleHollowSection!D152</f>
        <v>6</v>
      </c>
      <c r="E151" s="3">
        <f>[1]RectangleHollowSection!E152</f>
        <v>9</v>
      </c>
      <c r="F151" s="3">
        <f>[1]RectangleHollowSection!F152</f>
        <v>15</v>
      </c>
      <c r="G151" s="3" t="str">
        <f>[1]RectangleHollowSection!G152</f>
        <v>IfcRectangleHollowProfileDef</v>
      </c>
      <c r="H151" s="3" t="str">
        <f>[1]RectangleHollowSection!H152</f>
        <v>Rectangle Hollow Section</v>
      </c>
      <c r="I151" s="3" t="str">
        <f>materials!$E$10</f>
        <v>staal</v>
      </c>
      <c r="J151" s="3" t="str">
        <f>[1]RectangleHollowSection!I152</f>
        <v>CFRHS160X160X6</v>
      </c>
      <c r="K151" s="3" t="str">
        <f>[1]RectangleHollowSection!J152</f>
        <v>CFRHS160/160/6</v>
      </c>
      <c r="L151" s="3" t="str">
        <f>[1]RectangleHollowSection!K152</f>
        <v>RHSCF160X160X6</v>
      </c>
      <c r="M151" s="3" t="str">
        <f>[1]RectangleHollowSection!L152</f>
        <v>RHSCF160/160/6</v>
      </c>
      <c r="N151" s="3" t="b">
        <v>1</v>
      </c>
      <c r="O151" s="3" t="b">
        <v>1</v>
      </c>
      <c r="P151" s="3" t="b">
        <v>1</v>
      </c>
    </row>
    <row r="152" spans="1:16" x14ac:dyDescent="0.3">
      <c r="A152" s="3" t="str">
        <f>[1]RectangleHollowSection!A153</f>
        <v>CFRHS160X160X8</v>
      </c>
      <c r="B152" s="3">
        <f>[1]RectangleHollowSection!B153</f>
        <v>160</v>
      </c>
      <c r="C152" s="3">
        <f>[1]RectangleHollowSection!C153</f>
        <v>160</v>
      </c>
      <c r="D152" s="3">
        <f>[1]RectangleHollowSection!D153</f>
        <v>8</v>
      </c>
      <c r="E152" s="3">
        <f>[1]RectangleHollowSection!E153</f>
        <v>12</v>
      </c>
      <c r="F152" s="3">
        <f>[1]RectangleHollowSection!F153</f>
        <v>20</v>
      </c>
      <c r="G152" s="3" t="str">
        <f>[1]RectangleHollowSection!G153</f>
        <v>IfcRectangleHollowProfileDef</v>
      </c>
      <c r="H152" s="3" t="str">
        <f>[1]RectangleHollowSection!H153</f>
        <v>Rectangle Hollow Section</v>
      </c>
      <c r="I152" s="3" t="str">
        <f>materials!$E$10</f>
        <v>staal</v>
      </c>
      <c r="J152" s="3" t="str">
        <f>[1]RectangleHollowSection!I153</f>
        <v>CFRHS160X160X8</v>
      </c>
      <c r="K152" s="3" t="str">
        <f>[1]RectangleHollowSection!J153</f>
        <v>CFRHS160/160/8</v>
      </c>
      <c r="L152" s="3" t="str">
        <f>[1]RectangleHollowSection!K153</f>
        <v>RHSCF160X160X8</v>
      </c>
      <c r="M152" s="3" t="str">
        <f>[1]RectangleHollowSection!L153</f>
        <v>RHSCF160/160/8</v>
      </c>
      <c r="N152" s="3" t="b">
        <v>1</v>
      </c>
      <c r="O152" s="3" t="b">
        <v>1</v>
      </c>
      <c r="P152" s="3" t="b">
        <v>1</v>
      </c>
    </row>
    <row r="153" spans="1:16" x14ac:dyDescent="0.3">
      <c r="A153" s="3" t="str">
        <f>[1]RectangleHollowSection!A154</f>
        <v>CFRHS160X160X10</v>
      </c>
      <c r="B153" s="3">
        <f>[1]RectangleHollowSection!B154</f>
        <v>160</v>
      </c>
      <c r="C153" s="3">
        <f>[1]RectangleHollowSection!C154</f>
        <v>160</v>
      </c>
      <c r="D153" s="3">
        <f>[1]RectangleHollowSection!D154</f>
        <v>10</v>
      </c>
      <c r="E153" s="3">
        <f>[1]RectangleHollowSection!E154</f>
        <v>15</v>
      </c>
      <c r="F153" s="3">
        <f>[1]RectangleHollowSection!F154</f>
        <v>25</v>
      </c>
      <c r="G153" s="3" t="str">
        <f>[1]RectangleHollowSection!G154</f>
        <v>IfcRectangleHollowProfileDef</v>
      </c>
      <c r="H153" s="3" t="str">
        <f>[1]RectangleHollowSection!H154</f>
        <v>Rectangle Hollow Section</v>
      </c>
      <c r="I153" s="3" t="str">
        <f>materials!$E$10</f>
        <v>staal</v>
      </c>
      <c r="J153" s="3" t="str">
        <f>[1]RectangleHollowSection!I154</f>
        <v>CFRHS160X160X10</v>
      </c>
      <c r="K153" s="3" t="str">
        <f>[1]RectangleHollowSection!J154</f>
        <v>CFRHS160/160/10</v>
      </c>
      <c r="L153" s="3" t="str">
        <f>[1]RectangleHollowSection!K154</f>
        <v>RHSCF160X160X10</v>
      </c>
      <c r="M153" s="3" t="str">
        <f>[1]RectangleHollowSection!L154</f>
        <v>RHSCF160/160/10</v>
      </c>
      <c r="N153" s="3" t="b">
        <v>1</v>
      </c>
      <c r="O153" s="3" t="b">
        <v>1</v>
      </c>
      <c r="P153" s="3" t="b">
        <v>1</v>
      </c>
    </row>
    <row r="154" spans="1:16" x14ac:dyDescent="0.3">
      <c r="A154" s="3" t="str">
        <f>[1]RectangleHollowSection!A155</f>
        <v>CFRHS180X180X6</v>
      </c>
      <c r="B154" s="3">
        <f>[1]RectangleHollowSection!B155</f>
        <v>180</v>
      </c>
      <c r="C154" s="3">
        <f>[1]RectangleHollowSection!C155</f>
        <v>180</v>
      </c>
      <c r="D154" s="3">
        <f>[1]RectangleHollowSection!D155</f>
        <v>6</v>
      </c>
      <c r="E154" s="3">
        <f>[1]RectangleHollowSection!E155</f>
        <v>9</v>
      </c>
      <c r="F154" s="3">
        <f>[1]RectangleHollowSection!F155</f>
        <v>15</v>
      </c>
      <c r="G154" s="3" t="str">
        <f>[1]RectangleHollowSection!G155</f>
        <v>IfcRectangleHollowProfileDef</v>
      </c>
      <c r="H154" s="3" t="str">
        <f>[1]RectangleHollowSection!H155</f>
        <v>Rectangle Hollow Section</v>
      </c>
      <c r="I154" s="3" t="str">
        <f>materials!$E$10</f>
        <v>staal</v>
      </c>
      <c r="J154" s="3" t="str">
        <f>[1]RectangleHollowSection!I155</f>
        <v>CFRHS180X180X6</v>
      </c>
      <c r="K154" s="3" t="str">
        <f>[1]RectangleHollowSection!J155</f>
        <v>CFRHS180/180/6</v>
      </c>
      <c r="L154" s="3" t="str">
        <f>[1]RectangleHollowSection!K155</f>
        <v>RHSCF180X180X6</v>
      </c>
      <c r="M154" s="3" t="str">
        <f>[1]RectangleHollowSection!L155</f>
        <v>RHSCF180/180/6</v>
      </c>
      <c r="N154" s="3" t="b">
        <v>1</v>
      </c>
      <c r="O154" s="3" t="b">
        <v>1</v>
      </c>
      <c r="P154" s="3" t="b">
        <v>1</v>
      </c>
    </row>
    <row r="155" spans="1:16" x14ac:dyDescent="0.3">
      <c r="A155" s="3" t="str">
        <f>[1]RectangleHollowSection!A156</f>
        <v>CFRHS180X180X8</v>
      </c>
      <c r="B155" s="3">
        <f>[1]RectangleHollowSection!B156</f>
        <v>180</v>
      </c>
      <c r="C155" s="3">
        <f>[1]RectangleHollowSection!C156</f>
        <v>180</v>
      </c>
      <c r="D155" s="3">
        <f>[1]RectangleHollowSection!D156</f>
        <v>8</v>
      </c>
      <c r="E155" s="3">
        <f>[1]RectangleHollowSection!E156</f>
        <v>12</v>
      </c>
      <c r="F155" s="3">
        <f>[1]RectangleHollowSection!F156</f>
        <v>20</v>
      </c>
      <c r="G155" s="3" t="str">
        <f>[1]RectangleHollowSection!G156</f>
        <v>IfcRectangleHollowProfileDef</v>
      </c>
      <c r="H155" s="3" t="str">
        <f>[1]RectangleHollowSection!H156</f>
        <v>Rectangle Hollow Section</v>
      </c>
      <c r="I155" s="3" t="str">
        <f>materials!$E$10</f>
        <v>staal</v>
      </c>
      <c r="J155" s="3" t="str">
        <f>[1]RectangleHollowSection!I156</f>
        <v>CFRHS180X180X8</v>
      </c>
      <c r="K155" s="3" t="str">
        <f>[1]RectangleHollowSection!J156</f>
        <v>CFRHS180/180/8</v>
      </c>
      <c r="L155" s="3" t="str">
        <f>[1]RectangleHollowSection!K156</f>
        <v>RHSCF180X180X8</v>
      </c>
      <c r="M155" s="3" t="str">
        <f>[1]RectangleHollowSection!L156</f>
        <v>RHSCF180/180/8</v>
      </c>
      <c r="N155" s="3" t="b">
        <v>1</v>
      </c>
      <c r="O155" s="3" t="b">
        <v>1</v>
      </c>
      <c r="P155" s="3" t="b">
        <v>1</v>
      </c>
    </row>
    <row r="156" spans="1:16" x14ac:dyDescent="0.3">
      <c r="A156" s="3" t="str">
        <f>[1]RectangleHollowSection!A157</f>
        <v>CFRHS180X180X10</v>
      </c>
      <c r="B156" s="3">
        <f>[1]RectangleHollowSection!B157</f>
        <v>180</v>
      </c>
      <c r="C156" s="3">
        <f>[1]RectangleHollowSection!C157</f>
        <v>180</v>
      </c>
      <c r="D156" s="3">
        <f>[1]RectangleHollowSection!D157</f>
        <v>10</v>
      </c>
      <c r="E156" s="3">
        <f>[1]RectangleHollowSection!E157</f>
        <v>15</v>
      </c>
      <c r="F156" s="3">
        <f>[1]RectangleHollowSection!F157</f>
        <v>25</v>
      </c>
      <c r="G156" s="3" t="str">
        <f>[1]RectangleHollowSection!G157</f>
        <v>IfcRectangleHollowProfileDef</v>
      </c>
      <c r="H156" s="3" t="str">
        <f>[1]RectangleHollowSection!H157</f>
        <v>Rectangle Hollow Section</v>
      </c>
      <c r="I156" s="3" t="str">
        <f>materials!$E$10</f>
        <v>staal</v>
      </c>
      <c r="J156" s="3" t="str">
        <f>[1]RectangleHollowSection!I157</f>
        <v>CFRHS180X180X10</v>
      </c>
      <c r="K156" s="3" t="str">
        <f>[1]RectangleHollowSection!J157</f>
        <v>CFRHS180/180/10</v>
      </c>
      <c r="L156" s="3" t="str">
        <f>[1]RectangleHollowSection!K157</f>
        <v>RHSCF180X180X10</v>
      </c>
      <c r="M156" s="3" t="str">
        <f>[1]RectangleHollowSection!L157</f>
        <v>RHSCF180/180/10</v>
      </c>
      <c r="N156" s="3" t="b">
        <v>1</v>
      </c>
      <c r="O156" s="3" t="b">
        <v>1</v>
      </c>
      <c r="P156" s="3" t="b">
        <v>1</v>
      </c>
    </row>
    <row r="157" spans="1:16" x14ac:dyDescent="0.3">
      <c r="A157" s="3" t="str">
        <f>[1]RectangleHollowSection!A158</f>
        <v>CFRHS180X180X12.5</v>
      </c>
      <c r="B157" s="3">
        <f>[1]RectangleHollowSection!B158</f>
        <v>180</v>
      </c>
      <c r="C157" s="3">
        <f>[1]RectangleHollowSection!C158</f>
        <v>180</v>
      </c>
      <c r="D157" s="3" t="str">
        <f>[1]RectangleHollowSection!D158</f>
        <v>12.5</v>
      </c>
      <c r="E157" s="3" t="str">
        <f>[1]RectangleHollowSection!E158</f>
        <v>18.75</v>
      </c>
      <c r="F157" s="3" t="str">
        <f>[1]RectangleHollowSection!F158</f>
        <v>31.25</v>
      </c>
      <c r="G157" s="3" t="str">
        <f>[1]RectangleHollowSection!G158</f>
        <v>IfcRectangleHollowProfileDef</v>
      </c>
      <c r="H157" s="3" t="str">
        <f>[1]RectangleHollowSection!H158</f>
        <v>Rectangle Hollow Section</v>
      </c>
      <c r="I157" s="3" t="str">
        <f>materials!$E$10</f>
        <v>staal</v>
      </c>
      <c r="J157" s="3" t="str">
        <f>[1]RectangleHollowSection!I158</f>
        <v>CFRHS180X180X12.5</v>
      </c>
      <c r="K157" s="3" t="str">
        <f>[1]RectangleHollowSection!J158</f>
        <v>CFRHS180/180/12.5</v>
      </c>
      <c r="L157" s="3" t="str">
        <f>[1]RectangleHollowSection!K158</f>
        <v>RHSCF180X180X12.5</v>
      </c>
      <c r="M157" s="3" t="str">
        <f>[1]RectangleHollowSection!L158</f>
        <v>RHSCF180/180/12.5</v>
      </c>
      <c r="N157" s="3" t="b">
        <v>1</v>
      </c>
      <c r="O157" s="3" t="b">
        <v>1</v>
      </c>
      <c r="P157" s="3" t="b">
        <v>1</v>
      </c>
    </row>
    <row r="158" spans="1:16" x14ac:dyDescent="0.3">
      <c r="A158" s="3" t="str">
        <f>[1]RectangleHollowSection!A159</f>
        <v>CFRHS200X200X5</v>
      </c>
      <c r="B158" s="3">
        <f>[1]RectangleHollowSection!B159</f>
        <v>200</v>
      </c>
      <c r="C158" s="3">
        <f>[1]RectangleHollowSection!C159</f>
        <v>200</v>
      </c>
      <c r="D158" s="3">
        <f>[1]RectangleHollowSection!D159</f>
        <v>5</v>
      </c>
      <c r="E158" s="3" t="str">
        <f>[1]RectangleHollowSection!E159</f>
        <v>7.5</v>
      </c>
      <c r="F158" s="3" t="str">
        <f>[1]RectangleHollowSection!F159</f>
        <v>12.5</v>
      </c>
      <c r="G158" s="3" t="str">
        <f>[1]RectangleHollowSection!G159</f>
        <v>IfcRectangleHollowProfileDef</v>
      </c>
      <c r="H158" s="3" t="str">
        <f>[1]RectangleHollowSection!H159</f>
        <v>Rectangle Hollow Section</v>
      </c>
      <c r="I158" s="3" t="str">
        <f>materials!$E$10</f>
        <v>staal</v>
      </c>
      <c r="J158" s="3" t="str">
        <f>[1]RectangleHollowSection!I159</f>
        <v>CFRHS200X200X5</v>
      </c>
      <c r="K158" s="3" t="str">
        <f>[1]RectangleHollowSection!J159</f>
        <v>CFRHS200/200/5</v>
      </c>
      <c r="L158" s="3" t="str">
        <f>[1]RectangleHollowSection!K159</f>
        <v>RHSCF200X200X5</v>
      </c>
      <c r="M158" s="3" t="str">
        <f>[1]RectangleHollowSection!L159</f>
        <v>RHSCF200/200/5</v>
      </c>
      <c r="N158" s="3" t="b">
        <v>1</v>
      </c>
      <c r="O158" s="3" t="b">
        <v>1</v>
      </c>
      <c r="P158" s="3" t="b">
        <v>1</v>
      </c>
    </row>
    <row r="159" spans="1:16" x14ac:dyDescent="0.3">
      <c r="A159" s="3" t="str">
        <f>[1]RectangleHollowSection!A160</f>
        <v>CFRHS200X200X6</v>
      </c>
      <c r="B159" s="3">
        <f>[1]RectangleHollowSection!B160</f>
        <v>200</v>
      </c>
      <c r="C159" s="3">
        <f>[1]RectangleHollowSection!C160</f>
        <v>200</v>
      </c>
      <c r="D159" s="3">
        <f>[1]RectangleHollowSection!D160</f>
        <v>6</v>
      </c>
      <c r="E159" s="3">
        <f>[1]RectangleHollowSection!E160</f>
        <v>9</v>
      </c>
      <c r="F159" s="3">
        <f>[1]RectangleHollowSection!F160</f>
        <v>15</v>
      </c>
      <c r="G159" s="3" t="str">
        <f>[1]RectangleHollowSection!G160</f>
        <v>IfcRectangleHollowProfileDef</v>
      </c>
      <c r="H159" s="3" t="str">
        <f>[1]RectangleHollowSection!H160</f>
        <v>Rectangle Hollow Section</v>
      </c>
      <c r="I159" s="3" t="str">
        <f>materials!$E$10</f>
        <v>staal</v>
      </c>
      <c r="J159" s="3" t="str">
        <f>[1]RectangleHollowSection!I160</f>
        <v>CFRHS200X200X6</v>
      </c>
      <c r="K159" s="3" t="str">
        <f>[1]RectangleHollowSection!J160</f>
        <v>CFRHS200/200/6</v>
      </c>
      <c r="L159" s="3" t="str">
        <f>[1]RectangleHollowSection!K160</f>
        <v>RHSCF200X200X6</v>
      </c>
      <c r="M159" s="3" t="str">
        <f>[1]RectangleHollowSection!L160</f>
        <v>RHSCF200/200/6</v>
      </c>
      <c r="N159" s="3" t="b">
        <v>1</v>
      </c>
      <c r="O159" s="3" t="b">
        <v>1</v>
      </c>
      <c r="P159" s="3" t="b">
        <v>1</v>
      </c>
    </row>
    <row r="160" spans="1:16" x14ac:dyDescent="0.3">
      <c r="A160" s="3" t="str">
        <f>[1]RectangleHollowSection!A161</f>
        <v>CFRHS200X200X8</v>
      </c>
      <c r="B160" s="3">
        <f>[1]RectangleHollowSection!B161</f>
        <v>200</v>
      </c>
      <c r="C160" s="3">
        <f>[1]RectangleHollowSection!C161</f>
        <v>200</v>
      </c>
      <c r="D160" s="3">
        <f>[1]RectangleHollowSection!D161</f>
        <v>8</v>
      </c>
      <c r="E160" s="3">
        <f>[1]RectangleHollowSection!E161</f>
        <v>12</v>
      </c>
      <c r="F160" s="3">
        <f>[1]RectangleHollowSection!F161</f>
        <v>20</v>
      </c>
      <c r="G160" s="3" t="str">
        <f>[1]RectangleHollowSection!G161</f>
        <v>IfcRectangleHollowProfileDef</v>
      </c>
      <c r="H160" s="3" t="str">
        <f>[1]RectangleHollowSection!H161</f>
        <v>Rectangle Hollow Section</v>
      </c>
      <c r="I160" s="3" t="str">
        <f>materials!$E$10</f>
        <v>staal</v>
      </c>
      <c r="J160" s="3" t="str">
        <f>[1]RectangleHollowSection!I161</f>
        <v>CFRHS200X200X8</v>
      </c>
      <c r="K160" s="3" t="str">
        <f>[1]RectangleHollowSection!J161</f>
        <v>CFRHS200/200/8</v>
      </c>
      <c r="L160" s="3" t="str">
        <f>[1]RectangleHollowSection!K161</f>
        <v>RHSCF200X200X8</v>
      </c>
      <c r="M160" s="3" t="str">
        <f>[1]RectangleHollowSection!L161</f>
        <v>RHSCF200/200/8</v>
      </c>
      <c r="N160" s="3" t="b">
        <v>1</v>
      </c>
      <c r="O160" s="3" t="b">
        <v>1</v>
      </c>
      <c r="P160" s="3" t="b">
        <v>1</v>
      </c>
    </row>
    <row r="161" spans="1:16" x14ac:dyDescent="0.3">
      <c r="A161" s="3" t="str">
        <f>[1]RectangleHollowSection!A162</f>
        <v>CFRHS200X200X10</v>
      </c>
      <c r="B161" s="3">
        <f>[1]RectangleHollowSection!B162</f>
        <v>200</v>
      </c>
      <c r="C161" s="3">
        <f>[1]RectangleHollowSection!C162</f>
        <v>200</v>
      </c>
      <c r="D161" s="3">
        <f>[1]RectangleHollowSection!D162</f>
        <v>10</v>
      </c>
      <c r="E161" s="3">
        <f>[1]RectangleHollowSection!E162</f>
        <v>15</v>
      </c>
      <c r="F161" s="3">
        <f>[1]RectangleHollowSection!F162</f>
        <v>25</v>
      </c>
      <c r="G161" s="3" t="str">
        <f>[1]RectangleHollowSection!G162</f>
        <v>IfcRectangleHollowProfileDef</v>
      </c>
      <c r="H161" s="3" t="str">
        <f>[1]RectangleHollowSection!H162</f>
        <v>Rectangle Hollow Section</v>
      </c>
      <c r="I161" s="3" t="str">
        <f>materials!$E$10</f>
        <v>staal</v>
      </c>
      <c r="J161" s="3" t="str">
        <f>[1]RectangleHollowSection!I162</f>
        <v>CFRHS200X200X10</v>
      </c>
      <c r="K161" s="3" t="str">
        <f>[1]RectangleHollowSection!J162</f>
        <v>CFRHS200/200/10</v>
      </c>
      <c r="L161" s="3" t="str">
        <f>[1]RectangleHollowSection!K162</f>
        <v>RHSCF200X200X10</v>
      </c>
      <c r="M161" s="3" t="str">
        <f>[1]RectangleHollowSection!L162</f>
        <v>RHSCF200/200/10</v>
      </c>
      <c r="N161" s="3" t="b">
        <v>1</v>
      </c>
      <c r="O161" s="3" t="b">
        <v>1</v>
      </c>
      <c r="P161" s="3" t="b">
        <v>1</v>
      </c>
    </row>
    <row r="162" spans="1:16" x14ac:dyDescent="0.3">
      <c r="A162" s="3" t="str">
        <f>[1]RectangleHollowSection!A163</f>
        <v>CFRHS200X200X12.5</v>
      </c>
      <c r="B162" s="3">
        <f>[1]RectangleHollowSection!B163</f>
        <v>200</v>
      </c>
      <c r="C162" s="3">
        <f>[1]RectangleHollowSection!C163</f>
        <v>200</v>
      </c>
      <c r="D162" s="3" t="str">
        <f>[1]RectangleHollowSection!D163</f>
        <v>12.5</v>
      </c>
      <c r="E162" s="3" t="str">
        <f>[1]RectangleHollowSection!E163</f>
        <v>18.75</v>
      </c>
      <c r="F162" s="3" t="str">
        <f>[1]RectangleHollowSection!F163</f>
        <v>31.25</v>
      </c>
      <c r="G162" s="3" t="str">
        <f>[1]RectangleHollowSection!G163</f>
        <v>IfcRectangleHollowProfileDef</v>
      </c>
      <c r="H162" s="3" t="str">
        <f>[1]RectangleHollowSection!H163</f>
        <v>Rectangle Hollow Section</v>
      </c>
      <c r="I162" s="3" t="str">
        <f>materials!$E$10</f>
        <v>staal</v>
      </c>
      <c r="J162" s="3" t="str">
        <f>[1]RectangleHollowSection!I163</f>
        <v>CFRHS200X200X12.5</v>
      </c>
      <c r="K162" s="3" t="str">
        <f>[1]RectangleHollowSection!J163</f>
        <v>CFRHS200/200/12.5</v>
      </c>
      <c r="L162" s="3" t="str">
        <f>[1]RectangleHollowSection!K163</f>
        <v>RHSCF200X200X12.5</v>
      </c>
      <c r="M162" s="3" t="str">
        <f>[1]RectangleHollowSection!L163</f>
        <v>RHSCF200/200/12.5</v>
      </c>
      <c r="N162" s="3" t="b">
        <v>1</v>
      </c>
      <c r="O162" s="3" t="b">
        <v>1</v>
      </c>
      <c r="P162" s="3" t="b">
        <v>1</v>
      </c>
    </row>
    <row r="163" spans="1:16" x14ac:dyDescent="0.3">
      <c r="A163" s="3" t="str">
        <f>[1]RectangleHollowSection!A164</f>
        <v>CFRHS220X220X6</v>
      </c>
      <c r="B163" s="3">
        <f>[1]RectangleHollowSection!B164</f>
        <v>220</v>
      </c>
      <c r="C163" s="3">
        <f>[1]RectangleHollowSection!C164</f>
        <v>220</v>
      </c>
      <c r="D163" s="3">
        <f>[1]RectangleHollowSection!D164</f>
        <v>6</v>
      </c>
      <c r="E163" s="3">
        <f>[1]RectangleHollowSection!E164</f>
        <v>9</v>
      </c>
      <c r="F163" s="3">
        <f>[1]RectangleHollowSection!F164</f>
        <v>15</v>
      </c>
      <c r="G163" s="3" t="str">
        <f>[1]RectangleHollowSection!G164</f>
        <v>IfcRectangleHollowProfileDef</v>
      </c>
      <c r="H163" s="3" t="str">
        <f>[1]RectangleHollowSection!H164</f>
        <v>Rectangle Hollow Section</v>
      </c>
      <c r="I163" s="3" t="str">
        <f>materials!$E$10</f>
        <v>staal</v>
      </c>
      <c r="J163" s="3" t="str">
        <f>[1]RectangleHollowSection!I164</f>
        <v>CFRHS220X220X6</v>
      </c>
      <c r="K163" s="3" t="str">
        <f>[1]RectangleHollowSection!J164</f>
        <v>CFRHS220/220/6</v>
      </c>
      <c r="L163" s="3" t="str">
        <f>[1]RectangleHollowSection!K164</f>
        <v>RHSCF220X220X6</v>
      </c>
      <c r="M163" s="3" t="str">
        <f>[1]RectangleHollowSection!L164</f>
        <v>RHSCF220/220/6</v>
      </c>
      <c r="N163" s="3" t="b">
        <v>1</v>
      </c>
      <c r="O163" s="3" t="b">
        <v>1</v>
      </c>
      <c r="P163" s="3" t="b">
        <v>1</v>
      </c>
    </row>
    <row r="164" spans="1:16" x14ac:dyDescent="0.3">
      <c r="A164" s="3" t="str">
        <f>[1]RectangleHollowSection!A165</f>
        <v>CFRHS220X220X8</v>
      </c>
      <c r="B164" s="3">
        <f>[1]RectangleHollowSection!B165</f>
        <v>220</v>
      </c>
      <c r="C164" s="3">
        <f>[1]RectangleHollowSection!C165</f>
        <v>220</v>
      </c>
      <c r="D164" s="3">
        <f>[1]RectangleHollowSection!D165</f>
        <v>8</v>
      </c>
      <c r="E164" s="3">
        <f>[1]RectangleHollowSection!E165</f>
        <v>12</v>
      </c>
      <c r="F164" s="3">
        <f>[1]RectangleHollowSection!F165</f>
        <v>20</v>
      </c>
      <c r="G164" s="3" t="str">
        <f>[1]RectangleHollowSection!G165</f>
        <v>IfcRectangleHollowProfileDef</v>
      </c>
      <c r="H164" s="3" t="str">
        <f>[1]RectangleHollowSection!H165</f>
        <v>Rectangle Hollow Section</v>
      </c>
      <c r="I164" s="3" t="str">
        <f>materials!$E$10</f>
        <v>staal</v>
      </c>
      <c r="J164" s="3" t="str">
        <f>[1]RectangleHollowSection!I165</f>
        <v>CFRHS220X220X8</v>
      </c>
      <c r="K164" s="3" t="str">
        <f>[1]RectangleHollowSection!J165</f>
        <v>CFRHS220/220/8</v>
      </c>
      <c r="L164" s="3" t="str">
        <f>[1]RectangleHollowSection!K165</f>
        <v>RHSCF220X220X8</v>
      </c>
      <c r="M164" s="3" t="str">
        <f>[1]RectangleHollowSection!L165</f>
        <v>RHSCF220/220/8</v>
      </c>
      <c r="N164" s="3" t="b">
        <v>1</v>
      </c>
      <c r="O164" s="3" t="b">
        <v>1</v>
      </c>
      <c r="P164" s="3" t="b">
        <v>1</v>
      </c>
    </row>
    <row r="165" spans="1:16" x14ac:dyDescent="0.3">
      <c r="A165" s="3" t="str">
        <f>[1]RectangleHollowSection!A166</f>
        <v>CFRHS220X220X10</v>
      </c>
      <c r="B165" s="3">
        <f>[1]RectangleHollowSection!B166</f>
        <v>220</v>
      </c>
      <c r="C165" s="3">
        <f>[1]RectangleHollowSection!C166</f>
        <v>220</v>
      </c>
      <c r="D165" s="3">
        <f>[1]RectangleHollowSection!D166</f>
        <v>10</v>
      </c>
      <c r="E165" s="3">
        <f>[1]RectangleHollowSection!E166</f>
        <v>15</v>
      </c>
      <c r="F165" s="3">
        <f>[1]RectangleHollowSection!F166</f>
        <v>25</v>
      </c>
      <c r="G165" s="3" t="str">
        <f>[1]RectangleHollowSection!G166</f>
        <v>IfcRectangleHollowProfileDef</v>
      </c>
      <c r="H165" s="3" t="str">
        <f>[1]RectangleHollowSection!H166</f>
        <v>Rectangle Hollow Section</v>
      </c>
      <c r="I165" s="3" t="str">
        <f>materials!$E$10</f>
        <v>staal</v>
      </c>
      <c r="J165" s="3" t="str">
        <f>[1]RectangleHollowSection!I166</f>
        <v>CFRHS220X220X10</v>
      </c>
      <c r="K165" s="3" t="str">
        <f>[1]RectangleHollowSection!J166</f>
        <v>CFRHS220/220/10</v>
      </c>
      <c r="L165" s="3" t="str">
        <f>[1]RectangleHollowSection!K166</f>
        <v>RHSCF220X220X10</v>
      </c>
      <c r="M165" s="3" t="str">
        <f>[1]RectangleHollowSection!L166</f>
        <v>RHSCF220/220/10</v>
      </c>
      <c r="N165" s="3" t="b">
        <v>1</v>
      </c>
      <c r="O165" s="3" t="b">
        <v>1</v>
      </c>
      <c r="P165" s="3" t="b">
        <v>1</v>
      </c>
    </row>
    <row r="166" spans="1:16" x14ac:dyDescent="0.3">
      <c r="A166" s="3" t="str">
        <f>[1]RectangleHollowSection!A167</f>
        <v>CFRHS250X250X6</v>
      </c>
      <c r="B166" s="3">
        <f>[1]RectangleHollowSection!B167</f>
        <v>250</v>
      </c>
      <c r="C166" s="3">
        <f>[1]RectangleHollowSection!C167</f>
        <v>250</v>
      </c>
      <c r="D166" s="3">
        <f>[1]RectangleHollowSection!D167</f>
        <v>6</v>
      </c>
      <c r="E166" s="3">
        <f>[1]RectangleHollowSection!E167</f>
        <v>9</v>
      </c>
      <c r="F166" s="3">
        <f>[1]RectangleHollowSection!F167</f>
        <v>15</v>
      </c>
      <c r="G166" s="3" t="str">
        <f>[1]RectangleHollowSection!G167</f>
        <v>IfcRectangleHollowProfileDef</v>
      </c>
      <c r="H166" s="3" t="str">
        <f>[1]RectangleHollowSection!H167</f>
        <v>Rectangle Hollow Section</v>
      </c>
      <c r="I166" s="3" t="str">
        <f>materials!$E$10</f>
        <v>staal</v>
      </c>
      <c r="J166" s="3" t="str">
        <f>[1]RectangleHollowSection!I167</f>
        <v>CFRHS250X250X6</v>
      </c>
      <c r="K166" s="3" t="str">
        <f>[1]RectangleHollowSection!J167</f>
        <v>CFRHS250/250/6</v>
      </c>
      <c r="L166" s="3" t="str">
        <f>[1]RectangleHollowSection!K167</f>
        <v>RHSCF250X250X6</v>
      </c>
      <c r="M166" s="3" t="str">
        <f>[1]RectangleHollowSection!L167</f>
        <v>RHSCF250/250/6</v>
      </c>
      <c r="N166" s="3" t="b">
        <v>1</v>
      </c>
      <c r="O166" s="3" t="b">
        <v>1</v>
      </c>
      <c r="P166" s="3" t="b">
        <v>1</v>
      </c>
    </row>
    <row r="167" spans="1:16" x14ac:dyDescent="0.3">
      <c r="A167" s="3" t="str">
        <f>[1]RectangleHollowSection!A168</f>
        <v>CFRHS250X250X8</v>
      </c>
      <c r="B167" s="3">
        <f>[1]RectangleHollowSection!B168</f>
        <v>250</v>
      </c>
      <c r="C167" s="3">
        <f>[1]RectangleHollowSection!C168</f>
        <v>250</v>
      </c>
      <c r="D167" s="3">
        <f>[1]RectangleHollowSection!D168</f>
        <v>8</v>
      </c>
      <c r="E167" s="3">
        <f>[1]RectangleHollowSection!E168</f>
        <v>12</v>
      </c>
      <c r="F167" s="3">
        <f>[1]RectangleHollowSection!F168</f>
        <v>20</v>
      </c>
      <c r="G167" s="3" t="str">
        <f>[1]RectangleHollowSection!G168</f>
        <v>IfcRectangleHollowProfileDef</v>
      </c>
      <c r="H167" s="3" t="str">
        <f>[1]RectangleHollowSection!H168</f>
        <v>Rectangle Hollow Section</v>
      </c>
      <c r="I167" s="3" t="str">
        <f>materials!$E$10</f>
        <v>staal</v>
      </c>
      <c r="J167" s="3" t="str">
        <f>[1]RectangleHollowSection!I168</f>
        <v>CFRHS250X250X8</v>
      </c>
      <c r="K167" s="3" t="str">
        <f>[1]RectangleHollowSection!J168</f>
        <v>CFRHS250/250/8</v>
      </c>
      <c r="L167" s="3" t="str">
        <f>[1]RectangleHollowSection!K168</f>
        <v>RHSCF250X250X8</v>
      </c>
      <c r="M167" s="3" t="str">
        <f>[1]RectangleHollowSection!L168</f>
        <v>RHSCF250/250/8</v>
      </c>
      <c r="N167" s="3" t="b">
        <v>1</v>
      </c>
      <c r="O167" s="3" t="b">
        <v>1</v>
      </c>
      <c r="P167" s="3" t="b">
        <v>1</v>
      </c>
    </row>
    <row r="168" spans="1:16" x14ac:dyDescent="0.3">
      <c r="A168" s="3" t="str">
        <f>[1]RectangleHollowSection!A169</f>
        <v>CFRHS250X250X10</v>
      </c>
      <c r="B168" s="3">
        <f>[1]RectangleHollowSection!B169</f>
        <v>250</v>
      </c>
      <c r="C168" s="3">
        <f>[1]RectangleHollowSection!C169</f>
        <v>250</v>
      </c>
      <c r="D168" s="3">
        <f>[1]RectangleHollowSection!D169</f>
        <v>10</v>
      </c>
      <c r="E168" s="3">
        <f>[1]RectangleHollowSection!E169</f>
        <v>15</v>
      </c>
      <c r="F168" s="3">
        <f>[1]RectangleHollowSection!F169</f>
        <v>25</v>
      </c>
      <c r="G168" s="3" t="str">
        <f>[1]RectangleHollowSection!G169</f>
        <v>IfcRectangleHollowProfileDef</v>
      </c>
      <c r="H168" s="3" t="str">
        <f>[1]RectangleHollowSection!H169</f>
        <v>Rectangle Hollow Section</v>
      </c>
      <c r="I168" s="3" t="str">
        <f>materials!$E$10</f>
        <v>staal</v>
      </c>
      <c r="J168" s="3" t="str">
        <f>[1]RectangleHollowSection!I169</f>
        <v>CFRHS250X250X10</v>
      </c>
      <c r="K168" s="3" t="str">
        <f>[1]RectangleHollowSection!J169</f>
        <v>CFRHS250/250/10</v>
      </c>
      <c r="L168" s="3" t="str">
        <f>[1]RectangleHollowSection!K169</f>
        <v>RHSCF250X250X10</v>
      </c>
      <c r="M168" s="3" t="str">
        <f>[1]RectangleHollowSection!L169</f>
        <v>RHSCF250/250/10</v>
      </c>
      <c r="N168" s="3" t="b">
        <v>1</v>
      </c>
      <c r="O168" s="3" t="b">
        <v>1</v>
      </c>
      <c r="P168" s="3" t="b">
        <v>1</v>
      </c>
    </row>
    <row r="169" spans="1:16" x14ac:dyDescent="0.3">
      <c r="A169" s="3" t="str">
        <f>[1]RectangleHollowSection!A170</f>
        <v>CFRHS250X250X12.5</v>
      </c>
      <c r="B169" s="3">
        <f>[1]RectangleHollowSection!B170</f>
        <v>250</v>
      </c>
      <c r="C169" s="3">
        <f>[1]RectangleHollowSection!C170</f>
        <v>250</v>
      </c>
      <c r="D169" s="3" t="str">
        <f>[1]RectangleHollowSection!D170</f>
        <v>12.5</v>
      </c>
      <c r="E169" s="3" t="str">
        <f>[1]RectangleHollowSection!E170</f>
        <v>18.75</v>
      </c>
      <c r="F169" s="3" t="str">
        <f>[1]RectangleHollowSection!F170</f>
        <v>31.25</v>
      </c>
      <c r="G169" s="3" t="str">
        <f>[1]RectangleHollowSection!G170</f>
        <v>IfcRectangleHollowProfileDef</v>
      </c>
      <c r="H169" s="3" t="str">
        <f>[1]RectangleHollowSection!H170</f>
        <v>Rectangle Hollow Section</v>
      </c>
      <c r="I169" s="3" t="str">
        <f>materials!$E$10</f>
        <v>staal</v>
      </c>
      <c r="J169" s="3" t="str">
        <f>[1]RectangleHollowSection!I170</f>
        <v>CFRHS250X250X12.5</v>
      </c>
      <c r="K169" s="3" t="str">
        <f>[1]RectangleHollowSection!J170</f>
        <v>CFRHS250/250/12.5</v>
      </c>
      <c r="L169" s="3" t="str">
        <f>[1]RectangleHollowSection!K170</f>
        <v>RHSCF250X250X12.5</v>
      </c>
      <c r="M169" s="3" t="str">
        <f>[1]RectangleHollowSection!L170</f>
        <v>RHSCF250/250/12.5</v>
      </c>
      <c r="N169" s="3" t="b">
        <v>1</v>
      </c>
      <c r="O169" s="3" t="b">
        <v>1</v>
      </c>
      <c r="P169" s="3" t="b">
        <v>1</v>
      </c>
    </row>
    <row r="170" spans="1:16" x14ac:dyDescent="0.3">
      <c r="A170" s="3" t="str">
        <f>[1]RectangleHollowSection!A171</f>
        <v>CFRHS300X300X6</v>
      </c>
      <c r="B170" s="3">
        <f>[1]RectangleHollowSection!B171</f>
        <v>300</v>
      </c>
      <c r="C170" s="3">
        <f>[1]RectangleHollowSection!C171</f>
        <v>300</v>
      </c>
      <c r="D170" s="3">
        <f>[1]RectangleHollowSection!D171</f>
        <v>6</v>
      </c>
      <c r="E170" s="3">
        <f>[1]RectangleHollowSection!E171</f>
        <v>9</v>
      </c>
      <c r="F170" s="3">
        <f>[1]RectangleHollowSection!F171</f>
        <v>15</v>
      </c>
      <c r="G170" s="3" t="str">
        <f>[1]RectangleHollowSection!G171</f>
        <v>IfcRectangleHollowProfileDef</v>
      </c>
      <c r="H170" s="3" t="str">
        <f>[1]RectangleHollowSection!H171</f>
        <v>Rectangle Hollow Section</v>
      </c>
      <c r="I170" s="3" t="str">
        <f>materials!$E$10</f>
        <v>staal</v>
      </c>
      <c r="J170" s="3" t="str">
        <f>[1]RectangleHollowSection!I171</f>
        <v>CFRHS300X300X6</v>
      </c>
      <c r="K170" s="3" t="str">
        <f>[1]RectangleHollowSection!J171</f>
        <v>CFRHS300/300/6</v>
      </c>
      <c r="L170" s="3" t="str">
        <f>[1]RectangleHollowSection!K171</f>
        <v>RHSCF300X300X6</v>
      </c>
      <c r="M170" s="3" t="str">
        <f>[1]RectangleHollowSection!L171</f>
        <v>RHSCF300/300/6</v>
      </c>
      <c r="N170" s="3" t="b">
        <v>1</v>
      </c>
      <c r="O170" s="3" t="b">
        <v>1</v>
      </c>
      <c r="P170" s="3" t="b">
        <v>1</v>
      </c>
    </row>
    <row r="171" spans="1:16" x14ac:dyDescent="0.3">
      <c r="A171" s="3" t="str">
        <f>[1]RectangleHollowSection!A172</f>
        <v>CFRHS300X300X8</v>
      </c>
      <c r="B171" s="3">
        <f>[1]RectangleHollowSection!B172</f>
        <v>300</v>
      </c>
      <c r="C171" s="3">
        <f>[1]RectangleHollowSection!C172</f>
        <v>300</v>
      </c>
      <c r="D171" s="3">
        <f>[1]RectangleHollowSection!D172</f>
        <v>8</v>
      </c>
      <c r="E171" s="3">
        <f>[1]RectangleHollowSection!E172</f>
        <v>12</v>
      </c>
      <c r="F171" s="3">
        <f>[1]RectangleHollowSection!F172</f>
        <v>20</v>
      </c>
      <c r="G171" s="3" t="str">
        <f>[1]RectangleHollowSection!G172</f>
        <v>IfcRectangleHollowProfileDef</v>
      </c>
      <c r="H171" s="3" t="str">
        <f>[1]RectangleHollowSection!H172</f>
        <v>Rectangle Hollow Section</v>
      </c>
      <c r="I171" s="3" t="str">
        <f>materials!$E$10</f>
        <v>staal</v>
      </c>
      <c r="J171" s="3" t="str">
        <f>[1]RectangleHollowSection!I172</f>
        <v>CFRHS300X300X8</v>
      </c>
      <c r="K171" s="3" t="str">
        <f>[1]RectangleHollowSection!J172</f>
        <v>CFRHS300/300/8</v>
      </c>
      <c r="L171" s="3" t="str">
        <f>[1]RectangleHollowSection!K172</f>
        <v>RHSCF300X300X8</v>
      </c>
      <c r="M171" s="3" t="str">
        <f>[1]RectangleHollowSection!L172</f>
        <v>RHSCF300/300/8</v>
      </c>
      <c r="N171" s="3" t="b">
        <v>1</v>
      </c>
      <c r="O171" s="3" t="b">
        <v>1</v>
      </c>
      <c r="P171" s="3" t="b">
        <v>1</v>
      </c>
    </row>
    <row r="172" spans="1:16" x14ac:dyDescent="0.3">
      <c r="A172" s="3" t="str">
        <f>[1]RectangleHollowSection!A173</f>
        <v>CFRHS300X300X10</v>
      </c>
      <c r="B172" s="3">
        <f>[1]RectangleHollowSection!B173</f>
        <v>300</v>
      </c>
      <c r="C172" s="3">
        <f>[1]RectangleHollowSection!C173</f>
        <v>300</v>
      </c>
      <c r="D172" s="3">
        <f>[1]RectangleHollowSection!D173</f>
        <v>10</v>
      </c>
      <c r="E172" s="3">
        <f>[1]RectangleHollowSection!E173</f>
        <v>15</v>
      </c>
      <c r="F172" s="3">
        <f>[1]RectangleHollowSection!F173</f>
        <v>25</v>
      </c>
      <c r="G172" s="3" t="str">
        <f>[1]RectangleHollowSection!G173</f>
        <v>IfcRectangleHollowProfileDef</v>
      </c>
      <c r="H172" s="3" t="str">
        <f>[1]RectangleHollowSection!H173</f>
        <v>Rectangle Hollow Section</v>
      </c>
      <c r="I172" s="3" t="str">
        <f>materials!$E$10</f>
        <v>staal</v>
      </c>
      <c r="J172" s="3" t="str">
        <f>[1]RectangleHollowSection!I173</f>
        <v>CFRHS300X300X10</v>
      </c>
      <c r="K172" s="3" t="str">
        <f>[1]RectangleHollowSection!J173</f>
        <v>CFRHS300/300/10</v>
      </c>
      <c r="L172" s="3" t="str">
        <f>[1]RectangleHollowSection!K173</f>
        <v>RHSCF300X300X10</v>
      </c>
      <c r="M172" s="3" t="str">
        <f>[1]RectangleHollowSection!L173</f>
        <v>RHSCF300/300/10</v>
      </c>
      <c r="N172" s="3" t="b">
        <v>1</v>
      </c>
      <c r="O172" s="3" t="b">
        <v>1</v>
      </c>
      <c r="P172" s="3" t="b">
        <v>1</v>
      </c>
    </row>
    <row r="173" spans="1:16" x14ac:dyDescent="0.3">
      <c r="A173" s="3" t="str">
        <f>[1]RectangleHollowSection!A174</f>
        <v>CFRHS300X300X12.5</v>
      </c>
      <c r="B173" s="3">
        <f>[1]RectangleHollowSection!B174</f>
        <v>300</v>
      </c>
      <c r="C173" s="3">
        <f>[1]RectangleHollowSection!C174</f>
        <v>300</v>
      </c>
      <c r="D173" s="3" t="str">
        <f>[1]RectangleHollowSection!D174</f>
        <v>12.5</v>
      </c>
      <c r="E173" s="3" t="str">
        <f>[1]RectangleHollowSection!E174</f>
        <v>18.75</v>
      </c>
      <c r="F173" s="3" t="str">
        <f>[1]RectangleHollowSection!F174</f>
        <v>31.25</v>
      </c>
      <c r="G173" s="3" t="str">
        <f>[1]RectangleHollowSection!G174</f>
        <v>IfcRectangleHollowProfileDef</v>
      </c>
      <c r="H173" s="3" t="str">
        <f>[1]RectangleHollowSection!H174</f>
        <v>Rectangle Hollow Section</v>
      </c>
      <c r="I173" s="3" t="str">
        <f>materials!$E$10</f>
        <v>staal</v>
      </c>
      <c r="J173" s="3" t="str">
        <f>[1]RectangleHollowSection!I174</f>
        <v>CFRHS300X300X12.5</v>
      </c>
      <c r="K173" s="3" t="str">
        <f>[1]RectangleHollowSection!J174</f>
        <v>CFRHS300/300/12.5</v>
      </c>
      <c r="L173" s="3" t="str">
        <f>[1]RectangleHollowSection!K174</f>
        <v>RHSCF300X300X12.5</v>
      </c>
      <c r="M173" s="3" t="str">
        <f>[1]RectangleHollowSection!L174</f>
        <v>RHSCF300/300/12.5</v>
      </c>
      <c r="N173" s="3" t="b">
        <v>1</v>
      </c>
      <c r="O173" s="3" t="b">
        <v>1</v>
      </c>
      <c r="P173" s="3" t="b">
        <v>1</v>
      </c>
    </row>
    <row r="174" spans="1:16" x14ac:dyDescent="0.3">
      <c r="A174" s="3" t="str">
        <f>[1]RectangleHollowSection!A175</f>
        <v>CFRHS300X300X16</v>
      </c>
      <c r="B174" s="3">
        <f>[1]RectangleHollowSection!B175</f>
        <v>300</v>
      </c>
      <c r="C174" s="3">
        <f>[1]RectangleHollowSection!C175</f>
        <v>300</v>
      </c>
      <c r="D174" s="3">
        <f>[1]RectangleHollowSection!D175</f>
        <v>16</v>
      </c>
      <c r="E174" s="3">
        <f>[1]RectangleHollowSection!E175</f>
        <v>24</v>
      </c>
      <c r="F174" s="3">
        <f>[1]RectangleHollowSection!F175</f>
        <v>40</v>
      </c>
      <c r="G174" s="3" t="str">
        <f>[1]RectangleHollowSection!G175</f>
        <v>IfcRectangleHollowProfileDef</v>
      </c>
      <c r="H174" s="3" t="str">
        <f>[1]RectangleHollowSection!H175</f>
        <v>Rectangle Hollow Section</v>
      </c>
      <c r="I174" s="3" t="str">
        <f>materials!$E$10</f>
        <v>staal</v>
      </c>
      <c r="J174" s="3" t="str">
        <f>[1]RectangleHollowSection!I175</f>
        <v>CFRHS300X300X16</v>
      </c>
      <c r="K174" s="3" t="str">
        <f>[1]RectangleHollowSection!J175</f>
        <v>CFRHS300/300/16</v>
      </c>
      <c r="L174" s="3" t="str">
        <f>[1]RectangleHollowSection!K175</f>
        <v>RHSCF300X300X16</v>
      </c>
      <c r="M174" s="3" t="str">
        <f>[1]RectangleHollowSection!L175</f>
        <v>RHSCF300/300/16</v>
      </c>
      <c r="N174" s="3" t="b">
        <v>1</v>
      </c>
      <c r="O174" s="3" t="b">
        <v>1</v>
      </c>
      <c r="P174" s="3" t="b">
        <v>1</v>
      </c>
    </row>
    <row r="175" spans="1:16" x14ac:dyDescent="0.3">
      <c r="A175" s="3" t="str">
        <f>[1]RectangleHollowSection!A176</f>
        <v>CFRHS350X350X8</v>
      </c>
      <c r="B175" s="3">
        <f>[1]RectangleHollowSection!B176</f>
        <v>350</v>
      </c>
      <c r="C175" s="3">
        <f>[1]RectangleHollowSection!C176</f>
        <v>350</v>
      </c>
      <c r="D175" s="3">
        <f>[1]RectangleHollowSection!D176</f>
        <v>8</v>
      </c>
      <c r="E175" s="3">
        <f>[1]RectangleHollowSection!E176</f>
        <v>12</v>
      </c>
      <c r="F175" s="3">
        <f>[1]RectangleHollowSection!F176</f>
        <v>20</v>
      </c>
      <c r="G175" s="3" t="str">
        <f>[1]RectangleHollowSection!G176</f>
        <v>IfcRectangleHollowProfileDef</v>
      </c>
      <c r="H175" s="3" t="str">
        <f>[1]RectangleHollowSection!H176</f>
        <v>Rectangle Hollow Section</v>
      </c>
      <c r="I175" s="3" t="str">
        <f>materials!$E$10</f>
        <v>staal</v>
      </c>
      <c r="J175" s="3" t="str">
        <f>[1]RectangleHollowSection!I176</f>
        <v>CFRHS350X350X8</v>
      </c>
      <c r="K175" s="3" t="str">
        <f>[1]RectangleHollowSection!J176</f>
        <v>CFRHS350/350/8</v>
      </c>
      <c r="L175" s="3" t="str">
        <f>[1]RectangleHollowSection!K176</f>
        <v>RHSCF350X350X8</v>
      </c>
      <c r="M175" s="3" t="str">
        <f>[1]RectangleHollowSection!L176</f>
        <v>RHSCF350/350/8</v>
      </c>
      <c r="N175" s="3" t="b">
        <v>1</v>
      </c>
      <c r="O175" s="3" t="b">
        <v>1</v>
      </c>
      <c r="P175" s="3" t="b">
        <v>1</v>
      </c>
    </row>
    <row r="176" spans="1:16" x14ac:dyDescent="0.3">
      <c r="A176" s="3" t="str">
        <f>[1]RectangleHollowSection!A177</f>
        <v>CFRHS350X350X10</v>
      </c>
      <c r="B176" s="3">
        <f>[1]RectangleHollowSection!B177</f>
        <v>350</v>
      </c>
      <c r="C176" s="3">
        <f>[1]RectangleHollowSection!C177</f>
        <v>350</v>
      </c>
      <c r="D176" s="3">
        <f>[1]RectangleHollowSection!D177</f>
        <v>10</v>
      </c>
      <c r="E176" s="3">
        <f>[1]RectangleHollowSection!E177</f>
        <v>15</v>
      </c>
      <c r="F176" s="3">
        <f>[1]RectangleHollowSection!F177</f>
        <v>25</v>
      </c>
      <c r="G176" s="3" t="str">
        <f>[1]RectangleHollowSection!G177</f>
        <v>IfcRectangleHollowProfileDef</v>
      </c>
      <c r="H176" s="3" t="str">
        <f>[1]RectangleHollowSection!H177</f>
        <v>Rectangle Hollow Section</v>
      </c>
      <c r="I176" s="3" t="str">
        <f>materials!$E$10</f>
        <v>staal</v>
      </c>
      <c r="J176" s="3" t="str">
        <f>[1]RectangleHollowSection!I177</f>
        <v>CFRHS350X350X10</v>
      </c>
      <c r="K176" s="3" t="str">
        <f>[1]RectangleHollowSection!J177</f>
        <v>CFRHS350/350/10</v>
      </c>
      <c r="L176" s="3" t="str">
        <f>[1]RectangleHollowSection!K177</f>
        <v>RHSCF350X350X10</v>
      </c>
      <c r="M176" s="3" t="str">
        <f>[1]RectangleHollowSection!L177</f>
        <v>RHSCF350/350/10</v>
      </c>
      <c r="N176" s="3" t="b">
        <v>1</v>
      </c>
      <c r="O176" s="3" t="b">
        <v>1</v>
      </c>
      <c r="P176" s="3" t="b">
        <v>1</v>
      </c>
    </row>
    <row r="177" spans="1:16" x14ac:dyDescent="0.3">
      <c r="A177" s="3" t="str">
        <f>[1]RectangleHollowSection!A178</f>
        <v>CFRHS350X350X12.5</v>
      </c>
      <c r="B177" s="3">
        <f>[1]RectangleHollowSection!B178</f>
        <v>350</v>
      </c>
      <c r="C177" s="3">
        <f>[1]RectangleHollowSection!C178</f>
        <v>350</v>
      </c>
      <c r="D177" s="3" t="str">
        <f>[1]RectangleHollowSection!D178</f>
        <v>12.5</v>
      </c>
      <c r="E177" s="3" t="str">
        <f>[1]RectangleHollowSection!E178</f>
        <v>18.75</v>
      </c>
      <c r="F177" s="3" t="str">
        <f>[1]RectangleHollowSection!F178</f>
        <v>31.25</v>
      </c>
      <c r="G177" s="3" t="str">
        <f>[1]RectangleHollowSection!G178</f>
        <v>IfcRectangleHollowProfileDef</v>
      </c>
      <c r="H177" s="3" t="str">
        <f>[1]RectangleHollowSection!H178</f>
        <v>Rectangle Hollow Section</v>
      </c>
      <c r="I177" s="3" t="str">
        <f>materials!$E$10</f>
        <v>staal</v>
      </c>
      <c r="J177" s="3" t="str">
        <f>[1]RectangleHollowSection!I178</f>
        <v>CFRHS350X350X12.5</v>
      </c>
      <c r="K177" s="3" t="str">
        <f>[1]RectangleHollowSection!J178</f>
        <v>CFRHS350/350/12.5</v>
      </c>
      <c r="L177" s="3" t="str">
        <f>[1]RectangleHollowSection!K178</f>
        <v>RHSCF350X350X12.5</v>
      </c>
      <c r="M177" s="3" t="str">
        <f>[1]RectangleHollowSection!L178</f>
        <v>RHSCF350/350/12.5</v>
      </c>
      <c r="N177" s="3" t="b">
        <v>1</v>
      </c>
      <c r="O177" s="3" t="b">
        <v>1</v>
      </c>
      <c r="P177" s="3" t="b">
        <v>1</v>
      </c>
    </row>
    <row r="178" spans="1:16" x14ac:dyDescent="0.3">
      <c r="A178" s="3" t="str">
        <f>[1]RectangleHollowSection!A179</f>
        <v>CFRHS400X400X10</v>
      </c>
      <c r="B178" s="3">
        <f>[1]RectangleHollowSection!B179</f>
        <v>400</v>
      </c>
      <c r="C178" s="3">
        <f>[1]RectangleHollowSection!C179</f>
        <v>400</v>
      </c>
      <c r="D178" s="3">
        <f>[1]RectangleHollowSection!D179</f>
        <v>10</v>
      </c>
      <c r="E178" s="3">
        <f>[1]RectangleHollowSection!E179</f>
        <v>15</v>
      </c>
      <c r="F178" s="3">
        <f>[1]RectangleHollowSection!F179</f>
        <v>25</v>
      </c>
      <c r="G178" s="3" t="str">
        <f>[1]RectangleHollowSection!G179</f>
        <v>IfcRectangleHollowProfileDef</v>
      </c>
      <c r="H178" s="3" t="str">
        <f>[1]RectangleHollowSection!H179</f>
        <v>Rectangle Hollow Section</v>
      </c>
      <c r="I178" s="3" t="str">
        <f>materials!$E$10</f>
        <v>staal</v>
      </c>
      <c r="J178" s="3" t="str">
        <f>[1]RectangleHollowSection!I179</f>
        <v>CFRHS400X400X10</v>
      </c>
      <c r="K178" s="3" t="str">
        <f>[1]RectangleHollowSection!J179</f>
        <v>CFRHS400/400/10</v>
      </c>
      <c r="L178" s="3" t="str">
        <f>[1]RectangleHollowSection!K179</f>
        <v>RHSCF400X400X10</v>
      </c>
      <c r="M178" s="3" t="str">
        <f>[1]RectangleHollowSection!L179</f>
        <v>RHSCF400/400/10</v>
      </c>
      <c r="N178" s="3" t="b">
        <v>1</v>
      </c>
      <c r="O178" s="3" t="b">
        <v>1</v>
      </c>
      <c r="P178" s="3" t="b">
        <v>1</v>
      </c>
    </row>
    <row r="179" spans="1:16" x14ac:dyDescent="0.3">
      <c r="A179" s="3" t="str">
        <f>[1]RectangleHollowSection!A180</f>
        <v>CFRHS400X400X12.5</v>
      </c>
      <c r="B179" s="3">
        <f>[1]RectangleHollowSection!B180</f>
        <v>400</v>
      </c>
      <c r="C179" s="3">
        <f>[1]RectangleHollowSection!C180</f>
        <v>400</v>
      </c>
      <c r="D179" s="3" t="str">
        <f>[1]RectangleHollowSection!D180</f>
        <v>12.5</v>
      </c>
      <c r="E179" s="3" t="str">
        <f>[1]RectangleHollowSection!E180</f>
        <v>18.75</v>
      </c>
      <c r="F179" s="3" t="str">
        <f>[1]RectangleHollowSection!F180</f>
        <v>31.25</v>
      </c>
      <c r="G179" s="3" t="str">
        <f>[1]RectangleHollowSection!G180</f>
        <v>IfcRectangleHollowProfileDef</v>
      </c>
      <c r="H179" s="3" t="str">
        <f>[1]RectangleHollowSection!H180</f>
        <v>Rectangle Hollow Section</v>
      </c>
      <c r="I179" s="3" t="str">
        <f>materials!$E$10</f>
        <v>staal</v>
      </c>
      <c r="J179" s="3" t="str">
        <f>[1]RectangleHollowSection!I180</f>
        <v>CFRHS400X400X12.5</v>
      </c>
      <c r="K179" s="3" t="str">
        <f>[1]RectangleHollowSection!J180</f>
        <v>CFRHS400/400/12.5</v>
      </c>
      <c r="L179" s="3" t="str">
        <f>[1]RectangleHollowSection!K180</f>
        <v>RHSCF400X400X12.5</v>
      </c>
      <c r="M179" s="3" t="str">
        <f>[1]RectangleHollowSection!L180</f>
        <v>RHSCF400/400/12.5</v>
      </c>
      <c r="N179" s="3" t="b">
        <v>1</v>
      </c>
      <c r="O179" s="3" t="b">
        <v>1</v>
      </c>
      <c r="P179" s="3" t="b">
        <v>1</v>
      </c>
    </row>
    <row r="180" spans="1:16" x14ac:dyDescent="0.3">
      <c r="A180" s="3" t="str">
        <f>[1]RectangleHollowSection!A181</f>
        <v>CFRHS400X400X16</v>
      </c>
      <c r="B180" s="3">
        <f>[1]RectangleHollowSection!B181</f>
        <v>400</v>
      </c>
      <c r="C180" s="3">
        <f>[1]RectangleHollowSection!C181</f>
        <v>400</v>
      </c>
      <c r="D180" s="3">
        <f>[1]RectangleHollowSection!D181</f>
        <v>16</v>
      </c>
      <c r="E180" s="3">
        <f>[1]RectangleHollowSection!E181</f>
        <v>24</v>
      </c>
      <c r="F180" s="3">
        <f>[1]RectangleHollowSection!F181</f>
        <v>40</v>
      </c>
      <c r="G180" s="3" t="str">
        <f>[1]RectangleHollowSection!G181</f>
        <v>IfcRectangleHollowProfileDef</v>
      </c>
      <c r="H180" s="3" t="str">
        <f>[1]RectangleHollowSection!H181</f>
        <v>Rectangle Hollow Section</v>
      </c>
      <c r="I180" s="3" t="str">
        <f>materials!$E$10</f>
        <v>staal</v>
      </c>
      <c r="J180" s="3" t="str">
        <f>[1]RectangleHollowSection!I181</f>
        <v>CFRHS400X400X16</v>
      </c>
      <c r="K180" s="3" t="str">
        <f>[1]RectangleHollowSection!J181</f>
        <v>CFRHS400/400/16</v>
      </c>
      <c r="L180" s="3" t="str">
        <f>[1]RectangleHollowSection!K181</f>
        <v>RHSCF400X400X16</v>
      </c>
      <c r="M180" s="3" t="str">
        <f>[1]RectangleHollowSection!L181</f>
        <v>RHSCF400/400/16</v>
      </c>
      <c r="N180" s="3" t="b">
        <v>1</v>
      </c>
      <c r="O180" s="3" t="b">
        <v>1</v>
      </c>
      <c r="P180" s="3" t="b">
        <v>1</v>
      </c>
    </row>
    <row r="181" spans="1:16" x14ac:dyDescent="0.3">
      <c r="A181" s="3" t="str">
        <f>[1]RectangleHollowSection!A182</f>
        <v>CFRHS30X20X2</v>
      </c>
      <c r="B181" s="3">
        <f>[1]RectangleHollowSection!B182</f>
        <v>30</v>
      </c>
      <c r="C181" s="3">
        <f>[1]RectangleHollowSection!C182</f>
        <v>20</v>
      </c>
      <c r="D181" s="3">
        <f>[1]RectangleHollowSection!D182</f>
        <v>2</v>
      </c>
      <c r="E181" s="3">
        <f>[1]RectangleHollowSection!E182</f>
        <v>2</v>
      </c>
      <c r="F181" s="3">
        <f>[1]RectangleHollowSection!F182</f>
        <v>4</v>
      </c>
      <c r="G181" s="3" t="str">
        <f>[1]RectangleHollowSection!G182</f>
        <v>IfcRectangleHollowProfileDef</v>
      </c>
      <c r="H181" s="3" t="str">
        <f>[1]RectangleHollowSection!H182</f>
        <v>Rectangle Hollow Section</v>
      </c>
      <c r="I181" s="3" t="str">
        <f>materials!$E$10</f>
        <v>staal</v>
      </c>
      <c r="J181" s="3" t="str">
        <f>[1]RectangleHollowSection!I182</f>
        <v>CFRHS30X20X2</v>
      </c>
      <c r="K181" s="3" t="str">
        <f>[1]RectangleHollowSection!J182</f>
        <v>CFRHS30/20/2</v>
      </c>
      <c r="L181" s="3" t="str">
        <f>[1]RectangleHollowSection!K182</f>
        <v>RHSCF30X20X2</v>
      </c>
      <c r="M181" s="3" t="str">
        <f>[1]RectangleHollowSection!L182</f>
        <v>RHSCF30/20/2</v>
      </c>
      <c r="N181" s="3" t="b">
        <v>1</v>
      </c>
      <c r="O181" s="3" t="b">
        <v>1</v>
      </c>
      <c r="P181" s="3" t="b">
        <v>1</v>
      </c>
    </row>
    <row r="182" spans="1:16" x14ac:dyDescent="0.3">
      <c r="A182" s="3" t="str">
        <f>[1]RectangleHollowSection!A183</f>
        <v>CFRHS30X20X3</v>
      </c>
      <c r="B182" s="3">
        <f>[1]RectangleHollowSection!B183</f>
        <v>30</v>
      </c>
      <c r="C182" s="3">
        <f>[1]RectangleHollowSection!C183</f>
        <v>20</v>
      </c>
      <c r="D182" s="3">
        <f>[1]RectangleHollowSection!D183</f>
        <v>3</v>
      </c>
      <c r="E182" s="3">
        <f>[1]RectangleHollowSection!E183</f>
        <v>3</v>
      </c>
      <c r="F182" s="3">
        <f>[1]RectangleHollowSection!F183</f>
        <v>6</v>
      </c>
      <c r="G182" s="3" t="str">
        <f>[1]RectangleHollowSection!G183</f>
        <v>IfcRectangleHollowProfileDef</v>
      </c>
      <c r="H182" s="3" t="str">
        <f>[1]RectangleHollowSection!H183</f>
        <v>Rectangle Hollow Section</v>
      </c>
      <c r="I182" s="3" t="str">
        <f>materials!$E$10</f>
        <v>staal</v>
      </c>
      <c r="J182" s="3" t="str">
        <f>[1]RectangleHollowSection!I183</f>
        <v>CFRHS30X20X3</v>
      </c>
      <c r="K182" s="3" t="str">
        <f>[1]RectangleHollowSection!J183</f>
        <v>CFRHS30/20/3</v>
      </c>
      <c r="L182" s="3" t="str">
        <f>[1]RectangleHollowSection!K183</f>
        <v>RHSCF30X20X3</v>
      </c>
      <c r="M182" s="3" t="str">
        <f>[1]RectangleHollowSection!L183</f>
        <v>RHSCF30/20/3</v>
      </c>
      <c r="N182" s="3" t="b">
        <v>1</v>
      </c>
      <c r="O182" s="3" t="b">
        <v>1</v>
      </c>
      <c r="P182" s="3" t="b">
        <v>1</v>
      </c>
    </row>
    <row r="183" spans="1:16" x14ac:dyDescent="0.3">
      <c r="A183" s="3" t="str">
        <f>[1]RectangleHollowSection!A184</f>
        <v>CFRHS40X20X2</v>
      </c>
      <c r="B183" s="3">
        <f>[1]RectangleHollowSection!B184</f>
        <v>40</v>
      </c>
      <c r="C183" s="3">
        <f>[1]RectangleHollowSection!C184</f>
        <v>20</v>
      </c>
      <c r="D183" s="3">
        <f>[1]RectangleHollowSection!D184</f>
        <v>2</v>
      </c>
      <c r="E183" s="3">
        <f>[1]RectangleHollowSection!E184</f>
        <v>2</v>
      </c>
      <c r="F183" s="3">
        <f>[1]RectangleHollowSection!F184</f>
        <v>4</v>
      </c>
      <c r="G183" s="3" t="str">
        <f>[1]RectangleHollowSection!G184</f>
        <v>IfcRectangleHollowProfileDef</v>
      </c>
      <c r="H183" s="3" t="str">
        <f>[1]RectangleHollowSection!H184</f>
        <v>Rectangle Hollow Section</v>
      </c>
      <c r="I183" s="3" t="str">
        <f>materials!$E$10</f>
        <v>staal</v>
      </c>
      <c r="J183" s="3" t="str">
        <f>[1]RectangleHollowSection!I184</f>
        <v>CFRHS40X20X2</v>
      </c>
      <c r="K183" s="3" t="str">
        <f>[1]RectangleHollowSection!J184</f>
        <v>CFRHS40/20/2</v>
      </c>
      <c r="L183" s="3" t="str">
        <f>[1]RectangleHollowSection!K184</f>
        <v>RHSCF40X20X2</v>
      </c>
      <c r="M183" s="3" t="str">
        <f>[1]RectangleHollowSection!L184</f>
        <v>RHSCF40/20/2</v>
      </c>
      <c r="N183" s="3" t="b">
        <v>1</v>
      </c>
      <c r="O183" s="3" t="b">
        <v>1</v>
      </c>
      <c r="P183" s="3" t="b">
        <v>1</v>
      </c>
    </row>
    <row r="184" spans="1:16" x14ac:dyDescent="0.3">
      <c r="A184" s="3" t="str">
        <f>[1]RectangleHollowSection!A185</f>
        <v>CFRHS40X20X3</v>
      </c>
      <c r="B184" s="3">
        <f>[1]RectangleHollowSection!B185</f>
        <v>40</v>
      </c>
      <c r="C184" s="3">
        <f>[1]RectangleHollowSection!C185</f>
        <v>20</v>
      </c>
      <c r="D184" s="3">
        <f>[1]RectangleHollowSection!D185</f>
        <v>3</v>
      </c>
      <c r="E184" s="3">
        <f>[1]RectangleHollowSection!E185</f>
        <v>3</v>
      </c>
      <c r="F184" s="3">
        <f>[1]RectangleHollowSection!F185</f>
        <v>6</v>
      </c>
      <c r="G184" s="3" t="str">
        <f>[1]RectangleHollowSection!G185</f>
        <v>IfcRectangleHollowProfileDef</v>
      </c>
      <c r="H184" s="3" t="str">
        <f>[1]RectangleHollowSection!H185</f>
        <v>Rectangle Hollow Section</v>
      </c>
      <c r="I184" s="3" t="str">
        <f>materials!$E$10</f>
        <v>staal</v>
      </c>
      <c r="J184" s="3" t="str">
        <f>[1]RectangleHollowSection!I185</f>
        <v>CFRHS40X20X3</v>
      </c>
      <c r="K184" s="3" t="str">
        <f>[1]RectangleHollowSection!J185</f>
        <v>CFRHS40/20/3</v>
      </c>
      <c r="L184" s="3" t="str">
        <f>[1]RectangleHollowSection!K185</f>
        <v>RHSCF40X20X3</v>
      </c>
      <c r="M184" s="3" t="str">
        <f>[1]RectangleHollowSection!L185</f>
        <v>RHSCF40/20/3</v>
      </c>
      <c r="N184" s="3" t="b">
        <v>1</v>
      </c>
      <c r="O184" s="3" t="b">
        <v>1</v>
      </c>
      <c r="P184" s="3" t="b">
        <v>1</v>
      </c>
    </row>
    <row r="185" spans="1:16" x14ac:dyDescent="0.3">
      <c r="A185" s="3" t="str">
        <f>[1]RectangleHollowSection!A186</f>
        <v>CFRHS40X25X2</v>
      </c>
      <c r="B185" s="3">
        <f>[1]RectangleHollowSection!B186</f>
        <v>40</v>
      </c>
      <c r="C185" s="3">
        <f>[1]RectangleHollowSection!C186</f>
        <v>25</v>
      </c>
      <c r="D185" s="3">
        <f>[1]RectangleHollowSection!D186</f>
        <v>2</v>
      </c>
      <c r="E185" s="3">
        <f>[1]RectangleHollowSection!E186</f>
        <v>2</v>
      </c>
      <c r="F185" s="3">
        <f>[1]RectangleHollowSection!F186</f>
        <v>4</v>
      </c>
      <c r="G185" s="3" t="str">
        <f>[1]RectangleHollowSection!G186</f>
        <v>IfcRectangleHollowProfileDef</v>
      </c>
      <c r="H185" s="3" t="str">
        <f>[1]RectangleHollowSection!H186</f>
        <v>Rectangle Hollow Section</v>
      </c>
      <c r="I185" s="3" t="str">
        <f>materials!$E$10</f>
        <v>staal</v>
      </c>
      <c r="J185" s="3" t="str">
        <f>[1]RectangleHollowSection!I186</f>
        <v>CFRHS40X25X2</v>
      </c>
      <c r="K185" s="3" t="str">
        <f>[1]RectangleHollowSection!J186</f>
        <v>CFRHS40/25/2</v>
      </c>
      <c r="L185" s="3" t="str">
        <f>[1]RectangleHollowSection!K186</f>
        <v>RHSCF40X25X2</v>
      </c>
      <c r="M185" s="3" t="str">
        <f>[1]RectangleHollowSection!L186</f>
        <v>RHSCF40/25/2</v>
      </c>
      <c r="N185" s="3" t="b">
        <v>1</v>
      </c>
      <c r="O185" s="3" t="b">
        <v>1</v>
      </c>
      <c r="P185" s="3" t="b">
        <v>1</v>
      </c>
    </row>
    <row r="186" spans="1:16" x14ac:dyDescent="0.3">
      <c r="A186" s="3" t="str">
        <f>[1]RectangleHollowSection!A187</f>
        <v>CFRHS40X30X2</v>
      </c>
      <c r="B186" s="3">
        <f>[1]RectangleHollowSection!B187</f>
        <v>40</v>
      </c>
      <c r="C186" s="3">
        <f>[1]RectangleHollowSection!C187</f>
        <v>30</v>
      </c>
      <c r="D186" s="3">
        <f>[1]RectangleHollowSection!D187</f>
        <v>2</v>
      </c>
      <c r="E186" s="3">
        <f>[1]RectangleHollowSection!E187</f>
        <v>2</v>
      </c>
      <c r="F186" s="3">
        <f>[1]RectangleHollowSection!F187</f>
        <v>4</v>
      </c>
      <c r="G186" s="3" t="str">
        <f>[1]RectangleHollowSection!G187</f>
        <v>IfcRectangleHollowProfileDef</v>
      </c>
      <c r="H186" s="3" t="str">
        <f>[1]RectangleHollowSection!H187</f>
        <v>Rectangle Hollow Section</v>
      </c>
      <c r="I186" s="3" t="str">
        <f>materials!$E$10</f>
        <v>staal</v>
      </c>
      <c r="J186" s="3" t="str">
        <f>[1]RectangleHollowSection!I187</f>
        <v>CFRHS40X30X2</v>
      </c>
      <c r="K186" s="3" t="str">
        <f>[1]RectangleHollowSection!J187</f>
        <v>CFRHS40/30/2</v>
      </c>
      <c r="L186" s="3" t="str">
        <f>[1]RectangleHollowSection!K187</f>
        <v>RHSCF40X30X2</v>
      </c>
      <c r="M186" s="3" t="str">
        <f>[1]RectangleHollowSection!L187</f>
        <v>RHSCF40/30/2</v>
      </c>
      <c r="N186" s="3" t="b">
        <v>1</v>
      </c>
      <c r="O186" s="3" t="b">
        <v>1</v>
      </c>
      <c r="P186" s="3" t="b">
        <v>1</v>
      </c>
    </row>
    <row r="187" spans="1:16" x14ac:dyDescent="0.3">
      <c r="A187" s="3" t="str">
        <f>[1]RectangleHollowSection!A188</f>
        <v>CFRHS40X30X3</v>
      </c>
      <c r="B187" s="3">
        <f>[1]RectangleHollowSection!B188</f>
        <v>40</v>
      </c>
      <c r="C187" s="3">
        <f>[1]RectangleHollowSection!C188</f>
        <v>30</v>
      </c>
      <c r="D187" s="3">
        <f>[1]RectangleHollowSection!D188</f>
        <v>3</v>
      </c>
      <c r="E187" s="3">
        <f>[1]RectangleHollowSection!E188</f>
        <v>3</v>
      </c>
      <c r="F187" s="3">
        <f>[1]RectangleHollowSection!F188</f>
        <v>6</v>
      </c>
      <c r="G187" s="3" t="str">
        <f>[1]RectangleHollowSection!G188</f>
        <v>IfcRectangleHollowProfileDef</v>
      </c>
      <c r="H187" s="3" t="str">
        <f>[1]RectangleHollowSection!H188</f>
        <v>Rectangle Hollow Section</v>
      </c>
      <c r="I187" s="3" t="str">
        <f>materials!$E$10</f>
        <v>staal</v>
      </c>
      <c r="J187" s="3" t="str">
        <f>[1]RectangleHollowSection!I188</f>
        <v>CFRHS40X30X3</v>
      </c>
      <c r="K187" s="3" t="str">
        <f>[1]RectangleHollowSection!J188</f>
        <v>CFRHS40/30/3</v>
      </c>
      <c r="L187" s="3" t="str">
        <f>[1]RectangleHollowSection!K188</f>
        <v>RHSCF40X30X3</v>
      </c>
      <c r="M187" s="3" t="str">
        <f>[1]RectangleHollowSection!L188</f>
        <v>RHSCF40/30/3</v>
      </c>
      <c r="N187" s="3" t="b">
        <v>1</v>
      </c>
      <c r="O187" s="3" t="b">
        <v>1</v>
      </c>
      <c r="P187" s="3" t="b">
        <v>1</v>
      </c>
    </row>
    <row r="188" spans="1:16" x14ac:dyDescent="0.3">
      <c r="A188" s="3" t="str">
        <f>[1]RectangleHollowSection!A189</f>
        <v>CFRHS50X20X2</v>
      </c>
      <c r="B188" s="3">
        <f>[1]RectangleHollowSection!B189</f>
        <v>50</v>
      </c>
      <c r="C188" s="3">
        <f>[1]RectangleHollowSection!C189</f>
        <v>20</v>
      </c>
      <c r="D188" s="3">
        <f>[1]RectangleHollowSection!D189</f>
        <v>2</v>
      </c>
      <c r="E188" s="3">
        <f>[1]RectangleHollowSection!E189</f>
        <v>2</v>
      </c>
      <c r="F188" s="3">
        <f>[1]RectangleHollowSection!F189</f>
        <v>4</v>
      </c>
      <c r="G188" s="3" t="str">
        <f>[1]RectangleHollowSection!G189</f>
        <v>IfcRectangleHollowProfileDef</v>
      </c>
      <c r="H188" s="3" t="str">
        <f>[1]RectangleHollowSection!H189</f>
        <v>Rectangle Hollow Section</v>
      </c>
      <c r="I188" s="3" t="str">
        <f>materials!$E$10</f>
        <v>staal</v>
      </c>
      <c r="J188" s="3" t="str">
        <f>[1]RectangleHollowSection!I189</f>
        <v>CFRHS50X20X2</v>
      </c>
      <c r="K188" s="3" t="str">
        <f>[1]RectangleHollowSection!J189</f>
        <v>CFRHS50/20/2</v>
      </c>
      <c r="L188" s="3" t="str">
        <f>[1]RectangleHollowSection!K189</f>
        <v>RHSCF50X20X2</v>
      </c>
      <c r="M188" s="3" t="str">
        <f>[1]RectangleHollowSection!L189</f>
        <v>RHSCF50/20/2</v>
      </c>
      <c r="N188" s="3" t="b">
        <v>1</v>
      </c>
      <c r="O188" s="3" t="b">
        <v>1</v>
      </c>
      <c r="P188" s="3" t="b">
        <v>1</v>
      </c>
    </row>
    <row r="189" spans="1:16" x14ac:dyDescent="0.3">
      <c r="A189" s="3" t="str">
        <f>[1]RectangleHollowSection!A190</f>
        <v>CFRHS50X25X2</v>
      </c>
      <c r="B189" s="3">
        <f>[1]RectangleHollowSection!B190</f>
        <v>50</v>
      </c>
      <c r="C189" s="3">
        <f>[1]RectangleHollowSection!C190</f>
        <v>25</v>
      </c>
      <c r="D189" s="3">
        <f>[1]RectangleHollowSection!D190</f>
        <v>2</v>
      </c>
      <c r="E189" s="3">
        <f>[1]RectangleHollowSection!E190</f>
        <v>2</v>
      </c>
      <c r="F189" s="3">
        <f>[1]RectangleHollowSection!F190</f>
        <v>4</v>
      </c>
      <c r="G189" s="3" t="str">
        <f>[1]RectangleHollowSection!G190</f>
        <v>IfcRectangleHollowProfileDef</v>
      </c>
      <c r="H189" s="3" t="str">
        <f>[1]RectangleHollowSection!H190</f>
        <v>Rectangle Hollow Section</v>
      </c>
      <c r="I189" s="3" t="str">
        <f>materials!$E$10</f>
        <v>staal</v>
      </c>
      <c r="J189" s="3" t="str">
        <f>[1]RectangleHollowSection!I190</f>
        <v>CFRHS50X25X2</v>
      </c>
      <c r="K189" s="3" t="str">
        <f>[1]RectangleHollowSection!J190</f>
        <v>CFRHS50/25/2</v>
      </c>
      <c r="L189" s="3" t="str">
        <f>[1]RectangleHollowSection!K190</f>
        <v>RHSCF50X25X2</v>
      </c>
      <c r="M189" s="3" t="str">
        <f>[1]RectangleHollowSection!L190</f>
        <v>RHSCF50/25/2</v>
      </c>
      <c r="N189" s="3" t="b">
        <v>1</v>
      </c>
      <c r="O189" s="3" t="b">
        <v>1</v>
      </c>
      <c r="P189" s="3" t="b">
        <v>1</v>
      </c>
    </row>
    <row r="190" spans="1:16" x14ac:dyDescent="0.3">
      <c r="A190" s="3" t="str">
        <f>[1]RectangleHollowSection!A191</f>
        <v>CFRHS50X25X3</v>
      </c>
      <c r="B190" s="3">
        <f>[1]RectangleHollowSection!B191</f>
        <v>50</v>
      </c>
      <c r="C190" s="3">
        <f>[1]RectangleHollowSection!C191</f>
        <v>25</v>
      </c>
      <c r="D190" s="3">
        <f>[1]RectangleHollowSection!D191</f>
        <v>3</v>
      </c>
      <c r="E190" s="3">
        <f>[1]RectangleHollowSection!E191</f>
        <v>3</v>
      </c>
      <c r="F190" s="3">
        <f>[1]RectangleHollowSection!F191</f>
        <v>6</v>
      </c>
      <c r="G190" s="3" t="str">
        <f>[1]RectangleHollowSection!G191</f>
        <v>IfcRectangleHollowProfileDef</v>
      </c>
      <c r="H190" s="3" t="str">
        <f>[1]RectangleHollowSection!H191</f>
        <v>Rectangle Hollow Section</v>
      </c>
      <c r="I190" s="3" t="str">
        <f>materials!$E$10</f>
        <v>staal</v>
      </c>
      <c r="J190" s="3" t="str">
        <f>[1]RectangleHollowSection!I191</f>
        <v>CFRHS50X25X3</v>
      </c>
      <c r="K190" s="3" t="str">
        <f>[1]RectangleHollowSection!J191</f>
        <v>CFRHS50/25/3</v>
      </c>
      <c r="L190" s="3" t="str">
        <f>[1]RectangleHollowSection!K191</f>
        <v>RHSCF50X25X3</v>
      </c>
      <c r="M190" s="3" t="str">
        <f>[1]RectangleHollowSection!L191</f>
        <v>RHSCF50/25/3</v>
      </c>
      <c r="N190" s="3" t="b">
        <v>1</v>
      </c>
      <c r="O190" s="3" t="b">
        <v>1</v>
      </c>
      <c r="P190" s="3" t="b">
        <v>1</v>
      </c>
    </row>
    <row r="191" spans="1:16" x14ac:dyDescent="0.3">
      <c r="A191" s="3" t="str">
        <f>[1]RectangleHollowSection!A192</f>
        <v>CFRHS50X30X2</v>
      </c>
      <c r="B191" s="3">
        <f>[1]RectangleHollowSection!B192</f>
        <v>50</v>
      </c>
      <c r="C191" s="3">
        <f>[1]RectangleHollowSection!C192</f>
        <v>30</v>
      </c>
      <c r="D191" s="3">
        <f>[1]RectangleHollowSection!D192</f>
        <v>2</v>
      </c>
      <c r="E191" s="3">
        <f>[1]RectangleHollowSection!E192</f>
        <v>2</v>
      </c>
      <c r="F191" s="3">
        <f>[1]RectangleHollowSection!F192</f>
        <v>4</v>
      </c>
      <c r="G191" s="3" t="str">
        <f>[1]RectangleHollowSection!G192</f>
        <v>IfcRectangleHollowProfileDef</v>
      </c>
      <c r="H191" s="3" t="str">
        <f>[1]RectangleHollowSection!H192</f>
        <v>Rectangle Hollow Section</v>
      </c>
      <c r="I191" s="3" t="str">
        <f>materials!$E$10</f>
        <v>staal</v>
      </c>
      <c r="J191" s="3" t="str">
        <f>[1]RectangleHollowSection!I192</f>
        <v>CFRHS50X30X2</v>
      </c>
      <c r="K191" s="3" t="str">
        <f>[1]RectangleHollowSection!J192</f>
        <v>CFRHS50/30/2</v>
      </c>
      <c r="L191" s="3" t="str">
        <f>[1]RectangleHollowSection!K192</f>
        <v>RHSCF50X30X2</v>
      </c>
      <c r="M191" s="3" t="str">
        <f>[1]RectangleHollowSection!L192</f>
        <v>RHSCF50/30/2</v>
      </c>
      <c r="N191" s="3" t="b">
        <v>1</v>
      </c>
      <c r="O191" s="3" t="b">
        <v>1</v>
      </c>
      <c r="P191" s="3" t="b">
        <v>1</v>
      </c>
    </row>
    <row r="192" spans="1:16" x14ac:dyDescent="0.3">
      <c r="A192" s="3" t="str">
        <f>[1]RectangleHollowSection!A193</f>
        <v>CFRHS50X30X2.5</v>
      </c>
      <c r="B192" s="3">
        <f>[1]RectangleHollowSection!B193</f>
        <v>50</v>
      </c>
      <c r="C192" s="3">
        <f>[1]RectangleHollowSection!C193</f>
        <v>30</v>
      </c>
      <c r="D192" s="3" t="str">
        <f>[1]RectangleHollowSection!D193</f>
        <v>2.5</v>
      </c>
      <c r="E192" s="3" t="str">
        <f>[1]RectangleHollowSection!E193</f>
        <v>2.5</v>
      </c>
      <c r="F192" s="3">
        <f>[1]RectangleHollowSection!F193</f>
        <v>5</v>
      </c>
      <c r="G192" s="3" t="str">
        <f>[1]RectangleHollowSection!G193</f>
        <v>IfcRectangleHollowProfileDef</v>
      </c>
      <c r="H192" s="3" t="str">
        <f>[1]RectangleHollowSection!H193</f>
        <v>Rectangle Hollow Section</v>
      </c>
      <c r="I192" s="3" t="str">
        <f>materials!$E$10</f>
        <v>staal</v>
      </c>
      <c r="J192" s="3" t="str">
        <f>[1]RectangleHollowSection!I193</f>
        <v>CFRHS50X30X2.5</v>
      </c>
      <c r="K192" s="3" t="str">
        <f>[1]RectangleHollowSection!J193</f>
        <v>CFRHS50/30/2.5</v>
      </c>
      <c r="L192" s="3" t="str">
        <f>[1]RectangleHollowSection!K193</f>
        <v>RHSCF50X30X2.5</v>
      </c>
      <c r="M192" s="3" t="str">
        <f>[1]RectangleHollowSection!L193</f>
        <v>RHSCF50/30/2.5</v>
      </c>
      <c r="N192" s="3" t="b">
        <v>1</v>
      </c>
      <c r="O192" s="3" t="b">
        <v>1</v>
      </c>
      <c r="P192" s="3" t="b">
        <v>1</v>
      </c>
    </row>
    <row r="193" spans="1:16" x14ac:dyDescent="0.3">
      <c r="A193" s="3" t="str">
        <f>[1]RectangleHollowSection!A194</f>
        <v>CFRHS50X30X3</v>
      </c>
      <c r="B193" s="3">
        <f>[1]RectangleHollowSection!B194</f>
        <v>50</v>
      </c>
      <c r="C193" s="3">
        <f>[1]RectangleHollowSection!C194</f>
        <v>30</v>
      </c>
      <c r="D193" s="3">
        <f>[1]RectangleHollowSection!D194</f>
        <v>3</v>
      </c>
      <c r="E193" s="3">
        <f>[1]RectangleHollowSection!E194</f>
        <v>3</v>
      </c>
      <c r="F193" s="3">
        <f>[1]RectangleHollowSection!F194</f>
        <v>6</v>
      </c>
      <c r="G193" s="3" t="str">
        <f>[1]RectangleHollowSection!G194</f>
        <v>IfcRectangleHollowProfileDef</v>
      </c>
      <c r="H193" s="3" t="str">
        <f>[1]RectangleHollowSection!H194</f>
        <v>Rectangle Hollow Section</v>
      </c>
      <c r="I193" s="3" t="str">
        <f>materials!$E$10</f>
        <v>staal</v>
      </c>
      <c r="J193" s="3" t="str">
        <f>[1]RectangleHollowSection!I194</f>
        <v>CFRHS50X30X3</v>
      </c>
      <c r="K193" s="3" t="str">
        <f>[1]RectangleHollowSection!J194</f>
        <v>CFRHS50/30/3</v>
      </c>
      <c r="L193" s="3" t="str">
        <f>[1]RectangleHollowSection!K194</f>
        <v>RHSCF50X30X3</v>
      </c>
      <c r="M193" s="3" t="str">
        <f>[1]RectangleHollowSection!L194</f>
        <v>RHSCF50/30/3</v>
      </c>
      <c r="N193" s="3" t="b">
        <v>1</v>
      </c>
      <c r="O193" s="3" t="b">
        <v>1</v>
      </c>
      <c r="P193" s="3" t="b">
        <v>1</v>
      </c>
    </row>
    <row r="194" spans="1:16" x14ac:dyDescent="0.3">
      <c r="A194" s="3" t="str">
        <f>[1]RectangleHollowSection!A195</f>
        <v>CFRHS50X30X4</v>
      </c>
      <c r="B194" s="3">
        <f>[1]RectangleHollowSection!B195</f>
        <v>50</v>
      </c>
      <c r="C194" s="3">
        <f>[1]RectangleHollowSection!C195</f>
        <v>30</v>
      </c>
      <c r="D194" s="3">
        <f>[1]RectangleHollowSection!D195</f>
        <v>4</v>
      </c>
      <c r="E194" s="3">
        <f>[1]RectangleHollowSection!E195</f>
        <v>4</v>
      </c>
      <c r="F194" s="3">
        <f>[1]RectangleHollowSection!F195</f>
        <v>8</v>
      </c>
      <c r="G194" s="3" t="str">
        <f>[1]RectangleHollowSection!G195</f>
        <v>IfcRectangleHollowProfileDef</v>
      </c>
      <c r="H194" s="3" t="str">
        <f>[1]RectangleHollowSection!H195</f>
        <v>Rectangle Hollow Section</v>
      </c>
      <c r="I194" s="3" t="str">
        <f>materials!$E$10</f>
        <v>staal</v>
      </c>
      <c r="J194" s="3" t="str">
        <f>[1]RectangleHollowSection!I195</f>
        <v>CFRHS50X30X4</v>
      </c>
      <c r="K194" s="3" t="str">
        <f>[1]RectangleHollowSection!J195</f>
        <v>CFRHS50/30/4</v>
      </c>
      <c r="L194" s="3" t="str">
        <f>[1]RectangleHollowSection!K195</f>
        <v>RHSCF50X30X4</v>
      </c>
      <c r="M194" s="3" t="str">
        <f>[1]RectangleHollowSection!L195</f>
        <v>RHSCF50/30/4</v>
      </c>
      <c r="N194" s="3" t="b">
        <v>1</v>
      </c>
      <c r="O194" s="3" t="b">
        <v>1</v>
      </c>
      <c r="P194" s="3" t="b">
        <v>1</v>
      </c>
    </row>
    <row r="195" spans="1:16" x14ac:dyDescent="0.3">
      <c r="A195" s="3" t="str">
        <f>[1]RectangleHollowSection!A196</f>
        <v>CFRHS50X40X2</v>
      </c>
      <c r="B195" s="3">
        <f>[1]RectangleHollowSection!B196</f>
        <v>50</v>
      </c>
      <c r="C195" s="3">
        <f>[1]RectangleHollowSection!C196</f>
        <v>40</v>
      </c>
      <c r="D195" s="3">
        <f>[1]RectangleHollowSection!D196</f>
        <v>2</v>
      </c>
      <c r="E195" s="3">
        <f>[1]RectangleHollowSection!E196</f>
        <v>2</v>
      </c>
      <c r="F195" s="3">
        <f>[1]RectangleHollowSection!F196</f>
        <v>4</v>
      </c>
      <c r="G195" s="3" t="str">
        <f>[1]RectangleHollowSection!G196</f>
        <v>IfcRectangleHollowProfileDef</v>
      </c>
      <c r="H195" s="3" t="str">
        <f>[1]RectangleHollowSection!H196</f>
        <v>Rectangle Hollow Section</v>
      </c>
      <c r="I195" s="3" t="str">
        <f>materials!$E$10</f>
        <v>staal</v>
      </c>
      <c r="J195" s="3" t="str">
        <f>[1]RectangleHollowSection!I196</f>
        <v>CFRHS50X40X2</v>
      </c>
      <c r="K195" s="3" t="str">
        <f>[1]RectangleHollowSection!J196</f>
        <v>CFRHS50/40/2</v>
      </c>
      <c r="L195" s="3" t="str">
        <f>[1]RectangleHollowSection!K196</f>
        <v>RHSCF50X40X2</v>
      </c>
      <c r="M195" s="3" t="str">
        <f>[1]RectangleHollowSection!L196</f>
        <v>RHSCF50/40/2</v>
      </c>
      <c r="N195" s="3" t="b">
        <v>1</v>
      </c>
      <c r="O195" s="3" t="b">
        <v>1</v>
      </c>
      <c r="P195" s="3" t="b">
        <v>1</v>
      </c>
    </row>
    <row r="196" spans="1:16" x14ac:dyDescent="0.3">
      <c r="A196" s="3" t="str">
        <f>[1]RectangleHollowSection!A197</f>
        <v>CFRHS50X40X3</v>
      </c>
      <c r="B196" s="3">
        <f>[1]RectangleHollowSection!B197</f>
        <v>50</v>
      </c>
      <c r="C196" s="3">
        <f>[1]RectangleHollowSection!C197</f>
        <v>40</v>
      </c>
      <c r="D196" s="3">
        <f>[1]RectangleHollowSection!D197</f>
        <v>3</v>
      </c>
      <c r="E196" s="3">
        <f>[1]RectangleHollowSection!E197</f>
        <v>3</v>
      </c>
      <c r="F196" s="3">
        <f>[1]RectangleHollowSection!F197</f>
        <v>6</v>
      </c>
      <c r="G196" s="3" t="str">
        <f>[1]RectangleHollowSection!G197</f>
        <v>IfcRectangleHollowProfileDef</v>
      </c>
      <c r="H196" s="3" t="str">
        <f>[1]RectangleHollowSection!H197</f>
        <v>Rectangle Hollow Section</v>
      </c>
      <c r="I196" s="3" t="str">
        <f>materials!$E$10</f>
        <v>staal</v>
      </c>
      <c r="J196" s="3" t="str">
        <f>[1]RectangleHollowSection!I197</f>
        <v>CFRHS50X40X3</v>
      </c>
      <c r="K196" s="3" t="str">
        <f>[1]RectangleHollowSection!J197</f>
        <v>CFRHS50/40/3</v>
      </c>
      <c r="L196" s="3" t="str">
        <f>[1]RectangleHollowSection!K197</f>
        <v>RHSCF50X40X3</v>
      </c>
      <c r="M196" s="3" t="str">
        <f>[1]RectangleHollowSection!L197</f>
        <v>RHSCF50/40/3</v>
      </c>
      <c r="N196" s="3" t="b">
        <v>1</v>
      </c>
      <c r="O196" s="3" t="b">
        <v>1</v>
      </c>
      <c r="P196" s="3" t="b">
        <v>1</v>
      </c>
    </row>
    <row r="197" spans="1:16" x14ac:dyDescent="0.3">
      <c r="A197" s="3" t="str">
        <f>[1]RectangleHollowSection!A198</f>
        <v>CFRHS50X40X4</v>
      </c>
      <c r="B197" s="3">
        <f>[1]RectangleHollowSection!B198</f>
        <v>50</v>
      </c>
      <c r="C197" s="3">
        <f>[1]RectangleHollowSection!C198</f>
        <v>40</v>
      </c>
      <c r="D197" s="3">
        <f>[1]RectangleHollowSection!D198</f>
        <v>4</v>
      </c>
      <c r="E197" s="3">
        <f>[1]RectangleHollowSection!E198</f>
        <v>4</v>
      </c>
      <c r="F197" s="3">
        <f>[1]RectangleHollowSection!F198</f>
        <v>8</v>
      </c>
      <c r="G197" s="3" t="str">
        <f>[1]RectangleHollowSection!G198</f>
        <v>IfcRectangleHollowProfileDef</v>
      </c>
      <c r="H197" s="3" t="str">
        <f>[1]RectangleHollowSection!H198</f>
        <v>Rectangle Hollow Section</v>
      </c>
      <c r="I197" s="3" t="str">
        <f>materials!$E$10</f>
        <v>staal</v>
      </c>
      <c r="J197" s="3" t="str">
        <f>[1]RectangleHollowSection!I198</f>
        <v>CFRHS50X40X4</v>
      </c>
      <c r="K197" s="3" t="str">
        <f>[1]RectangleHollowSection!J198</f>
        <v>CFRHS50/40/4</v>
      </c>
      <c r="L197" s="3" t="str">
        <f>[1]RectangleHollowSection!K198</f>
        <v>RHSCF50X40X4</v>
      </c>
      <c r="M197" s="3" t="str">
        <f>[1]RectangleHollowSection!L198</f>
        <v>RHSCF50/40/4</v>
      </c>
      <c r="N197" s="3" t="b">
        <v>1</v>
      </c>
      <c r="O197" s="3" t="b">
        <v>1</v>
      </c>
      <c r="P197" s="3" t="b">
        <v>1</v>
      </c>
    </row>
    <row r="198" spans="1:16" x14ac:dyDescent="0.3">
      <c r="A198" s="3" t="str">
        <f>[1]RectangleHollowSection!A199</f>
        <v>CFRHS60X20X2</v>
      </c>
      <c r="B198" s="3">
        <f>[1]RectangleHollowSection!B199</f>
        <v>60</v>
      </c>
      <c r="C198" s="3">
        <f>[1]RectangleHollowSection!C199</f>
        <v>20</v>
      </c>
      <c r="D198" s="3">
        <f>[1]RectangleHollowSection!D199</f>
        <v>2</v>
      </c>
      <c r="E198" s="3">
        <f>[1]RectangleHollowSection!E199</f>
        <v>2</v>
      </c>
      <c r="F198" s="3">
        <f>[1]RectangleHollowSection!F199</f>
        <v>4</v>
      </c>
      <c r="G198" s="3" t="str">
        <f>[1]RectangleHollowSection!G199</f>
        <v>IfcRectangleHollowProfileDef</v>
      </c>
      <c r="H198" s="3" t="str">
        <f>[1]RectangleHollowSection!H199</f>
        <v>Rectangle Hollow Section</v>
      </c>
      <c r="I198" s="3" t="str">
        <f>materials!$E$10</f>
        <v>staal</v>
      </c>
      <c r="J198" s="3" t="str">
        <f>[1]RectangleHollowSection!I199</f>
        <v>CFRHS60X20X2</v>
      </c>
      <c r="K198" s="3" t="str">
        <f>[1]RectangleHollowSection!J199</f>
        <v>CFRHS60/20/2</v>
      </c>
      <c r="L198" s="3" t="str">
        <f>[1]RectangleHollowSection!K199</f>
        <v>RHSCF60X20X2</v>
      </c>
      <c r="M198" s="3" t="str">
        <f>[1]RectangleHollowSection!L199</f>
        <v>RHSCF60/20/2</v>
      </c>
      <c r="N198" s="3" t="b">
        <v>1</v>
      </c>
      <c r="O198" s="3" t="b">
        <v>1</v>
      </c>
      <c r="P198" s="3" t="b">
        <v>1</v>
      </c>
    </row>
    <row r="199" spans="1:16" x14ac:dyDescent="0.3">
      <c r="A199" s="3" t="str">
        <f>[1]RectangleHollowSection!A200</f>
        <v>CFRHS60X30X2</v>
      </c>
      <c r="B199" s="3">
        <f>[1]RectangleHollowSection!B200</f>
        <v>60</v>
      </c>
      <c r="C199" s="3">
        <f>[1]RectangleHollowSection!C200</f>
        <v>30</v>
      </c>
      <c r="D199" s="3">
        <f>[1]RectangleHollowSection!D200</f>
        <v>2</v>
      </c>
      <c r="E199" s="3">
        <f>[1]RectangleHollowSection!E200</f>
        <v>2</v>
      </c>
      <c r="F199" s="3">
        <f>[1]RectangleHollowSection!F200</f>
        <v>4</v>
      </c>
      <c r="G199" s="3" t="str">
        <f>[1]RectangleHollowSection!G200</f>
        <v>IfcRectangleHollowProfileDef</v>
      </c>
      <c r="H199" s="3" t="str">
        <f>[1]RectangleHollowSection!H200</f>
        <v>Rectangle Hollow Section</v>
      </c>
      <c r="I199" s="3" t="str">
        <f>materials!$E$10</f>
        <v>staal</v>
      </c>
      <c r="J199" s="3" t="str">
        <f>[1]RectangleHollowSection!I200</f>
        <v>CFRHS60X30X2</v>
      </c>
      <c r="K199" s="3" t="str">
        <f>[1]RectangleHollowSection!J200</f>
        <v>CFRHS60/30/2</v>
      </c>
      <c r="L199" s="3" t="str">
        <f>[1]RectangleHollowSection!K200</f>
        <v>RHSCF60X30X2</v>
      </c>
      <c r="M199" s="3" t="str">
        <f>[1]RectangleHollowSection!L200</f>
        <v>RHSCF60/30/2</v>
      </c>
      <c r="N199" s="3" t="b">
        <v>1</v>
      </c>
      <c r="O199" s="3" t="b">
        <v>1</v>
      </c>
      <c r="P199" s="3" t="b">
        <v>1</v>
      </c>
    </row>
    <row r="200" spans="1:16" x14ac:dyDescent="0.3">
      <c r="A200" s="3" t="str">
        <f>[1]RectangleHollowSection!A201</f>
        <v>CFRHS60X30X2.5</v>
      </c>
      <c r="B200" s="3">
        <f>[1]RectangleHollowSection!B201</f>
        <v>60</v>
      </c>
      <c r="C200" s="3">
        <f>[1]RectangleHollowSection!C201</f>
        <v>30</v>
      </c>
      <c r="D200" s="3" t="str">
        <f>[1]RectangleHollowSection!D201</f>
        <v>2.5</v>
      </c>
      <c r="E200" s="3" t="str">
        <f>[1]RectangleHollowSection!E201</f>
        <v>2.5</v>
      </c>
      <c r="F200" s="3">
        <f>[1]RectangleHollowSection!F201</f>
        <v>5</v>
      </c>
      <c r="G200" s="3" t="str">
        <f>[1]RectangleHollowSection!G201</f>
        <v>IfcRectangleHollowProfileDef</v>
      </c>
      <c r="H200" s="3" t="str">
        <f>[1]RectangleHollowSection!H201</f>
        <v>Rectangle Hollow Section</v>
      </c>
      <c r="I200" s="3" t="str">
        <f>materials!$E$10</f>
        <v>staal</v>
      </c>
      <c r="J200" s="3" t="str">
        <f>[1]RectangleHollowSection!I201</f>
        <v>CFRHS60X30X2.5</v>
      </c>
      <c r="K200" s="3" t="str">
        <f>[1]RectangleHollowSection!J201</f>
        <v>CFRHS60/30/2.5</v>
      </c>
      <c r="L200" s="3" t="str">
        <f>[1]RectangleHollowSection!K201</f>
        <v>RHSCF60X30X2.5</v>
      </c>
      <c r="M200" s="3" t="str">
        <f>[1]RectangleHollowSection!L201</f>
        <v>RHSCF60/30/2.5</v>
      </c>
      <c r="N200" s="3" t="b">
        <v>1</v>
      </c>
      <c r="O200" s="3" t="b">
        <v>1</v>
      </c>
      <c r="P200" s="3" t="b">
        <v>1</v>
      </c>
    </row>
    <row r="201" spans="1:16" x14ac:dyDescent="0.3">
      <c r="A201" s="3" t="str">
        <f>[1]RectangleHollowSection!A202</f>
        <v>CFRHS60X30X3</v>
      </c>
      <c r="B201" s="3">
        <f>[1]RectangleHollowSection!B202</f>
        <v>60</v>
      </c>
      <c r="C201" s="3">
        <f>[1]RectangleHollowSection!C202</f>
        <v>30</v>
      </c>
      <c r="D201" s="3">
        <f>[1]RectangleHollowSection!D202</f>
        <v>3</v>
      </c>
      <c r="E201" s="3">
        <f>[1]RectangleHollowSection!E202</f>
        <v>3</v>
      </c>
      <c r="F201" s="3">
        <f>[1]RectangleHollowSection!F202</f>
        <v>6</v>
      </c>
      <c r="G201" s="3" t="str">
        <f>[1]RectangleHollowSection!G202</f>
        <v>IfcRectangleHollowProfileDef</v>
      </c>
      <c r="H201" s="3" t="str">
        <f>[1]RectangleHollowSection!H202</f>
        <v>Rectangle Hollow Section</v>
      </c>
      <c r="I201" s="3" t="str">
        <f>materials!$E$10</f>
        <v>staal</v>
      </c>
      <c r="J201" s="3" t="str">
        <f>[1]RectangleHollowSection!I202</f>
        <v>CFRHS60X30X3</v>
      </c>
      <c r="K201" s="3" t="str">
        <f>[1]RectangleHollowSection!J202</f>
        <v>CFRHS60/30/3</v>
      </c>
      <c r="L201" s="3" t="str">
        <f>[1]RectangleHollowSection!K202</f>
        <v>RHSCF60X30X3</v>
      </c>
      <c r="M201" s="3" t="str">
        <f>[1]RectangleHollowSection!L202</f>
        <v>RHSCF60/30/3</v>
      </c>
      <c r="N201" s="3" t="b">
        <v>1</v>
      </c>
      <c r="O201" s="3" t="b">
        <v>1</v>
      </c>
      <c r="P201" s="3" t="b">
        <v>1</v>
      </c>
    </row>
    <row r="202" spans="1:16" x14ac:dyDescent="0.3">
      <c r="A202" s="3" t="str">
        <f>[1]RectangleHollowSection!A203</f>
        <v>CFRHS60X30X4</v>
      </c>
      <c r="B202" s="3">
        <f>[1]RectangleHollowSection!B203</f>
        <v>60</v>
      </c>
      <c r="C202" s="3">
        <f>[1]RectangleHollowSection!C203</f>
        <v>30</v>
      </c>
      <c r="D202" s="3">
        <f>[1]RectangleHollowSection!D203</f>
        <v>4</v>
      </c>
      <c r="E202" s="3">
        <f>[1]RectangleHollowSection!E203</f>
        <v>4</v>
      </c>
      <c r="F202" s="3">
        <f>[1]RectangleHollowSection!F203</f>
        <v>8</v>
      </c>
      <c r="G202" s="3" t="str">
        <f>[1]RectangleHollowSection!G203</f>
        <v>IfcRectangleHollowProfileDef</v>
      </c>
      <c r="H202" s="3" t="str">
        <f>[1]RectangleHollowSection!H203</f>
        <v>Rectangle Hollow Section</v>
      </c>
      <c r="I202" s="3" t="str">
        <f>materials!$E$10</f>
        <v>staal</v>
      </c>
      <c r="J202" s="3" t="str">
        <f>[1]RectangleHollowSection!I203</f>
        <v>CFRHS60X30X4</v>
      </c>
      <c r="K202" s="3" t="str">
        <f>[1]RectangleHollowSection!J203</f>
        <v>CFRHS60/30/4</v>
      </c>
      <c r="L202" s="3" t="str">
        <f>[1]RectangleHollowSection!K203</f>
        <v>RHSCF60X30X4</v>
      </c>
      <c r="M202" s="3" t="str">
        <f>[1]RectangleHollowSection!L203</f>
        <v>RHSCF60/30/4</v>
      </c>
      <c r="N202" s="3" t="b">
        <v>1</v>
      </c>
      <c r="O202" s="3" t="b">
        <v>1</v>
      </c>
      <c r="P202" s="3" t="b">
        <v>1</v>
      </c>
    </row>
    <row r="203" spans="1:16" x14ac:dyDescent="0.3">
      <c r="A203" s="3" t="str">
        <f>[1]RectangleHollowSection!A204</f>
        <v>CFRHS60X40X2</v>
      </c>
      <c r="B203" s="3">
        <f>[1]RectangleHollowSection!B204</f>
        <v>60</v>
      </c>
      <c r="C203" s="3">
        <f>[1]RectangleHollowSection!C204</f>
        <v>40</v>
      </c>
      <c r="D203" s="3">
        <f>[1]RectangleHollowSection!D204</f>
        <v>2</v>
      </c>
      <c r="E203" s="3">
        <f>[1]RectangleHollowSection!E204</f>
        <v>2</v>
      </c>
      <c r="F203" s="3">
        <f>[1]RectangleHollowSection!F204</f>
        <v>4</v>
      </c>
      <c r="G203" s="3" t="str">
        <f>[1]RectangleHollowSection!G204</f>
        <v>IfcRectangleHollowProfileDef</v>
      </c>
      <c r="H203" s="3" t="str">
        <f>[1]RectangleHollowSection!H204</f>
        <v>Rectangle Hollow Section</v>
      </c>
      <c r="I203" s="3" t="str">
        <f>materials!$E$10</f>
        <v>staal</v>
      </c>
      <c r="J203" s="3" t="str">
        <f>[1]RectangleHollowSection!I204</f>
        <v>CFRHS60X40X2</v>
      </c>
      <c r="K203" s="3" t="str">
        <f>[1]RectangleHollowSection!J204</f>
        <v>CFRHS60/40/2</v>
      </c>
      <c r="L203" s="3" t="str">
        <f>[1]RectangleHollowSection!K204</f>
        <v>RHSCF60X40X2</v>
      </c>
      <c r="M203" s="3" t="str">
        <f>[1]RectangleHollowSection!L204</f>
        <v>RHSCF60/40/2</v>
      </c>
      <c r="N203" s="3" t="b">
        <v>1</v>
      </c>
      <c r="O203" s="3" t="b">
        <v>1</v>
      </c>
      <c r="P203" s="3" t="b">
        <v>1</v>
      </c>
    </row>
    <row r="204" spans="1:16" x14ac:dyDescent="0.3">
      <c r="A204" s="3" t="str">
        <f>[1]RectangleHollowSection!A205</f>
        <v>CFRHS60X40X3</v>
      </c>
      <c r="B204" s="3">
        <f>[1]RectangleHollowSection!B205</f>
        <v>60</v>
      </c>
      <c r="C204" s="3">
        <f>[1]RectangleHollowSection!C205</f>
        <v>40</v>
      </c>
      <c r="D204" s="3">
        <f>[1]RectangleHollowSection!D205</f>
        <v>3</v>
      </c>
      <c r="E204" s="3">
        <f>[1]RectangleHollowSection!E205</f>
        <v>3</v>
      </c>
      <c r="F204" s="3">
        <f>[1]RectangleHollowSection!F205</f>
        <v>6</v>
      </c>
      <c r="G204" s="3" t="str">
        <f>[1]RectangleHollowSection!G205</f>
        <v>IfcRectangleHollowProfileDef</v>
      </c>
      <c r="H204" s="3" t="str">
        <f>[1]RectangleHollowSection!H205</f>
        <v>Rectangle Hollow Section</v>
      </c>
      <c r="I204" s="3" t="str">
        <f>materials!$E$10</f>
        <v>staal</v>
      </c>
      <c r="J204" s="3" t="str">
        <f>[1]RectangleHollowSection!I205</f>
        <v>CFRHS60X40X3</v>
      </c>
      <c r="K204" s="3" t="str">
        <f>[1]RectangleHollowSection!J205</f>
        <v>CFRHS60/40/3</v>
      </c>
      <c r="L204" s="3" t="str">
        <f>[1]RectangleHollowSection!K205</f>
        <v>RHSCF60X40X3</v>
      </c>
      <c r="M204" s="3" t="str">
        <f>[1]RectangleHollowSection!L205</f>
        <v>RHSCF60/40/3</v>
      </c>
      <c r="N204" s="3" t="b">
        <v>1</v>
      </c>
      <c r="O204" s="3" t="b">
        <v>1</v>
      </c>
      <c r="P204" s="3" t="b">
        <v>1</v>
      </c>
    </row>
    <row r="205" spans="1:16" x14ac:dyDescent="0.3">
      <c r="A205" s="3" t="str">
        <f>[1]RectangleHollowSection!A206</f>
        <v>CFRHS60X40X4</v>
      </c>
      <c r="B205" s="3">
        <f>[1]RectangleHollowSection!B206</f>
        <v>60</v>
      </c>
      <c r="C205" s="3">
        <f>[1]RectangleHollowSection!C206</f>
        <v>40</v>
      </c>
      <c r="D205" s="3">
        <f>[1]RectangleHollowSection!D206</f>
        <v>4</v>
      </c>
      <c r="E205" s="3">
        <f>[1]RectangleHollowSection!E206</f>
        <v>4</v>
      </c>
      <c r="F205" s="3">
        <f>[1]RectangleHollowSection!F206</f>
        <v>8</v>
      </c>
      <c r="G205" s="3" t="str">
        <f>[1]RectangleHollowSection!G206</f>
        <v>IfcRectangleHollowProfileDef</v>
      </c>
      <c r="H205" s="3" t="str">
        <f>[1]RectangleHollowSection!H206</f>
        <v>Rectangle Hollow Section</v>
      </c>
      <c r="I205" s="3" t="str">
        <f>materials!$E$10</f>
        <v>staal</v>
      </c>
      <c r="J205" s="3" t="str">
        <f>[1]RectangleHollowSection!I206</f>
        <v>CFRHS60X40X4</v>
      </c>
      <c r="K205" s="3" t="str">
        <f>[1]RectangleHollowSection!J206</f>
        <v>CFRHS60/40/4</v>
      </c>
      <c r="L205" s="3" t="str">
        <f>[1]RectangleHollowSection!K206</f>
        <v>RHSCF60X40X4</v>
      </c>
      <c r="M205" s="3" t="str">
        <f>[1]RectangleHollowSection!L206</f>
        <v>RHSCF60/40/4</v>
      </c>
      <c r="N205" s="3" t="b">
        <v>1</v>
      </c>
      <c r="O205" s="3" t="b">
        <v>1</v>
      </c>
      <c r="P205" s="3" t="b">
        <v>1</v>
      </c>
    </row>
    <row r="206" spans="1:16" x14ac:dyDescent="0.3">
      <c r="A206" s="3" t="str">
        <f>[1]RectangleHollowSection!A207</f>
        <v>CFRHS60X40X5</v>
      </c>
      <c r="B206" s="3">
        <f>[1]RectangleHollowSection!B207</f>
        <v>60</v>
      </c>
      <c r="C206" s="3">
        <f>[1]RectangleHollowSection!C207</f>
        <v>40</v>
      </c>
      <c r="D206" s="3">
        <f>[1]RectangleHollowSection!D207</f>
        <v>5</v>
      </c>
      <c r="E206" s="3">
        <f>[1]RectangleHollowSection!E207</f>
        <v>5</v>
      </c>
      <c r="F206" s="3">
        <f>[1]RectangleHollowSection!F207</f>
        <v>10</v>
      </c>
      <c r="G206" s="3" t="str">
        <f>[1]RectangleHollowSection!G207</f>
        <v>IfcRectangleHollowProfileDef</v>
      </c>
      <c r="H206" s="3" t="str">
        <f>[1]RectangleHollowSection!H207</f>
        <v>Rectangle Hollow Section</v>
      </c>
      <c r="I206" s="3" t="str">
        <f>materials!$E$10</f>
        <v>staal</v>
      </c>
      <c r="J206" s="3" t="str">
        <f>[1]RectangleHollowSection!I207</f>
        <v>CFRHS60X40X5</v>
      </c>
      <c r="K206" s="3" t="str">
        <f>[1]RectangleHollowSection!J207</f>
        <v>CFRHS60/40/5</v>
      </c>
      <c r="L206" s="3" t="str">
        <f>[1]RectangleHollowSection!K207</f>
        <v>RHSCF60X40X5</v>
      </c>
      <c r="M206" s="3" t="str">
        <f>[1]RectangleHollowSection!L207</f>
        <v>RHSCF60/40/5</v>
      </c>
      <c r="N206" s="3" t="b">
        <v>1</v>
      </c>
      <c r="O206" s="3" t="b">
        <v>1</v>
      </c>
      <c r="P206" s="3" t="b">
        <v>1</v>
      </c>
    </row>
    <row r="207" spans="1:16" x14ac:dyDescent="0.3">
      <c r="A207" s="3" t="str">
        <f>[1]RectangleHollowSection!A208</f>
        <v>CFRHS60X50X3</v>
      </c>
      <c r="B207" s="3">
        <f>[1]RectangleHollowSection!B208</f>
        <v>60</v>
      </c>
      <c r="C207" s="3">
        <f>[1]RectangleHollowSection!C208</f>
        <v>50</v>
      </c>
      <c r="D207" s="3">
        <f>[1]RectangleHollowSection!D208</f>
        <v>3</v>
      </c>
      <c r="E207" s="3">
        <f>[1]RectangleHollowSection!E208</f>
        <v>3</v>
      </c>
      <c r="F207" s="3">
        <f>[1]RectangleHollowSection!F208</f>
        <v>4</v>
      </c>
      <c r="G207" s="3" t="str">
        <f>[1]RectangleHollowSection!G208</f>
        <v>IfcRectangleHollowProfileDef</v>
      </c>
      <c r="H207" s="3" t="str">
        <f>[1]RectangleHollowSection!H208</f>
        <v>Rectangle Hollow Section</v>
      </c>
      <c r="I207" s="3" t="str">
        <f>materials!$E$10</f>
        <v>staal</v>
      </c>
      <c r="J207" s="3" t="str">
        <f>[1]RectangleHollowSection!I208</f>
        <v>CFRHS60X50X3</v>
      </c>
      <c r="K207" s="3" t="str">
        <f>[1]RectangleHollowSection!J208</f>
        <v>CFRHS60/50/3</v>
      </c>
      <c r="L207" s="3" t="str">
        <f>[1]RectangleHollowSection!K208</f>
        <v>RHSCF60X50X3</v>
      </c>
      <c r="M207" s="3" t="str">
        <f>[1]RectangleHollowSection!L208</f>
        <v>RHSCF60/50/3</v>
      </c>
      <c r="N207" s="3" t="b">
        <v>1</v>
      </c>
      <c r="O207" s="3" t="b">
        <v>1</v>
      </c>
      <c r="P207" s="3" t="b">
        <v>1</v>
      </c>
    </row>
    <row r="208" spans="1:16" x14ac:dyDescent="0.3">
      <c r="A208" s="3" t="str">
        <f>[1]RectangleHollowSection!A209</f>
        <v>CFRHS60X50X4</v>
      </c>
      <c r="B208" s="3">
        <f>[1]RectangleHollowSection!B209</f>
        <v>60</v>
      </c>
      <c r="C208" s="3">
        <f>[1]RectangleHollowSection!C209</f>
        <v>50</v>
      </c>
      <c r="D208" s="3">
        <f>[1]RectangleHollowSection!D209</f>
        <v>4</v>
      </c>
      <c r="E208" s="3">
        <f>[1]RectangleHollowSection!E209</f>
        <v>4</v>
      </c>
      <c r="F208" s="3">
        <f>[1]RectangleHollowSection!F209</f>
        <v>6</v>
      </c>
      <c r="G208" s="3" t="str">
        <f>[1]RectangleHollowSection!G209</f>
        <v>IfcRectangleHollowProfileDef</v>
      </c>
      <c r="H208" s="3" t="str">
        <f>[1]RectangleHollowSection!H209</f>
        <v>Rectangle Hollow Section</v>
      </c>
      <c r="I208" s="3" t="str">
        <f>materials!$E$10</f>
        <v>staal</v>
      </c>
      <c r="J208" s="3" t="str">
        <f>[1]RectangleHollowSection!I209</f>
        <v>CFRHS60X50X4</v>
      </c>
      <c r="K208" s="3" t="str">
        <f>[1]RectangleHollowSection!J209</f>
        <v>CFRHS60/50/4</v>
      </c>
      <c r="L208" s="3" t="str">
        <f>[1]RectangleHollowSection!K209</f>
        <v>RHSCF60X50X4</v>
      </c>
      <c r="M208" s="3" t="str">
        <f>[1]RectangleHollowSection!L209</f>
        <v>RHSCF60/50/4</v>
      </c>
      <c r="N208" s="3" t="b">
        <v>1</v>
      </c>
      <c r="O208" s="3" t="b">
        <v>1</v>
      </c>
      <c r="P208" s="3" t="b">
        <v>1</v>
      </c>
    </row>
    <row r="209" spans="1:16" x14ac:dyDescent="0.3">
      <c r="A209" s="3" t="str">
        <f>[1]RectangleHollowSection!A210</f>
        <v>CFRHS70X30X3</v>
      </c>
      <c r="B209" s="3">
        <f>[1]RectangleHollowSection!B210</f>
        <v>70</v>
      </c>
      <c r="C209" s="3">
        <f>[1]RectangleHollowSection!C210</f>
        <v>30</v>
      </c>
      <c r="D209" s="3">
        <f>[1]RectangleHollowSection!D210</f>
        <v>3</v>
      </c>
      <c r="E209" s="3">
        <f>[1]RectangleHollowSection!E210</f>
        <v>3</v>
      </c>
      <c r="F209" s="3">
        <f>[1]RectangleHollowSection!F210</f>
        <v>6</v>
      </c>
      <c r="G209" s="3" t="str">
        <f>[1]RectangleHollowSection!G210</f>
        <v>IfcRectangleHollowProfileDef</v>
      </c>
      <c r="H209" s="3" t="str">
        <f>[1]RectangleHollowSection!H210</f>
        <v>Rectangle Hollow Section</v>
      </c>
      <c r="I209" s="3" t="str">
        <f>materials!$E$10</f>
        <v>staal</v>
      </c>
      <c r="J209" s="3" t="str">
        <f>[1]RectangleHollowSection!I210</f>
        <v>CFRHS70X30X3</v>
      </c>
      <c r="K209" s="3" t="str">
        <f>[1]RectangleHollowSection!J210</f>
        <v>CFRHS70/30/3</v>
      </c>
      <c r="L209" s="3" t="str">
        <f>[1]RectangleHollowSection!K210</f>
        <v>RHSCF70X30X3</v>
      </c>
      <c r="M209" s="3" t="str">
        <f>[1]RectangleHollowSection!L210</f>
        <v>RHSCF70/30/3</v>
      </c>
      <c r="N209" s="3" t="b">
        <v>1</v>
      </c>
      <c r="O209" s="3" t="b">
        <v>1</v>
      </c>
      <c r="P209" s="3" t="b">
        <v>1</v>
      </c>
    </row>
    <row r="210" spans="1:16" x14ac:dyDescent="0.3">
      <c r="A210" s="3" t="str">
        <f>[1]RectangleHollowSection!A211</f>
        <v>CFRHS70X30X4</v>
      </c>
      <c r="B210" s="3">
        <f>[1]RectangleHollowSection!B211</f>
        <v>70</v>
      </c>
      <c r="C210" s="3">
        <f>[1]RectangleHollowSection!C211</f>
        <v>30</v>
      </c>
      <c r="D210" s="3">
        <f>[1]RectangleHollowSection!D211</f>
        <v>4</v>
      </c>
      <c r="E210" s="3">
        <f>[1]RectangleHollowSection!E211</f>
        <v>4</v>
      </c>
      <c r="F210" s="3">
        <f>[1]RectangleHollowSection!F211</f>
        <v>8</v>
      </c>
      <c r="G210" s="3" t="str">
        <f>[1]RectangleHollowSection!G211</f>
        <v>IfcRectangleHollowProfileDef</v>
      </c>
      <c r="H210" s="3" t="str">
        <f>[1]RectangleHollowSection!H211</f>
        <v>Rectangle Hollow Section</v>
      </c>
      <c r="I210" s="3" t="str">
        <f>materials!$E$10</f>
        <v>staal</v>
      </c>
      <c r="J210" s="3" t="str">
        <f>[1]RectangleHollowSection!I211</f>
        <v>CFRHS70X30X4</v>
      </c>
      <c r="K210" s="3" t="str">
        <f>[1]RectangleHollowSection!J211</f>
        <v>CFRHS70/30/4</v>
      </c>
      <c r="L210" s="3" t="str">
        <f>[1]RectangleHollowSection!K211</f>
        <v>RHSCF70X30X4</v>
      </c>
      <c r="M210" s="3" t="str">
        <f>[1]RectangleHollowSection!L211</f>
        <v>RHSCF70/30/4</v>
      </c>
      <c r="N210" s="3" t="b">
        <v>1</v>
      </c>
      <c r="O210" s="3" t="b">
        <v>1</v>
      </c>
      <c r="P210" s="3" t="b">
        <v>1</v>
      </c>
    </row>
    <row r="211" spans="1:16" x14ac:dyDescent="0.3">
      <c r="A211" s="3" t="str">
        <f>[1]RectangleHollowSection!A212</f>
        <v>CFRHS70X40X2</v>
      </c>
      <c r="B211" s="3">
        <f>[1]RectangleHollowSection!B212</f>
        <v>70</v>
      </c>
      <c r="C211" s="3">
        <f>[1]RectangleHollowSection!C212</f>
        <v>40</v>
      </c>
      <c r="D211" s="3">
        <f>[1]RectangleHollowSection!D212</f>
        <v>2</v>
      </c>
      <c r="E211" s="3">
        <f>[1]RectangleHollowSection!E212</f>
        <v>2</v>
      </c>
      <c r="F211" s="3">
        <f>[1]RectangleHollowSection!F212</f>
        <v>4</v>
      </c>
      <c r="G211" s="3" t="str">
        <f>[1]RectangleHollowSection!G212</f>
        <v>IfcRectangleHollowProfileDef</v>
      </c>
      <c r="H211" s="3" t="str">
        <f>[1]RectangleHollowSection!H212</f>
        <v>Rectangle Hollow Section</v>
      </c>
      <c r="I211" s="3" t="str">
        <f>materials!$E$10</f>
        <v>staal</v>
      </c>
      <c r="J211" s="3" t="str">
        <f>[1]RectangleHollowSection!I212</f>
        <v>CFRHS70X40X2</v>
      </c>
      <c r="K211" s="3" t="str">
        <f>[1]RectangleHollowSection!J212</f>
        <v>CFRHS70/40/2</v>
      </c>
      <c r="L211" s="3" t="str">
        <f>[1]RectangleHollowSection!K212</f>
        <v>RHSCF70X40X2</v>
      </c>
      <c r="M211" s="3" t="str">
        <f>[1]RectangleHollowSection!L212</f>
        <v>RHSCF70/40/2</v>
      </c>
      <c r="N211" s="3" t="b">
        <v>1</v>
      </c>
      <c r="O211" s="3" t="b">
        <v>1</v>
      </c>
      <c r="P211" s="3" t="b">
        <v>1</v>
      </c>
    </row>
    <row r="212" spans="1:16" x14ac:dyDescent="0.3">
      <c r="A212" s="3" t="str">
        <f>[1]RectangleHollowSection!A213</f>
        <v>CFRHS70X40X3</v>
      </c>
      <c r="B212" s="3">
        <f>[1]RectangleHollowSection!B213</f>
        <v>70</v>
      </c>
      <c r="C212" s="3">
        <f>[1]RectangleHollowSection!C213</f>
        <v>40</v>
      </c>
      <c r="D212" s="3">
        <f>[1]RectangleHollowSection!D213</f>
        <v>3</v>
      </c>
      <c r="E212" s="3">
        <f>[1]RectangleHollowSection!E213</f>
        <v>3</v>
      </c>
      <c r="F212" s="3">
        <f>[1]RectangleHollowSection!F213</f>
        <v>6</v>
      </c>
      <c r="G212" s="3" t="str">
        <f>[1]RectangleHollowSection!G213</f>
        <v>IfcRectangleHollowProfileDef</v>
      </c>
      <c r="H212" s="3" t="str">
        <f>[1]RectangleHollowSection!H213</f>
        <v>Rectangle Hollow Section</v>
      </c>
      <c r="I212" s="3" t="str">
        <f>materials!$E$10</f>
        <v>staal</v>
      </c>
      <c r="J212" s="3" t="str">
        <f>[1]RectangleHollowSection!I213</f>
        <v>CFRHS70X40X3</v>
      </c>
      <c r="K212" s="3" t="str">
        <f>[1]RectangleHollowSection!J213</f>
        <v>CFRHS70/40/3</v>
      </c>
      <c r="L212" s="3" t="str">
        <f>[1]RectangleHollowSection!K213</f>
        <v>RHSCF70X40X3</v>
      </c>
      <c r="M212" s="3" t="str">
        <f>[1]RectangleHollowSection!L213</f>
        <v>RHSCF70/40/3</v>
      </c>
      <c r="N212" s="3" t="b">
        <v>1</v>
      </c>
      <c r="O212" s="3" t="b">
        <v>1</v>
      </c>
      <c r="P212" s="3" t="b">
        <v>1</v>
      </c>
    </row>
    <row r="213" spans="1:16" x14ac:dyDescent="0.3">
      <c r="A213" s="3" t="str">
        <f>[1]RectangleHollowSection!A214</f>
        <v>CFRHS70X40X4</v>
      </c>
      <c r="B213" s="3">
        <f>[1]RectangleHollowSection!B214</f>
        <v>70</v>
      </c>
      <c r="C213" s="3">
        <f>[1]RectangleHollowSection!C214</f>
        <v>40</v>
      </c>
      <c r="D213" s="3">
        <f>[1]RectangleHollowSection!D214</f>
        <v>4</v>
      </c>
      <c r="E213" s="3">
        <f>[1]RectangleHollowSection!E214</f>
        <v>4</v>
      </c>
      <c r="F213" s="3">
        <f>[1]RectangleHollowSection!F214</f>
        <v>8</v>
      </c>
      <c r="G213" s="3" t="str">
        <f>[1]RectangleHollowSection!G214</f>
        <v>IfcRectangleHollowProfileDef</v>
      </c>
      <c r="H213" s="3" t="str">
        <f>[1]RectangleHollowSection!H214</f>
        <v>Rectangle Hollow Section</v>
      </c>
      <c r="I213" s="3" t="str">
        <f>materials!$E$10</f>
        <v>staal</v>
      </c>
      <c r="J213" s="3" t="str">
        <f>[1]RectangleHollowSection!I214</f>
        <v>CFRHS70X40X4</v>
      </c>
      <c r="K213" s="3" t="str">
        <f>[1]RectangleHollowSection!J214</f>
        <v>CFRHS70/40/4</v>
      </c>
      <c r="L213" s="3" t="str">
        <f>[1]RectangleHollowSection!K214</f>
        <v>RHSCF70X40X4</v>
      </c>
      <c r="M213" s="3" t="str">
        <f>[1]RectangleHollowSection!L214</f>
        <v>RHSCF70/40/4</v>
      </c>
      <c r="N213" s="3" t="b">
        <v>1</v>
      </c>
      <c r="O213" s="3" t="b">
        <v>1</v>
      </c>
      <c r="P213" s="3" t="b">
        <v>1</v>
      </c>
    </row>
    <row r="214" spans="1:16" x14ac:dyDescent="0.3">
      <c r="A214" s="3" t="str">
        <f>[1]RectangleHollowSection!A215</f>
        <v>CFRHS70X40X5</v>
      </c>
      <c r="B214" s="3">
        <f>[1]RectangleHollowSection!B215</f>
        <v>70</v>
      </c>
      <c r="C214" s="3">
        <f>[1]RectangleHollowSection!C215</f>
        <v>40</v>
      </c>
      <c r="D214" s="3">
        <f>[1]RectangleHollowSection!D215</f>
        <v>5</v>
      </c>
      <c r="E214" s="3">
        <f>[1]RectangleHollowSection!E215</f>
        <v>5</v>
      </c>
      <c r="F214" s="3">
        <f>[1]RectangleHollowSection!F215</f>
        <v>10</v>
      </c>
      <c r="G214" s="3" t="str">
        <f>[1]RectangleHollowSection!G215</f>
        <v>IfcRectangleHollowProfileDef</v>
      </c>
      <c r="H214" s="3" t="str">
        <f>[1]RectangleHollowSection!H215</f>
        <v>Rectangle Hollow Section</v>
      </c>
      <c r="I214" s="3" t="str">
        <f>materials!$E$10</f>
        <v>staal</v>
      </c>
      <c r="J214" s="3" t="str">
        <f>[1]RectangleHollowSection!I215</f>
        <v>CFRHS70X40X5</v>
      </c>
      <c r="K214" s="3" t="str">
        <f>[1]RectangleHollowSection!J215</f>
        <v>CFRHS70/40/5</v>
      </c>
      <c r="L214" s="3" t="str">
        <f>[1]RectangleHollowSection!K215</f>
        <v>RHSCF70X40X5</v>
      </c>
      <c r="M214" s="3" t="str">
        <f>[1]RectangleHollowSection!L215</f>
        <v>RHSCF70/40/5</v>
      </c>
      <c r="N214" s="3" t="b">
        <v>1</v>
      </c>
      <c r="O214" s="3" t="b">
        <v>1</v>
      </c>
      <c r="P214" s="3" t="b">
        <v>1</v>
      </c>
    </row>
    <row r="215" spans="1:16" x14ac:dyDescent="0.3">
      <c r="A215" s="3" t="str">
        <f>[1]RectangleHollowSection!A216</f>
        <v>CFRHS70X50X3</v>
      </c>
      <c r="B215" s="3">
        <f>[1]RectangleHollowSection!B216</f>
        <v>70</v>
      </c>
      <c r="C215" s="3">
        <f>[1]RectangleHollowSection!C216</f>
        <v>50</v>
      </c>
      <c r="D215" s="3">
        <f>[1]RectangleHollowSection!D216</f>
        <v>3</v>
      </c>
      <c r="E215" s="3">
        <f>[1]RectangleHollowSection!E216</f>
        <v>3</v>
      </c>
      <c r="F215" s="3">
        <f>[1]RectangleHollowSection!F216</f>
        <v>6</v>
      </c>
      <c r="G215" s="3" t="str">
        <f>[1]RectangleHollowSection!G216</f>
        <v>IfcRectangleHollowProfileDef</v>
      </c>
      <c r="H215" s="3" t="str">
        <f>[1]RectangleHollowSection!H216</f>
        <v>Rectangle Hollow Section</v>
      </c>
      <c r="I215" s="3" t="str">
        <f>materials!$E$10</f>
        <v>staal</v>
      </c>
      <c r="J215" s="3" t="str">
        <f>[1]RectangleHollowSection!I216</f>
        <v>CFRHS70X50X3</v>
      </c>
      <c r="K215" s="3" t="str">
        <f>[1]RectangleHollowSection!J216</f>
        <v>CFRHS70/50/3</v>
      </c>
      <c r="L215" s="3" t="str">
        <f>[1]RectangleHollowSection!K216</f>
        <v>RHSCF70X50X3</v>
      </c>
      <c r="M215" s="3" t="str">
        <f>[1]RectangleHollowSection!L216</f>
        <v>RHSCF70/50/3</v>
      </c>
      <c r="N215" s="3" t="b">
        <v>1</v>
      </c>
      <c r="O215" s="3" t="b">
        <v>1</v>
      </c>
      <c r="P215" s="3" t="b">
        <v>1</v>
      </c>
    </row>
    <row r="216" spans="1:16" x14ac:dyDescent="0.3">
      <c r="A216" s="3" t="str">
        <f>[1]RectangleHollowSection!A217</f>
        <v>CFRHS70X50X4</v>
      </c>
      <c r="B216" s="3">
        <f>[1]RectangleHollowSection!B217</f>
        <v>70</v>
      </c>
      <c r="C216" s="3">
        <f>[1]RectangleHollowSection!C217</f>
        <v>50</v>
      </c>
      <c r="D216" s="3">
        <f>[1]RectangleHollowSection!D217</f>
        <v>4</v>
      </c>
      <c r="E216" s="3">
        <f>[1]RectangleHollowSection!E217</f>
        <v>4</v>
      </c>
      <c r="F216" s="3">
        <f>[1]RectangleHollowSection!F217</f>
        <v>8</v>
      </c>
      <c r="G216" s="3" t="str">
        <f>[1]RectangleHollowSection!G217</f>
        <v>IfcRectangleHollowProfileDef</v>
      </c>
      <c r="H216" s="3" t="str">
        <f>[1]RectangleHollowSection!H217</f>
        <v>Rectangle Hollow Section</v>
      </c>
      <c r="I216" s="3" t="str">
        <f>materials!$E$10</f>
        <v>staal</v>
      </c>
      <c r="J216" s="3" t="str">
        <f>[1]RectangleHollowSection!I217</f>
        <v>CFRHS70X50X4</v>
      </c>
      <c r="K216" s="3" t="str">
        <f>[1]RectangleHollowSection!J217</f>
        <v>CFRHS70/50/4</v>
      </c>
      <c r="L216" s="3" t="str">
        <f>[1]RectangleHollowSection!K217</f>
        <v>RHSCF70X50X4</v>
      </c>
      <c r="M216" s="3" t="str">
        <f>[1]RectangleHollowSection!L217</f>
        <v>RHSCF70/50/4</v>
      </c>
      <c r="N216" s="3" t="b">
        <v>1</v>
      </c>
      <c r="O216" s="3" t="b">
        <v>1</v>
      </c>
      <c r="P216" s="3" t="b">
        <v>1</v>
      </c>
    </row>
    <row r="217" spans="1:16" x14ac:dyDescent="0.3">
      <c r="A217" s="3" t="str">
        <f>[1]RectangleHollowSection!A218</f>
        <v>CFRHS80X30X2</v>
      </c>
      <c r="B217" s="3">
        <f>[1]RectangleHollowSection!B218</f>
        <v>80</v>
      </c>
      <c r="C217" s="3">
        <f>[1]RectangleHollowSection!C218</f>
        <v>30</v>
      </c>
      <c r="D217" s="3">
        <f>[1]RectangleHollowSection!D218</f>
        <v>2</v>
      </c>
      <c r="E217" s="3">
        <f>[1]RectangleHollowSection!E218</f>
        <v>2</v>
      </c>
      <c r="F217" s="3">
        <f>[1]RectangleHollowSection!F218</f>
        <v>4</v>
      </c>
      <c r="G217" s="3" t="str">
        <f>[1]RectangleHollowSection!G218</f>
        <v>IfcRectangleHollowProfileDef</v>
      </c>
      <c r="H217" s="3" t="str">
        <f>[1]RectangleHollowSection!H218</f>
        <v>Rectangle Hollow Section</v>
      </c>
      <c r="I217" s="3" t="str">
        <f>materials!$E$10</f>
        <v>staal</v>
      </c>
      <c r="J217" s="3" t="str">
        <f>[1]RectangleHollowSection!I218</f>
        <v>CFRHS80X30X2</v>
      </c>
      <c r="K217" s="3" t="str">
        <f>[1]RectangleHollowSection!J218</f>
        <v>CFRHS80/30/2</v>
      </c>
      <c r="L217" s="3" t="str">
        <f>[1]RectangleHollowSection!K218</f>
        <v>RHSCF80X30X2</v>
      </c>
      <c r="M217" s="3" t="str">
        <f>[1]RectangleHollowSection!L218</f>
        <v>RHSCF80/30/2</v>
      </c>
      <c r="N217" s="3" t="b">
        <v>1</v>
      </c>
      <c r="O217" s="3" t="b">
        <v>1</v>
      </c>
      <c r="P217" s="3" t="b">
        <v>1</v>
      </c>
    </row>
    <row r="218" spans="1:16" x14ac:dyDescent="0.3">
      <c r="A218" s="3" t="str">
        <f>[1]RectangleHollowSection!A219</f>
        <v>CFRHS80X30X3</v>
      </c>
      <c r="B218" s="3">
        <f>[1]RectangleHollowSection!B219</f>
        <v>80</v>
      </c>
      <c r="C218" s="3">
        <f>[1]RectangleHollowSection!C219</f>
        <v>30</v>
      </c>
      <c r="D218" s="3">
        <f>[1]RectangleHollowSection!D219</f>
        <v>3</v>
      </c>
      <c r="E218" s="3">
        <f>[1]RectangleHollowSection!E219</f>
        <v>3</v>
      </c>
      <c r="F218" s="3">
        <f>[1]RectangleHollowSection!F219</f>
        <v>6</v>
      </c>
      <c r="G218" s="3" t="str">
        <f>[1]RectangleHollowSection!G219</f>
        <v>IfcRectangleHollowProfileDef</v>
      </c>
      <c r="H218" s="3" t="str">
        <f>[1]RectangleHollowSection!H219</f>
        <v>Rectangle Hollow Section</v>
      </c>
      <c r="I218" s="3" t="str">
        <f>materials!$E$10</f>
        <v>staal</v>
      </c>
      <c r="J218" s="3" t="str">
        <f>[1]RectangleHollowSection!I219</f>
        <v>CFRHS80X30X3</v>
      </c>
      <c r="K218" s="3" t="str">
        <f>[1]RectangleHollowSection!J219</f>
        <v>CFRHS80/30/3</v>
      </c>
      <c r="L218" s="3" t="str">
        <f>[1]RectangleHollowSection!K219</f>
        <v>RHSCF80X30X3</v>
      </c>
      <c r="M218" s="3" t="str">
        <f>[1]RectangleHollowSection!L219</f>
        <v>RHSCF80/30/3</v>
      </c>
      <c r="N218" s="3" t="b">
        <v>1</v>
      </c>
      <c r="O218" s="3" t="b">
        <v>1</v>
      </c>
      <c r="P218" s="3" t="b">
        <v>1</v>
      </c>
    </row>
    <row r="219" spans="1:16" x14ac:dyDescent="0.3">
      <c r="A219" s="3" t="str">
        <f>[1]RectangleHollowSection!A220</f>
        <v>CFRHS80X40X2</v>
      </c>
      <c r="B219" s="3">
        <f>[1]RectangleHollowSection!B220</f>
        <v>80</v>
      </c>
      <c r="C219" s="3">
        <f>[1]RectangleHollowSection!C220</f>
        <v>40</v>
      </c>
      <c r="D219" s="3">
        <f>[1]RectangleHollowSection!D220</f>
        <v>2</v>
      </c>
      <c r="E219" s="3">
        <f>[1]RectangleHollowSection!E220</f>
        <v>2</v>
      </c>
      <c r="F219" s="3">
        <f>[1]RectangleHollowSection!F220</f>
        <v>4</v>
      </c>
      <c r="G219" s="3" t="str">
        <f>[1]RectangleHollowSection!G220</f>
        <v>IfcRectangleHollowProfileDef</v>
      </c>
      <c r="H219" s="3" t="str">
        <f>[1]RectangleHollowSection!H220</f>
        <v>Rectangle Hollow Section</v>
      </c>
      <c r="I219" s="3" t="str">
        <f>materials!$E$10</f>
        <v>staal</v>
      </c>
      <c r="J219" s="3" t="str">
        <f>[1]RectangleHollowSection!I220</f>
        <v>CFRHS80X40X2</v>
      </c>
      <c r="K219" s="3" t="str">
        <f>[1]RectangleHollowSection!J220</f>
        <v>CFRHS80/40/2</v>
      </c>
      <c r="L219" s="3" t="str">
        <f>[1]RectangleHollowSection!K220</f>
        <v>RHSCF80X40X2</v>
      </c>
      <c r="M219" s="3" t="str">
        <f>[1]RectangleHollowSection!L220</f>
        <v>RHSCF80/40/2</v>
      </c>
      <c r="N219" s="3" t="b">
        <v>1</v>
      </c>
      <c r="O219" s="3" t="b">
        <v>1</v>
      </c>
      <c r="P219" s="3" t="b">
        <v>1</v>
      </c>
    </row>
    <row r="220" spans="1:16" x14ac:dyDescent="0.3">
      <c r="A220" s="3" t="str">
        <f>[1]RectangleHollowSection!A221</f>
        <v>CFRHS80X40X3</v>
      </c>
      <c r="B220" s="3">
        <f>[1]RectangleHollowSection!B221</f>
        <v>80</v>
      </c>
      <c r="C220" s="3">
        <f>[1]RectangleHollowSection!C221</f>
        <v>40</v>
      </c>
      <c r="D220" s="3">
        <f>[1]RectangleHollowSection!D221</f>
        <v>3</v>
      </c>
      <c r="E220" s="3">
        <f>[1]RectangleHollowSection!E221</f>
        <v>3</v>
      </c>
      <c r="F220" s="3">
        <f>[1]RectangleHollowSection!F221</f>
        <v>6</v>
      </c>
      <c r="G220" s="3" t="str">
        <f>[1]RectangleHollowSection!G221</f>
        <v>IfcRectangleHollowProfileDef</v>
      </c>
      <c r="H220" s="3" t="str">
        <f>[1]RectangleHollowSection!H221</f>
        <v>Rectangle Hollow Section</v>
      </c>
      <c r="I220" s="3" t="str">
        <f>materials!$E$10</f>
        <v>staal</v>
      </c>
      <c r="J220" s="3" t="str">
        <f>[1]RectangleHollowSection!I221</f>
        <v>CFRHS80X40X3</v>
      </c>
      <c r="K220" s="3" t="str">
        <f>[1]RectangleHollowSection!J221</f>
        <v>CFRHS80/40/3</v>
      </c>
      <c r="L220" s="3" t="str">
        <f>[1]RectangleHollowSection!K221</f>
        <v>RHSCF80X40X3</v>
      </c>
      <c r="M220" s="3" t="str">
        <f>[1]RectangleHollowSection!L221</f>
        <v>RHSCF80/40/3</v>
      </c>
      <c r="N220" s="3" t="b">
        <v>1</v>
      </c>
      <c r="O220" s="3" t="b">
        <v>1</v>
      </c>
      <c r="P220" s="3" t="b">
        <v>1</v>
      </c>
    </row>
    <row r="221" spans="1:16" x14ac:dyDescent="0.3">
      <c r="A221" s="3" t="str">
        <f>[1]RectangleHollowSection!A222</f>
        <v>CFRHS80X40X4</v>
      </c>
      <c r="B221" s="3">
        <f>[1]RectangleHollowSection!B222</f>
        <v>80</v>
      </c>
      <c r="C221" s="3">
        <f>[1]RectangleHollowSection!C222</f>
        <v>40</v>
      </c>
      <c r="D221" s="3">
        <f>[1]RectangleHollowSection!D222</f>
        <v>4</v>
      </c>
      <c r="E221" s="3">
        <f>[1]RectangleHollowSection!E222</f>
        <v>4</v>
      </c>
      <c r="F221" s="3">
        <f>[1]RectangleHollowSection!F222</f>
        <v>8</v>
      </c>
      <c r="G221" s="3" t="str">
        <f>[1]RectangleHollowSection!G222</f>
        <v>IfcRectangleHollowProfileDef</v>
      </c>
      <c r="H221" s="3" t="str">
        <f>[1]RectangleHollowSection!H222</f>
        <v>Rectangle Hollow Section</v>
      </c>
      <c r="I221" s="3" t="str">
        <f>materials!$E$10</f>
        <v>staal</v>
      </c>
      <c r="J221" s="3" t="str">
        <f>[1]RectangleHollowSection!I222</f>
        <v>CFRHS80X40X4</v>
      </c>
      <c r="K221" s="3" t="str">
        <f>[1]RectangleHollowSection!J222</f>
        <v>CFRHS80/40/4</v>
      </c>
      <c r="L221" s="3" t="str">
        <f>[1]RectangleHollowSection!K222</f>
        <v>RHSCF80X40X4</v>
      </c>
      <c r="M221" s="3" t="str">
        <f>[1]RectangleHollowSection!L222</f>
        <v>RHSCF80/40/4</v>
      </c>
      <c r="N221" s="3" t="b">
        <v>1</v>
      </c>
      <c r="O221" s="3" t="b">
        <v>1</v>
      </c>
      <c r="P221" s="3" t="b">
        <v>1</v>
      </c>
    </row>
    <row r="222" spans="1:16" x14ac:dyDescent="0.3">
      <c r="A222" s="3" t="str">
        <f>[1]RectangleHollowSection!A223</f>
        <v>CFRHS80X40X5</v>
      </c>
      <c r="B222" s="3">
        <f>[1]RectangleHollowSection!B223</f>
        <v>80</v>
      </c>
      <c r="C222" s="3">
        <f>[1]RectangleHollowSection!C223</f>
        <v>40</v>
      </c>
      <c r="D222" s="3">
        <f>[1]RectangleHollowSection!D223</f>
        <v>5</v>
      </c>
      <c r="E222" s="3">
        <f>[1]RectangleHollowSection!E223</f>
        <v>5</v>
      </c>
      <c r="F222" s="3">
        <f>[1]RectangleHollowSection!F223</f>
        <v>10</v>
      </c>
      <c r="G222" s="3" t="str">
        <f>[1]RectangleHollowSection!G223</f>
        <v>IfcRectangleHollowProfileDef</v>
      </c>
      <c r="H222" s="3" t="str">
        <f>[1]RectangleHollowSection!H223</f>
        <v>Rectangle Hollow Section</v>
      </c>
      <c r="I222" s="3" t="str">
        <f>materials!$E$10</f>
        <v>staal</v>
      </c>
      <c r="J222" s="3" t="str">
        <f>[1]RectangleHollowSection!I223</f>
        <v>CFRHS80X40X5</v>
      </c>
      <c r="K222" s="3" t="str">
        <f>[1]RectangleHollowSection!J223</f>
        <v>CFRHS80/40/5</v>
      </c>
      <c r="L222" s="3" t="str">
        <f>[1]RectangleHollowSection!K223</f>
        <v>RHSCF80X40X5</v>
      </c>
      <c r="M222" s="3" t="str">
        <f>[1]RectangleHollowSection!L223</f>
        <v>RHSCF80/40/5</v>
      </c>
      <c r="N222" s="3" t="b">
        <v>1</v>
      </c>
      <c r="O222" s="3" t="b">
        <v>1</v>
      </c>
      <c r="P222" s="3" t="b">
        <v>1</v>
      </c>
    </row>
    <row r="223" spans="1:16" x14ac:dyDescent="0.3">
      <c r="A223" s="3" t="str">
        <f>[1]RectangleHollowSection!A224</f>
        <v>CFRHS80X50X2</v>
      </c>
      <c r="B223" s="3">
        <f>[1]RectangleHollowSection!B224</f>
        <v>80</v>
      </c>
      <c r="C223" s="3">
        <f>[1]RectangleHollowSection!C224</f>
        <v>50</v>
      </c>
      <c r="D223" s="3">
        <f>[1]RectangleHollowSection!D224</f>
        <v>2</v>
      </c>
      <c r="E223" s="3">
        <f>[1]RectangleHollowSection!E224</f>
        <v>2</v>
      </c>
      <c r="F223" s="3">
        <f>[1]RectangleHollowSection!F224</f>
        <v>4</v>
      </c>
      <c r="G223" s="3" t="str">
        <f>[1]RectangleHollowSection!G224</f>
        <v>IfcRectangleHollowProfileDef</v>
      </c>
      <c r="H223" s="3" t="str">
        <f>[1]RectangleHollowSection!H224</f>
        <v>Rectangle Hollow Section</v>
      </c>
      <c r="I223" s="3" t="str">
        <f>materials!$E$10</f>
        <v>staal</v>
      </c>
      <c r="J223" s="3" t="str">
        <f>[1]RectangleHollowSection!I224</f>
        <v>CFRHS80X50X2</v>
      </c>
      <c r="K223" s="3" t="str">
        <f>[1]RectangleHollowSection!J224</f>
        <v>CFRHS80/50/2</v>
      </c>
      <c r="L223" s="3" t="str">
        <f>[1]RectangleHollowSection!K224</f>
        <v>RHSCF80X50X2</v>
      </c>
      <c r="M223" s="3" t="str">
        <f>[1]RectangleHollowSection!L224</f>
        <v>RHSCF80/50/2</v>
      </c>
      <c r="N223" s="3" t="b">
        <v>1</v>
      </c>
      <c r="O223" s="3" t="b">
        <v>1</v>
      </c>
      <c r="P223" s="3" t="b">
        <v>1</v>
      </c>
    </row>
    <row r="224" spans="1:16" x14ac:dyDescent="0.3">
      <c r="A224" s="3" t="str">
        <f>[1]RectangleHollowSection!A225</f>
        <v>CFRHS80X50X2.5</v>
      </c>
      <c r="B224" s="3">
        <f>[1]RectangleHollowSection!B225</f>
        <v>80</v>
      </c>
      <c r="C224" s="3">
        <f>[1]RectangleHollowSection!C225</f>
        <v>50</v>
      </c>
      <c r="D224" s="3" t="str">
        <f>[1]RectangleHollowSection!D225</f>
        <v>2.5</v>
      </c>
      <c r="E224" s="3" t="str">
        <f>[1]RectangleHollowSection!E225</f>
        <v>2.5</v>
      </c>
      <c r="F224" s="3">
        <f>[1]RectangleHollowSection!F225</f>
        <v>5</v>
      </c>
      <c r="G224" s="3" t="str">
        <f>[1]RectangleHollowSection!G225</f>
        <v>IfcRectangleHollowProfileDef</v>
      </c>
      <c r="H224" s="3" t="str">
        <f>[1]RectangleHollowSection!H225</f>
        <v>Rectangle Hollow Section</v>
      </c>
      <c r="I224" s="3" t="str">
        <f>materials!$E$10</f>
        <v>staal</v>
      </c>
      <c r="J224" s="3" t="str">
        <f>[1]RectangleHollowSection!I225</f>
        <v>CFRHS80X50X2.5</v>
      </c>
      <c r="K224" s="3" t="str">
        <f>[1]RectangleHollowSection!J225</f>
        <v>CFRHS80/50/2.5</v>
      </c>
      <c r="L224" s="3" t="str">
        <f>[1]RectangleHollowSection!K225</f>
        <v>RHSCF80X50X2.5</v>
      </c>
      <c r="M224" s="3" t="str">
        <f>[1]RectangleHollowSection!L225</f>
        <v>RHSCF80/50/2.5</v>
      </c>
      <c r="N224" s="3" t="b">
        <v>1</v>
      </c>
      <c r="O224" s="3" t="b">
        <v>1</v>
      </c>
      <c r="P224" s="3" t="b">
        <v>1</v>
      </c>
    </row>
    <row r="225" spans="1:16" x14ac:dyDescent="0.3">
      <c r="A225" s="3" t="str">
        <f>[1]RectangleHollowSection!A226</f>
        <v>CFRHS80X50X3</v>
      </c>
      <c r="B225" s="3">
        <f>[1]RectangleHollowSection!B226</f>
        <v>80</v>
      </c>
      <c r="C225" s="3">
        <f>[1]RectangleHollowSection!C226</f>
        <v>50</v>
      </c>
      <c r="D225" s="3">
        <f>[1]RectangleHollowSection!D226</f>
        <v>3</v>
      </c>
      <c r="E225" s="3">
        <f>[1]RectangleHollowSection!E226</f>
        <v>3</v>
      </c>
      <c r="F225" s="3">
        <f>[1]RectangleHollowSection!F226</f>
        <v>6</v>
      </c>
      <c r="G225" s="3" t="str">
        <f>[1]RectangleHollowSection!G226</f>
        <v>IfcRectangleHollowProfileDef</v>
      </c>
      <c r="H225" s="3" t="str">
        <f>[1]RectangleHollowSection!H226</f>
        <v>Rectangle Hollow Section</v>
      </c>
      <c r="I225" s="3" t="str">
        <f>materials!$E$10</f>
        <v>staal</v>
      </c>
      <c r="J225" s="3" t="str">
        <f>[1]RectangleHollowSection!I226</f>
        <v>CFRHS80X50X3</v>
      </c>
      <c r="K225" s="3" t="str">
        <f>[1]RectangleHollowSection!J226</f>
        <v>CFRHS80/50/3</v>
      </c>
      <c r="L225" s="3" t="str">
        <f>[1]RectangleHollowSection!K226</f>
        <v>RHSCF80X50X3</v>
      </c>
      <c r="M225" s="3" t="str">
        <f>[1]RectangleHollowSection!L226</f>
        <v>RHSCF80/50/3</v>
      </c>
      <c r="N225" s="3" t="b">
        <v>1</v>
      </c>
      <c r="O225" s="3" t="b">
        <v>1</v>
      </c>
      <c r="P225" s="3" t="b">
        <v>1</v>
      </c>
    </row>
    <row r="226" spans="1:16" x14ac:dyDescent="0.3">
      <c r="A226" s="3" t="str">
        <f>[1]RectangleHollowSection!A227</f>
        <v>CFRHS80X50X4</v>
      </c>
      <c r="B226" s="3">
        <f>[1]RectangleHollowSection!B227</f>
        <v>80</v>
      </c>
      <c r="C226" s="3">
        <f>[1]RectangleHollowSection!C227</f>
        <v>50</v>
      </c>
      <c r="D226" s="3">
        <f>[1]RectangleHollowSection!D227</f>
        <v>4</v>
      </c>
      <c r="E226" s="3">
        <f>[1]RectangleHollowSection!E227</f>
        <v>4</v>
      </c>
      <c r="F226" s="3">
        <f>[1]RectangleHollowSection!F227</f>
        <v>8</v>
      </c>
      <c r="G226" s="3" t="str">
        <f>[1]RectangleHollowSection!G227</f>
        <v>IfcRectangleHollowProfileDef</v>
      </c>
      <c r="H226" s="3" t="str">
        <f>[1]RectangleHollowSection!H227</f>
        <v>Rectangle Hollow Section</v>
      </c>
      <c r="I226" s="3" t="str">
        <f>materials!$E$10</f>
        <v>staal</v>
      </c>
      <c r="J226" s="3" t="str">
        <f>[1]RectangleHollowSection!I227</f>
        <v>CFRHS80X50X4</v>
      </c>
      <c r="K226" s="3" t="str">
        <f>[1]RectangleHollowSection!J227</f>
        <v>CFRHS80/50/4</v>
      </c>
      <c r="L226" s="3" t="str">
        <f>[1]RectangleHollowSection!K227</f>
        <v>RHSCF80X50X4</v>
      </c>
      <c r="M226" s="3" t="str">
        <f>[1]RectangleHollowSection!L227</f>
        <v>RHSCF80/50/4</v>
      </c>
      <c r="N226" s="3" t="b">
        <v>1</v>
      </c>
      <c r="O226" s="3" t="b">
        <v>1</v>
      </c>
      <c r="P226" s="3" t="b">
        <v>1</v>
      </c>
    </row>
    <row r="227" spans="1:16" x14ac:dyDescent="0.3">
      <c r="A227" s="3" t="str">
        <f>[1]RectangleHollowSection!A228</f>
        <v>CFRHS80X50X5</v>
      </c>
      <c r="B227" s="3">
        <f>[1]RectangleHollowSection!B228</f>
        <v>80</v>
      </c>
      <c r="C227" s="3">
        <f>[1]RectangleHollowSection!C228</f>
        <v>50</v>
      </c>
      <c r="D227" s="3">
        <f>[1]RectangleHollowSection!D228</f>
        <v>5</v>
      </c>
      <c r="E227" s="3">
        <f>[1]RectangleHollowSection!E228</f>
        <v>5</v>
      </c>
      <c r="F227" s="3">
        <f>[1]RectangleHollowSection!F228</f>
        <v>10</v>
      </c>
      <c r="G227" s="3" t="str">
        <f>[1]RectangleHollowSection!G228</f>
        <v>IfcRectangleHollowProfileDef</v>
      </c>
      <c r="H227" s="3" t="str">
        <f>[1]RectangleHollowSection!H228</f>
        <v>Rectangle Hollow Section</v>
      </c>
      <c r="I227" s="3" t="str">
        <f>materials!$E$10</f>
        <v>staal</v>
      </c>
      <c r="J227" s="3" t="str">
        <f>[1]RectangleHollowSection!I228</f>
        <v>CFRHS80X50X5</v>
      </c>
      <c r="K227" s="3" t="str">
        <f>[1]RectangleHollowSection!J228</f>
        <v>CFRHS80/50/5</v>
      </c>
      <c r="L227" s="3" t="str">
        <f>[1]RectangleHollowSection!K228</f>
        <v>RHSCF80X50X5</v>
      </c>
      <c r="M227" s="3" t="str">
        <f>[1]RectangleHollowSection!L228</f>
        <v>RHSCF80/50/5</v>
      </c>
      <c r="N227" s="3" t="b">
        <v>1</v>
      </c>
      <c r="O227" s="3" t="b">
        <v>1</v>
      </c>
      <c r="P227" s="3" t="b">
        <v>1</v>
      </c>
    </row>
    <row r="228" spans="1:16" x14ac:dyDescent="0.3">
      <c r="A228" s="3" t="str">
        <f>[1]RectangleHollowSection!A229</f>
        <v>CFRHS80X60X3</v>
      </c>
      <c r="B228" s="3">
        <f>[1]RectangleHollowSection!B229</f>
        <v>80</v>
      </c>
      <c r="C228" s="3">
        <f>[1]RectangleHollowSection!C229</f>
        <v>60</v>
      </c>
      <c r="D228" s="3">
        <f>[1]RectangleHollowSection!D229</f>
        <v>3</v>
      </c>
      <c r="E228" s="3">
        <f>[1]RectangleHollowSection!E229</f>
        <v>3</v>
      </c>
      <c r="F228" s="3">
        <f>[1]RectangleHollowSection!F229</f>
        <v>6</v>
      </c>
      <c r="G228" s="3" t="str">
        <f>[1]RectangleHollowSection!G229</f>
        <v>IfcRectangleHollowProfileDef</v>
      </c>
      <c r="H228" s="3" t="str">
        <f>[1]RectangleHollowSection!H229</f>
        <v>Rectangle Hollow Section</v>
      </c>
      <c r="I228" s="3" t="str">
        <f>materials!$E$10</f>
        <v>staal</v>
      </c>
      <c r="J228" s="3" t="str">
        <f>[1]RectangleHollowSection!I229</f>
        <v>CFRHS80X60X3</v>
      </c>
      <c r="K228" s="3" t="str">
        <f>[1]RectangleHollowSection!J229</f>
        <v>CFRHS80/60/3</v>
      </c>
      <c r="L228" s="3" t="str">
        <f>[1]RectangleHollowSection!K229</f>
        <v>RHSCF80X60X3</v>
      </c>
      <c r="M228" s="3" t="str">
        <f>[1]RectangleHollowSection!L229</f>
        <v>RHSCF80/60/3</v>
      </c>
      <c r="N228" s="3" t="b">
        <v>1</v>
      </c>
      <c r="O228" s="3" t="b">
        <v>1</v>
      </c>
      <c r="P228" s="3" t="b">
        <v>1</v>
      </c>
    </row>
    <row r="229" spans="1:16" x14ac:dyDescent="0.3">
      <c r="A229" s="3" t="str">
        <f>[1]RectangleHollowSection!A230</f>
        <v>CFRHS80X60X4</v>
      </c>
      <c r="B229" s="3">
        <f>[1]RectangleHollowSection!B230</f>
        <v>80</v>
      </c>
      <c r="C229" s="3">
        <f>[1]RectangleHollowSection!C230</f>
        <v>60</v>
      </c>
      <c r="D229" s="3">
        <f>[1]RectangleHollowSection!D230</f>
        <v>4</v>
      </c>
      <c r="E229" s="3">
        <f>[1]RectangleHollowSection!E230</f>
        <v>4</v>
      </c>
      <c r="F229" s="3">
        <f>[1]RectangleHollowSection!F230</f>
        <v>8</v>
      </c>
      <c r="G229" s="3" t="str">
        <f>[1]RectangleHollowSection!G230</f>
        <v>IfcRectangleHollowProfileDef</v>
      </c>
      <c r="H229" s="3" t="str">
        <f>[1]RectangleHollowSection!H230</f>
        <v>Rectangle Hollow Section</v>
      </c>
      <c r="I229" s="3" t="str">
        <f>materials!$E$10</f>
        <v>staal</v>
      </c>
      <c r="J229" s="3" t="str">
        <f>[1]RectangleHollowSection!I230</f>
        <v>CFRHS80X60X4</v>
      </c>
      <c r="K229" s="3" t="str">
        <f>[1]RectangleHollowSection!J230</f>
        <v>CFRHS80/60/4</v>
      </c>
      <c r="L229" s="3" t="str">
        <f>[1]RectangleHollowSection!K230</f>
        <v>RHSCF80X60X4</v>
      </c>
      <c r="M229" s="3" t="str">
        <f>[1]RectangleHollowSection!L230</f>
        <v>RHSCF80/60/4</v>
      </c>
      <c r="N229" s="3" t="b">
        <v>1</v>
      </c>
      <c r="O229" s="3" t="b">
        <v>1</v>
      </c>
      <c r="P229" s="3" t="b">
        <v>1</v>
      </c>
    </row>
    <row r="230" spans="1:16" x14ac:dyDescent="0.3">
      <c r="A230" s="3" t="str">
        <f>[1]RectangleHollowSection!A231</f>
        <v>CFRHS80X60X5</v>
      </c>
      <c r="B230" s="3">
        <f>[1]RectangleHollowSection!B231</f>
        <v>80</v>
      </c>
      <c r="C230" s="3">
        <f>[1]RectangleHollowSection!C231</f>
        <v>60</v>
      </c>
      <c r="D230" s="3">
        <f>[1]RectangleHollowSection!D231</f>
        <v>5</v>
      </c>
      <c r="E230" s="3">
        <f>[1]RectangleHollowSection!E231</f>
        <v>5</v>
      </c>
      <c r="F230" s="3">
        <f>[1]RectangleHollowSection!F231</f>
        <v>10</v>
      </c>
      <c r="G230" s="3" t="str">
        <f>[1]RectangleHollowSection!G231</f>
        <v>IfcRectangleHollowProfileDef</v>
      </c>
      <c r="H230" s="3" t="str">
        <f>[1]RectangleHollowSection!H231</f>
        <v>Rectangle Hollow Section</v>
      </c>
      <c r="I230" s="3" t="str">
        <f>materials!$E$10</f>
        <v>staal</v>
      </c>
      <c r="J230" s="3" t="str">
        <f>[1]RectangleHollowSection!I231</f>
        <v>CFRHS80X60X5</v>
      </c>
      <c r="K230" s="3" t="str">
        <f>[1]RectangleHollowSection!J231</f>
        <v>CFRHS80/60/5</v>
      </c>
      <c r="L230" s="3" t="str">
        <f>[1]RectangleHollowSection!K231</f>
        <v>RHSCF80X60X5</v>
      </c>
      <c r="M230" s="3" t="str">
        <f>[1]RectangleHollowSection!L231</f>
        <v>RHSCF80/60/5</v>
      </c>
      <c r="N230" s="3" t="b">
        <v>1</v>
      </c>
      <c r="O230" s="3" t="b">
        <v>1</v>
      </c>
      <c r="P230" s="3" t="b">
        <v>1</v>
      </c>
    </row>
    <row r="231" spans="1:16" x14ac:dyDescent="0.3">
      <c r="A231" s="3" t="str">
        <f>[1]RectangleHollowSection!A232</f>
        <v>CFRHS90X50X3</v>
      </c>
      <c r="B231" s="3">
        <f>[1]RectangleHollowSection!B232</f>
        <v>90</v>
      </c>
      <c r="C231" s="3">
        <f>[1]RectangleHollowSection!C232</f>
        <v>50</v>
      </c>
      <c r="D231" s="3">
        <f>[1]RectangleHollowSection!D232</f>
        <v>3</v>
      </c>
      <c r="E231" s="3">
        <f>[1]RectangleHollowSection!E232</f>
        <v>3</v>
      </c>
      <c r="F231" s="3">
        <f>[1]RectangleHollowSection!F232</f>
        <v>6</v>
      </c>
      <c r="G231" s="3" t="str">
        <f>[1]RectangleHollowSection!G232</f>
        <v>IfcRectangleHollowProfileDef</v>
      </c>
      <c r="H231" s="3" t="str">
        <f>[1]RectangleHollowSection!H232</f>
        <v>Rectangle Hollow Section</v>
      </c>
      <c r="I231" s="3" t="str">
        <f>materials!$E$10</f>
        <v>staal</v>
      </c>
      <c r="J231" s="3" t="str">
        <f>[1]RectangleHollowSection!I232</f>
        <v>CFRHS90X50X3</v>
      </c>
      <c r="K231" s="3" t="str">
        <f>[1]RectangleHollowSection!J232</f>
        <v>CFRHS90/50/3</v>
      </c>
      <c r="L231" s="3" t="str">
        <f>[1]RectangleHollowSection!K232</f>
        <v>RHSCF90X50X3</v>
      </c>
      <c r="M231" s="3" t="str">
        <f>[1]RectangleHollowSection!L232</f>
        <v>RHSCF90/50/3</v>
      </c>
      <c r="N231" s="3" t="b">
        <v>1</v>
      </c>
      <c r="O231" s="3" t="b">
        <v>1</v>
      </c>
      <c r="P231" s="3" t="b">
        <v>1</v>
      </c>
    </row>
    <row r="232" spans="1:16" x14ac:dyDescent="0.3">
      <c r="A232" s="3" t="str">
        <f>[1]RectangleHollowSection!A233</f>
        <v>CFRHS90X50X4</v>
      </c>
      <c r="B232" s="3">
        <f>[1]RectangleHollowSection!B233</f>
        <v>90</v>
      </c>
      <c r="C232" s="3">
        <f>[1]RectangleHollowSection!C233</f>
        <v>50</v>
      </c>
      <c r="D232" s="3">
        <f>[1]RectangleHollowSection!D233</f>
        <v>4</v>
      </c>
      <c r="E232" s="3">
        <f>[1]RectangleHollowSection!E233</f>
        <v>4</v>
      </c>
      <c r="F232" s="3">
        <f>[1]RectangleHollowSection!F233</f>
        <v>8</v>
      </c>
      <c r="G232" s="3" t="str">
        <f>[1]RectangleHollowSection!G233</f>
        <v>IfcRectangleHollowProfileDef</v>
      </c>
      <c r="H232" s="3" t="str">
        <f>[1]RectangleHollowSection!H233</f>
        <v>Rectangle Hollow Section</v>
      </c>
      <c r="I232" s="3" t="str">
        <f>materials!$E$10</f>
        <v>staal</v>
      </c>
      <c r="J232" s="3" t="str">
        <f>[1]RectangleHollowSection!I233</f>
        <v>CFRHS90X50X4</v>
      </c>
      <c r="K232" s="3" t="str">
        <f>[1]RectangleHollowSection!J233</f>
        <v>CFRHS90/50/4</v>
      </c>
      <c r="L232" s="3" t="str">
        <f>[1]RectangleHollowSection!K233</f>
        <v>RHSCF90X50X4</v>
      </c>
      <c r="M232" s="3" t="str">
        <f>[1]RectangleHollowSection!L233</f>
        <v>RHSCF90/50/4</v>
      </c>
      <c r="N232" s="3" t="b">
        <v>1</v>
      </c>
      <c r="O232" s="3" t="b">
        <v>1</v>
      </c>
      <c r="P232" s="3" t="b">
        <v>1</v>
      </c>
    </row>
    <row r="233" spans="1:16" x14ac:dyDescent="0.3">
      <c r="A233" s="3" t="str">
        <f>[1]RectangleHollowSection!A234</f>
        <v>CFRHS90X50X5</v>
      </c>
      <c r="B233" s="3">
        <f>[1]RectangleHollowSection!B234</f>
        <v>90</v>
      </c>
      <c r="C233" s="3">
        <f>[1]RectangleHollowSection!C234</f>
        <v>50</v>
      </c>
      <c r="D233" s="3">
        <f>[1]RectangleHollowSection!D234</f>
        <v>5</v>
      </c>
      <c r="E233" s="3">
        <f>[1]RectangleHollowSection!E234</f>
        <v>5</v>
      </c>
      <c r="F233" s="3">
        <f>[1]RectangleHollowSection!F234</f>
        <v>10</v>
      </c>
      <c r="G233" s="3" t="str">
        <f>[1]RectangleHollowSection!G234</f>
        <v>IfcRectangleHollowProfileDef</v>
      </c>
      <c r="H233" s="3" t="str">
        <f>[1]RectangleHollowSection!H234</f>
        <v>Rectangle Hollow Section</v>
      </c>
      <c r="I233" s="3" t="str">
        <f>materials!$E$10</f>
        <v>staal</v>
      </c>
      <c r="J233" s="3" t="str">
        <f>[1]RectangleHollowSection!I234</f>
        <v>CFRHS90X50X5</v>
      </c>
      <c r="K233" s="3" t="str">
        <f>[1]RectangleHollowSection!J234</f>
        <v>CFRHS90/50/5</v>
      </c>
      <c r="L233" s="3" t="str">
        <f>[1]RectangleHollowSection!K234</f>
        <v>RHSCF90X50X5</v>
      </c>
      <c r="M233" s="3" t="str">
        <f>[1]RectangleHollowSection!L234</f>
        <v>RHSCF90/50/5</v>
      </c>
      <c r="N233" s="3" t="b">
        <v>1</v>
      </c>
      <c r="O233" s="3" t="b">
        <v>1</v>
      </c>
      <c r="P233" s="3" t="b">
        <v>1</v>
      </c>
    </row>
    <row r="234" spans="1:16" x14ac:dyDescent="0.3">
      <c r="A234" s="3" t="str">
        <f>[1]RectangleHollowSection!A235</f>
        <v>CFRHS90X70X4</v>
      </c>
      <c r="B234" s="3">
        <f>[1]RectangleHollowSection!B235</f>
        <v>90</v>
      </c>
      <c r="C234" s="3">
        <f>[1]RectangleHollowSection!C235</f>
        <v>70</v>
      </c>
      <c r="D234" s="3">
        <f>[1]RectangleHollowSection!D235</f>
        <v>4</v>
      </c>
      <c r="E234" s="3">
        <f>[1]RectangleHollowSection!E235</f>
        <v>4</v>
      </c>
      <c r="F234" s="3">
        <f>[1]RectangleHollowSection!F235</f>
        <v>8</v>
      </c>
      <c r="G234" s="3" t="str">
        <f>[1]RectangleHollowSection!G235</f>
        <v>IfcRectangleHollowProfileDef</v>
      </c>
      <c r="H234" s="3" t="str">
        <f>[1]RectangleHollowSection!H235</f>
        <v>Rectangle Hollow Section</v>
      </c>
      <c r="I234" s="3" t="str">
        <f>materials!$E$10</f>
        <v>staal</v>
      </c>
      <c r="J234" s="3" t="str">
        <f>[1]RectangleHollowSection!I235</f>
        <v>CFRHS90X70X4</v>
      </c>
      <c r="K234" s="3" t="str">
        <f>[1]RectangleHollowSection!J235</f>
        <v>CFRHS90/70/4</v>
      </c>
      <c r="L234" s="3" t="str">
        <f>[1]RectangleHollowSection!K235</f>
        <v>RHSCF90X70X4</v>
      </c>
      <c r="M234" s="3" t="str">
        <f>[1]RectangleHollowSection!L235</f>
        <v>RHSCF90/70/4</v>
      </c>
      <c r="N234" s="3" t="b">
        <v>1</v>
      </c>
      <c r="O234" s="3" t="b">
        <v>1</v>
      </c>
      <c r="P234" s="3" t="b">
        <v>1</v>
      </c>
    </row>
    <row r="235" spans="1:16" x14ac:dyDescent="0.3">
      <c r="A235" s="3" t="str">
        <f>[1]RectangleHollowSection!A236</f>
        <v>CFRHS100X30X4</v>
      </c>
      <c r="B235" s="3">
        <f>[1]RectangleHollowSection!B236</f>
        <v>100</v>
      </c>
      <c r="C235" s="3">
        <f>[1]RectangleHollowSection!C236</f>
        <v>30</v>
      </c>
      <c r="D235" s="3">
        <f>[1]RectangleHollowSection!D236</f>
        <v>4</v>
      </c>
      <c r="E235" s="3">
        <f>[1]RectangleHollowSection!E236</f>
        <v>4</v>
      </c>
      <c r="F235" s="3">
        <f>[1]RectangleHollowSection!F236</f>
        <v>8</v>
      </c>
      <c r="G235" s="3" t="str">
        <f>[1]RectangleHollowSection!G236</f>
        <v>IfcRectangleHollowProfileDef</v>
      </c>
      <c r="H235" s="3" t="str">
        <f>[1]RectangleHollowSection!H236</f>
        <v>Rectangle Hollow Section</v>
      </c>
      <c r="I235" s="3" t="str">
        <f>materials!$E$10</f>
        <v>staal</v>
      </c>
      <c r="J235" s="3" t="str">
        <f>[1]RectangleHollowSection!I236</f>
        <v>CFRHS100X30X4</v>
      </c>
      <c r="K235" s="3" t="str">
        <f>[1]RectangleHollowSection!J236</f>
        <v>CFRHS100/30/4</v>
      </c>
      <c r="L235" s="3" t="str">
        <f>[1]RectangleHollowSection!K236</f>
        <v>RHSCF100X30X4</v>
      </c>
      <c r="M235" s="3" t="str">
        <f>[1]RectangleHollowSection!L236</f>
        <v>RHSCF100/30/4</v>
      </c>
      <c r="N235" s="3" t="b">
        <v>1</v>
      </c>
      <c r="O235" s="3" t="b">
        <v>1</v>
      </c>
      <c r="P235" s="3" t="b">
        <v>1</v>
      </c>
    </row>
    <row r="236" spans="1:16" x14ac:dyDescent="0.3">
      <c r="A236" s="3" t="str">
        <f>[1]RectangleHollowSection!A237</f>
        <v>CFRHS100X40X3</v>
      </c>
      <c r="B236" s="3">
        <f>[1]RectangleHollowSection!B237</f>
        <v>100</v>
      </c>
      <c r="C236" s="3">
        <f>[1]RectangleHollowSection!C237</f>
        <v>40</v>
      </c>
      <c r="D236" s="3">
        <f>[1]RectangleHollowSection!D237</f>
        <v>3</v>
      </c>
      <c r="E236" s="3">
        <f>[1]RectangleHollowSection!E237</f>
        <v>3</v>
      </c>
      <c r="F236" s="3">
        <f>[1]RectangleHollowSection!F237</f>
        <v>6</v>
      </c>
      <c r="G236" s="3" t="str">
        <f>[1]RectangleHollowSection!G237</f>
        <v>IfcRectangleHollowProfileDef</v>
      </c>
      <c r="H236" s="3" t="str">
        <f>[1]RectangleHollowSection!H237</f>
        <v>Rectangle Hollow Section</v>
      </c>
      <c r="I236" s="3" t="str">
        <f>materials!$E$10</f>
        <v>staal</v>
      </c>
      <c r="J236" s="3" t="str">
        <f>[1]RectangleHollowSection!I237</f>
        <v>CFRHS100X40X3</v>
      </c>
      <c r="K236" s="3" t="str">
        <f>[1]RectangleHollowSection!J237</f>
        <v>CFRHS100/40/3</v>
      </c>
      <c r="L236" s="3" t="str">
        <f>[1]RectangleHollowSection!K237</f>
        <v>RHSCF100X40X3</v>
      </c>
      <c r="M236" s="3" t="str">
        <f>[1]RectangleHollowSection!L237</f>
        <v>RHSCF100/40/3</v>
      </c>
      <c r="N236" s="3" t="b">
        <v>1</v>
      </c>
      <c r="O236" s="3" t="b">
        <v>1</v>
      </c>
      <c r="P236" s="3" t="b">
        <v>1</v>
      </c>
    </row>
    <row r="237" spans="1:16" x14ac:dyDescent="0.3">
      <c r="A237" s="3" t="str">
        <f>[1]RectangleHollowSection!A238</f>
        <v>CFRHS100X40X4</v>
      </c>
      <c r="B237" s="3">
        <f>[1]RectangleHollowSection!B238</f>
        <v>100</v>
      </c>
      <c r="C237" s="3">
        <f>[1]RectangleHollowSection!C238</f>
        <v>40</v>
      </c>
      <c r="D237" s="3">
        <f>[1]RectangleHollowSection!D238</f>
        <v>4</v>
      </c>
      <c r="E237" s="3">
        <f>[1]RectangleHollowSection!E238</f>
        <v>4</v>
      </c>
      <c r="F237" s="3">
        <f>[1]RectangleHollowSection!F238</f>
        <v>8</v>
      </c>
      <c r="G237" s="3" t="str">
        <f>[1]RectangleHollowSection!G238</f>
        <v>IfcRectangleHollowProfileDef</v>
      </c>
      <c r="H237" s="3" t="str">
        <f>[1]RectangleHollowSection!H238</f>
        <v>Rectangle Hollow Section</v>
      </c>
      <c r="I237" s="3" t="str">
        <f>materials!$E$10</f>
        <v>staal</v>
      </c>
      <c r="J237" s="3" t="str">
        <f>[1]RectangleHollowSection!I238</f>
        <v>CFRHS100X40X4</v>
      </c>
      <c r="K237" s="3" t="str">
        <f>[1]RectangleHollowSection!J238</f>
        <v>CFRHS100/40/4</v>
      </c>
      <c r="L237" s="3" t="str">
        <f>[1]RectangleHollowSection!K238</f>
        <v>RHSCF100X40X4</v>
      </c>
      <c r="M237" s="3" t="str">
        <f>[1]RectangleHollowSection!L238</f>
        <v>RHSCF100/40/4</v>
      </c>
      <c r="N237" s="3" t="b">
        <v>1</v>
      </c>
      <c r="O237" s="3" t="b">
        <v>1</v>
      </c>
      <c r="P237" s="3" t="b">
        <v>1</v>
      </c>
    </row>
    <row r="238" spans="1:16" x14ac:dyDescent="0.3">
      <c r="A238" s="3" t="str">
        <f>[1]RectangleHollowSection!A239</f>
        <v>CFRHS100X40X5</v>
      </c>
      <c r="B238" s="3">
        <f>[1]RectangleHollowSection!B239</f>
        <v>100</v>
      </c>
      <c r="C238" s="3">
        <f>[1]RectangleHollowSection!C239</f>
        <v>40</v>
      </c>
      <c r="D238" s="3">
        <f>[1]RectangleHollowSection!D239</f>
        <v>5</v>
      </c>
      <c r="E238" s="3">
        <f>[1]RectangleHollowSection!E239</f>
        <v>5</v>
      </c>
      <c r="F238" s="3">
        <f>[1]RectangleHollowSection!F239</f>
        <v>10</v>
      </c>
      <c r="G238" s="3" t="str">
        <f>[1]RectangleHollowSection!G239</f>
        <v>IfcRectangleHollowProfileDef</v>
      </c>
      <c r="H238" s="3" t="str">
        <f>[1]RectangleHollowSection!H239</f>
        <v>Rectangle Hollow Section</v>
      </c>
      <c r="I238" s="3" t="str">
        <f>materials!$E$10</f>
        <v>staal</v>
      </c>
      <c r="J238" s="3" t="str">
        <f>[1]RectangleHollowSection!I239</f>
        <v>CFRHS100X40X5</v>
      </c>
      <c r="K238" s="3" t="str">
        <f>[1]RectangleHollowSection!J239</f>
        <v>CFRHS100/40/5</v>
      </c>
      <c r="L238" s="3" t="str">
        <f>[1]RectangleHollowSection!K239</f>
        <v>RHSCF100X40X5</v>
      </c>
      <c r="M238" s="3" t="str">
        <f>[1]RectangleHollowSection!L239</f>
        <v>RHSCF100/40/5</v>
      </c>
      <c r="N238" s="3" t="b">
        <v>1</v>
      </c>
      <c r="O238" s="3" t="b">
        <v>1</v>
      </c>
      <c r="P238" s="3" t="b">
        <v>1</v>
      </c>
    </row>
    <row r="239" spans="1:16" x14ac:dyDescent="0.3">
      <c r="A239" s="3" t="str">
        <f>[1]RectangleHollowSection!A240</f>
        <v>CFRHS100X50X2</v>
      </c>
      <c r="B239" s="3">
        <f>[1]RectangleHollowSection!B240</f>
        <v>100</v>
      </c>
      <c r="C239" s="3">
        <f>[1]RectangleHollowSection!C240</f>
        <v>50</v>
      </c>
      <c r="D239" s="3">
        <f>[1]RectangleHollowSection!D240</f>
        <v>2</v>
      </c>
      <c r="E239" s="3">
        <f>[1]RectangleHollowSection!E240</f>
        <v>2</v>
      </c>
      <c r="F239" s="3">
        <f>[1]RectangleHollowSection!F240</f>
        <v>4</v>
      </c>
      <c r="G239" s="3" t="str">
        <f>[1]RectangleHollowSection!G240</f>
        <v>IfcRectangleHollowProfileDef</v>
      </c>
      <c r="H239" s="3" t="str">
        <f>[1]RectangleHollowSection!H240</f>
        <v>Rectangle Hollow Section</v>
      </c>
      <c r="I239" s="3" t="str">
        <f>materials!$E$10</f>
        <v>staal</v>
      </c>
      <c r="J239" s="3" t="str">
        <f>[1]RectangleHollowSection!I240</f>
        <v>CFRHS100X50X2</v>
      </c>
      <c r="K239" s="3" t="str">
        <f>[1]RectangleHollowSection!J240</f>
        <v>CFRHS100/50/2</v>
      </c>
      <c r="L239" s="3" t="str">
        <f>[1]RectangleHollowSection!K240</f>
        <v>RHSCF100X50X2</v>
      </c>
      <c r="M239" s="3" t="str">
        <f>[1]RectangleHollowSection!L240</f>
        <v>RHSCF100/50/2</v>
      </c>
      <c r="N239" s="3" t="b">
        <v>1</v>
      </c>
      <c r="O239" s="3" t="b">
        <v>1</v>
      </c>
      <c r="P239" s="3" t="b">
        <v>1</v>
      </c>
    </row>
    <row r="240" spans="1:16" x14ac:dyDescent="0.3">
      <c r="A240" s="3" t="str">
        <f>[1]RectangleHollowSection!A241</f>
        <v>CFRHS100X50X2.5</v>
      </c>
      <c r="B240" s="3">
        <f>[1]RectangleHollowSection!B241</f>
        <v>100</v>
      </c>
      <c r="C240" s="3">
        <f>[1]RectangleHollowSection!C241</f>
        <v>50</v>
      </c>
      <c r="D240" s="3" t="str">
        <f>[1]RectangleHollowSection!D241</f>
        <v>2.5</v>
      </c>
      <c r="E240" s="3" t="str">
        <f>[1]RectangleHollowSection!E241</f>
        <v>2.5</v>
      </c>
      <c r="F240" s="3">
        <f>[1]RectangleHollowSection!F241</f>
        <v>5</v>
      </c>
      <c r="G240" s="3" t="str">
        <f>[1]RectangleHollowSection!G241</f>
        <v>IfcRectangleHollowProfileDef</v>
      </c>
      <c r="H240" s="3" t="str">
        <f>[1]RectangleHollowSection!H241</f>
        <v>Rectangle Hollow Section</v>
      </c>
      <c r="I240" s="3" t="str">
        <f>materials!$E$10</f>
        <v>staal</v>
      </c>
      <c r="J240" s="3" t="str">
        <f>[1]RectangleHollowSection!I241</f>
        <v>CFRHS100X50X2.5</v>
      </c>
      <c r="K240" s="3" t="str">
        <f>[1]RectangleHollowSection!J241</f>
        <v>CFRHS100/50/2.5</v>
      </c>
      <c r="L240" s="3" t="str">
        <f>[1]RectangleHollowSection!K241</f>
        <v>RHSCF100X50X2.5</v>
      </c>
      <c r="M240" s="3" t="str">
        <f>[1]RectangleHollowSection!L241</f>
        <v>RHSCF100/50/2.5</v>
      </c>
      <c r="N240" s="3" t="b">
        <v>1</v>
      </c>
      <c r="O240" s="3" t="b">
        <v>1</v>
      </c>
      <c r="P240" s="3" t="b">
        <v>1</v>
      </c>
    </row>
    <row r="241" spans="1:16" x14ac:dyDescent="0.3">
      <c r="A241" s="3" t="str">
        <f>[1]RectangleHollowSection!A242</f>
        <v>CFRHS100X50X3</v>
      </c>
      <c r="B241" s="3">
        <f>[1]RectangleHollowSection!B242</f>
        <v>100</v>
      </c>
      <c r="C241" s="3">
        <f>[1]RectangleHollowSection!C242</f>
        <v>50</v>
      </c>
      <c r="D241" s="3">
        <f>[1]RectangleHollowSection!D242</f>
        <v>3</v>
      </c>
      <c r="E241" s="3">
        <f>[1]RectangleHollowSection!E242</f>
        <v>3</v>
      </c>
      <c r="F241" s="3">
        <f>[1]RectangleHollowSection!F242</f>
        <v>6</v>
      </c>
      <c r="G241" s="3" t="str">
        <f>[1]RectangleHollowSection!G242</f>
        <v>IfcRectangleHollowProfileDef</v>
      </c>
      <c r="H241" s="3" t="str">
        <f>[1]RectangleHollowSection!H242</f>
        <v>Rectangle Hollow Section</v>
      </c>
      <c r="I241" s="3" t="str">
        <f>materials!$E$10</f>
        <v>staal</v>
      </c>
      <c r="J241" s="3" t="str">
        <f>[1]RectangleHollowSection!I242</f>
        <v>CFRHS100X50X3</v>
      </c>
      <c r="K241" s="3" t="str">
        <f>[1]RectangleHollowSection!J242</f>
        <v>CFRHS100/50/3</v>
      </c>
      <c r="L241" s="3" t="str">
        <f>[1]RectangleHollowSection!K242</f>
        <v>RHSCF100X50X3</v>
      </c>
      <c r="M241" s="3" t="str">
        <f>[1]RectangleHollowSection!L242</f>
        <v>RHSCF100/50/3</v>
      </c>
      <c r="N241" s="3" t="b">
        <v>1</v>
      </c>
      <c r="O241" s="3" t="b">
        <v>1</v>
      </c>
      <c r="P241" s="3" t="b">
        <v>1</v>
      </c>
    </row>
    <row r="242" spans="1:16" x14ac:dyDescent="0.3">
      <c r="A242" s="3" t="str">
        <f>[1]RectangleHollowSection!A243</f>
        <v>CFRHS100X50X4</v>
      </c>
      <c r="B242" s="3">
        <f>[1]RectangleHollowSection!B243</f>
        <v>100</v>
      </c>
      <c r="C242" s="3">
        <f>[1]RectangleHollowSection!C243</f>
        <v>50</v>
      </c>
      <c r="D242" s="3">
        <f>[1]RectangleHollowSection!D243</f>
        <v>4</v>
      </c>
      <c r="E242" s="3">
        <f>[1]RectangleHollowSection!E243</f>
        <v>4</v>
      </c>
      <c r="F242" s="3">
        <f>[1]RectangleHollowSection!F243</f>
        <v>8</v>
      </c>
      <c r="G242" s="3" t="str">
        <f>[1]RectangleHollowSection!G243</f>
        <v>IfcRectangleHollowProfileDef</v>
      </c>
      <c r="H242" s="3" t="str">
        <f>[1]RectangleHollowSection!H243</f>
        <v>Rectangle Hollow Section</v>
      </c>
      <c r="I242" s="3" t="str">
        <f>materials!$E$10</f>
        <v>staal</v>
      </c>
      <c r="J242" s="3" t="str">
        <f>[1]RectangleHollowSection!I243</f>
        <v>CFRHS100X50X4</v>
      </c>
      <c r="K242" s="3" t="str">
        <f>[1]RectangleHollowSection!J243</f>
        <v>CFRHS100/50/4</v>
      </c>
      <c r="L242" s="3" t="str">
        <f>[1]RectangleHollowSection!K243</f>
        <v>RHSCF100X50X4</v>
      </c>
      <c r="M242" s="3" t="str">
        <f>[1]RectangleHollowSection!L243</f>
        <v>RHSCF100/50/4</v>
      </c>
      <c r="N242" s="3" t="b">
        <v>1</v>
      </c>
      <c r="O242" s="3" t="b">
        <v>1</v>
      </c>
      <c r="P242" s="3" t="b">
        <v>1</v>
      </c>
    </row>
    <row r="243" spans="1:16" x14ac:dyDescent="0.3">
      <c r="A243" s="3" t="str">
        <f>[1]RectangleHollowSection!A244</f>
        <v>CFRHS100X50X5</v>
      </c>
      <c r="B243" s="3">
        <f>[1]RectangleHollowSection!B244</f>
        <v>100</v>
      </c>
      <c r="C243" s="3">
        <f>[1]RectangleHollowSection!C244</f>
        <v>50</v>
      </c>
      <c r="D243" s="3">
        <f>[1]RectangleHollowSection!D244</f>
        <v>5</v>
      </c>
      <c r="E243" s="3">
        <f>[1]RectangleHollowSection!E244</f>
        <v>5</v>
      </c>
      <c r="F243" s="3">
        <f>[1]RectangleHollowSection!F244</f>
        <v>10</v>
      </c>
      <c r="G243" s="3" t="str">
        <f>[1]RectangleHollowSection!G244</f>
        <v>IfcRectangleHollowProfileDef</v>
      </c>
      <c r="H243" s="3" t="str">
        <f>[1]RectangleHollowSection!H244</f>
        <v>Rectangle Hollow Section</v>
      </c>
      <c r="I243" s="3" t="str">
        <f>materials!$E$10</f>
        <v>staal</v>
      </c>
      <c r="J243" s="3" t="str">
        <f>[1]RectangleHollowSection!I244</f>
        <v>CFRHS100X50X5</v>
      </c>
      <c r="K243" s="3" t="str">
        <f>[1]RectangleHollowSection!J244</f>
        <v>CFRHS100/50/5</v>
      </c>
      <c r="L243" s="3" t="str">
        <f>[1]RectangleHollowSection!K244</f>
        <v>RHSCF100X50X5</v>
      </c>
      <c r="M243" s="3" t="str">
        <f>[1]RectangleHollowSection!L244</f>
        <v>RHSCF100/50/5</v>
      </c>
      <c r="N243" s="3" t="b">
        <v>1</v>
      </c>
      <c r="O243" s="3" t="b">
        <v>1</v>
      </c>
      <c r="P243" s="3" t="b">
        <v>1</v>
      </c>
    </row>
    <row r="244" spans="1:16" x14ac:dyDescent="0.3">
      <c r="A244" s="3" t="str">
        <f>[1]RectangleHollowSection!A245</f>
        <v>CFRHS100X60X3</v>
      </c>
      <c r="B244" s="3">
        <f>[1]RectangleHollowSection!B245</f>
        <v>100</v>
      </c>
      <c r="C244" s="3">
        <f>[1]RectangleHollowSection!C245</f>
        <v>60</v>
      </c>
      <c r="D244" s="3">
        <f>[1]RectangleHollowSection!D245</f>
        <v>3</v>
      </c>
      <c r="E244" s="3">
        <f>[1]RectangleHollowSection!E245</f>
        <v>3</v>
      </c>
      <c r="F244" s="3">
        <f>[1]RectangleHollowSection!F245</f>
        <v>6</v>
      </c>
      <c r="G244" s="3" t="str">
        <f>[1]RectangleHollowSection!G245</f>
        <v>IfcRectangleHollowProfileDef</v>
      </c>
      <c r="H244" s="3" t="str">
        <f>[1]RectangleHollowSection!H245</f>
        <v>Rectangle Hollow Section</v>
      </c>
      <c r="I244" s="3" t="str">
        <f>materials!$E$10</f>
        <v>staal</v>
      </c>
      <c r="J244" s="3" t="str">
        <f>[1]RectangleHollowSection!I245</f>
        <v>CFRHS100X60X3</v>
      </c>
      <c r="K244" s="3" t="str">
        <f>[1]RectangleHollowSection!J245</f>
        <v>CFRHS100/60/3</v>
      </c>
      <c r="L244" s="3" t="str">
        <f>[1]RectangleHollowSection!K245</f>
        <v>RHSCF100X60X3</v>
      </c>
      <c r="M244" s="3" t="str">
        <f>[1]RectangleHollowSection!L245</f>
        <v>RHSCF100/60/3</v>
      </c>
      <c r="N244" s="3" t="b">
        <v>1</v>
      </c>
      <c r="O244" s="3" t="b">
        <v>1</v>
      </c>
      <c r="P244" s="3" t="b">
        <v>1</v>
      </c>
    </row>
    <row r="245" spans="1:16" x14ac:dyDescent="0.3">
      <c r="A245" s="3" t="str">
        <f>[1]RectangleHollowSection!A246</f>
        <v>CFRHS100X60X4</v>
      </c>
      <c r="B245" s="3">
        <f>[1]RectangleHollowSection!B246</f>
        <v>100</v>
      </c>
      <c r="C245" s="3">
        <f>[1]RectangleHollowSection!C246</f>
        <v>60</v>
      </c>
      <c r="D245" s="3">
        <f>[1]RectangleHollowSection!D246</f>
        <v>4</v>
      </c>
      <c r="E245" s="3">
        <f>[1]RectangleHollowSection!E246</f>
        <v>4</v>
      </c>
      <c r="F245" s="3">
        <f>[1]RectangleHollowSection!F246</f>
        <v>8</v>
      </c>
      <c r="G245" s="3" t="str">
        <f>[1]RectangleHollowSection!G246</f>
        <v>IfcRectangleHollowProfileDef</v>
      </c>
      <c r="H245" s="3" t="str">
        <f>[1]RectangleHollowSection!H246</f>
        <v>Rectangle Hollow Section</v>
      </c>
      <c r="I245" s="3" t="str">
        <f>materials!$E$10</f>
        <v>staal</v>
      </c>
      <c r="J245" s="3" t="str">
        <f>[1]RectangleHollowSection!I246</f>
        <v>CFRHS100X60X4</v>
      </c>
      <c r="K245" s="3" t="str">
        <f>[1]RectangleHollowSection!J246</f>
        <v>CFRHS100/60/4</v>
      </c>
      <c r="L245" s="3" t="str">
        <f>[1]RectangleHollowSection!K246</f>
        <v>RHSCF100X60X4</v>
      </c>
      <c r="M245" s="3" t="str">
        <f>[1]RectangleHollowSection!L246</f>
        <v>RHSCF100/60/4</v>
      </c>
      <c r="N245" s="3" t="b">
        <v>1</v>
      </c>
      <c r="O245" s="3" t="b">
        <v>1</v>
      </c>
      <c r="P245" s="3" t="b">
        <v>1</v>
      </c>
    </row>
    <row r="246" spans="1:16" x14ac:dyDescent="0.3">
      <c r="A246" s="3" t="str">
        <f>[1]RectangleHollowSection!A247</f>
        <v>CFRHS100X60X5</v>
      </c>
      <c r="B246" s="3">
        <f>[1]RectangleHollowSection!B247</f>
        <v>100</v>
      </c>
      <c r="C246" s="3">
        <f>[1]RectangleHollowSection!C247</f>
        <v>60</v>
      </c>
      <c r="D246" s="3">
        <f>[1]RectangleHollowSection!D247</f>
        <v>5</v>
      </c>
      <c r="E246" s="3">
        <f>[1]RectangleHollowSection!E247</f>
        <v>5</v>
      </c>
      <c r="F246" s="3">
        <f>[1]RectangleHollowSection!F247</f>
        <v>10</v>
      </c>
      <c r="G246" s="3" t="str">
        <f>[1]RectangleHollowSection!G247</f>
        <v>IfcRectangleHollowProfileDef</v>
      </c>
      <c r="H246" s="3" t="str">
        <f>[1]RectangleHollowSection!H247</f>
        <v>Rectangle Hollow Section</v>
      </c>
      <c r="I246" s="3" t="str">
        <f>materials!$E$10</f>
        <v>staal</v>
      </c>
      <c r="J246" s="3" t="str">
        <f>[1]RectangleHollowSection!I247</f>
        <v>CFRHS100X60X5</v>
      </c>
      <c r="K246" s="3" t="str">
        <f>[1]RectangleHollowSection!J247</f>
        <v>CFRHS100/60/5</v>
      </c>
      <c r="L246" s="3" t="str">
        <f>[1]RectangleHollowSection!K247</f>
        <v>RHSCF100X60X5</v>
      </c>
      <c r="M246" s="3" t="str">
        <f>[1]RectangleHollowSection!L247</f>
        <v>RHSCF100/60/5</v>
      </c>
      <c r="N246" s="3" t="b">
        <v>1</v>
      </c>
      <c r="O246" s="3" t="b">
        <v>1</v>
      </c>
      <c r="P246" s="3" t="b">
        <v>1</v>
      </c>
    </row>
    <row r="247" spans="1:16" x14ac:dyDescent="0.3">
      <c r="A247" s="3" t="str">
        <f>[1]RectangleHollowSection!A248</f>
        <v>CFRHS100X60X6</v>
      </c>
      <c r="B247" s="3">
        <f>[1]RectangleHollowSection!B248</f>
        <v>100</v>
      </c>
      <c r="C247" s="3">
        <f>[1]RectangleHollowSection!C248</f>
        <v>60</v>
      </c>
      <c r="D247" s="3">
        <f>[1]RectangleHollowSection!D248</f>
        <v>6</v>
      </c>
      <c r="E247" s="3">
        <f>[1]RectangleHollowSection!E248</f>
        <v>6</v>
      </c>
      <c r="F247" s="3">
        <f>[1]RectangleHollowSection!F248</f>
        <v>12</v>
      </c>
      <c r="G247" s="3" t="str">
        <f>[1]RectangleHollowSection!G248</f>
        <v>IfcRectangleHollowProfileDef</v>
      </c>
      <c r="H247" s="3" t="str">
        <f>[1]RectangleHollowSection!H248</f>
        <v>Rectangle Hollow Section</v>
      </c>
      <c r="I247" s="3" t="str">
        <f>materials!$E$10</f>
        <v>staal</v>
      </c>
      <c r="J247" s="3" t="str">
        <f>[1]RectangleHollowSection!I248</f>
        <v>CFRHS100X60X6</v>
      </c>
      <c r="K247" s="3" t="str">
        <f>[1]RectangleHollowSection!J248</f>
        <v>CFRHS100/60/6</v>
      </c>
      <c r="L247" s="3" t="str">
        <f>[1]RectangleHollowSection!K248</f>
        <v>RHSCF100X60X6</v>
      </c>
      <c r="M247" s="3" t="str">
        <f>[1]RectangleHollowSection!L248</f>
        <v>RHSCF100/60/6</v>
      </c>
      <c r="N247" s="3" t="b">
        <v>1</v>
      </c>
      <c r="O247" s="3" t="b">
        <v>1</v>
      </c>
      <c r="P247" s="3" t="b">
        <v>1</v>
      </c>
    </row>
    <row r="248" spans="1:16" x14ac:dyDescent="0.3">
      <c r="A248" s="3" t="str">
        <f>[1]RectangleHollowSection!A249</f>
        <v>CFRHS100X80X3</v>
      </c>
      <c r="B248" s="3">
        <f>[1]RectangleHollowSection!B249</f>
        <v>100</v>
      </c>
      <c r="C248" s="3">
        <f>[1]RectangleHollowSection!C249</f>
        <v>80</v>
      </c>
      <c r="D248" s="3">
        <f>[1]RectangleHollowSection!D249</f>
        <v>3</v>
      </c>
      <c r="E248" s="3">
        <f>[1]RectangleHollowSection!E249</f>
        <v>3</v>
      </c>
      <c r="F248" s="3">
        <f>[1]RectangleHollowSection!F249</f>
        <v>6</v>
      </c>
      <c r="G248" s="3" t="str">
        <f>[1]RectangleHollowSection!G249</f>
        <v>IfcRectangleHollowProfileDef</v>
      </c>
      <c r="H248" s="3" t="str">
        <f>[1]RectangleHollowSection!H249</f>
        <v>Rectangle Hollow Section</v>
      </c>
      <c r="I248" s="3" t="str">
        <f>materials!$E$10</f>
        <v>staal</v>
      </c>
      <c r="J248" s="3" t="str">
        <f>[1]RectangleHollowSection!I249</f>
        <v>CFRHS100X80X3</v>
      </c>
      <c r="K248" s="3" t="str">
        <f>[1]RectangleHollowSection!J249</f>
        <v>CFRHS100/80/3</v>
      </c>
      <c r="L248" s="3" t="str">
        <f>[1]RectangleHollowSection!K249</f>
        <v>RHSCF100X80X3</v>
      </c>
      <c r="M248" s="3" t="str">
        <f>[1]RectangleHollowSection!L249</f>
        <v>RHSCF100/80/3</v>
      </c>
      <c r="N248" s="3" t="b">
        <v>1</v>
      </c>
      <c r="O248" s="3" t="b">
        <v>1</v>
      </c>
      <c r="P248" s="3" t="b">
        <v>1</v>
      </c>
    </row>
    <row r="249" spans="1:16" x14ac:dyDescent="0.3">
      <c r="A249" s="3" t="str">
        <f>[1]RectangleHollowSection!A250</f>
        <v>CFRHS100X80X4</v>
      </c>
      <c r="B249" s="3">
        <f>[1]RectangleHollowSection!B250</f>
        <v>100</v>
      </c>
      <c r="C249" s="3">
        <f>[1]RectangleHollowSection!C250</f>
        <v>80</v>
      </c>
      <c r="D249" s="3">
        <f>[1]RectangleHollowSection!D250</f>
        <v>4</v>
      </c>
      <c r="E249" s="3">
        <f>[1]RectangleHollowSection!E250</f>
        <v>4</v>
      </c>
      <c r="F249" s="3">
        <f>[1]RectangleHollowSection!F250</f>
        <v>8</v>
      </c>
      <c r="G249" s="3" t="str">
        <f>[1]RectangleHollowSection!G250</f>
        <v>IfcRectangleHollowProfileDef</v>
      </c>
      <c r="H249" s="3" t="str">
        <f>[1]RectangleHollowSection!H250</f>
        <v>Rectangle Hollow Section</v>
      </c>
      <c r="I249" s="3" t="str">
        <f>materials!$E$10</f>
        <v>staal</v>
      </c>
      <c r="J249" s="3" t="str">
        <f>[1]RectangleHollowSection!I250</f>
        <v>CFRHS100X80X4</v>
      </c>
      <c r="K249" s="3" t="str">
        <f>[1]RectangleHollowSection!J250</f>
        <v>CFRHS100/80/4</v>
      </c>
      <c r="L249" s="3" t="str">
        <f>[1]RectangleHollowSection!K250</f>
        <v>RHSCF100X80X4</v>
      </c>
      <c r="M249" s="3" t="str">
        <f>[1]RectangleHollowSection!L250</f>
        <v>RHSCF100/80/4</v>
      </c>
      <c r="N249" s="3" t="b">
        <v>1</v>
      </c>
      <c r="O249" s="3" t="b">
        <v>1</v>
      </c>
      <c r="P249" s="3" t="b">
        <v>1</v>
      </c>
    </row>
    <row r="250" spans="1:16" x14ac:dyDescent="0.3">
      <c r="A250" s="3" t="str">
        <f>[1]RectangleHollowSection!A251</f>
        <v>CFRHS100X80X5</v>
      </c>
      <c r="B250" s="3">
        <f>[1]RectangleHollowSection!B251</f>
        <v>100</v>
      </c>
      <c r="C250" s="3">
        <f>[1]RectangleHollowSection!C251</f>
        <v>80</v>
      </c>
      <c r="D250" s="3">
        <f>[1]RectangleHollowSection!D251</f>
        <v>5</v>
      </c>
      <c r="E250" s="3">
        <f>[1]RectangleHollowSection!E251</f>
        <v>5</v>
      </c>
      <c r="F250" s="3">
        <f>[1]RectangleHollowSection!F251</f>
        <v>10</v>
      </c>
      <c r="G250" s="3" t="str">
        <f>[1]RectangleHollowSection!G251</f>
        <v>IfcRectangleHollowProfileDef</v>
      </c>
      <c r="H250" s="3" t="str">
        <f>[1]RectangleHollowSection!H251</f>
        <v>Rectangle Hollow Section</v>
      </c>
      <c r="I250" s="3" t="str">
        <f>materials!$E$10</f>
        <v>staal</v>
      </c>
      <c r="J250" s="3" t="str">
        <f>[1]RectangleHollowSection!I251</f>
        <v>CFRHS100X80X5</v>
      </c>
      <c r="K250" s="3" t="str">
        <f>[1]RectangleHollowSection!J251</f>
        <v>CFRHS100/80/5</v>
      </c>
      <c r="L250" s="3" t="str">
        <f>[1]RectangleHollowSection!K251</f>
        <v>RHSCF100X80X5</v>
      </c>
      <c r="M250" s="3" t="str">
        <f>[1]RectangleHollowSection!L251</f>
        <v>RHSCF100/80/5</v>
      </c>
      <c r="N250" s="3" t="b">
        <v>1</v>
      </c>
      <c r="O250" s="3" t="b">
        <v>1</v>
      </c>
      <c r="P250" s="3" t="b">
        <v>1</v>
      </c>
    </row>
    <row r="251" spans="1:16" x14ac:dyDescent="0.3">
      <c r="A251" s="3" t="str">
        <f>[1]RectangleHollowSection!A252</f>
        <v>CFRHS100X80X6</v>
      </c>
      <c r="B251" s="3">
        <f>[1]RectangleHollowSection!B252</f>
        <v>100</v>
      </c>
      <c r="C251" s="3">
        <f>[1]RectangleHollowSection!C252</f>
        <v>80</v>
      </c>
      <c r="D251" s="3">
        <f>[1]RectangleHollowSection!D252</f>
        <v>6</v>
      </c>
      <c r="E251" s="3">
        <f>[1]RectangleHollowSection!E252</f>
        <v>6</v>
      </c>
      <c r="F251" s="3">
        <f>[1]RectangleHollowSection!F252</f>
        <v>12</v>
      </c>
      <c r="G251" s="3" t="str">
        <f>[1]RectangleHollowSection!G252</f>
        <v>IfcRectangleHollowProfileDef</v>
      </c>
      <c r="H251" s="3" t="str">
        <f>[1]RectangleHollowSection!H252</f>
        <v>Rectangle Hollow Section</v>
      </c>
      <c r="I251" s="3" t="str">
        <f>materials!$E$10</f>
        <v>staal</v>
      </c>
      <c r="J251" s="3" t="str">
        <f>[1]RectangleHollowSection!I252</f>
        <v>CFRHS100X80X6</v>
      </c>
      <c r="K251" s="3" t="str">
        <f>[1]RectangleHollowSection!J252</f>
        <v>CFRHS100/80/6</v>
      </c>
      <c r="L251" s="3" t="str">
        <f>[1]RectangleHollowSection!K252</f>
        <v>RHSCF100X80X6</v>
      </c>
      <c r="M251" s="3" t="str">
        <f>[1]RectangleHollowSection!L252</f>
        <v>RHSCF100/80/6</v>
      </c>
      <c r="N251" s="3" t="b">
        <v>1</v>
      </c>
      <c r="O251" s="3" t="b">
        <v>1</v>
      </c>
      <c r="P251" s="3" t="b">
        <v>1</v>
      </c>
    </row>
    <row r="252" spans="1:16" x14ac:dyDescent="0.3">
      <c r="A252" s="3" t="str">
        <f>[1]RectangleHollowSection!A253</f>
        <v>CFRHS110X70X4</v>
      </c>
      <c r="B252" s="3">
        <f>[1]RectangleHollowSection!B253</f>
        <v>110</v>
      </c>
      <c r="C252" s="3">
        <f>[1]RectangleHollowSection!C253</f>
        <v>70</v>
      </c>
      <c r="D252" s="3">
        <f>[1]RectangleHollowSection!D253</f>
        <v>4</v>
      </c>
      <c r="E252" s="3">
        <f>[1]RectangleHollowSection!E253</f>
        <v>4</v>
      </c>
      <c r="F252" s="3">
        <f>[1]RectangleHollowSection!F253</f>
        <v>8</v>
      </c>
      <c r="G252" s="3" t="str">
        <f>[1]RectangleHollowSection!G253</f>
        <v>IfcRectangleHollowProfileDef</v>
      </c>
      <c r="H252" s="3" t="str">
        <f>[1]RectangleHollowSection!H253</f>
        <v>Rectangle Hollow Section</v>
      </c>
      <c r="I252" s="3" t="str">
        <f>materials!$E$10</f>
        <v>staal</v>
      </c>
      <c r="J252" s="3" t="str">
        <f>[1]RectangleHollowSection!I253</f>
        <v>CFRHS110X70X4</v>
      </c>
      <c r="K252" s="3" t="str">
        <f>[1]RectangleHollowSection!J253</f>
        <v>CFRHS110/70/4</v>
      </c>
      <c r="L252" s="3" t="str">
        <f>[1]RectangleHollowSection!K253</f>
        <v>RHSCF110X70X4</v>
      </c>
      <c r="M252" s="3" t="str">
        <f>[1]RectangleHollowSection!L253</f>
        <v>RHSCF110/70/4</v>
      </c>
      <c r="N252" s="3" t="b">
        <v>1</v>
      </c>
      <c r="O252" s="3" t="b">
        <v>1</v>
      </c>
      <c r="P252" s="3" t="b">
        <v>1</v>
      </c>
    </row>
    <row r="253" spans="1:16" x14ac:dyDescent="0.3">
      <c r="A253" s="3" t="str">
        <f>[1]RectangleHollowSection!A254</f>
        <v>CFRHS110X70X5</v>
      </c>
      <c r="B253" s="3">
        <f>[1]RectangleHollowSection!B254</f>
        <v>110</v>
      </c>
      <c r="C253" s="3">
        <f>[1]RectangleHollowSection!C254</f>
        <v>70</v>
      </c>
      <c r="D253" s="3">
        <f>[1]RectangleHollowSection!D254</f>
        <v>5</v>
      </c>
      <c r="E253" s="3">
        <f>[1]RectangleHollowSection!E254</f>
        <v>5</v>
      </c>
      <c r="F253" s="3">
        <f>[1]RectangleHollowSection!F254</f>
        <v>10</v>
      </c>
      <c r="G253" s="3" t="str">
        <f>[1]RectangleHollowSection!G254</f>
        <v>IfcRectangleHollowProfileDef</v>
      </c>
      <c r="H253" s="3" t="str">
        <f>[1]RectangleHollowSection!H254</f>
        <v>Rectangle Hollow Section</v>
      </c>
      <c r="I253" s="3" t="str">
        <f>materials!$E$10</f>
        <v>staal</v>
      </c>
      <c r="J253" s="3" t="str">
        <f>[1]RectangleHollowSection!I254</f>
        <v>CFRHS110X70X5</v>
      </c>
      <c r="K253" s="3" t="str">
        <f>[1]RectangleHollowSection!J254</f>
        <v>CFRHS110/70/5</v>
      </c>
      <c r="L253" s="3" t="str">
        <f>[1]RectangleHollowSection!K254</f>
        <v>RHSCF110X70X5</v>
      </c>
      <c r="M253" s="3" t="str">
        <f>[1]RectangleHollowSection!L254</f>
        <v>RHSCF110/70/5</v>
      </c>
      <c r="N253" s="3" t="b">
        <v>1</v>
      </c>
      <c r="O253" s="3" t="b">
        <v>1</v>
      </c>
      <c r="P253" s="3" t="b">
        <v>1</v>
      </c>
    </row>
    <row r="254" spans="1:16" x14ac:dyDescent="0.3">
      <c r="A254" s="3" t="str">
        <f>[1]RectangleHollowSection!A255</f>
        <v>CFRHS120X40X3</v>
      </c>
      <c r="B254" s="3">
        <f>[1]RectangleHollowSection!B255</f>
        <v>120</v>
      </c>
      <c r="C254" s="3">
        <f>[1]RectangleHollowSection!C255</f>
        <v>40</v>
      </c>
      <c r="D254" s="3">
        <f>[1]RectangleHollowSection!D255</f>
        <v>3</v>
      </c>
      <c r="E254" s="3">
        <f>[1]RectangleHollowSection!E255</f>
        <v>3</v>
      </c>
      <c r="F254" s="3">
        <f>[1]RectangleHollowSection!F255</f>
        <v>6</v>
      </c>
      <c r="G254" s="3" t="str">
        <f>[1]RectangleHollowSection!G255</f>
        <v>IfcRectangleHollowProfileDef</v>
      </c>
      <c r="H254" s="3" t="str">
        <f>[1]RectangleHollowSection!H255</f>
        <v>Rectangle Hollow Section</v>
      </c>
      <c r="I254" s="3" t="str">
        <f>materials!$E$10</f>
        <v>staal</v>
      </c>
      <c r="J254" s="3" t="str">
        <f>[1]RectangleHollowSection!I255</f>
        <v>CFRHS120X40X3</v>
      </c>
      <c r="K254" s="3" t="str">
        <f>[1]RectangleHollowSection!J255</f>
        <v>CFRHS120/40/3</v>
      </c>
      <c r="L254" s="3" t="str">
        <f>[1]RectangleHollowSection!K255</f>
        <v>RHSCF120X40X3</v>
      </c>
      <c r="M254" s="3" t="str">
        <f>[1]RectangleHollowSection!L255</f>
        <v>RHSCF120/40/3</v>
      </c>
      <c r="N254" s="3" t="b">
        <v>1</v>
      </c>
      <c r="O254" s="3" t="b">
        <v>1</v>
      </c>
      <c r="P254" s="3" t="b">
        <v>1</v>
      </c>
    </row>
    <row r="255" spans="1:16" x14ac:dyDescent="0.3">
      <c r="A255" s="3" t="str">
        <f>[1]RectangleHollowSection!A256</f>
        <v>CFRHS120X50X3</v>
      </c>
      <c r="B255" s="3">
        <f>[1]RectangleHollowSection!B256</f>
        <v>120</v>
      </c>
      <c r="C255" s="3">
        <f>[1]RectangleHollowSection!C256</f>
        <v>50</v>
      </c>
      <c r="D255" s="3">
        <f>[1]RectangleHollowSection!D256</f>
        <v>3</v>
      </c>
      <c r="E255" s="3">
        <f>[1]RectangleHollowSection!E256</f>
        <v>3</v>
      </c>
      <c r="F255" s="3">
        <f>[1]RectangleHollowSection!F256</f>
        <v>6</v>
      </c>
      <c r="G255" s="3" t="str">
        <f>[1]RectangleHollowSection!G256</f>
        <v>IfcRectangleHollowProfileDef</v>
      </c>
      <c r="H255" s="3" t="str">
        <f>[1]RectangleHollowSection!H256</f>
        <v>Rectangle Hollow Section</v>
      </c>
      <c r="I255" s="3" t="str">
        <f>materials!$E$10</f>
        <v>staal</v>
      </c>
      <c r="J255" s="3" t="str">
        <f>[1]RectangleHollowSection!I256</f>
        <v>CFRHS120X50X3</v>
      </c>
      <c r="K255" s="3" t="str">
        <f>[1]RectangleHollowSection!J256</f>
        <v>CFRHS120/50/3</v>
      </c>
      <c r="L255" s="3" t="str">
        <f>[1]RectangleHollowSection!K256</f>
        <v>RHSCF120X50X3</v>
      </c>
      <c r="M255" s="3" t="str">
        <f>[1]RectangleHollowSection!L256</f>
        <v>RHSCF120/50/3</v>
      </c>
      <c r="N255" s="3" t="b">
        <v>1</v>
      </c>
      <c r="O255" s="3" t="b">
        <v>1</v>
      </c>
      <c r="P255" s="3" t="b">
        <v>1</v>
      </c>
    </row>
    <row r="256" spans="1:16" x14ac:dyDescent="0.3">
      <c r="A256" s="3" t="str">
        <f>[1]RectangleHollowSection!A257</f>
        <v>CFRHS120X50X4</v>
      </c>
      <c r="B256" s="3">
        <f>[1]RectangleHollowSection!B257</f>
        <v>120</v>
      </c>
      <c r="C256" s="3">
        <f>[1]RectangleHollowSection!C257</f>
        <v>50</v>
      </c>
      <c r="D256" s="3">
        <f>[1]RectangleHollowSection!D257</f>
        <v>4</v>
      </c>
      <c r="E256" s="3">
        <f>[1]RectangleHollowSection!E257</f>
        <v>4</v>
      </c>
      <c r="F256" s="3">
        <f>[1]RectangleHollowSection!F257</f>
        <v>8</v>
      </c>
      <c r="G256" s="3" t="str">
        <f>[1]RectangleHollowSection!G257</f>
        <v>IfcRectangleHollowProfileDef</v>
      </c>
      <c r="H256" s="3" t="str">
        <f>[1]RectangleHollowSection!H257</f>
        <v>Rectangle Hollow Section</v>
      </c>
      <c r="I256" s="3" t="str">
        <f>materials!$E$10</f>
        <v>staal</v>
      </c>
      <c r="J256" s="3" t="str">
        <f>[1]RectangleHollowSection!I257</f>
        <v>CFRHS120X50X4</v>
      </c>
      <c r="K256" s="3" t="str">
        <f>[1]RectangleHollowSection!J257</f>
        <v>CFRHS120/50/4</v>
      </c>
      <c r="L256" s="3" t="str">
        <f>[1]RectangleHollowSection!K257</f>
        <v>RHSCF120X50X4</v>
      </c>
      <c r="M256" s="3" t="str">
        <f>[1]RectangleHollowSection!L257</f>
        <v>RHSCF120/50/4</v>
      </c>
      <c r="N256" s="3" t="b">
        <v>1</v>
      </c>
      <c r="O256" s="3" t="b">
        <v>1</v>
      </c>
      <c r="P256" s="3" t="b">
        <v>1</v>
      </c>
    </row>
    <row r="257" spans="1:16" x14ac:dyDescent="0.3">
      <c r="A257" s="3" t="str">
        <f>[1]RectangleHollowSection!A258</f>
        <v>CFRHS120X50X5</v>
      </c>
      <c r="B257" s="3">
        <f>[1]RectangleHollowSection!B258</f>
        <v>120</v>
      </c>
      <c r="C257" s="3">
        <f>[1]RectangleHollowSection!C258</f>
        <v>50</v>
      </c>
      <c r="D257" s="3">
        <f>[1]RectangleHollowSection!D258</f>
        <v>5</v>
      </c>
      <c r="E257" s="3">
        <f>[1]RectangleHollowSection!E258</f>
        <v>5</v>
      </c>
      <c r="F257" s="3">
        <f>[1]RectangleHollowSection!F258</f>
        <v>10</v>
      </c>
      <c r="G257" s="3" t="str">
        <f>[1]RectangleHollowSection!G258</f>
        <v>IfcRectangleHollowProfileDef</v>
      </c>
      <c r="H257" s="3" t="str">
        <f>[1]RectangleHollowSection!H258</f>
        <v>Rectangle Hollow Section</v>
      </c>
      <c r="I257" s="3" t="str">
        <f>materials!$E$10</f>
        <v>staal</v>
      </c>
      <c r="J257" s="3" t="str">
        <f>[1]RectangleHollowSection!I258</f>
        <v>CFRHS120X50X5</v>
      </c>
      <c r="K257" s="3" t="str">
        <f>[1]RectangleHollowSection!J258</f>
        <v>CFRHS120/50/5</v>
      </c>
      <c r="L257" s="3" t="str">
        <f>[1]RectangleHollowSection!K258</f>
        <v>RHSCF120X50X5</v>
      </c>
      <c r="M257" s="3" t="str">
        <f>[1]RectangleHollowSection!L258</f>
        <v>RHSCF120/50/5</v>
      </c>
      <c r="N257" s="3" t="b">
        <v>1</v>
      </c>
      <c r="O257" s="3" t="b">
        <v>1</v>
      </c>
      <c r="P257" s="3" t="b">
        <v>1</v>
      </c>
    </row>
    <row r="258" spans="1:16" x14ac:dyDescent="0.3">
      <c r="A258" s="3" t="str">
        <f>[1]RectangleHollowSection!A259</f>
        <v>CFRHS120X60X3</v>
      </c>
      <c r="B258" s="3">
        <f>[1]RectangleHollowSection!B259</f>
        <v>120</v>
      </c>
      <c r="C258" s="3">
        <f>[1]RectangleHollowSection!C259</f>
        <v>60</v>
      </c>
      <c r="D258" s="3">
        <f>[1]RectangleHollowSection!D259</f>
        <v>3</v>
      </c>
      <c r="E258" s="3">
        <f>[1]RectangleHollowSection!E259</f>
        <v>3</v>
      </c>
      <c r="F258" s="3">
        <f>[1]RectangleHollowSection!F259</f>
        <v>6</v>
      </c>
      <c r="G258" s="3" t="str">
        <f>[1]RectangleHollowSection!G259</f>
        <v>IfcRectangleHollowProfileDef</v>
      </c>
      <c r="H258" s="3" t="str">
        <f>[1]RectangleHollowSection!H259</f>
        <v>Rectangle Hollow Section</v>
      </c>
      <c r="I258" s="3" t="str">
        <f>materials!$E$10</f>
        <v>staal</v>
      </c>
      <c r="J258" s="3" t="str">
        <f>[1]RectangleHollowSection!I259</f>
        <v>CFRHS120X60X3</v>
      </c>
      <c r="K258" s="3" t="str">
        <f>[1]RectangleHollowSection!J259</f>
        <v>CFRHS120/60/3</v>
      </c>
      <c r="L258" s="3" t="str">
        <f>[1]RectangleHollowSection!K259</f>
        <v>RHSCF120X60X3</v>
      </c>
      <c r="M258" s="3" t="str">
        <f>[1]RectangleHollowSection!L259</f>
        <v>RHSCF120/60/3</v>
      </c>
      <c r="N258" s="3" t="b">
        <v>1</v>
      </c>
      <c r="O258" s="3" t="b">
        <v>1</v>
      </c>
      <c r="P258" s="3" t="b">
        <v>1</v>
      </c>
    </row>
    <row r="259" spans="1:16" x14ac:dyDescent="0.3">
      <c r="A259" s="3" t="str">
        <f>[1]RectangleHollowSection!A260</f>
        <v>CFRHS120X60X4</v>
      </c>
      <c r="B259" s="3">
        <f>[1]RectangleHollowSection!B260</f>
        <v>120</v>
      </c>
      <c r="C259" s="3">
        <f>[1]RectangleHollowSection!C260</f>
        <v>60</v>
      </c>
      <c r="D259" s="3">
        <f>[1]RectangleHollowSection!D260</f>
        <v>4</v>
      </c>
      <c r="E259" s="3">
        <f>[1]RectangleHollowSection!E260</f>
        <v>4</v>
      </c>
      <c r="F259" s="3">
        <f>[1]RectangleHollowSection!F260</f>
        <v>8</v>
      </c>
      <c r="G259" s="3" t="str">
        <f>[1]RectangleHollowSection!G260</f>
        <v>IfcRectangleHollowProfileDef</v>
      </c>
      <c r="H259" s="3" t="str">
        <f>[1]RectangleHollowSection!H260</f>
        <v>Rectangle Hollow Section</v>
      </c>
      <c r="I259" s="3" t="str">
        <f>materials!$E$10</f>
        <v>staal</v>
      </c>
      <c r="J259" s="3" t="str">
        <f>[1]RectangleHollowSection!I260</f>
        <v>CFRHS120X60X4</v>
      </c>
      <c r="K259" s="3" t="str">
        <f>[1]RectangleHollowSection!J260</f>
        <v>CFRHS120/60/4</v>
      </c>
      <c r="L259" s="3" t="str">
        <f>[1]RectangleHollowSection!K260</f>
        <v>RHSCF120X60X4</v>
      </c>
      <c r="M259" s="3" t="str">
        <f>[1]RectangleHollowSection!L260</f>
        <v>RHSCF120/60/4</v>
      </c>
      <c r="N259" s="3" t="b">
        <v>1</v>
      </c>
      <c r="O259" s="3" t="b">
        <v>1</v>
      </c>
      <c r="P259" s="3" t="b">
        <v>1</v>
      </c>
    </row>
    <row r="260" spans="1:16" x14ac:dyDescent="0.3">
      <c r="A260" s="3" t="str">
        <f>[1]RectangleHollowSection!A261</f>
        <v>CFRHS120X60X5</v>
      </c>
      <c r="B260" s="3">
        <f>[1]RectangleHollowSection!B261</f>
        <v>120</v>
      </c>
      <c r="C260" s="3">
        <f>[1]RectangleHollowSection!C261</f>
        <v>60</v>
      </c>
      <c r="D260" s="3">
        <f>[1]RectangleHollowSection!D261</f>
        <v>5</v>
      </c>
      <c r="E260" s="3">
        <f>[1]RectangleHollowSection!E261</f>
        <v>5</v>
      </c>
      <c r="F260" s="3">
        <f>[1]RectangleHollowSection!F261</f>
        <v>10</v>
      </c>
      <c r="G260" s="3" t="str">
        <f>[1]RectangleHollowSection!G261</f>
        <v>IfcRectangleHollowProfileDef</v>
      </c>
      <c r="H260" s="3" t="str">
        <f>[1]RectangleHollowSection!H261</f>
        <v>Rectangle Hollow Section</v>
      </c>
      <c r="I260" s="3" t="str">
        <f>materials!$E$10</f>
        <v>staal</v>
      </c>
      <c r="J260" s="3" t="str">
        <f>[1]RectangleHollowSection!I261</f>
        <v>CFRHS120X60X5</v>
      </c>
      <c r="K260" s="3" t="str">
        <f>[1]RectangleHollowSection!J261</f>
        <v>CFRHS120/60/5</v>
      </c>
      <c r="L260" s="3" t="str">
        <f>[1]RectangleHollowSection!K261</f>
        <v>RHSCF120X60X5</v>
      </c>
      <c r="M260" s="3" t="str">
        <f>[1]RectangleHollowSection!L261</f>
        <v>RHSCF120/60/5</v>
      </c>
      <c r="N260" s="3" t="b">
        <v>1</v>
      </c>
      <c r="O260" s="3" t="b">
        <v>1</v>
      </c>
      <c r="P260" s="3" t="b">
        <v>1</v>
      </c>
    </row>
    <row r="261" spans="1:16" x14ac:dyDescent="0.3">
      <c r="A261" s="3" t="str">
        <f>[1]RectangleHollowSection!A262</f>
        <v>CFRHS120X60X6</v>
      </c>
      <c r="B261" s="3">
        <f>[1]RectangleHollowSection!B262</f>
        <v>120</v>
      </c>
      <c r="C261" s="3">
        <f>[1]RectangleHollowSection!C262</f>
        <v>60</v>
      </c>
      <c r="D261" s="3">
        <f>[1]RectangleHollowSection!D262</f>
        <v>6</v>
      </c>
      <c r="E261" s="3">
        <f>[1]RectangleHollowSection!E262</f>
        <v>6</v>
      </c>
      <c r="F261" s="3">
        <f>[1]RectangleHollowSection!F262</f>
        <v>12</v>
      </c>
      <c r="G261" s="3" t="str">
        <f>[1]RectangleHollowSection!G262</f>
        <v>IfcRectangleHollowProfileDef</v>
      </c>
      <c r="H261" s="3" t="str">
        <f>[1]RectangleHollowSection!H262</f>
        <v>Rectangle Hollow Section</v>
      </c>
      <c r="I261" s="3" t="str">
        <f>materials!$E$10</f>
        <v>staal</v>
      </c>
      <c r="J261" s="3" t="str">
        <f>[1]RectangleHollowSection!I262</f>
        <v>CFRHS120X60X6</v>
      </c>
      <c r="K261" s="3" t="str">
        <f>[1]RectangleHollowSection!J262</f>
        <v>CFRHS120/60/6</v>
      </c>
      <c r="L261" s="3" t="str">
        <f>[1]RectangleHollowSection!K262</f>
        <v>RHSCF120X60X6</v>
      </c>
      <c r="M261" s="3" t="str">
        <f>[1]RectangleHollowSection!L262</f>
        <v>RHSCF120/60/6</v>
      </c>
      <c r="N261" s="3" t="b">
        <v>1</v>
      </c>
      <c r="O261" s="3" t="b">
        <v>1</v>
      </c>
      <c r="P261" s="3" t="b">
        <v>1</v>
      </c>
    </row>
    <row r="262" spans="1:16" x14ac:dyDescent="0.3">
      <c r="A262" s="3" t="str">
        <f>[1]RectangleHollowSection!A263</f>
        <v>CFRHS120X80X3</v>
      </c>
      <c r="B262" s="3">
        <f>[1]RectangleHollowSection!B263</f>
        <v>120</v>
      </c>
      <c r="C262" s="3">
        <f>[1]RectangleHollowSection!C263</f>
        <v>80</v>
      </c>
      <c r="D262" s="3">
        <f>[1]RectangleHollowSection!D263</f>
        <v>3</v>
      </c>
      <c r="E262" s="3">
        <f>[1]RectangleHollowSection!E263</f>
        <v>3</v>
      </c>
      <c r="F262" s="3">
        <f>[1]RectangleHollowSection!F263</f>
        <v>6</v>
      </c>
      <c r="G262" s="3" t="str">
        <f>[1]RectangleHollowSection!G263</f>
        <v>IfcRectangleHollowProfileDef</v>
      </c>
      <c r="H262" s="3" t="str">
        <f>[1]RectangleHollowSection!H263</f>
        <v>Rectangle Hollow Section</v>
      </c>
      <c r="I262" s="3" t="str">
        <f>materials!$E$10</f>
        <v>staal</v>
      </c>
      <c r="J262" s="3" t="str">
        <f>[1]RectangleHollowSection!I263</f>
        <v>CFRHS120X80X3</v>
      </c>
      <c r="K262" s="3" t="str">
        <f>[1]RectangleHollowSection!J263</f>
        <v>CFRHS120/80/3</v>
      </c>
      <c r="L262" s="3" t="str">
        <f>[1]RectangleHollowSection!K263</f>
        <v>RHSCF120X80X3</v>
      </c>
      <c r="M262" s="3" t="str">
        <f>[1]RectangleHollowSection!L263</f>
        <v>RHSCF120/80/3</v>
      </c>
      <c r="N262" s="3" t="b">
        <v>1</v>
      </c>
      <c r="O262" s="3" t="b">
        <v>1</v>
      </c>
      <c r="P262" s="3" t="b">
        <v>1</v>
      </c>
    </row>
    <row r="263" spans="1:16" x14ac:dyDescent="0.3">
      <c r="A263" s="3" t="str">
        <f>[1]RectangleHollowSection!A264</f>
        <v>CFRHS120X80X4</v>
      </c>
      <c r="B263" s="3">
        <f>[1]RectangleHollowSection!B264</f>
        <v>120</v>
      </c>
      <c r="C263" s="3">
        <f>[1]RectangleHollowSection!C264</f>
        <v>80</v>
      </c>
      <c r="D263" s="3">
        <f>[1]RectangleHollowSection!D264</f>
        <v>4</v>
      </c>
      <c r="E263" s="3">
        <f>[1]RectangleHollowSection!E264</f>
        <v>4</v>
      </c>
      <c r="F263" s="3">
        <f>[1]RectangleHollowSection!F264</f>
        <v>8</v>
      </c>
      <c r="G263" s="3" t="str">
        <f>[1]RectangleHollowSection!G264</f>
        <v>IfcRectangleHollowProfileDef</v>
      </c>
      <c r="H263" s="3" t="str">
        <f>[1]RectangleHollowSection!H264</f>
        <v>Rectangle Hollow Section</v>
      </c>
      <c r="I263" s="3" t="str">
        <f>materials!$E$10</f>
        <v>staal</v>
      </c>
      <c r="J263" s="3" t="str">
        <f>[1]RectangleHollowSection!I264</f>
        <v>CFRHS120X80X4</v>
      </c>
      <c r="K263" s="3" t="str">
        <f>[1]RectangleHollowSection!J264</f>
        <v>CFRHS120/80/4</v>
      </c>
      <c r="L263" s="3" t="str">
        <f>[1]RectangleHollowSection!K264</f>
        <v>RHSCF120X80X4</v>
      </c>
      <c r="M263" s="3" t="str">
        <f>[1]RectangleHollowSection!L264</f>
        <v>RHSCF120/80/4</v>
      </c>
      <c r="N263" s="3" t="b">
        <v>1</v>
      </c>
      <c r="O263" s="3" t="b">
        <v>1</v>
      </c>
      <c r="P263" s="3" t="b">
        <v>1</v>
      </c>
    </row>
    <row r="264" spans="1:16" x14ac:dyDescent="0.3">
      <c r="A264" s="3" t="str">
        <f>[1]RectangleHollowSection!A265</f>
        <v>CFRHS120X80X5</v>
      </c>
      <c r="B264" s="3">
        <f>[1]RectangleHollowSection!B265</f>
        <v>120</v>
      </c>
      <c r="C264" s="3">
        <f>[1]RectangleHollowSection!C265</f>
        <v>80</v>
      </c>
      <c r="D264" s="3">
        <f>[1]RectangleHollowSection!D265</f>
        <v>5</v>
      </c>
      <c r="E264" s="3">
        <f>[1]RectangleHollowSection!E265</f>
        <v>5</v>
      </c>
      <c r="F264" s="3">
        <f>[1]RectangleHollowSection!F265</f>
        <v>10</v>
      </c>
      <c r="G264" s="3" t="str">
        <f>[1]RectangleHollowSection!G265</f>
        <v>IfcRectangleHollowProfileDef</v>
      </c>
      <c r="H264" s="3" t="str">
        <f>[1]RectangleHollowSection!H265</f>
        <v>Rectangle Hollow Section</v>
      </c>
      <c r="I264" s="3" t="str">
        <f>materials!$E$10</f>
        <v>staal</v>
      </c>
      <c r="J264" s="3" t="str">
        <f>[1]RectangleHollowSection!I265</f>
        <v>CFRHS120X80X5</v>
      </c>
      <c r="K264" s="3" t="str">
        <f>[1]RectangleHollowSection!J265</f>
        <v>CFRHS120/80/5</v>
      </c>
      <c r="L264" s="3" t="str">
        <f>[1]RectangleHollowSection!K265</f>
        <v>RHSCF120X80X5</v>
      </c>
      <c r="M264" s="3" t="str">
        <f>[1]RectangleHollowSection!L265</f>
        <v>RHSCF120/80/5</v>
      </c>
      <c r="N264" s="3" t="b">
        <v>1</v>
      </c>
      <c r="O264" s="3" t="b">
        <v>1</v>
      </c>
      <c r="P264" s="3" t="b">
        <v>1</v>
      </c>
    </row>
    <row r="265" spans="1:16" x14ac:dyDescent="0.3">
      <c r="A265" s="3" t="str">
        <f>[1]RectangleHollowSection!A266</f>
        <v>CFRHS120X80X6</v>
      </c>
      <c r="B265" s="3">
        <f>[1]RectangleHollowSection!B266</f>
        <v>120</v>
      </c>
      <c r="C265" s="3">
        <f>[1]RectangleHollowSection!C266</f>
        <v>80</v>
      </c>
      <c r="D265" s="3">
        <f>[1]RectangleHollowSection!D266</f>
        <v>6</v>
      </c>
      <c r="E265" s="3">
        <f>[1]RectangleHollowSection!E266</f>
        <v>6</v>
      </c>
      <c r="F265" s="3">
        <f>[1]RectangleHollowSection!F266</f>
        <v>12</v>
      </c>
      <c r="G265" s="3" t="str">
        <f>[1]RectangleHollowSection!G266</f>
        <v>IfcRectangleHollowProfileDef</v>
      </c>
      <c r="H265" s="3" t="str">
        <f>[1]RectangleHollowSection!H266</f>
        <v>Rectangle Hollow Section</v>
      </c>
      <c r="I265" s="3" t="str">
        <f>materials!$E$10</f>
        <v>staal</v>
      </c>
      <c r="J265" s="3" t="str">
        <f>[1]RectangleHollowSection!I266</f>
        <v>CFRHS120X80X6</v>
      </c>
      <c r="K265" s="3" t="str">
        <f>[1]RectangleHollowSection!J266</f>
        <v>CFRHS120/80/6</v>
      </c>
      <c r="L265" s="3" t="str">
        <f>[1]RectangleHollowSection!K266</f>
        <v>RHSCF120X80X6</v>
      </c>
      <c r="M265" s="3" t="str">
        <f>[1]RectangleHollowSection!L266</f>
        <v>RHSCF120/80/6</v>
      </c>
      <c r="N265" s="3" t="b">
        <v>1</v>
      </c>
      <c r="O265" s="3" t="b">
        <v>1</v>
      </c>
      <c r="P265" s="3" t="b">
        <v>1</v>
      </c>
    </row>
    <row r="266" spans="1:16" x14ac:dyDescent="0.3">
      <c r="A266" s="3" t="str">
        <f>[1]RectangleHollowSection!A267</f>
        <v>CFRHS120X80X8</v>
      </c>
      <c r="B266" s="3">
        <f>[1]RectangleHollowSection!B267</f>
        <v>120</v>
      </c>
      <c r="C266" s="3">
        <f>[1]RectangleHollowSection!C267</f>
        <v>80</v>
      </c>
      <c r="D266" s="3">
        <f>[1]RectangleHollowSection!D267</f>
        <v>8</v>
      </c>
      <c r="E266" s="3">
        <f>[1]RectangleHollowSection!E267</f>
        <v>12</v>
      </c>
      <c r="F266" s="3">
        <f>[1]RectangleHollowSection!F267</f>
        <v>20</v>
      </c>
      <c r="G266" s="3" t="str">
        <f>[1]RectangleHollowSection!G267</f>
        <v>IfcRectangleHollowProfileDef</v>
      </c>
      <c r="H266" s="3" t="str">
        <f>[1]RectangleHollowSection!H267</f>
        <v>Rectangle Hollow Section</v>
      </c>
      <c r="I266" s="3" t="str">
        <f>materials!$E$10</f>
        <v>staal</v>
      </c>
      <c r="J266" s="3" t="str">
        <f>[1]RectangleHollowSection!I267</f>
        <v>CFRHS120X80X8</v>
      </c>
      <c r="K266" s="3" t="str">
        <f>[1]RectangleHollowSection!J267</f>
        <v>CFRHS120/80/8</v>
      </c>
      <c r="L266" s="3" t="str">
        <f>[1]RectangleHollowSection!K267</f>
        <v>RHSCF120X80X8</v>
      </c>
      <c r="M266" s="3" t="str">
        <f>[1]RectangleHollowSection!L267</f>
        <v>RHSCF120/80/8</v>
      </c>
      <c r="N266" s="3" t="b">
        <v>1</v>
      </c>
      <c r="O266" s="3" t="b">
        <v>1</v>
      </c>
      <c r="P266" s="3" t="b">
        <v>1</v>
      </c>
    </row>
    <row r="267" spans="1:16" x14ac:dyDescent="0.3">
      <c r="A267" s="3" t="str">
        <f>[1]RectangleHollowSection!A268</f>
        <v>CFRHS120X100X4</v>
      </c>
      <c r="B267" s="3">
        <f>[1]RectangleHollowSection!B268</f>
        <v>120</v>
      </c>
      <c r="C267" s="3">
        <f>[1]RectangleHollowSection!C268</f>
        <v>100</v>
      </c>
      <c r="D267" s="3">
        <f>[1]RectangleHollowSection!D268</f>
        <v>4</v>
      </c>
      <c r="E267" s="3">
        <f>[1]RectangleHollowSection!E268</f>
        <v>4</v>
      </c>
      <c r="F267" s="3">
        <f>[1]RectangleHollowSection!F268</f>
        <v>8</v>
      </c>
      <c r="G267" s="3" t="str">
        <f>[1]RectangleHollowSection!G268</f>
        <v>IfcRectangleHollowProfileDef</v>
      </c>
      <c r="H267" s="3" t="str">
        <f>[1]RectangleHollowSection!H268</f>
        <v>Rectangle Hollow Section</v>
      </c>
      <c r="I267" s="3" t="str">
        <f>materials!$E$10</f>
        <v>staal</v>
      </c>
      <c r="J267" s="3" t="str">
        <f>[1]RectangleHollowSection!I268</f>
        <v>CFRHS120X100X4</v>
      </c>
      <c r="K267" s="3" t="str">
        <f>[1]RectangleHollowSection!J268</f>
        <v>CFRHS120/100/4</v>
      </c>
      <c r="L267" s="3" t="str">
        <f>[1]RectangleHollowSection!K268</f>
        <v>RHSCF120X100X4</v>
      </c>
      <c r="M267" s="3" t="str">
        <f>[1]RectangleHollowSection!L268</f>
        <v>RHSCF120/100/4</v>
      </c>
      <c r="N267" s="3" t="b">
        <v>1</v>
      </c>
      <c r="O267" s="3" t="b">
        <v>1</v>
      </c>
      <c r="P267" s="3" t="b">
        <v>1</v>
      </c>
    </row>
    <row r="268" spans="1:16" x14ac:dyDescent="0.3">
      <c r="A268" s="3" t="str">
        <f>[1]RectangleHollowSection!A269</f>
        <v>CFRHS120X100X5</v>
      </c>
      <c r="B268" s="3">
        <f>[1]RectangleHollowSection!B269</f>
        <v>120</v>
      </c>
      <c r="C268" s="3">
        <f>[1]RectangleHollowSection!C269</f>
        <v>100</v>
      </c>
      <c r="D268" s="3">
        <f>[1]RectangleHollowSection!D269</f>
        <v>5</v>
      </c>
      <c r="E268" s="3">
        <f>[1]RectangleHollowSection!E269</f>
        <v>5</v>
      </c>
      <c r="F268" s="3">
        <f>[1]RectangleHollowSection!F269</f>
        <v>10</v>
      </c>
      <c r="G268" s="3" t="str">
        <f>[1]RectangleHollowSection!G269</f>
        <v>IfcRectangleHollowProfileDef</v>
      </c>
      <c r="H268" s="3" t="str">
        <f>[1]RectangleHollowSection!H269</f>
        <v>Rectangle Hollow Section</v>
      </c>
      <c r="I268" s="3" t="str">
        <f>materials!$E$10</f>
        <v>staal</v>
      </c>
      <c r="J268" s="3" t="str">
        <f>[1]RectangleHollowSection!I269</f>
        <v>CFRHS120X100X5</v>
      </c>
      <c r="K268" s="3" t="str">
        <f>[1]RectangleHollowSection!J269</f>
        <v>CFRHS120/100/5</v>
      </c>
      <c r="L268" s="3" t="str">
        <f>[1]RectangleHollowSection!K269</f>
        <v>RHSCF120X100X5</v>
      </c>
      <c r="M268" s="3" t="str">
        <f>[1]RectangleHollowSection!L269</f>
        <v>RHSCF120/100/5</v>
      </c>
      <c r="N268" s="3" t="b">
        <v>1</v>
      </c>
      <c r="O268" s="3" t="b">
        <v>1</v>
      </c>
      <c r="P268" s="3" t="b">
        <v>1</v>
      </c>
    </row>
    <row r="269" spans="1:16" x14ac:dyDescent="0.3">
      <c r="A269" s="3" t="str">
        <f>[1]RectangleHollowSection!A270</f>
        <v>CFRHS120X100X8</v>
      </c>
      <c r="B269" s="3">
        <f>[1]RectangleHollowSection!B270</f>
        <v>120</v>
      </c>
      <c r="C269" s="3">
        <f>[1]RectangleHollowSection!C270</f>
        <v>100</v>
      </c>
      <c r="D269" s="3">
        <f>[1]RectangleHollowSection!D270</f>
        <v>8</v>
      </c>
      <c r="E269" s="3">
        <f>[1]RectangleHollowSection!E270</f>
        <v>12</v>
      </c>
      <c r="F269" s="3">
        <f>[1]RectangleHollowSection!F270</f>
        <v>20</v>
      </c>
      <c r="G269" s="3" t="str">
        <f>[1]RectangleHollowSection!G270</f>
        <v>IfcRectangleHollowProfileDef</v>
      </c>
      <c r="H269" s="3" t="str">
        <f>[1]RectangleHollowSection!H270</f>
        <v>Rectangle Hollow Section</v>
      </c>
      <c r="I269" s="3" t="str">
        <f>materials!$E$10</f>
        <v>staal</v>
      </c>
      <c r="J269" s="3" t="str">
        <f>[1]RectangleHollowSection!I270</f>
        <v>CFRHS120X100X8</v>
      </c>
      <c r="K269" s="3" t="str">
        <f>[1]RectangleHollowSection!J270</f>
        <v>CFRHS120/100/8</v>
      </c>
      <c r="L269" s="3" t="str">
        <f>[1]RectangleHollowSection!K270</f>
        <v>RHSCF120X100X8</v>
      </c>
      <c r="M269" s="3" t="str">
        <f>[1]RectangleHollowSection!L270</f>
        <v>RHSCF120/100/8</v>
      </c>
      <c r="N269" s="3" t="b">
        <v>1</v>
      </c>
      <c r="O269" s="3" t="b">
        <v>1</v>
      </c>
      <c r="P269" s="3" t="b">
        <v>1</v>
      </c>
    </row>
    <row r="270" spans="1:16" x14ac:dyDescent="0.3">
      <c r="A270" s="3" t="str">
        <f>[1]RectangleHollowSection!A271</f>
        <v>CFRHS140X60X3</v>
      </c>
      <c r="B270" s="3">
        <f>[1]RectangleHollowSection!B271</f>
        <v>140</v>
      </c>
      <c r="C270" s="3">
        <f>[1]RectangleHollowSection!C271</f>
        <v>60</v>
      </c>
      <c r="D270" s="3">
        <f>[1]RectangleHollowSection!D271</f>
        <v>3</v>
      </c>
      <c r="E270" s="3">
        <f>[1]RectangleHollowSection!E271</f>
        <v>3</v>
      </c>
      <c r="F270" s="3">
        <f>[1]RectangleHollowSection!F271</f>
        <v>6</v>
      </c>
      <c r="G270" s="3" t="str">
        <f>[1]RectangleHollowSection!G271</f>
        <v>IfcRectangleHollowProfileDef</v>
      </c>
      <c r="H270" s="3" t="str">
        <f>[1]RectangleHollowSection!H271</f>
        <v>Rectangle Hollow Section</v>
      </c>
      <c r="I270" s="3" t="str">
        <f>materials!$E$10</f>
        <v>staal</v>
      </c>
      <c r="J270" s="3" t="str">
        <f>[1]RectangleHollowSection!I271</f>
        <v>CFRHS140X60X3</v>
      </c>
      <c r="K270" s="3" t="str">
        <f>[1]RectangleHollowSection!J271</f>
        <v>CFRHS140/60/3</v>
      </c>
      <c r="L270" s="3" t="str">
        <f>[1]RectangleHollowSection!K271</f>
        <v>RHSCF140X60X3</v>
      </c>
      <c r="M270" s="3" t="str">
        <f>[1]RectangleHollowSection!L271</f>
        <v>RHSCF140/60/3</v>
      </c>
      <c r="N270" s="3" t="b">
        <v>1</v>
      </c>
      <c r="O270" s="3" t="b">
        <v>1</v>
      </c>
      <c r="P270" s="3" t="b">
        <v>1</v>
      </c>
    </row>
    <row r="271" spans="1:16" x14ac:dyDescent="0.3">
      <c r="A271" s="3" t="str">
        <f>[1]RectangleHollowSection!A272</f>
        <v>CFRHS140X60X4</v>
      </c>
      <c r="B271" s="3">
        <f>[1]RectangleHollowSection!B272</f>
        <v>140</v>
      </c>
      <c r="C271" s="3">
        <f>[1]RectangleHollowSection!C272</f>
        <v>60</v>
      </c>
      <c r="D271" s="3">
        <f>[1]RectangleHollowSection!D272</f>
        <v>4</v>
      </c>
      <c r="E271" s="3">
        <f>[1]RectangleHollowSection!E272</f>
        <v>4</v>
      </c>
      <c r="F271" s="3">
        <f>[1]RectangleHollowSection!F272</f>
        <v>8</v>
      </c>
      <c r="G271" s="3" t="str">
        <f>[1]RectangleHollowSection!G272</f>
        <v>IfcRectangleHollowProfileDef</v>
      </c>
      <c r="H271" s="3" t="str">
        <f>[1]RectangleHollowSection!H272</f>
        <v>Rectangle Hollow Section</v>
      </c>
      <c r="I271" s="3" t="str">
        <f>materials!$E$10</f>
        <v>staal</v>
      </c>
      <c r="J271" s="3" t="str">
        <f>[1]RectangleHollowSection!I272</f>
        <v>CFRHS140X60X4</v>
      </c>
      <c r="K271" s="3" t="str">
        <f>[1]RectangleHollowSection!J272</f>
        <v>CFRHS140/60/4</v>
      </c>
      <c r="L271" s="3" t="str">
        <f>[1]RectangleHollowSection!K272</f>
        <v>RHSCF140X60X4</v>
      </c>
      <c r="M271" s="3" t="str">
        <f>[1]RectangleHollowSection!L272</f>
        <v>RHSCF140/60/4</v>
      </c>
      <c r="N271" s="3" t="b">
        <v>1</v>
      </c>
      <c r="O271" s="3" t="b">
        <v>1</v>
      </c>
      <c r="P271" s="3" t="b">
        <v>1</v>
      </c>
    </row>
    <row r="272" spans="1:16" x14ac:dyDescent="0.3">
      <c r="A272" s="3" t="str">
        <f>[1]RectangleHollowSection!A273</f>
        <v>CFRHS140X60X5</v>
      </c>
      <c r="B272" s="3">
        <f>[1]RectangleHollowSection!B273</f>
        <v>140</v>
      </c>
      <c r="C272" s="3">
        <f>[1]RectangleHollowSection!C273</f>
        <v>60</v>
      </c>
      <c r="D272" s="3">
        <f>[1]RectangleHollowSection!D273</f>
        <v>5</v>
      </c>
      <c r="E272" s="3">
        <f>[1]RectangleHollowSection!E273</f>
        <v>5</v>
      </c>
      <c r="F272" s="3">
        <f>[1]RectangleHollowSection!F273</f>
        <v>10</v>
      </c>
      <c r="G272" s="3" t="str">
        <f>[1]RectangleHollowSection!G273</f>
        <v>IfcRectangleHollowProfileDef</v>
      </c>
      <c r="H272" s="3" t="str">
        <f>[1]RectangleHollowSection!H273</f>
        <v>Rectangle Hollow Section</v>
      </c>
      <c r="I272" s="3" t="str">
        <f>materials!$E$10</f>
        <v>staal</v>
      </c>
      <c r="J272" s="3" t="str">
        <f>[1]RectangleHollowSection!I273</f>
        <v>CFRHS140X60X5</v>
      </c>
      <c r="K272" s="3" t="str">
        <f>[1]RectangleHollowSection!J273</f>
        <v>CFRHS140/60/5</v>
      </c>
      <c r="L272" s="3" t="str">
        <f>[1]RectangleHollowSection!K273</f>
        <v>RHSCF140X60X5</v>
      </c>
      <c r="M272" s="3" t="str">
        <f>[1]RectangleHollowSection!L273</f>
        <v>RHSCF140/60/5</v>
      </c>
      <c r="N272" s="3" t="b">
        <v>1</v>
      </c>
      <c r="O272" s="3" t="b">
        <v>1</v>
      </c>
      <c r="P272" s="3" t="b">
        <v>1</v>
      </c>
    </row>
    <row r="273" spans="1:16" x14ac:dyDescent="0.3">
      <c r="A273" s="3" t="str">
        <f>[1]RectangleHollowSection!A274</f>
        <v>CFRHS140X60X6</v>
      </c>
      <c r="B273" s="3">
        <f>[1]RectangleHollowSection!B274</f>
        <v>140</v>
      </c>
      <c r="C273" s="3">
        <f>[1]RectangleHollowSection!C274</f>
        <v>60</v>
      </c>
      <c r="D273" s="3">
        <f>[1]RectangleHollowSection!D274</f>
        <v>6</v>
      </c>
      <c r="E273" s="3">
        <f>[1]RectangleHollowSection!E274</f>
        <v>6</v>
      </c>
      <c r="F273" s="3">
        <f>[1]RectangleHollowSection!F274</f>
        <v>12</v>
      </c>
      <c r="G273" s="3" t="str">
        <f>[1]RectangleHollowSection!G274</f>
        <v>IfcRectangleHollowProfileDef</v>
      </c>
      <c r="H273" s="3" t="str">
        <f>[1]RectangleHollowSection!H274</f>
        <v>Rectangle Hollow Section</v>
      </c>
      <c r="I273" s="3" t="str">
        <f>materials!$E$10</f>
        <v>staal</v>
      </c>
      <c r="J273" s="3" t="str">
        <f>[1]RectangleHollowSection!I274</f>
        <v>CFRHS140X60X6</v>
      </c>
      <c r="K273" s="3" t="str">
        <f>[1]RectangleHollowSection!J274</f>
        <v>CFRHS140/60/6</v>
      </c>
      <c r="L273" s="3" t="str">
        <f>[1]RectangleHollowSection!K274</f>
        <v>RHSCF140X60X6</v>
      </c>
      <c r="M273" s="3" t="str">
        <f>[1]RectangleHollowSection!L274</f>
        <v>RHSCF140/60/6</v>
      </c>
      <c r="N273" s="3" t="b">
        <v>1</v>
      </c>
      <c r="O273" s="3" t="b">
        <v>1</v>
      </c>
      <c r="P273" s="3" t="b">
        <v>1</v>
      </c>
    </row>
    <row r="274" spans="1:16" x14ac:dyDescent="0.3">
      <c r="A274" s="3" t="str">
        <f>[1]RectangleHollowSection!A275</f>
        <v>CFRHS140X70X3</v>
      </c>
      <c r="B274" s="3">
        <f>[1]RectangleHollowSection!B275</f>
        <v>140</v>
      </c>
      <c r="C274" s="3">
        <f>[1]RectangleHollowSection!C275</f>
        <v>70</v>
      </c>
      <c r="D274" s="3">
        <f>[1]RectangleHollowSection!D275</f>
        <v>3</v>
      </c>
      <c r="E274" s="3">
        <f>[1]RectangleHollowSection!E275</f>
        <v>3</v>
      </c>
      <c r="F274" s="3">
        <f>[1]RectangleHollowSection!F275</f>
        <v>6</v>
      </c>
      <c r="G274" s="3" t="str">
        <f>[1]RectangleHollowSection!G275</f>
        <v>IfcRectangleHollowProfileDef</v>
      </c>
      <c r="H274" s="3" t="str">
        <f>[1]RectangleHollowSection!H275</f>
        <v>Rectangle Hollow Section</v>
      </c>
      <c r="I274" s="3" t="str">
        <f>materials!$E$10</f>
        <v>staal</v>
      </c>
      <c r="J274" s="3" t="str">
        <f>[1]RectangleHollowSection!I275</f>
        <v>CFRHS140X70X3</v>
      </c>
      <c r="K274" s="3" t="str">
        <f>[1]RectangleHollowSection!J275</f>
        <v>CFRHS140/70/3</v>
      </c>
      <c r="L274" s="3" t="str">
        <f>[1]RectangleHollowSection!K275</f>
        <v>RHSCF140X70X3</v>
      </c>
      <c r="M274" s="3" t="str">
        <f>[1]RectangleHollowSection!L275</f>
        <v>RHSCF140/70/3</v>
      </c>
      <c r="N274" s="3" t="b">
        <v>1</v>
      </c>
      <c r="O274" s="3" t="b">
        <v>1</v>
      </c>
      <c r="P274" s="3" t="b">
        <v>1</v>
      </c>
    </row>
    <row r="275" spans="1:16" x14ac:dyDescent="0.3">
      <c r="A275" s="3" t="str">
        <f>[1]RectangleHollowSection!A276</f>
        <v>CFRHS140X70X4</v>
      </c>
      <c r="B275" s="3">
        <f>[1]RectangleHollowSection!B276</f>
        <v>140</v>
      </c>
      <c r="C275" s="3">
        <f>[1]RectangleHollowSection!C276</f>
        <v>70</v>
      </c>
      <c r="D275" s="3">
        <f>[1]RectangleHollowSection!D276</f>
        <v>4</v>
      </c>
      <c r="E275" s="3">
        <f>[1]RectangleHollowSection!E276</f>
        <v>4</v>
      </c>
      <c r="F275" s="3">
        <f>[1]RectangleHollowSection!F276</f>
        <v>8</v>
      </c>
      <c r="G275" s="3" t="str">
        <f>[1]RectangleHollowSection!G276</f>
        <v>IfcRectangleHollowProfileDef</v>
      </c>
      <c r="H275" s="3" t="str">
        <f>[1]RectangleHollowSection!H276</f>
        <v>Rectangle Hollow Section</v>
      </c>
      <c r="I275" s="3" t="str">
        <f>materials!$E$10</f>
        <v>staal</v>
      </c>
      <c r="J275" s="3" t="str">
        <f>[1]RectangleHollowSection!I276</f>
        <v>CFRHS140X70X4</v>
      </c>
      <c r="K275" s="3" t="str">
        <f>[1]RectangleHollowSection!J276</f>
        <v>CFRHS140/70/4</v>
      </c>
      <c r="L275" s="3" t="str">
        <f>[1]RectangleHollowSection!K276</f>
        <v>RHSCF140X70X4</v>
      </c>
      <c r="M275" s="3" t="str">
        <f>[1]RectangleHollowSection!L276</f>
        <v>RHSCF140/70/4</v>
      </c>
      <c r="N275" s="3" t="b">
        <v>1</v>
      </c>
      <c r="O275" s="3" t="b">
        <v>1</v>
      </c>
      <c r="P275" s="3" t="b">
        <v>1</v>
      </c>
    </row>
    <row r="276" spans="1:16" x14ac:dyDescent="0.3">
      <c r="A276" s="3" t="str">
        <f>[1]RectangleHollowSection!A277</f>
        <v>CFRHS140X70X5</v>
      </c>
      <c r="B276" s="3">
        <f>[1]RectangleHollowSection!B277</f>
        <v>140</v>
      </c>
      <c r="C276" s="3">
        <f>[1]RectangleHollowSection!C277</f>
        <v>70</v>
      </c>
      <c r="D276" s="3">
        <f>[1]RectangleHollowSection!D277</f>
        <v>5</v>
      </c>
      <c r="E276" s="3">
        <f>[1]RectangleHollowSection!E277</f>
        <v>5</v>
      </c>
      <c r="F276" s="3">
        <f>[1]RectangleHollowSection!F277</f>
        <v>10</v>
      </c>
      <c r="G276" s="3" t="str">
        <f>[1]RectangleHollowSection!G277</f>
        <v>IfcRectangleHollowProfileDef</v>
      </c>
      <c r="H276" s="3" t="str">
        <f>[1]RectangleHollowSection!H277</f>
        <v>Rectangle Hollow Section</v>
      </c>
      <c r="I276" s="3" t="str">
        <f>materials!$E$10</f>
        <v>staal</v>
      </c>
      <c r="J276" s="3" t="str">
        <f>[1]RectangleHollowSection!I277</f>
        <v>CFRHS140X70X5</v>
      </c>
      <c r="K276" s="3" t="str">
        <f>[1]RectangleHollowSection!J277</f>
        <v>CFRHS140/70/5</v>
      </c>
      <c r="L276" s="3" t="str">
        <f>[1]RectangleHollowSection!K277</f>
        <v>RHSCF140X70X5</v>
      </c>
      <c r="M276" s="3" t="str">
        <f>[1]RectangleHollowSection!L277</f>
        <v>RHSCF140/70/5</v>
      </c>
      <c r="N276" s="3" t="b">
        <v>1</v>
      </c>
      <c r="O276" s="3" t="b">
        <v>1</v>
      </c>
      <c r="P276" s="3" t="b">
        <v>1</v>
      </c>
    </row>
    <row r="277" spans="1:16" x14ac:dyDescent="0.3">
      <c r="A277" s="3" t="str">
        <f>[1]RectangleHollowSection!A278</f>
        <v>CFRHS140X70X6</v>
      </c>
      <c r="B277" s="3">
        <f>[1]RectangleHollowSection!B278</f>
        <v>140</v>
      </c>
      <c r="C277" s="3">
        <f>[1]RectangleHollowSection!C278</f>
        <v>70</v>
      </c>
      <c r="D277" s="3">
        <f>[1]RectangleHollowSection!D278</f>
        <v>6</v>
      </c>
      <c r="E277" s="3">
        <f>[1]RectangleHollowSection!E278</f>
        <v>6</v>
      </c>
      <c r="F277" s="3">
        <f>[1]RectangleHollowSection!F278</f>
        <v>12</v>
      </c>
      <c r="G277" s="3" t="str">
        <f>[1]RectangleHollowSection!G278</f>
        <v>IfcRectangleHollowProfileDef</v>
      </c>
      <c r="H277" s="3" t="str">
        <f>[1]RectangleHollowSection!H278</f>
        <v>Rectangle Hollow Section</v>
      </c>
      <c r="I277" s="3" t="str">
        <f>materials!$E$10</f>
        <v>staal</v>
      </c>
      <c r="J277" s="3" t="str">
        <f>[1]RectangleHollowSection!I278</f>
        <v>CFRHS140X70X6</v>
      </c>
      <c r="K277" s="3" t="str">
        <f>[1]RectangleHollowSection!J278</f>
        <v>CFRHS140/70/6</v>
      </c>
      <c r="L277" s="3" t="str">
        <f>[1]RectangleHollowSection!K278</f>
        <v>RHSCF140X70X6</v>
      </c>
      <c r="M277" s="3" t="str">
        <f>[1]RectangleHollowSection!L278</f>
        <v>RHSCF140/70/6</v>
      </c>
      <c r="N277" s="3" t="b">
        <v>1</v>
      </c>
      <c r="O277" s="3" t="b">
        <v>1</v>
      </c>
      <c r="P277" s="3" t="b">
        <v>1</v>
      </c>
    </row>
    <row r="278" spans="1:16" x14ac:dyDescent="0.3">
      <c r="A278" s="3" t="str">
        <f>[1]RectangleHollowSection!A279</f>
        <v>CFRHS140X80X4</v>
      </c>
      <c r="B278" s="3">
        <f>[1]RectangleHollowSection!B279</f>
        <v>140</v>
      </c>
      <c r="C278" s="3">
        <f>[1]RectangleHollowSection!C279</f>
        <v>80</v>
      </c>
      <c r="D278" s="3">
        <f>[1]RectangleHollowSection!D279</f>
        <v>4</v>
      </c>
      <c r="E278" s="3">
        <f>[1]RectangleHollowSection!E279</f>
        <v>4</v>
      </c>
      <c r="F278" s="3">
        <f>[1]RectangleHollowSection!F279</f>
        <v>8</v>
      </c>
      <c r="G278" s="3" t="str">
        <f>[1]RectangleHollowSection!G279</f>
        <v>IfcRectangleHollowProfileDef</v>
      </c>
      <c r="H278" s="3" t="str">
        <f>[1]RectangleHollowSection!H279</f>
        <v>Rectangle Hollow Section</v>
      </c>
      <c r="I278" s="3" t="str">
        <f>materials!$E$10</f>
        <v>staal</v>
      </c>
      <c r="J278" s="3" t="str">
        <f>[1]RectangleHollowSection!I279</f>
        <v>CFRHS140X80X4</v>
      </c>
      <c r="K278" s="3" t="str">
        <f>[1]RectangleHollowSection!J279</f>
        <v>CFRHS140/80/4</v>
      </c>
      <c r="L278" s="3" t="str">
        <f>[1]RectangleHollowSection!K279</f>
        <v>RHSCF140X80X4</v>
      </c>
      <c r="M278" s="3" t="str">
        <f>[1]RectangleHollowSection!L279</f>
        <v>RHSCF140/80/4</v>
      </c>
      <c r="N278" s="3" t="b">
        <v>1</v>
      </c>
      <c r="O278" s="3" t="b">
        <v>1</v>
      </c>
      <c r="P278" s="3" t="b">
        <v>1</v>
      </c>
    </row>
    <row r="279" spans="1:16" x14ac:dyDescent="0.3">
      <c r="A279" s="3" t="str">
        <f>[1]RectangleHollowSection!A280</f>
        <v>CFRHS140X80X5</v>
      </c>
      <c r="B279" s="3">
        <f>[1]RectangleHollowSection!B280</f>
        <v>140</v>
      </c>
      <c r="C279" s="3">
        <f>[1]RectangleHollowSection!C280</f>
        <v>80</v>
      </c>
      <c r="D279" s="3">
        <f>[1]RectangleHollowSection!D280</f>
        <v>5</v>
      </c>
      <c r="E279" s="3">
        <f>[1]RectangleHollowSection!E280</f>
        <v>5</v>
      </c>
      <c r="F279" s="3">
        <f>[1]RectangleHollowSection!F280</f>
        <v>10</v>
      </c>
      <c r="G279" s="3" t="str">
        <f>[1]RectangleHollowSection!G280</f>
        <v>IfcRectangleHollowProfileDef</v>
      </c>
      <c r="H279" s="3" t="str">
        <f>[1]RectangleHollowSection!H280</f>
        <v>Rectangle Hollow Section</v>
      </c>
      <c r="I279" s="3" t="str">
        <f>materials!$E$10</f>
        <v>staal</v>
      </c>
      <c r="J279" s="3" t="str">
        <f>[1]RectangleHollowSection!I280</f>
        <v>CFRHS140X80X5</v>
      </c>
      <c r="K279" s="3" t="str">
        <f>[1]RectangleHollowSection!J280</f>
        <v>CFRHS140/80/5</v>
      </c>
      <c r="L279" s="3" t="str">
        <f>[1]RectangleHollowSection!K280</f>
        <v>RHSCF140X80X5</v>
      </c>
      <c r="M279" s="3" t="str">
        <f>[1]RectangleHollowSection!L280</f>
        <v>RHSCF140/80/5</v>
      </c>
      <c r="N279" s="3" t="b">
        <v>1</v>
      </c>
      <c r="O279" s="3" t="b">
        <v>1</v>
      </c>
      <c r="P279" s="3" t="b">
        <v>1</v>
      </c>
    </row>
    <row r="280" spans="1:16" x14ac:dyDescent="0.3">
      <c r="A280" s="3" t="str">
        <f>[1]RectangleHollowSection!A281</f>
        <v>CFRHS140X80X6</v>
      </c>
      <c r="B280" s="3">
        <f>[1]RectangleHollowSection!B281</f>
        <v>140</v>
      </c>
      <c r="C280" s="3">
        <f>[1]RectangleHollowSection!C281</f>
        <v>80</v>
      </c>
      <c r="D280" s="3">
        <f>[1]RectangleHollowSection!D281</f>
        <v>6</v>
      </c>
      <c r="E280" s="3">
        <f>[1]RectangleHollowSection!E281</f>
        <v>6</v>
      </c>
      <c r="F280" s="3">
        <f>[1]RectangleHollowSection!F281</f>
        <v>12</v>
      </c>
      <c r="G280" s="3" t="str">
        <f>[1]RectangleHollowSection!G281</f>
        <v>IfcRectangleHollowProfileDef</v>
      </c>
      <c r="H280" s="3" t="str">
        <f>[1]RectangleHollowSection!H281</f>
        <v>Rectangle Hollow Section</v>
      </c>
      <c r="I280" s="3" t="str">
        <f>materials!$E$10</f>
        <v>staal</v>
      </c>
      <c r="J280" s="3" t="str">
        <f>[1]RectangleHollowSection!I281</f>
        <v>CFRHS140X80X6</v>
      </c>
      <c r="K280" s="3" t="str">
        <f>[1]RectangleHollowSection!J281</f>
        <v>CFRHS140/80/6</v>
      </c>
      <c r="L280" s="3" t="str">
        <f>[1]RectangleHollowSection!K281</f>
        <v>RHSCF140X80X6</v>
      </c>
      <c r="M280" s="3" t="str">
        <f>[1]RectangleHollowSection!L281</f>
        <v>RHSCF140/80/6</v>
      </c>
      <c r="N280" s="3" t="b">
        <v>1</v>
      </c>
      <c r="O280" s="3" t="b">
        <v>1</v>
      </c>
      <c r="P280" s="3" t="b">
        <v>1</v>
      </c>
    </row>
    <row r="281" spans="1:16" x14ac:dyDescent="0.3">
      <c r="A281" s="3" t="str">
        <f>[1]RectangleHollowSection!A282</f>
        <v>CFRHS140X80X8</v>
      </c>
      <c r="B281" s="3">
        <f>[1]RectangleHollowSection!B282</f>
        <v>140</v>
      </c>
      <c r="C281" s="3">
        <f>[1]RectangleHollowSection!C282</f>
        <v>80</v>
      </c>
      <c r="D281" s="3">
        <f>[1]RectangleHollowSection!D282</f>
        <v>8</v>
      </c>
      <c r="E281" s="3">
        <f>[1]RectangleHollowSection!E282</f>
        <v>12</v>
      </c>
      <c r="F281" s="3">
        <f>[1]RectangleHollowSection!F282</f>
        <v>20</v>
      </c>
      <c r="G281" s="3" t="str">
        <f>[1]RectangleHollowSection!G282</f>
        <v>IfcRectangleHollowProfileDef</v>
      </c>
      <c r="H281" s="3" t="str">
        <f>[1]RectangleHollowSection!H282</f>
        <v>Rectangle Hollow Section</v>
      </c>
      <c r="I281" s="3" t="str">
        <f>materials!$E$10</f>
        <v>staal</v>
      </c>
      <c r="J281" s="3" t="str">
        <f>[1]RectangleHollowSection!I282</f>
        <v>CFRHS140X80X8</v>
      </c>
      <c r="K281" s="3" t="str">
        <f>[1]RectangleHollowSection!J282</f>
        <v>CFRHS140/80/8</v>
      </c>
      <c r="L281" s="3" t="str">
        <f>[1]RectangleHollowSection!K282</f>
        <v>RHSCF140X80X8</v>
      </c>
      <c r="M281" s="3" t="str">
        <f>[1]RectangleHollowSection!L282</f>
        <v>RHSCF140/80/8</v>
      </c>
      <c r="N281" s="3" t="b">
        <v>1</v>
      </c>
      <c r="O281" s="3" t="b">
        <v>1</v>
      </c>
      <c r="P281" s="3" t="b">
        <v>1</v>
      </c>
    </row>
    <row r="282" spans="1:16" x14ac:dyDescent="0.3">
      <c r="A282" s="3" t="str">
        <f>[1]RectangleHollowSection!A283</f>
        <v>CFRHS140X80X10</v>
      </c>
      <c r="B282" s="3">
        <f>[1]RectangleHollowSection!B283</f>
        <v>140</v>
      </c>
      <c r="C282" s="3">
        <f>[1]RectangleHollowSection!C283</f>
        <v>80</v>
      </c>
      <c r="D282" s="3">
        <f>[1]RectangleHollowSection!D283</f>
        <v>10</v>
      </c>
      <c r="E282" s="3">
        <f>[1]RectangleHollowSection!E283</f>
        <v>15</v>
      </c>
      <c r="F282" s="3">
        <f>[1]RectangleHollowSection!F283</f>
        <v>25</v>
      </c>
      <c r="G282" s="3" t="str">
        <f>[1]RectangleHollowSection!G283</f>
        <v>IfcRectangleHollowProfileDef</v>
      </c>
      <c r="H282" s="3" t="str">
        <f>[1]RectangleHollowSection!H283</f>
        <v>Rectangle Hollow Section</v>
      </c>
      <c r="I282" s="3" t="str">
        <f>materials!$E$10</f>
        <v>staal</v>
      </c>
      <c r="J282" s="3" t="str">
        <f>[1]RectangleHollowSection!I283</f>
        <v>CFRHS140X80X10</v>
      </c>
      <c r="K282" s="3" t="str">
        <f>[1]RectangleHollowSection!J283</f>
        <v>CFRHS140/80/10</v>
      </c>
      <c r="L282" s="3" t="str">
        <f>[1]RectangleHollowSection!K283</f>
        <v>RHSCF140X80X10</v>
      </c>
      <c r="M282" s="3" t="str">
        <f>[1]RectangleHollowSection!L283</f>
        <v>RHSCF140/80/10</v>
      </c>
      <c r="N282" s="3" t="b">
        <v>1</v>
      </c>
      <c r="O282" s="3" t="b">
        <v>1</v>
      </c>
      <c r="P282" s="3" t="b">
        <v>1</v>
      </c>
    </row>
    <row r="283" spans="1:16" x14ac:dyDescent="0.3">
      <c r="A283" s="3" t="str">
        <f>[1]RectangleHollowSection!A284</f>
        <v>CFRHS140X100X5</v>
      </c>
      <c r="B283" s="3">
        <f>[1]RectangleHollowSection!B284</f>
        <v>140</v>
      </c>
      <c r="C283" s="3">
        <f>[1]RectangleHollowSection!C284</f>
        <v>100</v>
      </c>
      <c r="D283" s="3">
        <f>[1]RectangleHollowSection!D284</f>
        <v>5</v>
      </c>
      <c r="E283" s="3">
        <f>[1]RectangleHollowSection!E284</f>
        <v>5</v>
      </c>
      <c r="F283" s="3">
        <f>[1]RectangleHollowSection!F284</f>
        <v>10</v>
      </c>
      <c r="G283" s="3" t="str">
        <f>[1]RectangleHollowSection!G284</f>
        <v>IfcRectangleHollowProfileDef</v>
      </c>
      <c r="H283" s="3" t="str">
        <f>[1]RectangleHollowSection!H284</f>
        <v>Rectangle Hollow Section</v>
      </c>
      <c r="I283" s="3" t="str">
        <f>materials!$E$10</f>
        <v>staal</v>
      </c>
      <c r="J283" s="3" t="str">
        <f>[1]RectangleHollowSection!I284</f>
        <v>CFRHS140X100X5</v>
      </c>
      <c r="K283" s="3" t="str">
        <f>[1]RectangleHollowSection!J284</f>
        <v>CFRHS140/100/5</v>
      </c>
      <c r="L283" s="3" t="str">
        <f>[1]RectangleHollowSection!K284</f>
        <v>RHSCF140X100X5</v>
      </c>
      <c r="M283" s="3" t="str">
        <f>[1]RectangleHollowSection!L284</f>
        <v>RHSCF140/100/5</v>
      </c>
      <c r="N283" s="3" t="b">
        <v>1</v>
      </c>
      <c r="O283" s="3" t="b">
        <v>1</v>
      </c>
      <c r="P283" s="3" t="b">
        <v>1</v>
      </c>
    </row>
    <row r="284" spans="1:16" x14ac:dyDescent="0.3">
      <c r="A284" s="3" t="str">
        <f>[1]RectangleHollowSection!A285</f>
        <v>CFRHS150X50X3</v>
      </c>
      <c r="B284" s="3">
        <f>[1]RectangleHollowSection!B285</f>
        <v>150</v>
      </c>
      <c r="C284" s="3">
        <f>[1]RectangleHollowSection!C285</f>
        <v>50</v>
      </c>
      <c r="D284" s="3">
        <f>[1]RectangleHollowSection!D285</f>
        <v>3</v>
      </c>
      <c r="E284" s="3">
        <f>[1]RectangleHollowSection!E285</f>
        <v>3</v>
      </c>
      <c r="F284" s="3">
        <f>[1]RectangleHollowSection!F285</f>
        <v>6</v>
      </c>
      <c r="G284" s="3" t="str">
        <f>[1]RectangleHollowSection!G285</f>
        <v>IfcRectangleHollowProfileDef</v>
      </c>
      <c r="H284" s="3" t="str">
        <f>[1]RectangleHollowSection!H285</f>
        <v>Rectangle Hollow Section</v>
      </c>
      <c r="I284" s="3" t="str">
        <f>materials!$E$10</f>
        <v>staal</v>
      </c>
      <c r="J284" s="3" t="str">
        <f>[1]RectangleHollowSection!I285</f>
        <v>CFRHS150X50X3</v>
      </c>
      <c r="K284" s="3" t="str">
        <f>[1]RectangleHollowSection!J285</f>
        <v>CFRHS150/50/3</v>
      </c>
      <c r="L284" s="3" t="str">
        <f>[1]RectangleHollowSection!K285</f>
        <v>RHSCF150X50X3</v>
      </c>
      <c r="M284" s="3" t="str">
        <f>[1]RectangleHollowSection!L285</f>
        <v>RHSCF150/50/3</v>
      </c>
      <c r="N284" s="3" t="b">
        <v>1</v>
      </c>
      <c r="O284" s="3" t="b">
        <v>1</v>
      </c>
      <c r="P284" s="3" t="b">
        <v>1</v>
      </c>
    </row>
    <row r="285" spans="1:16" x14ac:dyDescent="0.3">
      <c r="A285" s="3" t="str">
        <f>[1]RectangleHollowSection!A286</f>
        <v>CFRHS150X50X4</v>
      </c>
      <c r="B285" s="3">
        <f>[1]RectangleHollowSection!B286</f>
        <v>150</v>
      </c>
      <c r="C285" s="3">
        <f>[1]RectangleHollowSection!C286</f>
        <v>50</v>
      </c>
      <c r="D285" s="3">
        <f>[1]RectangleHollowSection!D286</f>
        <v>4</v>
      </c>
      <c r="E285" s="3">
        <f>[1]RectangleHollowSection!E286</f>
        <v>4</v>
      </c>
      <c r="F285" s="3">
        <f>[1]RectangleHollowSection!F286</f>
        <v>8</v>
      </c>
      <c r="G285" s="3" t="str">
        <f>[1]RectangleHollowSection!G286</f>
        <v>IfcRectangleHollowProfileDef</v>
      </c>
      <c r="H285" s="3" t="str">
        <f>[1]RectangleHollowSection!H286</f>
        <v>Rectangle Hollow Section</v>
      </c>
      <c r="I285" s="3" t="str">
        <f>materials!$E$10</f>
        <v>staal</v>
      </c>
      <c r="J285" s="3" t="str">
        <f>[1]RectangleHollowSection!I286</f>
        <v>CFRHS150X50X4</v>
      </c>
      <c r="K285" s="3" t="str">
        <f>[1]RectangleHollowSection!J286</f>
        <v>CFRHS150/50/4</v>
      </c>
      <c r="L285" s="3" t="str">
        <f>[1]RectangleHollowSection!K286</f>
        <v>RHSCF150X50X4</v>
      </c>
      <c r="M285" s="3" t="str">
        <f>[1]RectangleHollowSection!L286</f>
        <v>RHSCF150/50/4</v>
      </c>
      <c r="N285" s="3" t="b">
        <v>1</v>
      </c>
      <c r="O285" s="3" t="b">
        <v>1</v>
      </c>
      <c r="P285" s="3" t="b">
        <v>1</v>
      </c>
    </row>
    <row r="286" spans="1:16" x14ac:dyDescent="0.3">
      <c r="A286" s="3" t="str">
        <f>[1]RectangleHollowSection!A287</f>
        <v>CFRHS150X50X5</v>
      </c>
      <c r="B286" s="3">
        <f>[1]RectangleHollowSection!B287</f>
        <v>150</v>
      </c>
      <c r="C286" s="3">
        <f>[1]RectangleHollowSection!C287</f>
        <v>50</v>
      </c>
      <c r="D286" s="3">
        <f>[1]RectangleHollowSection!D287</f>
        <v>5</v>
      </c>
      <c r="E286" s="3">
        <f>[1]RectangleHollowSection!E287</f>
        <v>5</v>
      </c>
      <c r="F286" s="3">
        <f>[1]RectangleHollowSection!F287</f>
        <v>10</v>
      </c>
      <c r="G286" s="3" t="str">
        <f>[1]RectangleHollowSection!G287</f>
        <v>IfcRectangleHollowProfileDef</v>
      </c>
      <c r="H286" s="3" t="str">
        <f>[1]RectangleHollowSection!H287</f>
        <v>Rectangle Hollow Section</v>
      </c>
      <c r="I286" s="3" t="str">
        <f>materials!$E$10</f>
        <v>staal</v>
      </c>
      <c r="J286" s="3" t="str">
        <f>[1]RectangleHollowSection!I287</f>
        <v>CFRHS150X50X5</v>
      </c>
      <c r="K286" s="3" t="str">
        <f>[1]RectangleHollowSection!J287</f>
        <v>CFRHS150/50/5</v>
      </c>
      <c r="L286" s="3" t="str">
        <f>[1]RectangleHollowSection!K287</f>
        <v>RHSCF150X50X5</v>
      </c>
      <c r="M286" s="3" t="str">
        <f>[1]RectangleHollowSection!L287</f>
        <v>RHSCF150/50/5</v>
      </c>
      <c r="N286" s="3" t="b">
        <v>1</v>
      </c>
      <c r="O286" s="3" t="b">
        <v>1</v>
      </c>
      <c r="P286" s="3" t="b">
        <v>1</v>
      </c>
    </row>
    <row r="287" spans="1:16" x14ac:dyDescent="0.3">
      <c r="A287" s="3" t="str">
        <f>[1]RectangleHollowSection!A288</f>
        <v>CFRHS150X75X4</v>
      </c>
      <c r="B287" s="3">
        <f>[1]RectangleHollowSection!B288</f>
        <v>150</v>
      </c>
      <c r="C287" s="3">
        <f>[1]RectangleHollowSection!C288</f>
        <v>75</v>
      </c>
      <c r="D287" s="3">
        <f>[1]RectangleHollowSection!D288</f>
        <v>4</v>
      </c>
      <c r="E287" s="3">
        <f>[1]RectangleHollowSection!E288</f>
        <v>4</v>
      </c>
      <c r="F287" s="3">
        <f>[1]RectangleHollowSection!F288</f>
        <v>8</v>
      </c>
      <c r="G287" s="3" t="str">
        <f>[1]RectangleHollowSection!G288</f>
        <v>IfcRectangleHollowProfileDef</v>
      </c>
      <c r="H287" s="3" t="str">
        <f>[1]RectangleHollowSection!H288</f>
        <v>Rectangle Hollow Section</v>
      </c>
      <c r="I287" s="3" t="str">
        <f>materials!$E$10</f>
        <v>staal</v>
      </c>
      <c r="J287" s="3" t="str">
        <f>[1]RectangleHollowSection!I288</f>
        <v>CFRHS150X75X4</v>
      </c>
      <c r="K287" s="3" t="str">
        <f>[1]RectangleHollowSection!J288</f>
        <v>CFRHS150/75/4</v>
      </c>
      <c r="L287" s="3" t="str">
        <f>[1]RectangleHollowSection!K288</f>
        <v>RHSCF150X75X4</v>
      </c>
      <c r="M287" s="3" t="str">
        <f>[1]RectangleHollowSection!L288</f>
        <v>RHSCF150/75/4</v>
      </c>
      <c r="N287" s="3" t="b">
        <v>1</v>
      </c>
      <c r="O287" s="3" t="b">
        <v>1</v>
      </c>
      <c r="P287" s="3" t="b">
        <v>1</v>
      </c>
    </row>
    <row r="288" spans="1:16" x14ac:dyDescent="0.3">
      <c r="A288" s="3" t="str">
        <f>[1]RectangleHollowSection!A289</f>
        <v>CFRHS150X75X5</v>
      </c>
      <c r="B288" s="3">
        <f>[1]RectangleHollowSection!B289</f>
        <v>150</v>
      </c>
      <c r="C288" s="3">
        <f>[1]RectangleHollowSection!C289</f>
        <v>75</v>
      </c>
      <c r="D288" s="3">
        <f>[1]RectangleHollowSection!D289</f>
        <v>5</v>
      </c>
      <c r="E288" s="3">
        <f>[1]RectangleHollowSection!E289</f>
        <v>5</v>
      </c>
      <c r="F288" s="3">
        <f>[1]RectangleHollowSection!F289</f>
        <v>10</v>
      </c>
      <c r="G288" s="3" t="str">
        <f>[1]RectangleHollowSection!G289</f>
        <v>IfcRectangleHollowProfileDef</v>
      </c>
      <c r="H288" s="3" t="str">
        <f>[1]RectangleHollowSection!H289</f>
        <v>Rectangle Hollow Section</v>
      </c>
      <c r="I288" s="3" t="str">
        <f>materials!$E$10</f>
        <v>staal</v>
      </c>
      <c r="J288" s="3" t="str">
        <f>[1]RectangleHollowSection!I289</f>
        <v>CFRHS150X75X5</v>
      </c>
      <c r="K288" s="3" t="str">
        <f>[1]RectangleHollowSection!J289</f>
        <v>CFRHS150/75/5</v>
      </c>
      <c r="L288" s="3" t="str">
        <f>[1]RectangleHollowSection!K289</f>
        <v>RHSCF150X75X5</v>
      </c>
      <c r="M288" s="3" t="str">
        <f>[1]RectangleHollowSection!L289</f>
        <v>RHSCF150/75/5</v>
      </c>
      <c r="N288" s="3" t="b">
        <v>1</v>
      </c>
      <c r="O288" s="3" t="b">
        <v>1</v>
      </c>
      <c r="P288" s="3" t="b">
        <v>1</v>
      </c>
    </row>
    <row r="289" spans="1:16" x14ac:dyDescent="0.3">
      <c r="A289" s="3" t="str">
        <f>[1]RectangleHollowSection!A290</f>
        <v>CFRHS150X75X6</v>
      </c>
      <c r="B289" s="3">
        <f>[1]RectangleHollowSection!B290</f>
        <v>150</v>
      </c>
      <c r="C289" s="3">
        <f>[1]RectangleHollowSection!C290</f>
        <v>75</v>
      </c>
      <c r="D289" s="3">
        <f>[1]RectangleHollowSection!D290</f>
        <v>6</v>
      </c>
      <c r="E289" s="3">
        <f>[1]RectangleHollowSection!E290</f>
        <v>6</v>
      </c>
      <c r="F289" s="3">
        <f>[1]RectangleHollowSection!F290</f>
        <v>12</v>
      </c>
      <c r="G289" s="3" t="str">
        <f>[1]RectangleHollowSection!G290</f>
        <v>IfcRectangleHollowProfileDef</v>
      </c>
      <c r="H289" s="3" t="str">
        <f>[1]RectangleHollowSection!H290</f>
        <v>Rectangle Hollow Section</v>
      </c>
      <c r="I289" s="3" t="str">
        <f>materials!$E$10</f>
        <v>staal</v>
      </c>
      <c r="J289" s="3" t="str">
        <f>[1]RectangleHollowSection!I290</f>
        <v>CFRHS150X75X6</v>
      </c>
      <c r="K289" s="3" t="str">
        <f>[1]RectangleHollowSection!J290</f>
        <v>CFRHS150/75/6</v>
      </c>
      <c r="L289" s="3" t="str">
        <f>[1]RectangleHollowSection!K290</f>
        <v>RHSCF150X75X6</v>
      </c>
      <c r="M289" s="3" t="str">
        <f>[1]RectangleHollowSection!L290</f>
        <v>RHSCF150/75/6</v>
      </c>
      <c r="N289" s="3" t="b">
        <v>1</v>
      </c>
      <c r="O289" s="3" t="b">
        <v>1</v>
      </c>
      <c r="P289" s="3" t="b">
        <v>1</v>
      </c>
    </row>
    <row r="290" spans="1:16" x14ac:dyDescent="0.3">
      <c r="A290" s="3" t="str">
        <f>[1]RectangleHollowSection!A291</f>
        <v>CFRHS150X100X4</v>
      </c>
      <c r="B290" s="3">
        <f>[1]RectangleHollowSection!B291</f>
        <v>150</v>
      </c>
      <c r="C290" s="3">
        <f>[1]RectangleHollowSection!C291</f>
        <v>100</v>
      </c>
      <c r="D290" s="3">
        <f>[1]RectangleHollowSection!D291</f>
        <v>4</v>
      </c>
      <c r="E290" s="3">
        <f>[1]RectangleHollowSection!E291</f>
        <v>4</v>
      </c>
      <c r="F290" s="3">
        <f>[1]RectangleHollowSection!F291</f>
        <v>8</v>
      </c>
      <c r="G290" s="3" t="str">
        <f>[1]RectangleHollowSection!G291</f>
        <v>IfcRectangleHollowProfileDef</v>
      </c>
      <c r="H290" s="3" t="str">
        <f>[1]RectangleHollowSection!H291</f>
        <v>Rectangle Hollow Section</v>
      </c>
      <c r="I290" s="3" t="str">
        <f>materials!$E$10</f>
        <v>staal</v>
      </c>
      <c r="J290" s="3" t="str">
        <f>[1]RectangleHollowSection!I291</f>
        <v>CFRHS150X100X4</v>
      </c>
      <c r="K290" s="3" t="str">
        <f>[1]RectangleHollowSection!J291</f>
        <v>CFRHS150/100/4</v>
      </c>
      <c r="L290" s="3" t="str">
        <f>[1]RectangleHollowSection!K291</f>
        <v>RHSCF150X100X4</v>
      </c>
      <c r="M290" s="3" t="str">
        <f>[1]RectangleHollowSection!L291</f>
        <v>RHSCF150/100/4</v>
      </c>
      <c r="N290" s="3" t="b">
        <v>1</v>
      </c>
      <c r="O290" s="3" t="b">
        <v>1</v>
      </c>
      <c r="P290" s="3" t="b">
        <v>1</v>
      </c>
    </row>
    <row r="291" spans="1:16" x14ac:dyDescent="0.3">
      <c r="A291" s="3" t="str">
        <f>[1]RectangleHollowSection!A292</f>
        <v>CFRHS150X100X5</v>
      </c>
      <c r="B291" s="3">
        <f>[1]RectangleHollowSection!B292</f>
        <v>150</v>
      </c>
      <c r="C291" s="3">
        <f>[1]RectangleHollowSection!C292</f>
        <v>100</v>
      </c>
      <c r="D291" s="3">
        <f>[1]RectangleHollowSection!D292</f>
        <v>5</v>
      </c>
      <c r="E291" s="3">
        <f>[1]RectangleHollowSection!E292</f>
        <v>5</v>
      </c>
      <c r="F291" s="3">
        <f>[1]RectangleHollowSection!F292</f>
        <v>10</v>
      </c>
      <c r="G291" s="3" t="str">
        <f>[1]RectangleHollowSection!G292</f>
        <v>IfcRectangleHollowProfileDef</v>
      </c>
      <c r="H291" s="3" t="str">
        <f>[1]RectangleHollowSection!H292</f>
        <v>Rectangle Hollow Section</v>
      </c>
      <c r="I291" s="3" t="str">
        <f>materials!$E$10</f>
        <v>staal</v>
      </c>
      <c r="J291" s="3" t="str">
        <f>[1]RectangleHollowSection!I292</f>
        <v>CFRHS150X100X5</v>
      </c>
      <c r="K291" s="3" t="str">
        <f>[1]RectangleHollowSection!J292</f>
        <v>CFRHS150/100/5</v>
      </c>
      <c r="L291" s="3" t="str">
        <f>[1]RectangleHollowSection!K292</f>
        <v>RHSCF150X100X5</v>
      </c>
      <c r="M291" s="3" t="str">
        <f>[1]RectangleHollowSection!L292</f>
        <v>RHSCF150/100/5</v>
      </c>
      <c r="N291" s="3" t="b">
        <v>1</v>
      </c>
      <c r="O291" s="3" t="b">
        <v>1</v>
      </c>
      <c r="P291" s="3" t="b">
        <v>1</v>
      </c>
    </row>
    <row r="292" spans="1:16" x14ac:dyDescent="0.3">
      <c r="A292" s="3" t="str">
        <f>[1]RectangleHollowSection!A293</f>
        <v>CFRHS150X100X6</v>
      </c>
      <c r="B292" s="3">
        <f>[1]RectangleHollowSection!B293</f>
        <v>150</v>
      </c>
      <c r="C292" s="3">
        <f>[1]RectangleHollowSection!C293</f>
        <v>100</v>
      </c>
      <c r="D292" s="3">
        <f>[1]RectangleHollowSection!D293</f>
        <v>6</v>
      </c>
      <c r="E292" s="3">
        <f>[1]RectangleHollowSection!E293</f>
        <v>6</v>
      </c>
      <c r="F292" s="3">
        <f>[1]RectangleHollowSection!F293</f>
        <v>12</v>
      </c>
      <c r="G292" s="3" t="str">
        <f>[1]RectangleHollowSection!G293</f>
        <v>IfcRectangleHollowProfileDef</v>
      </c>
      <c r="H292" s="3" t="str">
        <f>[1]RectangleHollowSection!H293</f>
        <v>Rectangle Hollow Section</v>
      </c>
      <c r="I292" s="3" t="str">
        <f>materials!$E$10</f>
        <v>staal</v>
      </c>
      <c r="J292" s="3" t="str">
        <f>[1]RectangleHollowSection!I293</f>
        <v>CFRHS150X100X6</v>
      </c>
      <c r="K292" s="3" t="str">
        <f>[1]RectangleHollowSection!J293</f>
        <v>CFRHS150/100/6</v>
      </c>
      <c r="L292" s="3" t="str">
        <f>[1]RectangleHollowSection!K293</f>
        <v>RHSCF150X100X6</v>
      </c>
      <c r="M292" s="3" t="str">
        <f>[1]RectangleHollowSection!L293</f>
        <v>RHSCF150/100/6</v>
      </c>
      <c r="N292" s="3" t="b">
        <v>1</v>
      </c>
      <c r="O292" s="3" t="b">
        <v>1</v>
      </c>
      <c r="P292" s="3" t="b">
        <v>1</v>
      </c>
    </row>
    <row r="293" spans="1:16" x14ac:dyDescent="0.3">
      <c r="A293" s="3" t="str">
        <f>[1]RectangleHollowSection!A294</f>
        <v>CFRHS150X100X8</v>
      </c>
      <c r="B293" s="3">
        <f>[1]RectangleHollowSection!B294</f>
        <v>150</v>
      </c>
      <c r="C293" s="3">
        <f>[1]RectangleHollowSection!C294</f>
        <v>100</v>
      </c>
      <c r="D293" s="3">
        <f>[1]RectangleHollowSection!D294</f>
        <v>8</v>
      </c>
      <c r="E293" s="3">
        <f>[1]RectangleHollowSection!E294</f>
        <v>12</v>
      </c>
      <c r="F293" s="3">
        <f>[1]RectangleHollowSection!F294</f>
        <v>20</v>
      </c>
      <c r="G293" s="3" t="str">
        <f>[1]RectangleHollowSection!G294</f>
        <v>IfcRectangleHollowProfileDef</v>
      </c>
      <c r="H293" s="3" t="str">
        <f>[1]RectangleHollowSection!H294</f>
        <v>Rectangle Hollow Section</v>
      </c>
      <c r="I293" s="3" t="str">
        <f>materials!$E$10</f>
        <v>staal</v>
      </c>
      <c r="J293" s="3" t="str">
        <f>[1]RectangleHollowSection!I294</f>
        <v>CFRHS150X100X8</v>
      </c>
      <c r="K293" s="3" t="str">
        <f>[1]RectangleHollowSection!J294</f>
        <v>CFRHS150/100/8</v>
      </c>
      <c r="L293" s="3" t="str">
        <f>[1]RectangleHollowSection!K294</f>
        <v>RHSCF150X100X8</v>
      </c>
      <c r="M293" s="3" t="str">
        <f>[1]RectangleHollowSection!L294</f>
        <v>RHSCF150/100/8</v>
      </c>
      <c r="N293" s="3" t="b">
        <v>1</v>
      </c>
      <c r="O293" s="3" t="b">
        <v>1</v>
      </c>
      <c r="P293" s="3" t="b">
        <v>1</v>
      </c>
    </row>
    <row r="294" spans="1:16" x14ac:dyDescent="0.3">
      <c r="A294" s="3" t="str">
        <f>[1]RectangleHollowSection!A295</f>
        <v>CFRHS150X100X10</v>
      </c>
      <c r="B294" s="3">
        <f>[1]RectangleHollowSection!B295</f>
        <v>150</v>
      </c>
      <c r="C294" s="3">
        <f>[1]RectangleHollowSection!C295</f>
        <v>100</v>
      </c>
      <c r="D294" s="3">
        <f>[1]RectangleHollowSection!D295</f>
        <v>10</v>
      </c>
      <c r="E294" s="3">
        <f>[1]RectangleHollowSection!E295</f>
        <v>15</v>
      </c>
      <c r="F294" s="3">
        <f>[1]RectangleHollowSection!F295</f>
        <v>25</v>
      </c>
      <c r="G294" s="3" t="str">
        <f>[1]RectangleHollowSection!G295</f>
        <v>IfcRectangleHollowProfileDef</v>
      </c>
      <c r="H294" s="3" t="str">
        <f>[1]RectangleHollowSection!H295</f>
        <v>Rectangle Hollow Section</v>
      </c>
      <c r="I294" s="3" t="str">
        <f>materials!$E$10</f>
        <v>staal</v>
      </c>
      <c r="J294" s="3" t="str">
        <f>[1]RectangleHollowSection!I295</f>
        <v>CFRHS150X100X10</v>
      </c>
      <c r="K294" s="3" t="str">
        <f>[1]RectangleHollowSection!J295</f>
        <v>CFRHS150/100/10</v>
      </c>
      <c r="L294" s="3" t="str">
        <f>[1]RectangleHollowSection!K295</f>
        <v>RHSCF150X100X10</v>
      </c>
      <c r="M294" s="3" t="str">
        <f>[1]RectangleHollowSection!L295</f>
        <v>RHSCF150/100/10</v>
      </c>
      <c r="N294" s="3" t="b">
        <v>1</v>
      </c>
      <c r="O294" s="3" t="b">
        <v>1</v>
      </c>
      <c r="P294" s="3" t="b">
        <v>1</v>
      </c>
    </row>
    <row r="295" spans="1:16" x14ac:dyDescent="0.3">
      <c r="A295" s="3" t="str">
        <f>[1]RectangleHollowSection!A296</f>
        <v>CFRHS160X80X4</v>
      </c>
      <c r="B295" s="3">
        <f>[1]RectangleHollowSection!B296</f>
        <v>160</v>
      </c>
      <c r="C295" s="3">
        <f>[1]RectangleHollowSection!C296</f>
        <v>80</v>
      </c>
      <c r="D295" s="3">
        <f>[1]RectangleHollowSection!D296</f>
        <v>4</v>
      </c>
      <c r="E295" s="3">
        <f>[1]RectangleHollowSection!E296</f>
        <v>4</v>
      </c>
      <c r="F295" s="3">
        <f>[1]RectangleHollowSection!F296</f>
        <v>8</v>
      </c>
      <c r="G295" s="3" t="str">
        <f>[1]RectangleHollowSection!G296</f>
        <v>IfcRectangleHollowProfileDef</v>
      </c>
      <c r="H295" s="3" t="str">
        <f>[1]RectangleHollowSection!H296</f>
        <v>Rectangle Hollow Section</v>
      </c>
      <c r="I295" s="3" t="str">
        <f>materials!$E$10</f>
        <v>staal</v>
      </c>
      <c r="J295" s="3" t="str">
        <f>[1]RectangleHollowSection!I296</f>
        <v>CFRHS160X80X4</v>
      </c>
      <c r="K295" s="3" t="str">
        <f>[1]RectangleHollowSection!J296</f>
        <v>CFRHS160/80/4</v>
      </c>
      <c r="L295" s="3" t="str">
        <f>[1]RectangleHollowSection!K296</f>
        <v>RHSCF160X80X4</v>
      </c>
      <c r="M295" s="3" t="str">
        <f>[1]RectangleHollowSection!L296</f>
        <v>RHSCF160/80/4</v>
      </c>
      <c r="N295" s="3" t="b">
        <v>1</v>
      </c>
      <c r="O295" s="3" t="b">
        <v>1</v>
      </c>
      <c r="P295" s="3" t="b">
        <v>1</v>
      </c>
    </row>
    <row r="296" spans="1:16" x14ac:dyDescent="0.3">
      <c r="A296" s="3" t="str">
        <f>[1]RectangleHollowSection!A297</f>
        <v>CFRHS160X80X5</v>
      </c>
      <c r="B296" s="3">
        <f>[1]RectangleHollowSection!B297</f>
        <v>160</v>
      </c>
      <c r="C296" s="3">
        <f>[1]RectangleHollowSection!C297</f>
        <v>80</v>
      </c>
      <c r="D296" s="3">
        <f>[1]RectangleHollowSection!D297</f>
        <v>5</v>
      </c>
      <c r="E296" s="3">
        <f>[1]RectangleHollowSection!E297</f>
        <v>5</v>
      </c>
      <c r="F296" s="3">
        <f>[1]RectangleHollowSection!F297</f>
        <v>10</v>
      </c>
      <c r="G296" s="3" t="str">
        <f>[1]RectangleHollowSection!G297</f>
        <v>IfcRectangleHollowProfileDef</v>
      </c>
      <c r="H296" s="3" t="str">
        <f>[1]RectangleHollowSection!H297</f>
        <v>Rectangle Hollow Section</v>
      </c>
      <c r="I296" s="3" t="str">
        <f>materials!$E$10</f>
        <v>staal</v>
      </c>
      <c r="J296" s="3" t="str">
        <f>[1]RectangleHollowSection!I297</f>
        <v>CFRHS160X80X5</v>
      </c>
      <c r="K296" s="3" t="str">
        <f>[1]RectangleHollowSection!J297</f>
        <v>CFRHS160/80/5</v>
      </c>
      <c r="L296" s="3" t="str">
        <f>[1]RectangleHollowSection!K297</f>
        <v>RHSCF160X80X5</v>
      </c>
      <c r="M296" s="3" t="str">
        <f>[1]RectangleHollowSection!L297</f>
        <v>RHSCF160/80/5</v>
      </c>
      <c r="N296" s="3" t="b">
        <v>1</v>
      </c>
      <c r="O296" s="3" t="b">
        <v>1</v>
      </c>
      <c r="P296" s="3" t="b">
        <v>1</v>
      </c>
    </row>
    <row r="297" spans="1:16" x14ac:dyDescent="0.3">
      <c r="A297" s="3" t="str">
        <f>[1]RectangleHollowSection!A298</f>
        <v>CFRHS160X80X6</v>
      </c>
      <c r="B297" s="3">
        <f>[1]RectangleHollowSection!B298</f>
        <v>160</v>
      </c>
      <c r="C297" s="3">
        <f>[1]RectangleHollowSection!C298</f>
        <v>80</v>
      </c>
      <c r="D297" s="3">
        <f>[1]RectangleHollowSection!D298</f>
        <v>6</v>
      </c>
      <c r="E297" s="3">
        <f>[1]RectangleHollowSection!E298</f>
        <v>6</v>
      </c>
      <c r="F297" s="3">
        <f>[1]RectangleHollowSection!F298</f>
        <v>12</v>
      </c>
      <c r="G297" s="3" t="str">
        <f>[1]RectangleHollowSection!G298</f>
        <v>IfcRectangleHollowProfileDef</v>
      </c>
      <c r="H297" s="3" t="str">
        <f>[1]RectangleHollowSection!H298</f>
        <v>Rectangle Hollow Section</v>
      </c>
      <c r="I297" s="3" t="str">
        <f>materials!$E$10</f>
        <v>staal</v>
      </c>
      <c r="J297" s="3" t="str">
        <f>[1]RectangleHollowSection!I298</f>
        <v>CFRHS160X80X6</v>
      </c>
      <c r="K297" s="3" t="str">
        <f>[1]RectangleHollowSection!J298</f>
        <v>CFRHS160/80/6</v>
      </c>
      <c r="L297" s="3" t="str">
        <f>[1]RectangleHollowSection!K298</f>
        <v>RHSCF160X80X6</v>
      </c>
      <c r="M297" s="3" t="str">
        <f>[1]RectangleHollowSection!L298</f>
        <v>RHSCF160/80/6</v>
      </c>
      <c r="N297" s="3" t="b">
        <v>1</v>
      </c>
      <c r="O297" s="3" t="b">
        <v>1</v>
      </c>
      <c r="P297" s="3" t="b">
        <v>1</v>
      </c>
    </row>
    <row r="298" spans="1:16" x14ac:dyDescent="0.3">
      <c r="A298" s="3" t="str">
        <f>[1]RectangleHollowSection!A299</f>
        <v>CFRHS160X80X8</v>
      </c>
      <c r="B298" s="3">
        <f>[1]RectangleHollowSection!B299</f>
        <v>160</v>
      </c>
      <c r="C298" s="3">
        <f>[1]RectangleHollowSection!C299</f>
        <v>80</v>
      </c>
      <c r="D298" s="3">
        <f>[1]RectangleHollowSection!D299</f>
        <v>8</v>
      </c>
      <c r="E298" s="3">
        <f>[1]RectangleHollowSection!E299</f>
        <v>12</v>
      </c>
      <c r="F298" s="3">
        <f>[1]RectangleHollowSection!F299</f>
        <v>20</v>
      </c>
      <c r="G298" s="3" t="str">
        <f>[1]RectangleHollowSection!G299</f>
        <v>IfcRectangleHollowProfileDef</v>
      </c>
      <c r="H298" s="3" t="str">
        <f>[1]RectangleHollowSection!H299</f>
        <v>Rectangle Hollow Section</v>
      </c>
      <c r="I298" s="3" t="str">
        <f>materials!$E$10</f>
        <v>staal</v>
      </c>
      <c r="J298" s="3" t="str">
        <f>[1]RectangleHollowSection!I299</f>
        <v>CFRHS160X80X8</v>
      </c>
      <c r="K298" s="3" t="str">
        <f>[1]RectangleHollowSection!J299</f>
        <v>CFRHS160/80/8</v>
      </c>
      <c r="L298" s="3" t="str">
        <f>[1]RectangleHollowSection!K299</f>
        <v>RHSCF160X80X8</v>
      </c>
      <c r="M298" s="3" t="str">
        <f>[1]RectangleHollowSection!L299</f>
        <v>RHSCF160/80/8</v>
      </c>
      <c r="N298" s="3" t="b">
        <v>1</v>
      </c>
      <c r="O298" s="3" t="b">
        <v>1</v>
      </c>
      <c r="P298" s="3" t="b">
        <v>1</v>
      </c>
    </row>
    <row r="299" spans="1:16" x14ac:dyDescent="0.3">
      <c r="A299" s="3" t="str">
        <f>[1]RectangleHollowSection!A300</f>
        <v>CFRHS160X90X5</v>
      </c>
      <c r="B299" s="3">
        <f>[1]RectangleHollowSection!B300</f>
        <v>160</v>
      </c>
      <c r="C299" s="3">
        <f>[1]RectangleHollowSection!C300</f>
        <v>90</v>
      </c>
      <c r="D299" s="3">
        <f>[1]RectangleHollowSection!D300</f>
        <v>5</v>
      </c>
      <c r="E299" s="3">
        <f>[1]RectangleHollowSection!E300</f>
        <v>5</v>
      </c>
      <c r="F299" s="3">
        <f>[1]RectangleHollowSection!F300</f>
        <v>10</v>
      </c>
      <c r="G299" s="3" t="str">
        <f>[1]RectangleHollowSection!G300</f>
        <v>IfcRectangleHollowProfileDef</v>
      </c>
      <c r="H299" s="3" t="str">
        <f>[1]RectangleHollowSection!H300</f>
        <v>Rectangle Hollow Section</v>
      </c>
      <c r="I299" s="3" t="str">
        <f>materials!$E$10</f>
        <v>staal</v>
      </c>
      <c r="J299" s="3" t="str">
        <f>[1]RectangleHollowSection!I300</f>
        <v>CFRHS160X90X5</v>
      </c>
      <c r="K299" s="3" t="str">
        <f>[1]RectangleHollowSection!J300</f>
        <v>CFRHS160/90/5</v>
      </c>
      <c r="L299" s="3" t="str">
        <f>[1]RectangleHollowSection!K300</f>
        <v>RHSCF160X90X5</v>
      </c>
      <c r="M299" s="3" t="str">
        <f>[1]RectangleHollowSection!L300</f>
        <v>RHSCF160/90/5</v>
      </c>
      <c r="N299" s="3" t="b">
        <v>1</v>
      </c>
      <c r="O299" s="3" t="b">
        <v>1</v>
      </c>
      <c r="P299" s="3" t="b">
        <v>1</v>
      </c>
    </row>
    <row r="300" spans="1:16" x14ac:dyDescent="0.3">
      <c r="A300" s="3" t="str">
        <f>[1]RectangleHollowSection!A301</f>
        <v>CFRHS160X90X6</v>
      </c>
      <c r="B300" s="3">
        <f>[1]RectangleHollowSection!B301</f>
        <v>160</v>
      </c>
      <c r="C300" s="3">
        <f>[1]RectangleHollowSection!C301</f>
        <v>90</v>
      </c>
      <c r="D300" s="3">
        <f>[1]RectangleHollowSection!D301</f>
        <v>6</v>
      </c>
      <c r="E300" s="3">
        <f>[1]RectangleHollowSection!E301</f>
        <v>6</v>
      </c>
      <c r="F300" s="3">
        <f>[1]RectangleHollowSection!F301</f>
        <v>12</v>
      </c>
      <c r="G300" s="3" t="str">
        <f>[1]RectangleHollowSection!G301</f>
        <v>IfcRectangleHollowProfileDef</v>
      </c>
      <c r="H300" s="3" t="str">
        <f>[1]RectangleHollowSection!H301</f>
        <v>Rectangle Hollow Section</v>
      </c>
      <c r="I300" s="3" t="str">
        <f>materials!$E$10</f>
        <v>staal</v>
      </c>
      <c r="J300" s="3" t="str">
        <f>[1]RectangleHollowSection!I301</f>
        <v>CFRHS160X90X6</v>
      </c>
      <c r="K300" s="3" t="str">
        <f>[1]RectangleHollowSection!J301</f>
        <v>CFRHS160/90/6</v>
      </c>
      <c r="L300" s="3" t="str">
        <f>[1]RectangleHollowSection!K301</f>
        <v>RHSCF160X90X6</v>
      </c>
      <c r="M300" s="3" t="str">
        <f>[1]RectangleHollowSection!L301</f>
        <v>RHSCF160/90/6</v>
      </c>
      <c r="N300" s="3" t="b">
        <v>1</v>
      </c>
      <c r="O300" s="3" t="b">
        <v>1</v>
      </c>
      <c r="P300" s="3" t="b">
        <v>1</v>
      </c>
    </row>
    <row r="301" spans="1:16" x14ac:dyDescent="0.3">
      <c r="A301" s="3" t="str">
        <f>[1]RectangleHollowSection!A302</f>
        <v>CFRHS180X80X4.5</v>
      </c>
      <c r="B301" s="3">
        <f>[1]RectangleHollowSection!B302</f>
        <v>180</v>
      </c>
      <c r="C301" s="3">
        <f>[1]RectangleHollowSection!C302</f>
        <v>80</v>
      </c>
      <c r="D301" s="3" t="str">
        <f>[1]RectangleHollowSection!D302</f>
        <v>4.5</v>
      </c>
      <c r="E301" s="3" t="str">
        <f>[1]RectangleHollowSection!E302</f>
        <v>4.5</v>
      </c>
      <c r="F301" s="3">
        <f>[1]RectangleHollowSection!F302</f>
        <v>9</v>
      </c>
      <c r="G301" s="3" t="str">
        <f>[1]RectangleHollowSection!G302</f>
        <v>IfcRectangleHollowProfileDef</v>
      </c>
      <c r="H301" s="3" t="str">
        <f>[1]RectangleHollowSection!H302</f>
        <v>Rectangle Hollow Section</v>
      </c>
      <c r="I301" s="3" t="str">
        <f>materials!$E$10</f>
        <v>staal</v>
      </c>
      <c r="J301" s="3" t="str">
        <f>[1]RectangleHollowSection!I302</f>
        <v>CFRHS180X80X4.5</v>
      </c>
      <c r="K301" s="3" t="str">
        <f>[1]RectangleHollowSection!J302</f>
        <v>CFRHS180/80/4.5</v>
      </c>
      <c r="L301" s="3" t="str">
        <f>[1]RectangleHollowSection!K302</f>
        <v>RHSCF180X80X4.5</v>
      </c>
      <c r="M301" s="3" t="str">
        <f>[1]RectangleHollowSection!L302</f>
        <v>RHSCF180/80/4.5</v>
      </c>
      <c r="N301" s="3" t="b">
        <v>1</v>
      </c>
      <c r="O301" s="3" t="b">
        <v>1</v>
      </c>
      <c r="P301" s="3" t="b">
        <v>1</v>
      </c>
    </row>
    <row r="302" spans="1:16" x14ac:dyDescent="0.3">
      <c r="A302" s="3" t="str">
        <f>[1]RectangleHollowSection!A303</f>
        <v>CFRHS180X80X5</v>
      </c>
      <c r="B302" s="3">
        <f>[1]RectangleHollowSection!B303</f>
        <v>180</v>
      </c>
      <c r="C302" s="3">
        <f>[1]RectangleHollowSection!C303</f>
        <v>80</v>
      </c>
      <c r="D302" s="3">
        <f>[1]RectangleHollowSection!D303</f>
        <v>5</v>
      </c>
      <c r="E302" s="3">
        <f>[1]RectangleHollowSection!E303</f>
        <v>5</v>
      </c>
      <c r="F302" s="3">
        <f>[1]RectangleHollowSection!F303</f>
        <v>10</v>
      </c>
      <c r="G302" s="3" t="str">
        <f>[1]RectangleHollowSection!G303</f>
        <v>IfcRectangleHollowProfileDef</v>
      </c>
      <c r="H302" s="3" t="str">
        <f>[1]RectangleHollowSection!H303</f>
        <v>Rectangle Hollow Section</v>
      </c>
      <c r="I302" s="3" t="str">
        <f>materials!$E$10</f>
        <v>staal</v>
      </c>
      <c r="J302" s="3" t="str">
        <f>[1]RectangleHollowSection!I303</f>
        <v>CFRHS180X80X5</v>
      </c>
      <c r="K302" s="3" t="str">
        <f>[1]RectangleHollowSection!J303</f>
        <v>CFRHS180/80/5</v>
      </c>
      <c r="L302" s="3" t="str">
        <f>[1]RectangleHollowSection!K303</f>
        <v>RHSCF180X80X5</v>
      </c>
      <c r="M302" s="3" t="str">
        <f>[1]RectangleHollowSection!L303</f>
        <v>RHSCF180/80/5</v>
      </c>
      <c r="N302" s="3" t="b">
        <v>1</v>
      </c>
      <c r="O302" s="3" t="b">
        <v>1</v>
      </c>
      <c r="P302" s="3" t="b">
        <v>1</v>
      </c>
    </row>
    <row r="303" spans="1:16" x14ac:dyDescent="0.3">
      <c r="A303" s="3" t="str">
        <f>[1]RectangleHollowSection!A304</f>
        <v>CFRHS180X80X6</v>
      </c>
      <c r="B303" s="3">
        <f>[1]RectangleHollowSection!B304</f>
        <v>180</v>
      </c>
      <c r="C303" s="3">
        <f>[1]RectangleHollowSection!C304</f>
        <v>80</v>
      </c>
      <c r="D303" s="3">
        <f>[1]RectangleHollowSection!D304</f>
        <v>6</v>
      </c>
      <c r="E303" s="3">
        <f>[1]RectangleHollowSection!E304</f>
        <v>6</v>
      </c>
      <c r="F303" s="3">
        <f>[1]RectangleHollowSection!F304</f>
        <v>12</v>
      </c>
      <c r="G303" s="3" t="str">
        <f>[1]RectangleHollowSection!G304</f>
        <v>IfcRectangleHollowProfileDef</v>
      </c>
      <c r="H303" s="3" t="str">
        <f>[1]RectangleHollowSection!H304</f>
        <v>Rectangle Hollow Section</v>
      </c>
      <c r="I303" s="3" t="str">
        <f>materials!$E$10</f>
        <v>staal</v>
      </c>
      <c r="J303" s="3" t="str">
        <f>[1]RectangleHollowSection!I304</f>
        <v>CFRHS180X80X6</v>
      </c>
      <c r="K303" s="3" t="str">
        <f>[1]RectangleHollowSection!J304</f>
        <v>CFRHS180/80/6</v>
      </c>
      <c r="L303" s="3" t="str">
        <f>[1]RectangleHollowSection!K304</f>
        <v>RHSCF180X80X6</v>
      </c>
      <c r="M303" s="3" t="str">
        <f>[1]RectangleHollowSection!L304</f>
        <v>RHSCF180/80/6</v>
      </c>
      <c r="N303" s="3" t="b">
        <v>1</v>
      </c>
      <c r="O303" s="3" t="b">
        <v>1</v>
      </c>
      <c r="P303" s="3" t="b">
        <v>1</v>
      </c>
    </row>
    <row r="304" spans="1:16" x14ac:dyDescent="0.3">
      <c r="A304" s="3" t="str">
        <f>[1]RectangleHollowSection!A305</f>
        <v>CFRHS180X100X5</v>
      </c>
      <c r="B304" s="3">
        <f>[1]RectangleHollowSection!B305</f>
        <v>180</v>
      </c>
      <c r="C304" s="3">
        <f>[1]RectangleHollowSection!C305</f>
        <v>100</v>
      </c>
      <c r="D304" s="3">
        <f>[1]RectangleHollowSection!D305</f>
        <v>5</v>
      </c>
      <c r="E304" s="3">
        <f>[1]RectangleHollowSection!E305</f>
        <v>5</v>
      </c>
      <c r="F304" s="3">
        <f>[1]RectangleHollowSection!F305</f>
        <v>10</v>
      </c>
      <c r="G304" s="3" t="str">
        <f>[1]RectangleHollowSection!G305</f>
        <v>IfcRectangleHollowProfileDef</v>
      </c>
      <c r="H304" s="3" t="str">
        <f>[1]RectangleHollowSection!H305</f>
        <v>Rectangle Hollow Section</v>
      </c>
      <c r="I304" s="3" t="str">
        <f>materials!$E$10</f>
        <v>staal</v>
      </c>
      <c r="J304" s="3" t="str">
        <f>[1]RectangleHollowSection!I305</f>
        <v>CFRHS180X100X5</v>
      </c>
      <c r="K304" s="3" t="str">
        <f>[1]RectangleHollowSection!J305</f>
        <v>CFRHS180/100/5</v>
      </c>
      <c r="L304" s="3" t="str">
        <f>[1]RectangleHollowSection!K305</f>
        <v>RHSCF180X100X5</v>
      </c>
      <c r="M304" s="3" t="str">
        <f>[1]RectangleHollowSection!L305</f>
        <v>RHSCF180/100/5</v>
      </c>
      <c r="N304" s="3" t="b">
        <v>1</v>
      </c>
      <c r="O304" s="3" t="b">
        <v>1</v>
      </c>
      <c r="P304" s="3" t="b">
        <v>1</v>
      </c>
    </row>
    <row r="305" spans="1:16" x14ac:dyDescent="0.3">
      <c r="A305" s="3" t="str">
        <f>[1]RectangleHollowSection!A306</f>
        <v>CFRHS180X100X6</v>
      </c>
      <c r="B305" s="3">
        <f>[1]RectangleHollowSection!B306</f>
        <v>180</v>
      </c>
      <c r="C305" s="3">
        <f>[1]RectangleHollowSection!C306</f>
        <v>100</v>
      </c>
      <c r="D305" s="3">
        <f>[1]RectangleHollowSection!D306</f>
        <v>6</v>
      </c>
      <c r="E305" s="3">
        <f>[1]RectangleHollowSection!E306</f>
        <v>6</v>
      </c>
      <c r="F305" s="3">
        <f>[1]RectangleHollowSection!F306</f>
        <v>12</v>
      </c>
      <c r="G305" s="3" t="str">
        <f>[1]RectangleHollowSection!G306</f>
        <v>IfcRectangleHollowProfileDef</v>
      </c>
      <c r="H305" s="3" t="str">
        <f>[1]RectangleHollowSection!H306</f>
        <v>Rectangle Hollow Section</v>
      </c>
      <c r="I305" s="3" t="str">
        <f>materials!$E$10</f>
        <v>staal</v>
      </c>
      <c r="J305" s="3" t="str">
        <f>[1]RectangleHollowSection!I306</f>
        <v>CFRHS180X100X6</v>
      </c>
      <c r="K305" s="3" t="str">
        <f>[1]RectangleHollowSection!J306</f>
        <v>CFRHS180/100/6</v>
      </c>
      <c r="L305" s="3" t="str">
        <f>[1]RectangleHollowSection!K306</f>
        <v>RHSCF180X100X6</v>
      </c>
      <c r="M305" s="3" t="str">
        <f>[1]RectangleHollowSection!L306</f>
        <v>RHSCF180/100/6</v>
      </c>
      <c r="N305" s="3" t="b">
        <v>1</v>
      </c>
      <c r="O305" s="3" t="b">
        <v>1</v>
      </c>
      <c r="P305" s="3" t="b">
        <v>1</v>
      </c>
    </row>
    <row r="306" spans="1:16" x14ac:dyDescent="0.3">
      <c r="A306" s="3" t="str">
        <f>[1]RectangleHollowSection!A307</f>
        <v>CFRHS180X100X10</v>
      </c>
      <c r="B306" s="3">
        <f>[1]RectangleHollowSection!B307</f>
        <v>180</v>
      </c>
      <c r="C306" s="3">
        <f>[1]RectangleHollowSection!C307</f>
        <v>100</v>
      </c>
      <c r="D306" s="3">
        <f>[1]RectangleHollowSection!D307</f>
        <v>10</v>
      </c>
      <c r="E306" s="3">
        <f>[1]RectangleHollowSection!E307</f>
        <v>15</v>
      </c>
      <c r="F306" s="3">
        <f>[1]RectangleHollowSection!F307</f>
        <v>25</v>
      </c>
      <c r="G306" s="3" t="str">
        <f>[1]RectangleHollowSection!G307</f>
        <v>IfcRectangleHollowProfileDef</v>
      </c>
      <c r="H306" s="3" t="str">
        <f>[1]RectangleHollowSection!H307</f>
        <v>Rectangle Hollow Section</v>
      </c>
      <c r="I306" s="3" t="str">
        <f>materials!$E$10</f>
        <v>staal</v>
      </c>
      <c r="J306" s="3" t="str">
        <f>[1]RectangleHollowSection!I307</f>
        <v>CFRHS180X100X10</v>
      </c>
      <c r="K306" s="3" t="str">
        <f>[1]RectangleHollowSection!J307</f>
        <v>CFRHS180/100/10</v>
      </c>
      <c r="L306" s="3" t="str">
        <f>[1]RectangleHollowSection!K307</f>
        <v>RHSCF180X100X10</v>
      </c>
      <c r="M306" s="3" t="str">
        <f>[1]RectangleHollowSection!L307</f>
        <v>RHSCF180/100/10</v>
      </c>
      <c r="N306" s="3" t="b">
        <v>1</v>
      </c>
      <c r="O306" s="3" t="b">
        <v>1</v>
      </c>
      <c r="P306" s="3" t="b">
        <v>1</v>
      </c>
    </row>
    <row r="307" spans="1:16" x14ac:dyDescent="0.3">
      <c r="A307" s="3" t="str">
        <f>[1]RectangleHollowSection!A308</f>
        <v>CFRHS200X80X6</v>
      </c>
      <c r="B307" s="3">
        <f>[1]RectangleHollowSection!B308</f>
        <v>200</v>
      </c>
      <c r="C307" s="3">
        <f>[1]RectangleHollowSection!C308</f>
        <v>80</v>
      </c>
      <c r="D307" s="3">
        <f>[1]RectangleHollowSection!D308</f>
        <v>6</v>
      </c>
      <c r="E307" s="3">
        <f>[1]RectangleHollowSection!E308</f>
        <v>6</v>
      </c>
      <c r="F307" s="3">
        <f>[1]RectangleHollowSection!F308</f>
        <v>12</v>
      </c>
      <c r="G307" s="3" t="str">
        <f>[1]RectangleHollowSection!G308</f>
        <v>IfcRectangleHollowProfileDef</v>
      </c>
      <c r="H307" s="3" t="str">
        <f>[1]RectangleHollowSection!H308</f>
        <v>Rectangle Hollow Section</v>
      </c>
      <c r="I307" s="3" t="str">
        <f>materials!$E$10</f>
        <v>staal</v>
      </c>
      <c r="J307" s="3" t="str">
        <f>[1]RectangleHollowSection!I308</f>
        <v>CFRHS200X80X6</v>
      </c>
      <c r="K307" s="3" t="str">
        <f>[1]RectangleHollowSection!J308</f>
        <v>CFRHS200/80/6</v>
      </c>
      <c r="L307" s="3" t="str">
        <f>[1]RectangleHollowSection!K308</f>
        <v>RHSCF200X80X6</v>
      </c>
      <c r="M307" s="3" t="str">
        <f>[1]RectangleHollowSection!L308</f>
        <v>RHSCF200/80/6</v>
      </c>
      <c r="N307" s="3" t="b">
        <v>1</v>
      </c>
      <c r="O307" s="3" t="b">
        <v>1</v>
      </c>
      <c r="P307" s="3" t="b">
        <v>1</v>
      </c>
    </row>
    <row r="308" spans="1:16" x14ac:dyDescent="0.3">
      <c r="A308" s="3" t="str">
        <f>[1]RectangleHollowSection!A309</f>
        <v>CFRHS200X100X4</v>
      </c>
      <c r="B308" s="3">
        <f>[1]RectangleHollowSection!B309</f>
        <v>200</v>
      </c>
      <c r="C308" s="3">
        <f>[1]RectangleHollowSection!C309</f>
        <v>100</v>
      </c>
      <c r="D308" s="3">
        <f>[1]RectangleHollowSection!D309</f>
        <v>4</v>
      </c>
      <c r="E308" s="3">
        <f>[1]RectangleHollowSection!E309</f>
        <v>4</v>
      </c>
      <c r="F308" s="3">
        <f>[1]RectangleHollowSection!F309</f>
        <v>8</v>
      </c>
      <c r="G308" s="3" t="str">
        <f>[1]RectangleHollowSection!G309</f>
        <v>IfcRectangleHollowProfileDef</v>
      </c>
      <c r="H308" s="3" t="str">
        <f>[1]RectangleHollowSection!H309</f>
        <v>Rectangle Hollow Section</v>
      </c>
      <c r="I308" s="3" t="str">
        <f>materials!$E$10</f>
        <v>staal</v>
      </c>
      <c r="J308" s="3" t="str">
        <f>[1]RectangleHollowSection!I309</f>
        <v>CFRHS200X100X4</v>
      </c>
      <c r="K308" s="3" t="str">
        <f>[1]RectangleHollowSection!J309</f>
        <v>CFRHS200/100/4</v>
      </c>
      <c r="L308" s="3" t="str">
        <f>[1]RectangleHollowSection!K309</f>
        <v>RHSCF200X100X4</v>
      </c>
      <c r="M308" s="3" t="str">
        <f>[1]RectangleHollowSection!L309</f>
        <v>RHSCF200/100/4</v>
      </c>
      <c r="N308" s="3" t="b">
        <v>1</v>
      </c>
      <c r="O308" s="3" t="b">
        <v>1</v>
      </c>
      <c r="P308" s="3" t="b">
        <v>1</v>
      </c>
    </row>
    <row r="309" spans="1:16" x14ac:dyDescent="0.3">
      <c r="A309" s="3" t="str">
        <f>[1]RectangleHollowSection!A310</f>
        <v>CFRHS200X100X5</v>
      </c>
      <c r="B309" s="3">
        <f>[1]RectangleHollowSection!B310</f>
        <v>200</v>
      </c>
      <c r="C309" s="3">
        <f>[1]RectangleHollowSection!C310</f>
        <v>100</v>
      </c>
      <c r="D309" s="3">
        <f>[1]RectangleHollowSection!D310</f>
        <v>5</v>
      </c>
      <c r="E309" s="3">
        <f>[1]RectangleHollowSection!E310</f>
        <v>5</v>
      </c>
      <c r="F309" s="3">
        <f>[1]RectangleHollowSection!F310</f>
        <v>10</v>
      </c>
      <c r="G309" s="3" t="str">
        <f>[1]RectangleHollowSection!G310</f>
        <v>IfcRectangleHollowProfileDef</v>
      </c>
      <c r="H309" s="3" t="str">
        <f>[1]RectangleHollowSection!H310</f>
        <v>Rectangle Hollow Section</v>
      </c>
      <c r="I309" s="3" t="str">
        <f>materials!$E$10</f>
        <v>staal</v>
      </c>
      <c r="J309" s="3" t="str">
        <f>[1]RectangleHollowSection!I310</f>
        <v>CFRHS200X100X5</v>
      </c>
      <c r="K309" s="3" t="str">
        <f>[1]RectangleHollowSection!J310</f>
        <v>CFRHS200/100/5</v>
      </c>
      <c r="L309" s="3" t="str">
        <f>[1]RectangleHollowSection!K310</f>
        <v>RHSCF200X100X5</v>
      </c>
      <c r="M309" s="3" t="str">
        <f>[1]RectangleHollowSection!L310</f>
        <v>RHSCF200/100/5</v>
      </c>
      <c r="N309" s="3" t="b">
        <v>1</v>
      </c>
      <c r="O309" s="3" t="b">
        <v>1</v>
      </c>
      <c r="P309" s="3" t="b">
        <v>1</v>
      </c>
    </row>
    <row r="310" spans="1:16" x14ac:dyDescent="0.3">
      <c r="A310" s="3" t="str">
        <f>[1]RectangleHollowSection!A311</f>
        <v>CFRHS200X100X6</v>
      </c>
      <c r="B310" s="3">
        <f>[1]RectangleHollowSection!B311</f>
        <v>200</v>
      </c>
      <c r="C310" s="3">
        <f>[1]RectangleHollowSection!C311</f>
        <v>100</v>
      </c>
      <c r="D310" s="3">
        <f>[1]RectangleHollowSection!D311</f>
        <v>6</v>
      </c>
      <c r="E310" s="3">
        <f>[1]RectangleHollowSection!E311</f>
        <v>6</v>
      </c>
      <c r="F310" s="3">
        <f>[1]RectangleHollowSection!F311</f>
        <v>12</v>
      </c>
      <c r="G310" s="3" t="str">
        <f>[1]RectangleHollowSection!G311</f>
        <v>IfcRectangleHollowProfileDef</v>
      </c>
      <c r="H310" s="3" t="str">
        <f>[1]RectangleHollowSection!H311</f>
        <v>Rectangle Hollow Section</v>
      </c>
      <c r="I310" s="3" t="str">
        <f>materials!$E$10</f>
        <v>staal</v>
      </c>
      <c r="J310" s="3" t="str">
        <f>[1]RectangleHollowSection!I311</f>
        <v>CFRHS200X100X6</v>
      </c>
      <c r="K310" s="3" t="str">
        <f>[1]RectangleHollowSection!J311</f>
        <v>CFRHS200/100/6</v>
      </c>
      <c r="L310" s="3" t="str">
        <f>[1]RectangleHollowSection!K311</f>
        <v>RHSCF200X100X6</v>
      </c>
      <c r="M310" s="3" t="str">
        <f>[1]RectangleHollowSection!L311</f>
        <v>RHSCF200/100/6</v>
      </c>
      <c r="N310" s="3" t="b">
        <v>1</v>
      </c>
      <c r="O310" s="3" t="b">
        <v>1</v>
      </c>
      <c r="P310" s="3" t="b">
        <v>1</v>
      </c>
    </row>
    <row r="311" spans="1:16" x14ac:dyDescent="0.3">
      <c r="A311" s="3" t="str">
        <f>[1]RectangleHollowSection!A312</f>
        <v>CFRHS200X100X8</v>
      </c>
      <c r="B311" s="3">
        <f>[1]RectangleHollowSection!B312</f>
        <v>200</v>
      </c>
      <c r="C311" s="3">
        <f>[1]RectangleHollowSection!C312</f>
        <v>100</v>
      </c>
      <c r="D311" s="3">
        <f>[1]RectangleHollowSection!D312</f>
        <v>8</v>
      </c>
      <c r="E311" s="3">
        <f>[1]RectangleHollowSection!E312</f>
        <v>12</v>
      </c>
      <c r="F311" s="3">
        <f>[1]RectangleHollowSection!F312</f>
        <v>20</v>
      </c>
      <c r="G311" s="3" t="str">
        <f>[1]RectangleHollowSection!G312</f>
        <v>IfcRectangleHollowProfileDef</v>
      </c>
      <c r="H311" s="3" t="str">
        <f>[1]RectangleHollowSection!H312</f>
        <v>Rectangle Hollow Section</v>
      </c>
      <c r="I311" s="3" t="str">
        <f>materials!$E$10</f>
        <v>staal</v>
      </c>
      <c r="J311" s="3" t="str">
        <f>[1]RectangleHollowSection!I312</f>
        <v>CFRHS200X100X8</v>
      </c>
      <c r="K311" s="3" t="str">
        <f>[1]RectangleHollowSection!J312</f>
        <v>CFRHS200/100/8</v>
      </c>
      <c r="L311" s="3" t="str">
        <f>[1]RectangleHollowSection!K312</f>
        <v>RHSCF200X100X8</v>
      </c>
      <c r="M311" s="3" t="str">
        <f>[1]RectangleHollowSection!L312</f>
        <v>RHSCF200/100/8</v>
      </c>
      <c r="N311" s="3" t="b">
        <v>1</v>
      </c>
      <c r="O311" s="3" t="b">
        <v>1</v>
      </c>
      <c r="P311" s="3" t="b">
        <v>1</v>
      </c>
    </row>
    <row r="312" spans="1:16" x14ac:dyDescent="0.3">
      <c r="A312" s="3" t="str">
        <f>[1]RectangleHollowSection!A313</f>
        <v>CFRHS200X100X10</v>
      </c>
      <c r="B312" s="3">
        <f>[1]RectangleHollowSection!B313</f>
        <v>200</v>
      </c>
      <c r="C312" s="3">
        <f>[1]RectangleHollowSection!C313</f>
        <v>100</v>
      </c>
      <c r="D312" s="3">
        <f>[1]RectangleHollowSection!D313</f>
        <v>10</v>
      </c>
      <c r="E312" s="3">
        <f>[1]RectangleHollowSection!E313</f>
        <v>15</v>
      </c>
      <c r="F312" s="3">
        <f>[1]RectangleHollowSection!F313</f>
        <v>25</v>
      </c>
      <c r="G312" s="3" t="str">
        <f>[1]RectangleHollowSection!G313</f>
        <v>IfcRectangleHollowProfileDef</v>
      </c>
      <c r="H312" s="3" t="str">
        <f>[1]RectangleHollowSection!H313</f>
        <v>Rectangle Hollow Section</v>
      </c>
      <c r="I312" s="3" t="str">
        <f>materials!$E$10</f>
        <v>staal</v>
      </c>
      <c r="J312" s="3" t="str">
        <f>[1]RectangleHollowSection!I313</f>
        <v>CFRHS200X100X10</v>
      </c>
      <c r="K312" s="3" t="str">
        <f>[1]RectangleHollowSection!J313</f>
        <v>CFRHS200/100/10</v>
      </c>
      <c r="L312" s="3" t="str">
        <f>[1]RectangleHollowSection!K313</f>
        <v>RHSCF200X100X10</v>
      </c>
      <c r="M312" s="3" t="str">
        <f>[1]RectangleHollowSection!L313</f>
        <v>RHSCF200/100/10</v>
      </c>
      <c r="N312" s="3" t="b">
        <v>1</v>
      </c>
      <c r="O312" s="3" t="b">
        <v>1</v>
      </c>
      <c r="P312" s="3" t="b">
        <v>1</v>
      </c>
    </row>
    <row r="313" spans="1:16" x14ac:dyDescent="0.3">
      <c r="A313" s="3" t="str">
        <f>[1]RectangleHollowSection!A314</f>
        <v>CFRHS200X120X5</v>
      </c>
      <c r="B313" s="3">
        <f>[1]RectangleHollowSection!B314</f>
        <v>200</v>
      </c>
      <c r="C313" s="3">
        <f>[1]RectangleHollowSection!C314</f>
        <v>120</v>
      </c>
      <c r="D313" s="3">
        <f>[1]RectangleHollowSection!D314</f>
        <v>5</v>
      </c>
      <c r="E313" s="3">
        <f>[1]RectangleHollowSection!E314</f>
        <v>5</v>
      </c>
      <c r="F313" s="3">
        <f>[1]RectangleHollowSection!F314</f>
        <v>10</v>
      </c>
      <c r="G313" s="3" t="str">
        <f>[1]RectangleHollowSection!G314</f>
        <v>IfcRectangleHollowProfileDef</v>
      </c>
      <c r="H313" s="3" t="str">
        <f>[1]RectangleHollowSection!H314</f>
        <v>Rectangle Hollow Section</v>
      </c>
      <c r="I313" s="3" t="str">
        <f>materials!$E$10</f>
        <v>staal</v>
      </c>
      <c r="J313" s="3" t="str">
        <f>[1]RectangleHollowSection!I314</f>
        <v>CFRHS200X120X5</v>
      </c>
      <c r="K313" s="3" t="str">
        <f>[1]RectangleHollowSection!J314</f>
        <v>CFRHS200/120/5</v>
      </c>
      <c r="L313" s="3" t="str">
        <f>[1]RectangleHollowSection!K314</f>
        <v>RHSCF200X120X5</v>
      </c>
      <c r="M313" s="3" t="str">
        <f>[1]RectangleHollowSection!L314</f>
        <v>RHSCF200/120/5</v>
      </c>
      <c r="N313" s="3" t="b">
        <v>1</v>
      </c>
      <c r="O313" s="3" t="b">
        <v>1</v>
      </c>
      <c r="P313" s="3" t="b">
        <v>1</v>
      </c>
    </row>
    <row r="314" spans="1:16" x14ac:dyDescent="0.3">
      <c r="A314" s="3" t="str">
        <f>[1]RectangleHollowSection!A315</f>
        <v>CFRHS200X120X6</v>
      </c>
      <c r="B314" s="3">
        <f>[1]RectangleHollowSection!B315</f>
        <v>200</v>
      </c>
      <c r="C314" s="3">
        <f>[1]RectangleHollowSection!C315</f>
        <v>120</v>
      </c>
      <c r="D314" s="3">
        <f>[1]RectangleHollowSection!D315</f>
        <v>6</v>
      </c>
      <c r="E314" s="3">
        <f>[1]RectangleHollowSection!E315</f>
        <v>6</v>
      </c>
      <c r="F314" s="3">
        <f>[1]RectangleHollowSection!F315</f>
        <v>12</v>
      </c>
      <c r="G314" s="3" t="str">
        <f>[1]RectangleHollowSection!G315</f>
        <v>IfcRectangleHollowProfileDef</v>
      </c>
      <c r="H314" s="3" t="str">
        <f>[1]RectangleHollowSection!H315</f>
        <v>Rectangle Hollow Section</v>
      </c>
      <c r="I314" s="3" t="str">
        <f>materials!$E$10</f>
        <v>staal</v>
      </c>
      <c r="J314" s="3" t="str">
        <f>[1]RectangleHollowSection!I315</f>
        <v>CFRHS200X120X6</v>
      </c>
      <c r="K314" s="3" t="str">
        <f>[1]RectangleHollowSection!J315</f>
        <v>CFRHS200/120/6</v>
      </c>
      <c r="L314" s="3" t="str">
        <f>[1]RectangleHollowSection!K315</f>
        <v>RHSCF200X120X6</v>
      </c>
      <c r="M314" s="3" t="str">
        <f>[1]RectangleHollowSection!L315</f>
        <v>RHSCF200/120/6</v>
      </c>
      <c r="N314" s="3" t="b">
        <v>1</v>
      </c>
      <c r="O314" s="3" t="b">
        <v>1</v>
      </c>
      <c r="P314" s="3" t="b">
        <v>1</v>
      </c>
    </row>
    <row r="315" spans="1:16" x14ac:dyDescent="0.3">
      <c r="A315" s="3" t="str">
        <f>[1]RectangleHollowSection!A316</f>
        <v>CFRHS200X120X8</v>
      </c>
      <c r="B315" s="3">
        <f>[1]RectangleHollowSection!B316</f>
        <v>200</v>
      </c>
      <c r="C315" s="3">
        <f>[1]RectangleHollowSection!C316</f>
        <v>120</v>
      </c>
      <c r="D315" s="3">
        <f>[1]RectangleHollowSection!D316</f>
        <v>8</v>
      </c>
      <c r="E315" s="3">
        <f>[1]RectangleHollowSection!E316</f>
        <v>12</v>
      </c>
      <c r="F315" s="3">
        <f>[1]RectangleHollowSection!F316</f>
        <v>20</v>
      </c>
      <c r="G315" s="3" t="str">
        <f>[1]RectangleHollowSection!G316</f>
        <v>IfcRectangleHollowProfileDef</v>
      </c>
      <c r="H315" s="3" t="str">
        <f>[1]RectangleHollowSection!H316</f>
        <v>Rectangle Hollow Section</v>
      </c>
      <c r="I315" s="3" t="str">
        <f>materials!$E$10</f>
        <v>staal</v>
      </c>
      <c r="J315" s="3" t="str">
        <f>[1]RectangleHollowSection!I316</f>
        <v>CFRHS200X120X8</v>
      </c>
      <c r="K315" s="3" t="str">
        <f>[1]RectangleHollowSection!J316</f>
        <v>CFRHS200/120/8</v>
      </c>
      <c r="L315" s="3" t="str">
        <f>[1]RectangleHollowSection!K316</f>
        <v>RHSCF200X120X8</v>
      </c>
      <c r="M315" s="3" t="str">
        <f>[1]RectangleHollowSection!L316</f>
        <v>RHSCF200/120/8</v>
      </c>
      <c r="N315" s="3" t="b">
        <v>1</v>
      </c>
      <c r="O315" s="3" t="b">
        <v>1</v>
      </c>
      <c r="P315" s="3" t="b">
        <v>1</v>
      </c>
    </row>
    <row r="316" spans="1:16" x14ac:dyDescent="0.3">
      <c r="A316" s="3" t="str">
        <f>[1]RectangleHollowSection!A317</f>
        <v>CFRHS200X120X10</v>
      </c>
      <c r="B316" s="3">
        <f>[1]RectangleHollowSection!B317</f>
        <v>200</v>
      </c>
      <c r="C316" s="3">
        <f>[1]RectangleHollowSection!C317</f>
        <v>120</v>
      </c>
      <c r="D316" s="3">
        <f>[1]RectangleHollowSection!D317</f>
        <v>10</v>
      </c>
      <c r="E316" s="3">
        <f>[1]RectangleHollowSection!E317</f>
        <v>15</v>
      </c>
      <c r="F316" s="3">
        <f>[1]RectangleHollowSection!F317</f>
        <v>25</v>
      </c>
      <c r="G316" s="3" t="str">
        <f>[1]RectangleHollowSection!G317</f>
        <v>IfcRectangleHollowProfileDef</v>
      </c>
      <c r="H316" s="3" t="str">
        <f>[1]RectangleHollowSection!H317</f>
        <v>Rectangle Hollow Section</v>
      </c>
      <c r="I316" s="3" t="str">
        <f>materials!$E$10</f>
        <v>staal</v>
      </c>
      <c r="J316" s="3" t="str">
        <f>[1]RectangleHollowSection!I317</f>
        <v>CFRHS200X120X10</v>
      </c>
      <c r="K316" s="3" t="str">
        <f>[1]RectangleHollowSection!J317</f>
        <v>CFRHS200/120/10</v>
      </c>
      <c r="L316" s="3" t="str">
        <f>[1]RectangleHollowSection!K317</f>
        <v>RHSCF200X120X10</v>
      </c>
      <c r="M316" s="3" t="str">
        <f>[1]RectangleHollowSection!L317</f>
        <v>RHSCF200/120/10</v>
      </c>
      <c r="N316" s="3" t="b">
        <v>1</v>
      </c>
      <c r="O316" s="3" t="b">
        <v>1</v>
      </c>
      <c r="P316" s="3" t="b">
        <v>1</v>
      </c>
    </row>
    <row r="317" spans="1:16" x14ac:dyDescent="0.3">
      <c r="A317" s="3" t="str">
        <f>[1]RectangleHollowSection!A318</f>
        <v>CFRHS200X150X6</v>
      </c>
      <c r="B317" s="3">
        <f>[1]RectangleHollowSection!B318</f>
        <v>200</v>
      </c>
      <c r="C317" s="3">
        <f>[1]RectangleHollowSection!C318</f>
        <v>150</v>
      </c>
      <c r="D317" s="3">
        <f>[1]RectangleHollowSection!D318</f>
        <v>6</v>
      </c>
      <c r="E317" s="3">
        <f>[1]RectangleHollowSection!E318</f>
        <v>6</v>
      </c>
      <c r="F317" s="3">
        <f>[1]RectangleHollowSection!F318</f>
        <v>12</v>
      </c>
      <c r="G317" s="3" t="str">
        <f>[1]RectangleHollowSection!G318</f>
        <v>IfcRectangleHollowProfileDef</v>
      </c>
      <c r="H317" s="3" t="str">
        <f>[1]RectangleHollowSection!H318</f>
        <v>Rectangle Hollow Section</v>
      </c>
      <c r="I317" s="3" t="str">
        <f>materials!$E$10</f>
        <v>staal</v>
      </c>
      <c r="J317" s="3" t="str">
        <f>[1]RectangleHollowSection!I318</f>
        <v>CFRHS200X150X6</v>
      </c>
      <c r="K317" s="3" t="str">
        <f>[1]RectangleHollowSection!J318</f>
        <v>CFRHS200/150/6</v>
      </c>
      <c r="L317" s="3" t="str">
        <f>[1]RectangleHollowSection!K318</f>
        <v>RHSCF200X150X6</v>
      </c>
      <c r="M317" s="3" t="str">
        <f>[1]RectangleHollowSection!L318</f>
        <v>RHSCF200/150/6</v>
      </c>
      <c r="N317" s="3" t="b">
        <v>1</v>
      </c>
      <c r="O317" s="3" t="b">
        <v>1</v>
      </c>
      <c r="P317" s="3" t="b">
        <v>1</v>
      </c>
    </row>
    <row r="318" spans="1:16" x14ac:dyDescent="0.3">
      <c r="A318" s="3" t="str">
        <f>[1]RectangleHollowSection!A319</f>
        <v>CFRHS200X150X8</v>
      </c>
      <c r="B318" s="3">
        <f>[1]RectangleHollowSection!B319</f>
        <v>200</v>
      </c>
      <c r="C318" s="3">
        <f>[1]RectangleHollowSection!C319</f>
        <v>150</v>
      </c>
      <c r="D318" s="3">
        <f>[1]RectangleHollowSection!D319</f>
        <v>8</v>
      </c>
      <c r="E318" s="3">
        <f>[1]RectangleHollowSection!E319</f>
        <v>12</v>
      </c>
      <c r="F318" s="3">
        <f>[1]RectangleHollowSection!F319</f>
        <v>20</v>
      </c>
      <c r="G318" s="3" t="str">
        <f>[1]RectangleHollowSection!G319</f>
        <v>IfcRectangleHollowProfileDef</v>
      </c>
      <c r="H318" s="3" t="str">
        <f>[1]RectangleHollowSection!H319</f>
        <v>Rectangle Hollow Section</v>
      </c>
      <c r="I318" s="3" t="str">
        <f>materials!$E$10</f>
        <v>staal</v>
      </c>
      <c r="J318" s="3" t="str">
        <f>[1]RectangleHollowSection!I319</f>
        <v>CFRHS200X150X8</v>
      </c>
      <c r="K318" s="3" t="str">
        <f>[1]RectangleHollowSection!J319</f>
        <v>CFRHS200/150/8</v>
      </c>
      <c r="L318" s="3" t="str">
        <f>[1]RectangleHollowSection!K319</f>
        <v>RHSCF200X150X8</v>
      </c>
      <c r="M318" s="3" t="str">
        <f>[1]RectangleHollowSection!L319</f>
        <v>RHSCF200/150/8</v>
      </c>
      <c r="N318" s="3" t="b">
        <v>1</v>
      </c>
      <c r="O318" s="3" t="b">
        <v>1</v>
      </c>
      <c r="P318" s="3" t="b">
        <v>1</v>
      </c>
    </row>
    <row r="319" spans="1:16" x14ac:dyDescent="0.3">
      <c r="A319" s="3" t="str">
        <f>[1]RectangleHollowSection!A320</f>
        <v>CFRHS220X120X6</v>
      </c>
      <c r="B319" s="3">
        <f>[1]RectangleHollowSection!B320</f>
        <v>220</v>
      </c>
      <c r="C319" s="3">
        <f>[1]RectangleHollowSection!C320</f>
        <v>120</v>
      </c>
      <c r="D319" s="3">
        <f>[1]RectangleHollowSection!D320</f>
        <v>6</v>
      </c>
      <c r="E319" s="3">
        <f>[1]RectangleHollowSection!E320</f>
        <v>6</v>
      </c>
      <c r="F319" s="3">
        <f>[1]RectangleHollowSection!F320</f>
        <v>12</v>
      </c>
      <c r="G319" s="3" t="str">
        <f>[1]RectangleHollowSection!G320</f>
        <v>IfcRectangleHollowProfileDef</v>
      </c>
      <c r="H319" s="3" t="str">
        <f>[1]RectangleHollowSection!H320</f>
        <v>Rectangle Hollow Section</v>
      </c>
      <c r="I319" s="3" t="str">
        <f>materials!$E$10</f>
        <v>staal</v>
      </c>
      <c r="J319" s="3" t="str">
        <f>[1]RectangleHollowSection!I320</f>
        <v>CFRHS220X120X6</v>
      </c>
      <c r="K319" s="3" t="str">
        <f>[1]RectangleHollowSection!J320</f>
        <v>CFRHS220/120/6</v>
      </c>
      <c r="L319" s="3" t="str">
        <f>[1]RectangleHollowSection!K320</f>
        <v>RHSCF220X120X6</v>
      </c>
      <c r="M319" s="3" t="str">
        <f>[1]RectangleHollowSection!L320</f>
        <v>RHSCF220/120/6</v>
      </c>
      <c r="N319" s="3" t="b">
        <v>1</v>
      </c>
      <c r="O319" s="3" t="b">
        <v>1</v>
      </c>
      <c r="P319" s="3" t="b">
        <v>1</v>
      </c>
    </row>
    <row r="320" spans="1:16" x14ac:dyDescent="0.3">
      <c r="A320" s="3" t="str">
        <f>[1]RectangleHollowSection!A321</f>
        <v>CFRHS220X120X8</v>
      </c>
      <c r="B320" s="3">
        <f>[1]RectangleHollowSection!B321</f>
        <v>220</v>
      </c>
      <c r="C320" s="3">
        <f>[1]RectangleHollowSection!C321</f>
        <v>120</v>
      </c>
      <c r="D320" s="3">
        <f>[1]RectangleHollowSection!D321</f>
        <v>8</v>
      </c>
      <c r="E320" s="3">
        <f>[1]RectangleHollowSection!E321</f>
        <v>12</v>
      </c>
      <c r="F320" s="3">
        <f>[1]RectangleHollowSection!F321</f>
        <v>20</v>
      </c>
      <c r="G320" s="3" t="str">
        <f>[1]RectangleHollowSection!G321</f>
        <v>IfcRectangleHollowProfileDef</v>
      </c>
      <c r="H320" s="3" t="str">
        <f>[1]RectangleHollowSection!H321</f>
        <v>Rectangle Hollow Section</v>
      </c>
      <c r="I320" s="3" t="str">
        <f>materials!$E$10</f>
        <v>staal</v>
      </c>
      <c r="J320" s="3" t="str">
        <f>[1]RectangleHollowSection!I321</f>
        <v>CFRHS220X120X8</v>
      </c>
      <c r="K320" s="3" t="str">
        <f>[1]RectangleHollowSection!J321</f>
        <v>CFRHS220/120/8</v>
      </c>
      <c r="L320" s="3" t="str">
        <f>[1]RectangleHollowSection!K321</f>
        <v>RHSCF220X120X8</v>
      </c>
      <c r="M320" s="3" t="str">
        <f>[1]RectangleHollowSection!L321</f>
        <v>RHSCF220/120/8</v>
      </c>
      <c r="N320" s="3" t="b">
        <v>1</v>
      </c>
      <c r="O320" s="3" t="b">
        <v>1</v>
      </c>
      <c r="P320" s="3" t="b">
        <v>1</v>
      </c>
    </row>
    <row r="321" spans="1:16" x14ac:dyDescent="0.3">
      <c r="A321" s="3" t="str">
        <f>[1]RectangleHollowSection!A322</f>
        <v>CFRHS220X120X10</v>
      </c>
      <c r="B321" s="3">
        <f>[1]RectangleHollowSection!B322</f>
        <v>220</v>
      </c>
      <c r="C321" s="3">
        <f>[1]RectangleHollowSection!C322</f>
        <v>120</v>
      </c>
      <c r="D321" s="3">
        <f>[1]RectangleHollowSection!D322</f>
        <v>10</v>
      </c>
      <c r="E321" s="3">
        <f>[1]RectangleHollowSection!E322</f>
        <v>15</v>
      </c>
      <c r="F321" s="3">
        <f>[1]RectangleHollowSection!F322</f>
        <v>25</v>
      </c>
      <c r="G321" s="3" t="str">
        <f>[1]RectangleHollowSection!G322</f>
        <v>IfcRectangleHollowProfileDef</v>
      </c>
      <c r="H321" s="3" t="str">
        <f>[1]RectangleHollowSection!H322</f>
        <v>Rectangle Hollow Section</v>
      </c>
      <c r="I321" s="3" t="str">
        <f>materials!$E$10</f>
        <v>staal</v>
      </c>
      <c r="J321" s="3" t="str">
        <f>[1]RectangleHollowSection!I322</f>
        <v>CFRHS220X120X10</v>
      </c>
      <c r="K321" s="3" t="str">
        <f>[1]RectangleHollowSection!J322</f>
        <v>CFRHS220/120/10</v>
      </c>
      <c r="L321" s="3" t="str">
        <f>[1]RectangleHollowSection!K322</f>
        <v>RHSCF220X120X10</v>
      </c>
      <c r="M321" s="3" t="str">
        <f>[1]RectangleHollowSection!L322</f>
        <v>RHSCF220/120/10</v>
      </c>
      <c r="N321" s="3" t="b">
        <v>1</v>
      </c>
      <c r="O321" s="3" t="b">
        <v>1</v>
      </c>
      <c r="P321" s="3" t="b">
        <v>1</v>
      </c>
    </row>
    <row r="322" spans="1:16" x14ac:dyDescent="0.3">
      <c r="A322" s="3" t="str">
        <f>[1]RectangleHollowSection!A323</f>
        <v>CFRHS250X100X5</v>
      </c>
      <c r="B322" s="3">
        <f>[1]RectangleHollowSection!B323</f>
        <v>250</v>
      </c>
      <c r="C322" s="3">
        <f>[1]RectangleHollowSection!C323</f>
        <v>100</v>
      </c>
      <c r="D322" s="3">
        <f>[1]RectangleHollowSection!D323</f>
        <v>5</v>
      </c>
      <c r="E322" s="3">
        <f>[1]RectangleHollowSection!E323</f>
        <v>5</v>
      </c>
      <c r="F322" s="3">
        <f>[1]RectangleHollowSection!F323</f>
        <v>10</v>
      </c>
      <c r="G322" s="3" t="str">
        <f>[1]RectangleHollowSection!G323</f>
        <v>IfcRectangleHollowProfileDef</v>
      </c>
      <c r="H322" s="3" t="str">
        <f>[1]RectangleHollowSection!H323</f>
        <v>Rectangle Hollow Section</v>
      </c>
      <c r="I322" s="3" t="str">
        <f>materials!$E$10</f>
        <v>staal</v>
      </c>
      <c r="J322" s="3" t="str">
        <f>[1]RectangleHollowSection!I323</f>
        <v>CFRHS250X100X5</v>
      </c>
      <c r="K322" s="3" t="str">
        <f>[1]RectangleHollowSection!J323</f>
        <v>CFRHS250/100/5</v>
      </c>
      <c r="L322" s="3" t="str">
        <f>[1]RectangleHollowSection!K323</f>
        <v>RHSCF250X100X5</v>
      </c>
      <c r="M322" s="3" t="str">
        <f>[1]RectangleHollowSection!L323</f>
        <v>RHSCF250/100/5</v>
      </c>
      <c r="N322" s="3" t="b">
        <v>1</v>
      </c>
      <c r="O322" s="3" t="b">
        <v>1</v>
      </c>
      <c r="P322" s="3" t="b">
        <v>1</v>
      </c>
    </row>
    <row r="323" spans="1:16" x14ac:dyDescent="0.3">
      <c r="A323" s="3" t="str">
        <f>[1]RectangleHollowSection!A324</f>
        <v>CFRHS250X100X6</v>
      </c>
      <c r="B323" s="3">
        <f>[1]RectangleHollowSection!B324</f>
        <v>250</v>
      </c>
      <c r="C323" s="3">
        <f>[1]RectangleHollowSection!C324</f>
        <v>100</v>
      </c>
      <c r="D323" s="3">
        <f>[1]RectangleHollowSection!D324</f>
        <v>6</v>
      </c>
      <c r="E323" s="3">
        <f>[1]RectangleHollowSection!E324</f>
        <v>6</v>
      </c>
      <c r="F323" s="3">
        <f>[1]RectangleHollowSection!F324</f>
        <v>12</v>
      </c>
      <c r="G323" s="3" t="str">
        <f>[1]RectangleHollowSection!G324</f>
        <v>IfcRectangleHollowProfileDef</v>
      </c>
      <c r="H323" s="3" t="str">
        <f>[1]RectangleHollowSection!H324</f>
        <v>Rectangle Hollow Section</v>
      </c>
      <c r="I323" s="3" t="str">
        <f>materials!$E$10</f>
        <v>staal</v>
      </c>
      <c r="J323" s="3" t="str">
        <f>[1]RectangleHollowSection!I324</f>
        <v>CFRHS250X100X6</v>
      </c>
      <c r="K323" s="3" t="str">
        <f>[1]RectangleHollowSection!J324</f>
        <v>CFRHS250/100/6</v>
      </c>
      <c r="L323" s="3" t="str">
        <f>[1]RectangleHollowSection!K324</f>
        <v>RHSCF250X100X6</v>
      </c>
      <c r="M323" s="3" t="str">
        <f>[1]RectangleHollowSection!L324</f>
        <v>RHSCF250/100/6</v>
      </c>
      <c r="N323" s="3" t="b">
        <v>1</v>
      </c>
      <c r="O323" s="3" t="b">
        <v>1</v>
      </c>
      <c r="P323" s="3" t="b">
        <v>1</v>
      </c>
    </row>
    <row r="324" spans="1:16" x14ac:dyDescent="0.3">
      <c r="A324" s="3" t="str">
        <f>[1]RectangleHollowSection!A325</f>
        <v>CFRHS250X100X8</v>
      </c>
      <c r="B324" s="3">
        <f>[1]RectangleHollowSection!B325</f>
        <v>250</v>
      </c>
      <c r="C324" s="3">
        <f>[1]RectangleHollowSection!C325</f>
        <v>100</v>
      </c>
      <c r="D324" s="3">
        <f>[1]RectangleHollowSection!D325</f>
        <v>8</v>
      </c>
      <c r="E324" s="3">
        <f>[1]RectangleHollowSection!E325</f>
        <v>12</v>
      </c>
      <c r="F324" s="3">
        <f>[1]RectangleHollowSection!F325</f>
        <v>20</v>
      </c>
      <c r="G324" s="3" t="str">
        <f>[1]RectangleHollowSection!G325</f>
        <v>IfcRectangleHollowProfileDef</v>
      </c>
      <c r="H324" s="3" t="str">
        <f>[1]RectangleHollowSection!H325</f>
        <v>Rectangle Hollow Section</v>
      </c>
      <c r="I324" s="3" t="str">
        <f>materials!$E$10</f>
        <v>staal</v>
      </c>
      <c r="J324" s="3" t="str">
        <f>[1]RectangleHollowSection!I325</f>
        <v>CFRHS250X100X8</v>
      </c>
      <c r="K324" s="3" t="str">
        <f>[1]RectangleHollowSection!J325</f>
        <v>CFRHS250/100/8</v>
      </c>
      <c r="L324" s="3" t="str">
        <f>[1]RectangleHollowSection!K325</f>
        <v>RHSCF250X100X8</v>
      </c>
      <c r="M324" s="3" t="str">
        <f>[1]RectangleHollowSection!L325</f>
        <v>RHSCF250/100/8</v>
      </c>
      <c r="N324" s="3" t="b">
        <v>1</v>
      </c>
      <c r="O324" s="3" t="b">
        <v>1</v>
      </c>
      <c r="P324" s="3" t="b">
        <v>1</v>
      </c>
    </row>
    <row r="325" spans="1:16" x14ac:dyDescent="0.3">
      <c r="A325" s="3" t="str">
        <f>[1]RectangleHollowSection!A326</f>
        <v>CFRHS250X100X10</v>
      </c>
      <c r="B325" s="3">
        <f>[1]RectangleHollowSection!B326</f>
        <v>250</v>
      </c>
      <c r="C325" s="3">
        <f>[1]RectangleHollowSection!C326</f>
        <v>100</v>
      </c>
      <c r="D325" s="3">
        <f>[1]RectangleHollowSection!D326</f>
        <v>10</v>
      </c>
      <c r="E325" s="3">
        <f>[1]RectangleHollowSection!E326</f>
        <v>15</v>
      </c>
      <c r="F325" s="3">
        <f>[1]RectangleHollowSection!F326</f>
        <v>25</v>
      </c>
      <c r="G325" s="3" t="str">
        <f>[1]RectangleHollowSection!G326</f>
        <v>IfcRectangleHollowProfileDef</v>
      </c>
      <c r="H325" s="3" t="str">
        <f>[1]RectangleHollowSection!H326</f>
        <v>Rectangle Hollow Section</v>
      </c>
      <c r="I325" s="3" t="str">
        <f>materials!$E$10</f>
        <v>staal</v>
      </c>
      <c r="J325" s="3" t="str">
        <f>[1]RectangleHollowSection!I326</f>
        <v>CFRHS250X100X10</v>
      </c>
      <c r="K325" s="3" t="str">
        <f>[1]RectangleHollowSection!J326</f>
        <v>CFRHS250/100/10</v>
      </c>
      <c r="L325" s="3" t="str">
        <f>[1]RectangleHollowSection!K326</f>
        <v>RHSCF250X100X10</v>
      </c>
      <c r="M325" s="3" t="str">
        <f>[1]RectangleHollowSection!L326</f>
        <v>RHSCF250/100/10</v>
      </c>
      <c r="N325" s="3" t="b">
        <v>1</v>
      </c>
      <c r="O325" s="3" t="b">
        <v>1</v>
      </c>
      <c r="P325" s="3" t="b">
        <v>1</v>
      </c>
    </row>
    <row r="326" spans="1:16" x14ac:dyDescent="0.3">
      <c r="A326" s="3" t="str">
        <f>[1]RectangleHollowSection!A327</f>
        <v>CFRHS250X150X6</v>
      </c>
      <c r="B326" s="3">
        <f>[1]RectangleHollowSection!B327</f>
        <v>250</v>
      </c>
      <c r="C326" s="3">
        <f>[1]RectangleHollowSection!C327</f>
        <v>150</v>
      </c>
      <c r="D326" s="3">
        <f>[1]RectangleHollowSection!D327</f>
        <v>6</v>
      </c>
      <c r="E326" s="3">
        <f>[1]RectangleHollowSection!E327</f>
        <v>6</v>
      </c>
      <c r="F326" s="3">
        <f>[1]RectangleHollowSection!F327</f>
        <v>12</v>
      </c>
      <c r="G326" s="3" t="str">
        <f>[1]RectangleHollowSection!G327</f>
        <v>IfcRectangleHollowProfileDef</v>
      </c>
      <c r="H326" s="3" t="str">
        <f>[1]RectangleHollowSection!H327</f>
        <v>Rectangle Hollow Section</v>
      </c>
      <c r="I326" s="3" t="str">
        <f>materials!$E$10</f>
        <v>staal</v>
      </c>
      <c r="J326" s="3" t="str">
        <f>[1]RectangleHollowSection!I327</f>
        <v>CFRHS250X150X6</v>
      </c>
      <c r="K326" s="3" t="str">
        <f>[1]RectangleHollowSection!J327</f>
        <v>CFRHS250/150/6</v>
      </c>
      <c r="L326" s="3" t="str">
        <f>[1]RectangleHollowSection!K327</f>
        <v>RHSCF250X150X6</v>
      </c>
      <c r="M326" s="3" t="str">
        <f>[1]RectangleHollowSection!L327</f>
        <v>RHSCF250/150/6</v>
      </c>
      <c r="N326" s="3" t="b">
        <v>1</v>
      </c>
      <c r="O326" s="3" t="b">
        <v>1</v>
      </c>
      <c r="P326" s="3" t="b">
        <v>1</v>
      </c>
    </row>
    <row r="327" spans="1:16" x14ac:dyDescent="0.3">
      <c r="A327" s="3" t="str">
        <f>[1]RectangleHollowSection!A328</f>
        <v>CFRHS250X150X8</v>
      </c>
      <c r="B327" s="3">
        <f>[1]RectangleHollowSection!B328</f>
        <v>250</v>
      </c>
      <c r="C327" s="3">
        <f>[1]RectangleHollowSection!C328</f>
        <v>150</v>
      </c>
      <c r="D327" s="3">
        <f>[1]RectangleHollowSection!D328</f>
        <v>8</v>
      </c>
      <c r="E327" s="3">
        <f>[1]RectangleHollowSection!E328</f>
        <v>12</v>
      </c>
      <c r="F327" s="3">
        <f>[1]RectangleHollowSection!F328</f>
        <v>20</v>
      </c>
      <c r="G327" s="3" t="str">
        <f>[1]RectangleHollowSection!G328</f>
        <v>IfcRectangleHollowProfileDef</v>
      </c>
      <c r="H327" s="3" t="str">
        <f>[1]RectangleHollowSection!H328</f>
        <v>Rectangle Hollow Section</v>
      </c>
      <c r="I327" s="3" t="str">
        <f>materials!$E$10</f>
        <v>staal</v>
      </c>
      <c r="J327" s="3" t="str">
        <f>[1]RectangleHollowSection!I328</f>
        <v>CFRHS250X150X8</v>
      </c>
      <c r="K327" s="3" t="str">
        <f>[1]RectangleHollowSection!J328</f>
        <v>CFRHS250/150/8</v>
      </c>
      <c r="L327" s="3" t="str">
        <f>[1]RectangleHollowSection!K328</f>
        <v>RHSCF250X150X8</v>
      </c>
      <c r="M327" s="3" t="str">
        <f>[1]RectangleHollowSection!L328</f>
        <v>RHSCF250/150/8</v>
      </c>
      <c r="N327" s="3" t="b">
        <v>1</v>
      </c>
      <c r="O327" s="3" t="b">
        <v>1</v>
      </c>
      <c r="P327" s="3" t="b">
        <v>1</v>
      </c>
    </row>
    <row r="328" spans="1:16" x14ac:dyDescent="0.3">
      <c r="A328" s="3" t="str">
        <f>[1]RectangleHollowSection!A329</f>
        <v>CFRHS250X150X10</v>
      </c>
      <c r="B328" s="3">
        <f>[1]RectangleHollowSection!B329</f>
        <v>250</v>
      </c>
      <c r="C328" s="3">
        <f>[1]RectangleHollowSection!C329</f>
        <v>150</v>
      </c>
      <c r="D328" s="3">
        <f>[1]RectangleHollowSection!D329</f>
        <v>10</v>
      </c>
      <c r="E328" s="3">
        <f>[1]RectangleHollowSection!E329</f>
        <v>15</v>
      </c>
      <c r="F328" s="3">
        <f>[1]RectangleHollowSection!F329</f>
        <v>25</v>
      </c>
      <c r="G328" s="3" t="str">
        <f>[1]RectangleHollowSection!G329</f>
        <v>IfcRectangleHollowProfileDef</v>
      </c>
      <c r="H328" s="3" t="str">
        <f>[1]RectangleHollowSection!H329</f>
        <v>Rectangle Hollow Section</v>
      </c>
      <c r="I328" s="3" t="str">
        <f>materials!$E$10</f>
        <v>staal</v>
      </c>
      <c r="J328" s="3" t="str">
        <f>[1]RectangleHollowSection!I329</f>
        <v>CFRHS250X150X10</v>
      </c>
      <c r="K328" s="3" t="str">
        <f>[1]RectangleHollowSection!J329</f>
        <v>CFRHS250/150/10</v>
      </c>
      <c r="L328" s="3" t="str">
        <f>[1]RectangleHollowSection!K329</f>
        <v>RHSCF250X150X10</v>
      </c>
      <c r="M328" s="3" t="str">
        <f>[1]RectangleHollowSection!L329</f>
        <v>RHSCF250/150/10</v>
      </c>
      <c r="N328" s="3" t="b">
        <v>1</v>
      </c>
      <c r="O328" s="3" t="b">
        <v>1</v>
      </c>
      <c r="P328" s="3" t="b">
        <v>1</v>
      </c>
    </row>
    <row r="329" spans="1:16" x14ac:dyDescent="0.3">
      <c r="A329" s="3" t="str">
        <f>[1]RectangleHollowSection!A330</f>
        <v>CFRHS250X150X12.5</v>
      </c>
      <c r="B329" s="3">
        <f>[1]RectangleHollowSection!B330</f>
        <v>250</v>
      </c>
      <c r="C329" s="3">
        <f>[1]RectangleHollowSection!C330</f>
        <v>150</v>
      </c>
      <c r="D329" s="3" t="str">
        <f>[1]RectangleHollowSection!D330</f>
        <v>12.5</v>
      </c>
      <c r="E329" s="3">
        <f>[1]RectangleHollowSection!E330</f>
        <v>25</v>
      </c>
      <c r="F329" s="3" t="str">
        <f>[1]RectangleHollowSection!F330</f>
        <v>37.5</v>
      </c>
      <c r="G329" s="3" t="str">
        <f>[1]RectangleHollowSection!G330</f>
        <v>IfcRectangleHollowProfileDef</v>
      </c>
      <c r="H329" s="3" t="str">
        <f>[1]RectangleHollowSection!H330</f>
        <v>Rectangle Hollow Section</v>
      </c>
      <c r="I329" s="3" t="str">
        <f>materials!$E$10</f>
        <v>staal</v>
      </c>
      <c r="J329" s="3" t="str">
        <f>[1]RectangleHollowSection!I330</f>
        <v>CFRHS250X150X12.5</v>
      </c>
      <c r="K329" s="3" t="str">
        <f>[1]RectangleHollowSection!J330</f>
        <v>CFRHS250/150/12.5</v>
      </c>
      <c r="L329" s="3" t="str">
        <f>[1]RectangleHollowSection!K330</f>
        <v>RHSCF250X150X12.5</v>
      </c>
      <c r="M329" s="3" t="str">
        <f>[1]RectangleHollowSection!L330</f>
        <v>RHSCF250/150/12.5</v>
      </c>
      <c r="N329" s="3" t="b">
        <v>1</v>
      </c>
      <c r="O329" s="3" t="b">
        <v>1</v>
      </c>
      <c r="P329" s="3" t="b">
        <v>1</v>
      </c>
    </row>
    <row r="330" spans="1:16" x14ac:dyDescent="0.3">
      <c r="A330" s="3" t="str">
        <f>[1]RectangleHollowSection!A331</f>
        <v>CFRHS260X140X8</v>
      </c>
      <c r="B330" s="3">
        <f>[1]RectangleHollowSection!B331</f>
        <v>260</v>
      </c>
      <c r="C330" s="3">
        <f>[1]RectangleHollowSection!C331</f>
        <v>140</v>
      </c>
      <c r="D330" s="3">
        <f>[1]RectangleHollowSection!D331</f>
        <v>8</v>
      </c>
      <c r="E330" s="3">
        <f>[1]RectangleHollowSection!E331</f>
        <v>12</v>
      </c>
      <c r="F330" s="3">
        <f>[1]RectangleHollowSection!F331</f>
        <v>20</v>
      </c>
      <c r="G330" s="3" t="str">
        <f>[1]RectangleHollowSection!G331</f>
        <v>IfcRectangleHollowProfileDef</v>
      </c>
      <c r="H330" s="3" t="str">
        <f>[1]RectangleHollowSection!H331</f>
        <v>Rectangle Hollow Section</v>
      </c>
      <c r="I330" s="3" t="str">
        <f>materials!$E$10</f>
        <v>staal</v>
      </c>
      <c r="J330" s="3" t="str">
        <f>[1]RectangleHollowSection!I331</f>
        <v>CFRHS260X140X8</v>
      </c>
      <c r="K330" s="3" t="str">
        <f>[1]RectangleHollowSection!J331</f>
        <v>CFRHS260/140/8</v>
      </c>
      <c r="L330" s="3" t="str">
        <f>[1]RectangleHollowSection!K331</f>
        <v>RHSCF260X140X8</v>
      </c>
      <c r="M330" s="3" t="str">
        <f>[1]RectangleHollowSection!L331</f>
        <v>RHSCF260/140/8</v>
      </c>
      <c r="N330" s="3" t="b">
        <v>1</v>
      </c>
      <c r="O330" s="3" t="b">
        <v>1</v>
      </c>
      <c r="P330" s="3" t="b">
        <v>1</v>
      </c>
    </row>
    <row r="331" spans="1:16" x14ac:dyDescent="0.3">
      <c r="A331" s="3" t="str">
        <f>[1]RectangleHollowSection!A332</f>
        <v>CFRHS300X100X6</v>
      </c>
      <c r="B331" s="3">
        <f>[1]RectangleHollowSection!B332</f>
        <v>300</v>
      </c>
      <c r="C331" s="3">
        <f>[1]RectangleHollowSection!C332</f>
        <v>100</v>
      </c>
      <c r="D331" s="3">
        <f>[1]RectangleHollowSection!D332</f>
        <v>6</v>
      </c>
      <c r="E331" s="3">
        <f>[1]RectangleHollowSection!E332</f>
        <v>6</v>
      </c>
      <c r="F331" s="3">
        <f>[1]RectangleHollowSection!F332</f>
        <v>12</v>
      </c>
      <c r="G331" s="3" t="str">
        <f>[1]RectangleHollowSection!G332</f>
        <v>IfcRectangleHollowProfileDef</v>
      </c>
      <c r="H331" s="3" t="str">
        <f>[1]RectangleHollowSection!H332</f>
        <v>Rectangle Hollow Section</v>
      </c>
      <c r="I331" s="3" t="str">
        <f>materials!$E$10</f>
        <v>staal</v>
      </c>
      <c r="J331" s="3" t="str">
        <f>[1]RectangleHollowSection!I332</f>
        <v>CFRHS300X100X6</v>
      </c>
      <c r="K331" s="3" t="str">
        <f>[1]RectangleHollowSection!J332</f>
        <v>CFRHS300/100/6</v>
      </c>
      <c r="L331" s="3" t="str">
        <f>[1]RectangleHollowSection!K332</f>
        <v>RHSCF300X100X6</v>
      </c>
      <c r="M331" s="3" t="str">
        <f>[1]RectangleHollowSection!L332</f>
        <v>RHSCF300/100/6</v>
      </c>
      <c r="N331" s="3" t="b">
        <v>1</v>
      </c>
      <c r="O331" s="3" t="b">
        <v>1</v>
      </c>
      <c r="P331" s="3" t="b">
        <v>1</v>
      </c>
    </row>
    <row r="332" spans="1:16" x14ac:dyDescent="0.3">
      <c r="A332" s="3" t="str">
        <f>[1]RectangleHollowSection!A333</f>
        <v>CFRHS300X100X8</v>
      </c>
      <c r="B332" s="3">
        <f>[1]RectangleHollowSection!B333</f>
        <v>300</v>
      </c>
      <c r="C332" s="3">
        <f>[1]RectangleHollowSection!C333</f>
        <v>100</v>
      </c>
      <c r="D332" s="3">
        <f>[1]RectangleHollowSection!D333</f>
        <v>8</v>
      </c>
      <c r="E332" s="3">
        <f>[1]RectangleHollowSection!E333</f>
        <v>12</v>
      </c>
      <c r="F332" s="3">
        <f>[1]RectangleHollowSection!F333</f>
        <v>20</v>
      </c>
      <c r="G332" s="3" t="str">
        <f>[1]RectangleHollowSection!G333</f>
        <v>IfcRectangleHollowProfileDef</v>
      </c>
      <c r="H332" s="3" t="str">
        <f>[1]RectangleHollowSection!H333</f>
        <v>Rectangle Hollow Section</v>
      </c>
      <c r="I332" s="3" t="str">
        <f>materials!$E$10</f>
        <v>staal</v>
      </c>
      <c r="J332" s="3" t="str">
        <f>[1]RectangleHollowSection!I333</f>
        <v>CFRHS300X100X8</v>
      </c>
      <c r="K332" s="3" t="str">
        <f>[1]RectangleHollowSection!J333</f>
        <v>CFRHS300/100/8</v>
      </c>
      <c r="L332" s="3" t="str">
        <f>[1]RectangleHollowSection!K333</f>
        <v>RHSCF300X100X8</v>
      </c>
      <c r="M332" s="3" t="str">
        <f>[1]RectangleHollowSection!L333</f>
        <v>RHSCF300/100/8</v>
      </c>
      <c r="N332" s="3" t="b">
        <v>1</v>
      </c>
      <c r="O332" s="3" t="b">
        <v>1</v>
      </c>
      <c r="P332" s="3" t="b">
        <v>1</v>
      </c>
    </row>
    <row r="333" spans="1:16" x14ac:dyDescent="0.3">
      <c r="A333" s="3" t="str">
        <f>[1]RectangleHollowSection!A334</f>
        <v>CFRHS300X100X10</v>
      </c>
      <c r="B333" s="3">
        <f>[1]RectangleHollowSection!B334</f>
        <v>300</v>
      </c>
      <c r="C333" s="3">
        <f>[1]RectangleHollowSection!C334</f>
        <v>100</v>
      </c>
      <c r="D333" s="3">
        <f>[1]RectangleHollowSection!D334</f>
        <v>10</v>
      </c>
      <c r="E333" s="3">
        <f>[1]RectangleHollowSection!E334</f>
        <v>15</v>
      </c>
      <c r="F333" s="3">
        <f>[1]RectangleHollowSection!F334</f>
        <v>25</v>
      </c>
      <c r="G333" s="3" t="str">
        <f>[1]RectangleHollowSection!G334</f>
        <v>IfcRectangleHollowProfileDef</v>
      </c>
      <c r="H333" s="3" t="str">
        <f>[1]RectangleHollowSection!H334</f>
        <v>Rectangle Hollow Section</v>
      </c>
      <c r="I333" s="3" t="str">
        <f>materials!$E$10</f>
        <v>staal</v>
      </c>
      <c r="J333" s="3" t="str">
        <f>[1]RectangleHollowSection!I334</f>
        <v>CFRHS300X100X10</v>
      </c>
      <c r="K333" s="3" t="str">
        <f>[1]RectangleHollowSection!J334</f>
        <v>CFRHS300/100/10</v>
      </c>
      <c r="L333" s="3" t="str">
        <f>[1]RectangleHollowSection!K334</f>
        <v>RHSCF300X100X10</v>
      </c>
      <c r="M333" s="3" t="str">
        <f>[1]RectangleHollowSection!L334</f>
        <v>RHSCF300/100/10</v>
      </c>
      <c r="N333" s="3" t="b">
        <v>1</v>
      </c>
      <c r="O333" s="3" t="b">
        <v>1</v>
      </c>
      <c r="P333" s="3" t="b">
        <v>1</v>
      </c>
    </row>
    <row r="334" spans="1:16" x14ac:dyDescent="0.3">
      <c r="A334" s="3" t="str">
        <f>[1]RectangleHollowSection!A335</f>
        <v>CFRHS300X200X6</v>
      </c>
      <c r="B334" s="3">
        <f>[1]RectangleHollowSection!B335</f>
        <v>300</v>
      </c>
      <c r="C334" s="3">
        <f>[1]RectangleHollowSection!C335</f>
        <v>200</v>
      </c>
      <c r="D334" s="3">
        <f>[1]RectangleHollowSection!D335</f>
        <v>6</v>
      </c>
      <c r="E334" s="3">
        <f>[1]RectangleHollowSection!E335</f>
        <v>6</v>
      </c>
      <c r="F334" s="3">
        <f>[1]RectangleHollowSection!F335</f>
        <v>12</v>
      </c>
      <c r="G334" s="3" t="str">
        <f>[1]RectangleHollowSection!G335</f>
        <v>IfcRectangleHollowProfileDef</v>
      </c>
      <c r="H334" s="3" t="str">
        <f>[1]RectangleHollowSection!H335</f>
        <v>Rectangle Hollow Section</v>
      </c>
      <c r="I334" s="3" t="str">
        <f>materials!$E$10</f>
        <v>staal</v>
      </c>
      <c r="J334" s="3" t="str">
        <f>[1]RectangleHollowSection!I335</f>
        <v>CFRHS300X200X6</v>
      </c>
      <c r="K334" s="3" t="str">
        <f>[1]RectangleHollowSection!J335</f>
        <v>CFRHS300/200/6</v>
      </c>
      <c r="L334" s="3" t="str">
        <f>[1]RectangleHollowSection!K335</f>
        <v>RHSCF300X200X6</v>
      </c>
      <c r="M334" s="3" t="str">
        <f>[1]RectangleHollowSection!L335</f>
        <v>RHSCF300/200/6</v>
      </c>
      <c r="N334" s="3" t="b">
        <v>1</v>
      </c>
      <c r="O334" s="3" t="b">
        <v>1</v>
      </c>
      <c r="P334" s="3" t="b">
        <v>1</v>
      </c>
    </row>
    <row r="335" spans="1:16" x14ac:dyDescent="0.3">
      <c r="A335" s="3" t="str">
        <f>[1]RectangleHollowSection!A336</f>
        <v>CFRHS300X200X8</v>
      </c>
      <c r="B335" s="3">
        <f>[1]RectangleHollowSection!B336</f>
        <v>300</v>
      </c>
      <c r="C335" s="3">
        <f>[1]RectangleHollowSection!C336</f>
        <v>200</v>
      </c>
      <c r="D335" s="3">
        <f>[1]RectangleHollowSection!D336</f>
        <v>8</v>
      </c>
      <c r="E335" s="3">
        <f>[1]RectangleHollowSection!E336</f>
        <v>12</v>
      </c>
      <c r="F335" s="3">
        <f>[1]RectangleHollowSection!F336</f>
        <v>20</v>
      </c>
      <c r="G335" s="3" t="str">
        <f>[1]RectangleHollowSection!G336</f>
        <v>IfcRectangleHollowProfileDef</v>
      </c>
      <c r="H335" s="3" t="str">
        <f>[1]RectangleHollowSection!H336</f>
        <v>Rectangle Hollow Section</v>
      </c>
      <c r="I335" s="3" t="str">
        <f>materials!$E$10</f>
        <v>staal</v>
      </c>
      <c r="J335" s="3" t="str">
        <f>[1]RectangleHollowSection!I336</f>
        <v>CFRHS300X200X8</v>
      </c>
      <c r="K335" s="3" t="str">
        <f>[1]RectangleHollowSection!J336</f>
        <v>CFRHS300/200/8</v>
      </c>
      <c r="L335" s="3" t="str">
        <f>[1]RectangleHollowSection!K336</f>
        <v>RHSCF300X200X8</v>
      </c>
      <c r="M335" s="3" t="str">
        <f>[1]RectangleHollowSection!L336</f>
        <v>RHSCF300/200/8</v>
      </c>
      <c r="N335" s="3" t="b">
        <v>1</v>
      </c>
      <c r="O335" s="3" t="b">
        <v>1</v>
      </c>
      <c r="P335" s="3" t="b">
        <v>1</v>
      </c>
    </row>
    <row r="336" spans="1:16" x14ac:dyDescent="0.3">
      <c r="A336" s="3" t="str">
        <f>[1]RectangleHollowSection!A337</f>
        <v>CFRHS300X200X10</v>
      </c>
      <c r="B336" s="3">
        <f>[1]RectangleHollowSection!B337</f>
        <v>300</v>
      </c>
      <c r="C336" s="3">
        <f>[1]RectangleHollowSection!C337</f>
        <v>200</v>
      </c>
      <c r="D336" s="3">
        <f>[1]RectangleHollowSection!D337</f>
        <v>10</v>
      </c>
      <c r="E336" s="3">
        <f>[1]RectangleHollowSection!E337</f>
        <v>15</v>
      </c>
      <c r="F336" s="3">
        <f>[1]RectangleHollowSection!F337</f>
        <v>25</v>
      </c>
      <c r="G336" s="3" t="str">
        <f>[1]RectangleHollowSection!G337</f>
        <v>IfcRectangleHollowProfileDef</v>
      </c>
      <c r="H336" s="3" t="str">
        <f>[1]RectangleHollowSection!H337</f>
        <v>Rectangle Hollow Section</v>
      </c>
      <c r="I336" s="3" t="str">
        <f>materials!$E$10</f>
        <v>staal</v>
      </c>
      <c r="J336" s="3" t="str">
        <f>[1]RectangleHollowSection!I337</f>
        <v>CFRHS300X200X10</v>
      </c>
      <c r="K336" s="3" t="str">
        <f>[1]RectangleHollowSection!J337</f>
        <v>CFRHS300/200/10</v>
      </c>
      <c r="L336" s="3" t="str">
        <f>[1]RectangleHollowSection!K337</f>
        <v>RHSCF300X200X10</v>
      </c>
      <c r="M336" s="3" t="str">
        <f>[1]RectangleHollowSection!L337</f>
        <v>RHSCF300/200/10</v>
      </c>
      <c r="N336" s="3" t="b">
        <v>1</v>
      </c>
      <c r="O336" s="3" t="b">
        <v>1</v>
      </c>
      <c r="P336" s="3" t="b">
        <v>1</v>
      </c>
    </row>
    <row r="337" spans="1:16" x14ac:dyDescent="0.3">
      <c r="A337" s="3" t="str">
        <f>[1]RectangleHollowSection!A338</f>
        <v>CFRHS300X200X12.5</v>
      </c>
      <c r="B337" s="3">
        <f>[1]RectangleHollowSection!B338</f>
        <v>300</v>
      </c>
      <c r="C337" s="3">
        <f>[1]RectangleHollowSection!C338</f>
        <v>200</v>
      </c>
      <c r="D337" s="3" t="str">
        <f>[1]RectangleHollowSection!D338</f>
        <v>12.5</v>
      </c>
      <c r="E337" s="3">
        <f>[1]RectangleHollowSection!E338</f>
        <v>25</v>
      </c>
      <c r="F337" s="3" t="str">
        <f>[1]RectangleHollowSection!F338</f>
        <v>37.5</v>
      </c>
      <c r="G337" s="3" t="str">
        <f>[1]RectangleHollowSection!G338</f>
        <v>IfcRectangleHollowProfileDef</v>
      </c>
      <c r="H337" s="3" t="str">
        <f>[1]RectangleHollowSection!H338</f>
        <v>Rectangle Hollow Section</v>
      </c>
      <c r="I337" s="3" t="str">
        <f>materials!$E$10</f>
        <v>staal</v>
      </c>
      <c r="J337" s="3" t="str">
        <f>[1]RectangleHollowSection!I338</f>
        <v>CFRHS300X200X12.5</v>
      </c>
      <c r="K337" s="3" t="str">
        <f>[1]RectangleHollowSection!J338</f>
        <v>CFRHS300/200/12.5</v>
      </c>
      <c r="L337" s="3" t="str">
        <f>[1]RectangleHollowSection!K338</f>
        <v>RHSCF300X200X12.5</v>
      </c>
      <c r="M337" s="3" t="str">
        <f>[1]RectangleHollowSection!L338</f>
        <v>RHSCF300/200/12.5</v>
      </c>
      <c r="N337" s="3" t="b">
        <v>1</v>
      </c>
      <c r="O337" s="3" t="b">
        <v>1</v>
      </c>
      <c r="P337" s="3" t="b">
        <v>1</v>
      </c>
    </row>
    <row r="338" spans="1:16" x14ac:dyDescent="0.3">
      <c r="A338" s="3" t="str">
        <f>[1]RectangleHollowSection!A339</f>
        <v>CFRHS400X200X8</v>
      </c>
      <c r="B338" s="3">
        <f>[1]RectangleHollowSection!B339</f>
        <v>400</v>
      </c>
      <c r="C338" s="3">
        <f>[1]RectangleHollowSection!C339</f>
        <v>200</v>
      </c>
      <c r="D338" s="3">
        <f>[1]RectangleHollowSection!D339</f>
        <v>8</v>
      </c>
      <c r="E338" s="3">
        <f>[1]RectangleHollowSection!E339</f>
        <v>12</v>
      </c>
      <c r="F338" s="3">
        <f>[1]RectangleHollowSection!F339</f>
        <v>20</v>
      </c>
      <c r="G338" s="3" t="str">
        <f>[1]RectangleHollowSection!G339</f>
        <v>IfcRectangleHollowProfileDef</v>
      </c>
      <c r="H338" s="3" t="str">
        <f>[1]RectangleHollowSection!H339</f>
        <v>Rectangle Hollow Section</v>
      </c>
      <c r="I338" s="3" t="str">
        <f>materials!$E$10</f>
        <v>staal</v>
      </c>
      <c r="J338" s="3" t="str">
        <f>[1]RectangleHollowSection!I339</f>
        <v>CFRHS400X200X8</v>
      </c>
      <c r="K338" s="3" t="str">
        <f>[1]RectangleHollowSection!J339</f>
        <v>CFRHS400/200/8</v>
      </c>
      <c r="L338" s="3" t="str">
        <f>[1]RectangleHollowSection!K339</f>
        <v>RHSCF400X200X8</v>
      </c>
      <c r="M338" s="3" t="str">
        <f>[1]RectangleHollowSection!L339</f>
        <v>RHSCF400/200/8</v>
      </c>
      <c r="N338" s="3" t="b">
        <v>1</v>
      </c>
      <c r="O338" s="3" t="b">
        <v>1</v>
      </c>
      <c r="P338" s="3" t="b">
        <v>1</v>
      </c>
    </row>
    <row r="339" spans="1:16" x14ac:dyDescent="0.3">
      <c r="A339" s="3" t="str">
        <f>[1]RectangleHollowSection!A340</f>
        <v>CFRHS400X200X10</v>
      </c>
      <c r="B339" s="3">
        <f>[1]RectangleHollowSection!B340</f>
        <v>400</v>
      </c>
      <c r="C339" s="3">
        <f>[1]RectangleHollowSection!C340</f>
        <v>200</v>
      </c>
      <c r="D339" s="3">
        <f>[1]RectangleHollowSection!D340</f>
        <v>10</v>
      </c>
      <c r="E339" s="3">
        <f>[1]RectangleHollowSection!E340</f>
        <v>15</v>
      </c>
      <c r="F339" s="3">
        <f>[1]RectangleHollowSection!F340</f>
        <v>25</v>
      </c>
      <c r="G339" s="3" t="str">
        <f>[1]RectangleHollowSection!G340</f>
        <v>IfcRectangleHollowProfileDef</v>
      </c>
      <c r="H339" s="3" t="str">
        <f>[1]RectangleHollowSection!H340</f>
        <v>Rectangle Hollow Section</v>
      </c>
      <c r="I339" s="3" t="str">
        <f>materials!$E$10</f>
        <v>staal</v>
      </c>
      <c r="J339" s="3" t="str">
        <f>[1]RectangleHollowSection!I340</f>
        <v>CFRHS400X200X10</v>
      </c>
      <c r="K339" s="3" t="str">
        <f>[1]RectangleHollowSection!J340</f>
        <v>CFRHS400/200/10</v>
      </c>
      <c r="L339" s="3" t="str">
        <f>[1]RectangleHollowSection!K340</f>
        <v>RHSCF400X200X10</v>
      </c>
      <c r="M339" s="3" t="str">
        <f>[1]RectangleHollowSection!L340</f>
        <v>RHSCF400/200/10</v>
      </c>
      <c r="N339" s="3" t="b">
        <v>1</v>
      </c>
      <c r="O339" s="3" t="b">
        <v>1</v>
      </c>
      <c r="P339" s="3" t="b">
        <v>1</v>
      </c>
    </row>
    <row r="340" spans="1:16" x14ac:dyDescent="0.3">
      <c r="A340" s="3" t="str">
        <f>[1]RectangleHollowSection!A341</f>
        <v>CFRHS400X200X12.5</v>
      </c>
      <c r="B340" s="3">
        <f>[1]RectangleHollowSection!B341</f>
        <v>400</v>
      </c>
      <c r="C340" s="3">
        <f>[1]RectangleHollowSection!C341</f>
        <v>200</v>
      </c>
      <c r="D340" s="3" t="str">
        <f>[1]RectangleHollowSection!D341</f>
        <v>12.5</v>
      </c>
      <c r="E340" s="3">
        <f>[1]RectangleHollowSection!E341</f>
        <v>25</v>
      </c>
      <c r="F340" s="3" t="str">
        <f>[1]RectangleHollowSection!F341</f>
        <v>37.5</v>
      </c>
      <c r="G340" s="3" t="str">
        <f>[1]RectangleHollowSection!G341</f>
        <v>IfcRectangleHollowProfileDef</v>
      </c>
      <c r="H340" s="3" t="str">
        <f>[1]RectangleHollowSection!H341</f>
        <v>Rectangle Hollow Section</v>
      </c>
      <c r="I340" s="3" t="str">
        <f>materials!$E$10</f>
        <v>staal</v>
      </c>
      <c r="J340" s="3" t="str">
        <f>[1]RectangleHollowSection!I341</f>
        <v>CFRHS400X200X12.5</v>
      </c>
      <c r="K340" s="3" t="str">
        <f>[1]RectangleHollowSection!J341</f>
        <v>CFRHS400/200/12.5</v>
      </c>
      <c r="L340" s="3" t="str">
        <f>[1]RectangleHollowSection!K341</f>
        <v>RHSCF400X200X12.5</v>
      </c>
      <c r="M340" s="3" t="str">
        <f>[1]RectangleHollowSection!L341</f>
        <v>RHSCF400/200/12.5</v>
      </c>
      <c r="N340" s="3" t="b">
        <v>1</v>
      </c>
      <c r="O340" s="3" t="b">
        <v>1</v>
      </c>
      <c r="P340" s="3" t="b">
        <v>1</v>
      </c>
    </row>
    <row r="341" spans="1:16" x14ac:dyDescent="0.3">
      <c r="A341" s="3" t="str">
        <f>[1]RectangleHollowSection!A342</f>
        <v>CFRHS400X200X16</v>
      </c>
      <c r="B341" s="3">
        <f>[1]RectangleHollowSection!B342</f>
        <v>400</v>
      </c>
      <c r="C341" s="3">
        <f>[1]RectangleHollowSection!C342</f>
        <v>200</v>
      </c>
      <c r="D341" s="3">
        <f>[1]RectangleHollowSection!D342</f>
        <v>16</v>
      </c>
      <c r="E341" s="3">
        <f>[1]RectangleHollowSection!E342</f>
        <v>32</v>
      </c>
      <c r="F341" s="3">
        <f>[1]RectangleHollowSection!F342</f>
        <v>48</v>
      </c>
      <c r="G341" s="3" t="str">
        <f>[1]RectangleHollowSection!G342</f>
        <v>IfcRectangleHollowProfileDef</v>
      </c>
      <c r="H341" s="3" t="str">
        <f>[1]RectangleHollowSection!H342</f>
        <v>Rectangle Hollow Section</v>
      </c>
      <c r="I341" s="3" t="str">
        <f>materials!$E$10</f>
        <v>staal</v>
      </c>
      <c r="J341" s="3" t="str">
        <f>[1]RectangleHollowSection!I342</f>
        <v>CFRHS400X200X16</v>
      </c>
      <c r="K341" s="3" t="str">
        <f>[1]RectangleHollowSection!J342</f>
        <v>CFRHS400/200/16</v>
      </c>
      <c r="L341" s="3" t="str">
        <f>[1]RectangleHollowSection!K342</f>
        <v>RHSCF400X200X16</v>
      </c>
      <c r="M341" s="3" t="str">
        <f>[1]RectangleHollowSection!L342</f>
        <v>RHSCF400/200/16</v>
      </c>
      <c r="N341" s="3" t="b">
        <v>1</v>
      </c>
      <c r="O341" s="3" t="b">
        <v>1</v>
      </c>
      <c r="P341" s="3" t="b">
        <v>1</v>
      </c>
    </row>
    <row r="342" spans="1:16" x14ac:dyDescent="0.3">
      <c r="A342" s="3" t="str">
        <f>[1]RectangleHollowSection!A343</f>
        <v>CFRHS450X250X10</v>
      </c>
      <c r="B342" s="3">
        <f>[1]RectangleHollowSection!B343</f>
        <v>450</v>
      </c>
      <c r="C342" s="3">
        <f>[1]RectangleHollowSection!C343</f>
        <v>250</v>
      </c>
      <c r="D342" s="3">
        <f>[1]RectangleHollowSection!D343</f>
        <v>10</v>
      </c>
      <c r="E342" s="3">
        <f>[1]RectangleHollowSection!E343</f>
        <v>15</v>
      </c>
      <c r="F342" s="3">
        <f>[1]RectangleHollowSection!F343</f>
        <v>25</v>
      </c>
      <c r="G342" s="3" t="str">
        <f>[1]RectangleHollowSection!G343</f>
        <v>IfcRectangleHollowProfileDef</v>
      </c>
      <c r="H342" s="3" t="str">
        <f>[1]RectangleHollowSection!H343</f>
        <v>Rectangle Hollow Section</v>
      </c>
      <c r="I342" s="3" t="str">
        <f>materials!$E$10</f>
        <v>staal</v>
      </c>
      <c r="J342" s="3" t="str">
        <f>[1]RectangleHollowSection!I343</f>
        <v>CFRHS450X250X10</v>
      </c>
      <c r="K342" s="3" t="str">
        <f>[1]RectangleHollowSection!J343</f>
        <v>CFRHS450/250/10</v>
      </c>
      <c r="L342" s="3" t="str">
        <f>[1]RectangleHollowSection!K343</f>
        <v>RHSCF450X250X10</v>
      </c>
      <c r="M342" s="3" t="str">
        <f>[1]RectangleHollowSection!L343</f>
        <v>RHSCF450/250/10</v>
      </c>
      <c r="N342" s="3" t="b">
        <v>1</v>
      </c>
      <c r="O342" s="3" t="b">
        <v>1</v>
      </c>
      <c r="P342" s="3" t="b">
        <v>1</v>
      </c>
    </row>
    <row r="343" spans="1:16" x14ac:dyDescent="0.3">
      <c r="A343" s="3" t="str">
        <f>[1]RectangleHollowSection!A344</f>
        <v>CFRHS450X250X12.5</v>
      </c>
      <c r="B343" s="3">
        <f>[1]RectangleHollowSection!B344</f>
        <v>450</v>
      </c>
      <c r="C343" s="3">
        <f>[1]RectangleHollowSection!C344</f>
        <v>250</v>
      </c>
      <c r="D343" s="3" t="str">
        <f>[1]RectangleHollowSection!D344</f>
        <v>12.5</v>
      </c>
      <c r="E343" s="3">
        <f>[1]RectangleHollowSection!E344</f>
        <v>25</v>
      </c>
      <c r="F343" s="3" t="str">
        <f>[1]RectangleHollowSection!F344</f>
        <v>37.5</v>
      </c>
      <c r="G343" s="3" t="str">
        <f>[1]RectangleHollowSection!G344</f>
        <v>IfcRectangleHollowProfileDef</v>
      </c>
      <c r="H343" s="3" t="str">
        <f>[1]RectangleHollowSection!H344</f>
        <v>Rectangle Hollow Section</v>
      </c>
      <c r="I343" s="3" t="str">
        <f>materials!$E$10</f>
        <v>staal</v>
      </c>
      <c r="J343" s="3" t="str">
        <f>[1]RectangleHollowSection!I344</f>
        <v>CFRHS450X250X12.5</v>
      </c>
      <c r="K343" s="3" t="str">
        <f>[1]RectangleHollowSection!J344</f>
        <v>CFRHS450/250/12.5</v>
      </c>
      <c r="L343" s="3" t="str">
        <f>[1]RectangleHollowSection!K344</f>
        <v>RHSCF450X250X12.5</v>
      </c>
      <c r="M343" s="3" t="str">
        <f>[1]RectangleHollowSection!L344</f>
        <v>RHSCF450/250/12.5</v>
      </c>
      <c r="N343" s="3" t="b">
        <v>1</v>
      </c>
      <c r="O343" s="3" t="b">
        <v>1</v>
      </c>
      <c r="P343" s="3" t="b">
        <v>1</v>
      </c>
    </row>
    <row r="344" spans="1:16" x14ac:dyDescent="0.3">
      <c r="A344" s="3" t="str">
        <f>[1]RectangleHollowSection!A345</f>
        <v>CFRHS500X300X10</v>
      </c>
      <c r="B344" s="3">
        <f>[1]RectangleHollowSection!B345</f>
        <v>500</v>
      </c>
      <c r="C344" s="3">
        <f>[1]RectangleHollowSection!C345</f>
        <v>300</v>
      </c>
      <c r="D344" s="3">
        <f>[1]RectangleHollowSection!D345</f>
        <v>10</v>
      </c>
      <c r="E344" s="3">
        <f>[1]RectangleHollowSection!E345</f>
        <v>15</v>
      </c>
      <c r="F344" s="3">
        <f>[1]RectangleHollowSection!F345</f>
        <v>25</v>
      </c>
      <c r="G344" s="3" t="str">
        <f>[1]RectangleHollowSection!G345</f>
        <v>IfcRectangleHollowProfileDef</v>
      </c>
      <c r="H344" s="3" t="str">
        <f>[1]RectangleHollowSection!H345</f>
        <v>Rectangle Hollow Section</v>
      </c>
      <c r="I344" s="3" t="str">
        <f>materials!$E$10</f>
        <v>staal</v>
      </c>
      <c r="J344" s="3" t="str">
        <f>[1]RectangleHollowSection!I345</f>
        <v>CFRHS500X300X10</v>
      </c>
      <c r="K344" s="3" t="str">
        <f>[1]RectangleHollowSection!J345</f>
        <v>CFRHS500/300/10</v>
      </c>
      <c r="L344" s="3" t="str">
        <f>[1]RectangleHollowSection!K345</f>
        <v>RHSCF500X300X10</v>
      </c>
      <c r="M344" s="3" t="str">
        <f>[1]RectangleHollowSection!L345</f>
        <v>RHSCF500/300/10</v>
      </c>
      <c r="N344" s="3" t="b">
        <v>1</v>
      </c>
      <c r="O344" s="3" t="b">
        <v>1</v>
      </c>
      <c r="P344" s="3" t="b">
        <v>1</v>
      </c>
    </row>
    <row r="345" spans="1:16" x14ac:dyDescent="0.3">
      <c r="A345" s="3" t="str">
        <f>[1]RectangleHollowSection!A346</f>
        <v>CFRHS500X300X12.5</v>
      </c>
      <c r="B345" s="3">
        <f>[1]RectangleHollowSection!B346</f>
        <v>500</v>
      </c>
      <c r="C345" s="3">
        <f>[1]RectangleHollowSection!C346</f>
        <v>300</v>
      </c>
      <c r="D345" s="3" t="str">
        <f>[1]RectangleHollowSection!D346</f>
        <v>12.5</v>
      </c>
      <c r="E345" s="3">
        <f>[1]RectangleHollowSection!E346</f>
        <v>25</v>
      </c>
      <c r="F345" s="3" t="str">
        <f>[1]RectangleHollowSection!F346</f>
        <v>37.5</v>
      </c>
      <c r="G345" s="3" t="str">
        <f>[1]RectangleHollowSection!G346</f>
        <v>IfcRectangleHollowProfileDef</v>
      </c>
      <c r="H345" s="3" t="str">
        <f>[1]RectangleHollowSection!H346</f>
        <v>Rectangle Hollow Section</v>
      </c>
      <c r="I345" s="3" t="str">
        <f>materials!$E$10</f>
        <v>staal</v>
      </c>
      <c r="J345" s="3" t="str">
        <f>[1]RectangleHollowSection!I346</f>
        <v>CFRHS500X300X12.5</v>
      </c>
      <c r="K345" s="3" t="str">
        <f>[1]RectangleHollowSection!J346</f>
        <v>CFRHS500/300/12.5</v>
      </c>
      <c r="L345" s="3" t="str">
        <f>[1]RectangleHollowSection!K346</f>
        <v>RHSCF500X300X12.5</v>
      </c>
      <c r="M345" s="3" t="str">
        <f>[1]RectangleHollowSection!L346</f>
        <v>RHSCF500/300/12.5</v>
      </c>
      <c r="N345" s="3" t="b">
        <v>1</v>
      </c>
      <c r="O345" s="3" t="b">
        <v>1</v>
      </c>
      <c r="P345" s="3" t="b">
        <v>1</v>
      </c>
    </row>
    <row r="346" spans="1:16" x14ac:dyDescent="0.3">
      <c r="A346" s="3" t="str">
        <f>[1]RectangleHollowSection!A347</f>
        <v>CFRHS500X300X16</v>
      </c>
      <c r="B346" s="3">
        <f>[1]RectangleHollowSection!B347</f>
        <v>500</v>
      </c>
      <c r="C346" s="3">
        <f>[1]RectangleHollowSection!C347</f>
        <v>300</v>
      </c>
      <c r="D346" s="3">
        <f>[1]RectangleHollowSection!D347</f>
        <v>16</v>
      </c>
      <c r="E346" s="3">
        <f>[1]RectangleHollowSection!E347</f>
        <v>32</v>
      </c>
      <c r="F346" s="3">
        <f>[1]RectangleHollowSection!F347</f>
        <v>48</v>
      </c>
      <c r="G346" s="3" t="str">
        <f>[1]RectangleHollowSection!G347</f>
        <v>IfcRectangleHollowProfileDef</v>
      </c>
      <c r="H346" s="3" t="str">
        <f>[1]RectangleHollowSection!H347</f>
        <v>Rectangle Hollow Section</v>
      </c>
      <c r="I346" s="3" t="str">
        <f>materials!$E$10</f>
        <v>staal</v>
      </c>
      <c r="J346" s="3" t="str">
        <f>[1]RectangleHollowSection!I347</f>
        <v>CFRHS500X300X16</v>
      </c>
      <c r="K346" s="3" t="str">
        <f>[1]RectangleHollowSection!J347</f>
        <v>CFRHS500/300/16</v>
      </c>
      <c r="L346" s="3" t="str">
        <f>[1]RectangleHollowSection!K347</f>
        <v>RHSCF500X300X16</v>
      </c>
      <c r="M346" s="3" t="str">
        <f>[1]RectangleHollowSection!L347</f>
        <v>RHSCF500/300/16</v>
      </c>
      <c r="N346" s="3" t="b">
        <v>1</v>
      </c>
      <c r="O346" s="3" t="b">
        <v>1</v>
      </c>
      <c r="P346" s="3" t="b">
        <v>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</sheetViews>
  <sheetFormatPr defaultColWidth="9.33203125" defaultRowHeight="14.4" x14ac:dyDescent="0.3"/>
  <cols>
    <col min="1" max="1" width="10.88671875" style="3" bestFit="1" customWidth="1"/>
    <col min="2" max="2" width="5.44140625" style="3" bestFit="1" customWidth="1"/>
    <col min="3" max="3" width="5.21875" style="3" bestFit="1" customWidth="1"/>
    <col min="4" max="4" width="19.88671875" customWidth="1"/>
    <col min="5" max="5" width="25.44140625" customWidth="1"/>
    <col min="6" max="6" width="14.88671875" style="3" customWidth="1"/>
    <col min="7" max="7" width="10" bestFit="1" customWidth="1"/>
    <col min="8" max="8" width="10.109375" bestFit="1" customWidth="1"/>
    <col min="9" max="9" width="12.33203125" bestFit="1" customWidth="1"/>
    <col min="10" max="10" width="12.44140625" bestFit="1" customWidth="1"/>
    <col min="11" max="11" width="64.21875" bestFit="1" customWidth="1"/>
    <col min="12" max="12" width="9.33203125" customWidth="1"/>
  </cols>
  <sheetData>
    <row r="1" spans="1:14" s="1" customFormat="1" x14ac:dyDescent="0.3">
      <c r="A1" s="2" t="s">
        <v>2</v>
      </c>
      <c r="B1" s="2" t="str">
        <f>[1]Tube_Profile!B1</f>
        <v>D</v>
      </c>
      <c r="C1" s="2" t="str">
        <f>[1]Tube_Profile!C1</f>
        <v>T</v>
      </c>
      <c r="D1" s="1" t="str">
        <f>[1]Tube_Profile!D1</f>
        <v>Shape</v>
      </c>
      <c r="E1" s="1" t="str">
        <f>[1]Tube_Profile!E1</f>
        <v>IfcType</v>
      </c>
      <c r="F1" s="2" t="s">
        <v>511</v>
      </c>
      <c r="G1" s="1" t="str">
        <f>[1]Tube_Profile!F1</f>
        <v>Synonyms</v>
      </c>
      <c r="L1" s="2" t="s">
        <v>3</v>
      </c>
      <c r="M1" s="7" t="s">
        <v>639</v>
      </c>
      <c r="N1" s="7" t="s">
        <v>640</v>
      </c>
    </row>
    <row r="2" spans="1:14" x14ac:dyDescent="0.3">
      <c r="A2" s="3" t="str">
        <f>[1]Tube_Profile!A4</f>
        <v>B42.4/2.6</v>
      </c>
      <c r="B2" s="3" t="str">
        <f>[1]Tube_Profile!B4</f>
        <v>42.4</v>
      </c>
      <c r="C2" s="3" t="str">
        <f>[1]Tube_Profile!C4</f>
        <v>2.6</v>
      </c>
      <c r="D2" t="str">
        <f>[1]Tube_Profile!D4</f>
        <v>Round tube profile</v>
      </c>
      <c r="E2" t="str">
        <f>[1]Tube_Profile!E4</f>
        <v>IfcCircleHollowProfileDef</v>
      </c>
      <c r="F2" s="3" t="str">
        <f>materials!B10</f>
        <v>staal</v>
      </c>
      <c r="G2" t="str">
        <f>[1]Tube_Profile!F4</f>
        <v>B42.4/2.6</v>
      </c>
      <c r="H2" t="str">
        <f>[1]Tube_Profile!G4</f>
        <v>B42.4x2.6</v>
      </c>
      <c r="I2" t="str">
        <f>[1]Tube_Profile!H4</f>
        <v>Buis42.4/2.6</v>
      </c>
      <c r="J2" t="str">
        <f>[1]Tube_Profile!I4</f>
        <v>Buis42.4x2.6</v>
      </c>
      <c r="K2" t="str">
        <f>[1]Tube_Profile!J4</f>
        <v>synonyms":["B42.4/2.6","B42.4x2.6","Buis42.4/2.6","Buis42.4x2.6"]}]},</v>
      </c>
      <c r="L2" s="3" t="b">
        <v>1</v>
      </c>
      <c r="M2" s="3" t="b">
        <v>1</v>
      </c>
      <c r="N2" s="3" t="b">
        <v>1</v>
      </c>
    </row>
    <row r="3" spans="1:14" x14ac:dyDescent="0.3">
      <c r="A3" s="3" t="str">
        <f>[1]Tube_Profile!A5</f>
        <v>B42.4/3.2</v>
      </c>
      <c r="B3" s="3" t="str">
        <f>[1]Tube_Profile!B5</f>
        <v>42.4</v>
      </c>
      <c r="C3" s="3" t="str">
        <f>[1]Tube_Profile!C5</f>
        <v>3.2</v>
      </c>
      <c r="D3" t="str">
        <f>[1]Tube_Profile!D5</f>
        <v>Round tube profile</v>
      </c>
      <c r="E3" t="str">
        <f>[1]Tube_Profile!E5</f>
        <v>IfcCircleHollowProfileDef</v>
      </c>
      <c r="F3" s="3" t="str">
        <f>materials!$E$10</f>
        <v>staal</v>
      </c>
      <c r="G3" t="str">
        <f>[1]Tube_Profile!F5</f>
        <v>B42.4/3.2</v>
      </c>
      <c r="H3" t="str">
        <f>[1]Tube_Profile!G5</f>
        <v>B42.4x3.2</v>
      </c>
      <c r="I3" t="str">
        <f>[1]Tube_Profile!H5</f>
        <v>Buis42.4/3.2</v>
      </c>
      <c r="J3" t="str">
        <f>[1]Tube_Profile!I5</f>
        <v>Buis42.4x3.2</v>
      </c>
      <c r="K3" t="str">
        <f>[1]Tube_Profile!J5</f>
        <v>synonyms":["B42.4/3.2","B42.4x3.2","Buis42.4/3.2","Buis42.4x3.2"]}]},</v>
      </c>
      <c r="L3" s="3" t="b">
        <v>1</v>
      </c>
      <c r="M3" s="3" t="b">
        <v>1</v>
      </c>
      <c r="N3" s="3" t="b">
        <v>1</v>
      </c>
    </row>
    <row r="4" spans="1:14" x14ac:dyDescent="0.3">
      <c r="A4" s="3" t="str">
        <f>[1]Tube_Profile!A6</f>
        <v>B42.4/4</v>
      </c>
      <c r="B4" s="3" t="str">
        <f>[1]Tube_Profile!B6</f>
        <v>42.4</v>
      </c>
      <c r="C4" s="3">
        <f>[1]Tube_Profile!C6</f>
        <v>4</v>
      </c>
      <c r="D4" t="str">
        <f>[1]Tube_Profile!D6</f>
        <v>Round tube profile</v>
      </c>
      <c r="E4" t="str">
        <f>[1]Tube_Profile!E6</f>
        <v>IfcCircleHollowProfileDef</v>
      </c>
      <c r="F4" s="3" t="str">
        <f>materials!$E$10</f>
        <v>staal</v>
      </c>
      <c r="G4" t="str">
        <f>[1]Tube_Profile!F6</f>
        <v>B42.4/4</v>
      </c>
      <c r="H4" t="str">
        <f>[1]Tube_Profile!G6</f>
        <v>B42.4x4</v>
      </c>
      <c r="I4" t="str">
        <f>[1]Tube_Profile!H6</f>
        <v>Buis42.4/4</v>
      </c>
      <c r="J4" t="str">
        <f>[1]Tube_Profile!I6</f>
        <v>Buis42.4x4</v>
      </c>
      <c r="K4" t="str">
        <f>[1]Tube_Profile!J6</f>
        <v>synonyms":["B42.4/4","B42.4x4","Buis42.4/4","Buis42.4x4"]}]},</v>
      </c>
      <c r="L4" s="3" t="b">
        <v>1</v>
      </c>
      <c r="M4" s="3" t="b">
        <v>1</v>
      </c>
      <c r="N4" s="3" t="b">
        <v>1</v>
      </c>
    </row>
    <row r="5" spans="1:14" x14ac:dyDescent="0.3">
      <c r="A5" s="3" t="str">
        <f>[1]Tube_Profile!A7</f>
        <v>B48.3/2.6</v>
      </c>
      <c r="B5" s="3" t="str">
        <f>[1]Tube_Profile!B7</f>
        <v>48.3</v>
      </c>
      <c r="C5" s="3" t="str">
        <f>[1]Tube_Profile!C7</f>
        <v>2.6</v>
      </c>
      <c r="D5" t="str">
        <f>[1]Tube_Profile!D7</f>
        <v>Round tube profile</v>
      </c>
      <c r="E5" t="str">
        <f>[1]Tube_Profile!E7</f>
        <v>IfcCircleHollowProfileDef</v>
      </c>
      <c r="F5" s="3" t="str">
        <f>materials!$E$10</f>
        <v>staal</v>
      </c>
      <c r="G5" t="str">
        <f>[1]Tube_Profile!F7</f>
        <v>B48.3/2.6</v>
      </c>
      <c r="H5" t="str">
        <f>[1]Tube_Profile!G7</f>
        <v>B48.3x2.6</v>
      </c>
      <c r="I5" t="str">
        <f>[1]Tube_Profile!H7</f>
        <v>Buis48.3/2.6</v>
      </c>
      <c r="J5" t="str">
        <f>[1]Tube_Profile!I7</f>
        <v>Buis48.3x2.6</v>
      </c>
      <c r="K5" t="str">
        <f>[1]Tube_Profile!J7</f>
        <v>synonyms":["B48.3/2.6","B48.3x2.6","Buis48.3/2.6","Buis48.3x2.6"]}]},</v>
      </c>
      <c r="L5" s="3" t="b">
        <v>1</v>
      </c>
      <c r="M5" s="3" t="b">
        <v>1</v>
      </c>
      <c r="N5" s="3" t="b">
        <v>1</v>
      </c>
    </row>
    <row r="6" spans="1:14" x14ac:dyDescent="0.3">
      <c r="A6" s="3" t="str">
        <f>[1]Tube_Profile!A8</f>
        <v>B48.3/3.2</v>
      </c>
      <c r="B6" s="3" t="str">
        <f>[1]Tube_Profile!B8</f>
        <v>48.3</v>
      </c>
      <c r="C6" s="3" t="str">
        <f>[1]Tube_Profile!C8</f>
        <v>3.2</v>
      </c>
      <c r="D6" t="str">
        <f>[1]Tube_Profile!D8</f>
        <v>Round tube profile</v>
      </c>
      <c r="E6" t="str">
        <f>[1]Tube_Profile!E8</f>
        <v>IfcCircleHollowProfileDef</v>
      </c>
      <c r="F6" s="3" t="str">
        <f>materials!$E$10</f>
        <v>staal</v>
      </c>
      <c r="G6" t="str">
        <f>[1]Tube_Profile!F8</f>
        <v>B48.3/3.2</v>
      </c>
      <c r="H6" t="str">
        <f>[1]Tube_Profile!G8</f>
        <v>B48.3x3.2</v>
      </c>
      <c r="I6" t="str">
        <f>[1]Tube_Profile!H8</f>
        <v>Buis48.3/3.2</v>
      </c>
      <c r="J6" t="str">
        <f>[1]Tube_Profile!I8</f>
        <v>Buis48.3x3.2</v>
      </c>
      <c r="K6" t="str">
        <f>[1]Tube_Profile!J8</f>
        <v>synonyms":["B48.3/3.2","B48.3x3.2","Buis48.3/3.2","Buis48.3x3.2"]}]},</v>
      </c>
      <c r="L6" s="3" t="b">
        <v>1</v>
      </c>
      <c r="M6" s="3" t="b">
        <v>1</v>
      </c>
      <c r="N6" s="3" t="b">
        <v>1</v>
      </c>
    </row>
    <row r="7" spans="1:14" x14ac:dyDescent="0.3">
      <c r="A7" s="3" t="str">
        <f>[1]Tube_Profile!A9</f>
        <v>B48.3/4</v>
      </c>
      <c r="B7" s="3" t="str">
        <f>[1]Tube_Profile!B9</f>
        <v>48.3</v>
      </c>
      <c r="C7" s="3">
        <f>[1]Tube_Profile!C9</f>
        <v>4</v>
      </c>
      <c r="D7" t="str">
        <f>[1]Tube_Profile!D9</f>
        <v>Round tube profile</v>
      </c>
      <c r="E7" t="str">
        <f>[1]Tube_Profile!E9</f>
        <v>IfcCircleHollowProfileDef</v>
      </c>
      <c r="F7" s="3" t="str">
        <f>materials!$E$10</f>
        <v>staal</v>
      </c>
      <c r="G7" t="str">
        <f>[1]Tube_Profile!F9</f>
        <v>B48.3/4</v>
      </c>
      <c r="H7" t="str">
        <f>[1]Tube_Profile!G9</f>
        <v>B48.3x4</v>
      </c>
      <c r="I7" t="str">
        <f>[1]Tube_Profile!H9</f>
        <v>Buis48.3/4</v>
      </c>
      <c r="J7" t="str">
        <f>[1]Tube_Profile!I9</f>
        <v>Buis48.3x4</v>
      </c>
      <c r="K7" t="str">
        <f>[1]Tube_Profile!J9</f>
        <v>synonyms":["B48.3/4","B48.3x4","Buis48.3/4","Buis48.3x4"]}]},</v>
      </c>
      <c r="L7" s="3" t="b">
        <v>1</v>
      </c>
      <c r="M7" s="3" t="b">
        <v>1</v>
      </c>
      <c r="N7" s="3" t="b">
        <v>1</v>
      </c>
    </row>
    <row r="8" spans="1:14" x14ac:dyDescent="0.3">
      <c r="A8" s="3" t="str">
        <f>[1]Tube_Profile!A10</f>
        <v>B60.3/3.2</v>
      </c>
      <c r="B8" s="3" t="str">
        <f>[1]Tube_Profile!B10</f>
        <v>60.3</v>
      </c>
      <c r="C8" s="3" t="str">
        <f>[1]Tube_Profile!C10</f>
        <v>3.2</v>
      </c>
      <c r="D8" t="str">
        <f>[1]Tube_Profile!D10</f>
        <v>Round tube profile</v>
      </c>
      <c r="E8" t="str">
        <f>[1]Tube_Profile!E10</f>
        <v>IfcCircleHollowProfileDef</v>
      </c>
      <c r="F8" s="3" t="str">
        <f>materials!$E$10</f>
        <v>staal</v>
      </c>
      <c r="G8" t="str">
        <f>[1]Tube_Profile!F10</f>
        <v>B60.3/3.2</v>
      </c>
      <c r="H8" t="str">
        <f>[1]Tube_Profile!G10</f>
        <v>B60.3x3.2</v>
      </c>
      <c r="I8" t="str">
        <f>[1]Tube_Profile!H10</f>
        <v>Buis60.3/3.2</v>
      </c>
      <c r="J8" t="str">
        <f>[1]Tube_Profile!I10</f>
        <v>Buis60.3x3.2</v>
      </c>
      <c r="K8" t="str">
        <f>[1]Tube_Profile!J10</f>
        <v>synonyms":["B60.3/3.2","B60.3x3.2","Buis60.3/3.2","Buis60.3x3.2"]}]},</v>
      </c>
      <c r="L8" s="3" t="b">
        <v>1</v>
      </c>
      <c r="M8" s="3" t="b">
        <v>1</v>
      </c>
      <c r="N8" s="3" t="b">
        <v>1</v>
      </c>
    </row>
    <row r="9" spans="1:14" x14ac:dyDescent="0.3">
      <c r="A9" s="3" t="str">
        <f>[1]Tube_Profile!A11</f>
        <v>B60.3/4</v>
      </c>
      <c r="B9" s="3" t="str">
        <f>[1]Tube_Profile!B11</f>
        <v>60.3</v>
      </c>
      <c r="C9" s="3">
        <f>[1]Tube_Profile!C11</f>
        <v>4</v>
      </c>
      <c r="D9" t="str">
        <f>[1]Tube_Profile!D11</f>
        <v>Round tube profile</v>
      </c>
      <c r="E9" t="str">
        <f>[1]Tube_Profile!E11</f>
        <v>IfcCircleHollowProfileDef</v>
      </c>
      <c r="F9" s="3" t="str">
        <f>materials!$E$10</f>
        <v>staal</v>
      </c>
      <c r="G9" t="str">
        <f>[1]Tube_Profile!F11</f>
        <v>B60.3/4</v>
      </c>
      <c r="H9" t="str">
        <f>[1]Tube_Profile!G11</f>
        <v>B60.3x4</v>
      </c>
      <c r="I9" t="str">
        <f>[1]Tube_Profile!H11</f>
        <v>Buis60.3/4</v>
      </c>
      <c r="J9" t="str">
        <f>[1]Tube_Profile!I11</f>
        <v>Buis60.3x4</v>
      </c>
      <c r="K9" t="str">
        <f>[1]Tube_Profile!J11</f>
        <v>synonyms":["B60.3/4","B60.3x4","Buis60.3/4","Buis60.3x4"]}]},</v>
      </c>
      <c r="L9" s="3" t="b">
        <v>1</v>
      </c>
      <c r="M9" s="3" t="b">
        <v>1</v>
      </c>
      <c r="N9" s="3" t="b">
        <v>1</v>
      </c>
    </row>
    <row r="10" spans="1:14" x14ac:dyDescent="0.3">
      <c r="A10" s="3" t="str">
        <f>[1]Tube_Profile!A12</f>
        <v>B60.3/5</v>
      </c>
      <c r="B10" s="3" t="str">
        <f>[1]Tube_Profile!B12</f>
        <v>60.3</v>
      </c>
      <c r="C10" s="3">
        <f>[1]Tube_Profile!C12</f>
        <v>5</v>
      </c>
      <c r="D10" t="str">
        <f>[1]Tube_Profile!D12</f>
        <v>Round tube profile</v>
      </c>
      <c r="E10" t="str">
        <f>[1]Tube_Profile!E12</f>
        <v>IfcCircleHollowProfileDef</v>
      </c>
      <c r="F10" s="3" t="str">
        <f>materials!$E$10</f>
        <v>staal</v>
      </c>
      <c r="G10" t="str">
        <f>[1]Tube_Profile!F12</f>
        <v>B60.3/5</v>
      </c>
      <c r="H10" t="str">
        <f>[1]Tube_Profile!G12</f>
        <v>B60.3x5</v>
      </c>
      <c r="I10" t="str">
        <f>[1]Tube_Profile!H12</f>
        <v>Buis60.3/5</v>
      </c>
      <c r="J10" t="str">
        <f>[1]Tube_Profile!I12</f>
        <v>Buis60.3x5</v>
      </c>
      <c r="K10" t="str">
        <f>[1]Tube_Profile!J12</f>
        <v>synonyms":["B60.3/5","B60.3x5","Buis60.3/5","Buis60.3x5"]}]},</v>
      </c>
      <c r="L10" s="3" t="b">
        <v>1</v>
      </c>
      <c r="M10" s="3" t="b">
        <v>1</v>
      </c>
      <c r="N10" s="3" t="b">
        <v>1</v>
      </c>
    </row>
    <row r="11" spans="1:14" x14ac:dyDescent="0.3">
      <c r="A11" s="3" t="str">
        <f>[1]Tube_Profile!A13</f>
        <v>B76.1/3.2</v>
      </c>
      <c r="B11" s="3" t="str">
        <f>[1]Tube_Profile!B13</f>
        <v>76.1</v>
      </c>
      <c r="C11" s="3" t="str">
        <f>[1]Tube_Profile!C13</f>
        <v>3.2</v>
      </c>
      <c r="D11" t="str">
        <f>[1]Tube_Profile!D13</f>
        <v>Round tube profile</v>
      </c>
      <c r="E11" t="str">
        <f>[1]Tube_Profile!E13</f>
        <v>IfcCircleHollowProfileDef</v>
      </c>
      <c r="F11" s="3" t="str">
        <f>materials!$E$10</f>
        <v>staal</v>
      </c>
      <c r="G11" t="str">
        <f>[1]Tube_Profile!F13</f>
        <v>B76.1/3.2</v>
      </c>
      <c r="H11" t="str">
        <f>[1]Tube_Profile!G13</f>
        <v>B76.1x3.2</v>
      </c>
      <c r="I11" t="str">
        <f>[1]Tube_Profile!H13</f>
        <v>Buis76.1/3.2</v>
      </c>
      <c r="J11" t="str">
        <f>[1]Tube_Profile!I13</f>
        <v>Buis76.1x3.2</v>
      </c>
      <c r="K11" t="str">
        <f>[1]Tube_Profile!J13</f>
        <v>synonyms":["B76.1/3.2","B76.1x3.2","Buis76.1/3.2","Buis76.1x3.2"]}]},</v>
      </c>
      <c r="L11" s="3" t="b">
        <v>1</v>
      </c>
      <c r="M11" s="3" t="b">
        <v>1</v>
      </c>
      <c r="N11" s="3" t="b">
        <v>1</v>
      </c>
    </row>
    <row r="12" spans="1:14" x14ac:dyDescent="0.3">
      <c r="A12" s="3" t="str">
        <f>[1]Tube_Profile!A14</f>
        <v>B76.1/4</v>
      </c>
      <c r="B12" s="3" t="str">
        <f>[1]Tube_Profile!B14</f>
        <v>76.1</v>
      </c>
      <c r="C12" s="3">
        <f>[1]Tube_Profile!C14</f>
        <v>4</v>
      </c>
      <c r="D12" t="str">
        <f>[1]Tube_Profile!D14</f>
        <v>Round tube profile</v>
      </c>
      <c r="E12" t="str">
        <f>[1]Tube_Profile!E14</f>
        <v>IfcCircleHollowProfileDef</v>
      </c>
      <c r="F12" s="3" t="str">
        <f>materials!$E$10</f>
        <v>staal</v>
      </c>
      <c r="G12" t="str">
        <f>[1]Tube_Profile!F14</f>
        <v>B76.1/4</v>
      </c>
      <c r="H12" t="str">
        <f>[1]Tube_Profile!G14</f>
        <v>B76.1x4</v>
      </c>
      <c r="I12" t="str">
        <f>[1]Tube_Profile!H14</f>
        <v>Buis76.1/4</v>
      </c>
      <c r="J12" t="str">
        <f>[1]Tube_Profile!I14</f>
        <v>Buis76.1x4</v>
      </c>
      <c r="K12" t="str">
        <f>[1]Tube_Profile!J14</f>
        <v>synonyms":["B76.1/4","B76.1x4","Buis76.1/4","Buis76.1x4"]}]},</v>
      </c>
      <c r="L12" s="3" t="b">
        <v>1</v>
      </c>
      <c r="M12" s="3" t="b">
        <v>1</v>
      </c>
      <c r="N12" s="3" t="b">
        <v>1</v>
      </c>
    </row>
    <row r="13" spans="1:14" x14ac:dyDescent="0.3">
      <c r="A13" s="3" t="str">
        <f>[1]Tube_Profile!A15</f>
        <v>B76.1/5</v>
      </c>
      <c r="B13" s="3" t="str">
        <f>[1]Tube_Profile!B15</f>
        <v>76.1</v>
      </c>
      <c r="C13" s="3">
        <f>[1]Tube_Profile!C15</f>
        <v>5</v>
      </c>
      <c r="D13" t="str">
        <f>[1]Tube_Profile!D15</f>
        <v>Round tube profile</v>
      </c>
      <c r="E13" t="str">
        <f>[1]Tube_Profile!E15</f>
        <v>IfcCircleHollowProfileDef</v>
      </c>
      <c r="F13" s="3" t="str">
        <f>materials!$E$10</f>
        <v>staal</v>
      </c>
      <c r="G13" t="str">
        <f>[1]Tube_Profile!F15</f>
        <v>B76.1/5</v>
      </c>
      <c r="H13" t="str">
        <f>[1]Tube_Profile!G15</f>
        <v>B76.1x5</v>
      </c>
      <c r="I13" t="str">
        <f>[1]Tube_Profile!H15</f>
        <v>Buis76.1/5</v>
      </c>
      <c r="J13" t="str">
        <f>[1]Tube_Profile!I15</f>
        <v>Buis76.1x5</v>
      </c>
      <c r="K13" t="str">
        <f>[1]Tube_Profile!J15</f>
        <v>synonyms":["B76.1/5","B76.1x5","Buis76.1/5","Buis76.1x5"]}]},</v>
      </c>
      <c r="L13" s="3" t="b">
        <v>1</v>
      </c>
      <c r="M13" s="3" t="b">
        <v>1</v>
      </c>
      <c r="N13" s="3" t="b">
        <v>1</v>
      </c>
    </row>
    <row r="14" spans="1:14" x14ac:dyDescent="0.3">
      <c r="A14" s="3" t="str">
        <f>[1]Tube_Profile!A16</f>
        <v>B88.9/3.2</v>
      </c>
      <c r="B14" s="3" t="str">
        <f>[1]Tube_Profile!B16</f>
        <v>88.9</v>
      </c>
      <c r="C14" s="3" t="str">
        <f>[1]Tube_Profile!C16</f>
        <v>3.2</v>
      </c>
      <c r="D14" t="str">
        <f>[1]Tube_Profile!D16</f>
        <v>Round tube profile</v>
      </c>
      <c r="E14" t="str">
        <f>[1]Tube_Profile!E16</f>
        <v>IfcCircleHollowProfileDef</v>
      </c>
      <c r="F14" s="3" t="str">
        <f>materials!$E$10</f>
        <v>staal</v>
      </c>
      <c r="G14" t="str">
        <f>[1]Tube_Profile!F16</f>
        <v>B88.9/3.2</v>
      </c>
      <c r="H14" t="str">
        <f>[1]Tube_Profile!G16</f>
        <v>B88.9x3.2</v>
      </c>
      <c r="I14" t="str">
        <f>[1]Tube_Profile!H16</f>
        <v>Buis88.9/3.2</v>
      </c>
      <c r="J14" t="str">
        <f>[1]Tube_Profile!I16</f>
        <v>Buis88.9x3.2</v>
      </c>
      <c r="K14" t="str">
        <f>[1]Tube_Profile!J16</f>
        <v>synonyms":["B88.9/3.2","B88.9x3.2","Buis88.9/3.2","Buis88.9x3.2"]}]},</v>
      </c>
      <c r="L14" s="3" t="b">
        <v>1</v>
      </c>
      <c r="M14" s="3" t="b">
        <v>1</v>
      </c>
      <c r="N14" s="3" t="b">
        <v>1</v>
      </c>
    </row>
    <row r="15" spans="1:14" x14ac:dyDescent="0.3">
      <c r="A15" s="3" t="str">
        <f>[1]Tube_Profile!A17</f>
        <v>B88.9/4</v>
      </c>
      <c r="B15" s="3" t="str">
        <f>[1]Tube_Profile!B17</f>
        <v>88.9</v>
      </c>
      <c r="C15" s="3">
        <f>[1]Tube_Profile!C17</f>
        <v>4</v>
      </c>
      <c r="D15" t="str">
        <f>[1]Tube_Profile!D17</f>
        <v>Round tube profile</v>
      </c>
      <c r="E15" t="str">
        <f>[1]Tube_Profile!E17</f>
        <v>IfcCircleHollowProfileDef</v>
      </c>
      <c r="F15" s="3" t="str">
        <f>materials!$E$10</f>
        <v>staal</v>
      </c>
      <c r="G15" t="str">
        <f>[1]Tube_Profile!F17</f>
        <v>B88.9/4</v>
      </c>
      <c r="H15" t="str">
        <f>[1]Tube_Profile!G17</f>
        <v>B88.9x4</v>
      </c>
      <c r="I15" t="str">
        <f>[1]Tube_Profile!H17</f>
        <v>Buis88.9/4</v>
      </c>
      <c r="J15" t="str">
        <f>[1]Tube_Profile!I17</f>
        <v>Buis88.9x4</v>
      </c>
      <c r="K15" t="str">
        <f>[1]Tube_Profile!J17</f>
        <v>synonyms":["B88.9/4","B88.9x4","Buis88.9/4","Buis88.9x4"]}]},</v>
      </c>
      <c r="L15" s="3" t="b">
        <v>1</v>
      </c>
      <c r="M15" s="3" t="b">
        <v>1</v>
      </c>
      <c r="N15" s="3" t="b">
        <v>1</v>
      </c>
    </row>
    <row r="16" spans="1:14" x14ac:dyDescent="0.3">
      <c r="A16" s="3" t="str">
        <f>[1]Tube_Profile!A18</f>
        <v>B88.9/5</v>
      </c>
      <c r="B16" s="3" t="str">
        <f>[1]Tube_Profile!B18</f>
        <v>88.9</v>
      </c>
      <c r="C16" s="3">
        <f>[1]Tube_Profile!C18</f>
        <v>5</v>
      </c>
      <c r="D16" t="str">
        <f>[1]Tube_Profile!D18</f>
        <v>Round tube profile</v>
      </c>
      <c r="E16" t="str">
        <f>[1]Tube_Profile!E18</f>
        <v>IfcCircleHollowProfileDef</v>
      </c>
      <c r="F16" s="3" t="str">
        <f>materials!$E$10</f>
        <v>staal</v>
      </c>
      <c r="G16" t="str">
        <f>[1]Tube_Profile!F18</f>
        <v>B88.9/5</v>
      </c>
      <c r="H16" t="str">
        <f>[1]Tube_Profile!G18</f>
        <v>B88.9x5</v>
      </c>
      <c r="I16" t="str">
        <f>[1]Tube_Profile!H18</f>
        <v>Buis88.9/5</v>
      </c>
      <c r="J16" t="str">
        <f>[1]Tube_Profile!I18</f>
        <v>Buis88.9x5</v>
      </c>
      <c r="K16" t="str">
        <f>[1]Tube_Profile!J18</f>
        <v>synonyms":["B88.9/5","B88.9x5","Buis88.9/5","Buis88.9x5"]}]},</v>
      </c>
      <c r="L16" s="3" t="b">
        <v>1</v>
      </c>
      <c r="M16" s="3" t="b">
        <v>1</v>
      </c>
      <c r="N16" s="3" t="b">
        <v>1</v>
      </c>
    </row>
    <row r="17" spans="1:14" x14ac:dyDescent="0.3">
      <c r="A17" s="3" t="str">
        <f>[1]Tube_Profile!A19</f>
        <v>B114.3/4</v>
      </c>
      <c r="B17" s="3" t="str">
        <f>[1]Tube_Profile!B19</f>
        <v>114.3</v>
      </c>
      <c r="C17" s="3">
        <f>[1]Tube_Profile!C19</f>
        <v>4</v>
      </c>
      <c r="D17" t="str">
        <f>[1]Tube_Profile!D19</f>
        <v>Round tube profile</v>
      </c>
      <c r="E17" t="str">
        <f>[1]Tube_Profile!E19</f>
        <v>IfcCircleHollowProfileDef</v>
      </c>
      <c r="F17" s="3" t="str">
        <f>materials!$E$10</f>
        <v>staal</v>
      </c>
      <c r="G17" t="str">
        <f>[1]Tube_Profile!F19</f>
        <v>B114.3/4</v>
      </c>
      <c r="H17" t="str">
        <f>[1]Tube_Profile!G19</f>
        <v>B114.3x4</v>
      </c>
      <c r="I17" t="str">
        <f>[1]Tube_Profile!H19</f>
        <v>Buis114.3/4</v>
      </c>
      <c r="J17" t="str">
        <f>[1]Tube_Profile!I19</f>
        <v>Buis114.3x4</v>
      </c>
      <c r="K17" t="str">
        <f>[1]Tube_Profile!J19</f>
        <v>synonyms":["B114.3/4","B114.3x4","Buis114.3/4","Buis114.3x4"]}]},</v>
      </c>
      <c r="L17" s="3" t="b">
        <v>1</v>
      </c>
      <c r="M17" s="3" t="b">
        <v>1</v>
      </c>
      <c r="N17" s="3" t="b">
        <v>1</v>
      </c>
    </row>
    <row r="18" spans="1:14" x14ac:dyDescent="0.3">
      <c r="A18" s="3" t="str">
        <f>[1]Tube_Profile!A20</f>
        <v>B114.3/5</v>
      </c>
      <c r="B18" s="3" t="str">
        <f>[1]Tube_Profile!B20</f>
        <v>114.3</v>
      </c>
      <c r="C18" s="3">
        <f>[1]Tube_Profile!C20</f>
        <v>5</v>
      </c>
      <c r="D18" t="str">
        <f>[1]Tube_Profile!D20</f>
        <v>Round tube profile</v>
      </c>
      <c r="E18" t="str">
        <f>[1]Tube_Profile!E20</f>
        <v>IfcCircleHollowProfileDef</v>
      </c>
      <c r="F18" s="3" t="str">
        <f>materials!$E$10</f>
        <v>staal</v>
      </c>
      <c r="G18" t="str">
        <f>[1]Tube_Profile!F20</f>
        <v>B114.3/5</v>
      </c>
      <c r="H18" t="str">
        <f>[1]Tube_Profile!G20</f>
        <v>B114.3x5</v>
      </c>
      <c r="I18" t="str">
        <f>[1]Tube_Profile!H20</f>
        <v>Buis114.3/5</v>
      </c>
      <c r="J18" t="str">
        <f>[1]Tube_Profile!I20</f>
        <v>Buis114.3x5</v>
      </c>
      <c r="K18" t="str">
        <f>[1]Tube_Profile!J20</f>
        <v>synonyms":["B114.3/5","B114.3x5","Buis114.3/5","Buis114.3x5"]}]},</v>
      </c>
      <c r="L18" s="3" t="b">
        <v>1</v>
      </c>
      <c r="M18" s="3" t="b">
        <v>1</v>
      </c>
      <c r="N18" s="3" t="b">
        <v>1</v>
      </c>
    </row>
    <row r="19" spans="1:14" x14ac:dyDescent="0.3">
      <c r="A19" s="3" t="str">
        <f>[1]Tube_Profile!A21</f>
        <v>B114.3/6.3</v>
      </c>
      <c r="B19" s="3" t="str">
        <f>[1]Tube_Profile!B21</f>
        <v>114.3</v>
      </c>
      <c r="C19" s="3" t="str">
        <f>[1]Tube_Profile!C21</f>
        <v>6.3</v>
      </c>
      <c r="D19" t="str">
        <f>[1]Tube_Profile!D21</f>
        <v>Round tube profile</v>
      </c>
      <c r="E19" t="str">
        <f>[1]Tube_Profile!E21</f>
        <v>IfcCircleHollowProfileDef</v>
      </c>
      <c r="F19" s="3" t="str">
        <f>materials!$E$10</f>
        <v>staal</v>
      </c>
      <c r="G19" t="str">
        <f>[1]Tube_Profile!F21</f>
        <v>B114.3/6.3</v>
      </c>
      <c r="H19" t="str">
        <f>[1]Tube_Profile!G21</f>
        <v>B114.3x6.3</v>
      </c>
      <c r="I19" t="str">
        <f>[1]Tube_Profile!H21</f>
        <v>Buis114.3/6.3</v>
      </c>
      <c r="J19" t="str">
        <f>[1]Tube_Profile!I21</f>
        <v>Buis114.3x6.3</v>
      </c>
      <c r="K19" t="str">
        <f>[1]Tube_Profile!J21</f>
        <v>synonyms":["B114.3/6.3","B114.3x6.3","Buis114.3/6.3","Buis114.3x6.3"]}]},</v>
      </c>
      <c r="L19" s="3" t="b">
        <v>1</v>
      </c>
      <c r="M19" s="3" t="b">
        <v>1</v>
      </c>
      <c r="N19" s="3" t="b">
        <v>1</v>
      </c>
    </row>
    <row r="20" spans="1:14" x14ac:dyDescent="0.3">
      <c r="A20" s="3" t="str">
        <f>[1]Tube_Profile!A22</f>
        <v>B139.7/4</v>
      </c>
      <c r="B20" s="3" t="str">
        <f>[1]Tube_Profile!B22</f>
        <v>139.7</v>
      </c>
      <c r="C20" s="3">
        <f>[1]Tube_Profile!C22</f>
        <v>4</v>
      </c>
      <c r="D20" t="str">
        <f>[1]Tube_Profile!D22</f>
        <v>Round tube profile</v>
      </c>
      <c r="E20" t="str">
        <f>[1]Tube_Profile!E22</f>
        <v>IfcCircleHollowProfileDef</v>
      </c>
      <c r="F20" s="3" t="str">
        <f>materials!$E$10</f>
        <v>staal</v>
      </c>
      <c r="G20" t="str">
        <f>[1]Tube_Profile!F22</f>
        <v>B139.7/4</v>
      </c>
      <c r="H20" t="str">
        <f>[1]Tube_Profile!G22</f>
        <v>B139.7x4</v>
      </c>
      <c r="I20" t="str">
        <f>[1]Tube_Profile!H22</f>
        <v>Buis139.7/4</v>
      </c>
      <c r="J20" t="str">
        <f>[1]Tube_Profile!I22</f>
        <v>Buis139.7x4</v>
      </c>
      <c r="K20" t="str">
        <f>[1]Tube_Profile!J22</f>
        <v>synonyms":["B139.7/4","B139.7x4","Buis139.7/4","Buis139.7x4"]}]},</v>
      </c>
      <c r="L20" s="3" t="b">
        <v>1</v>
      </c>
      <c r="M20" s="3" t="b">
        <v>1</v>
      </c>
      <c r="N20" s="3" t="b">
        <v>1</v>
      </c>
    </row>
    <row r="21" spans="1:14" x14ac:dyDescent="0.3">
      <c r="A21" s="3" t="str">
        <f>[1]Tube_Profile!A23</f>
        <v>B139.7/5</v>
      </c>
      <c r="B21" s="3" t="str">
        <f>[1]Tube_Profile!B23</f>
        <v>139.7</v>
      </c>
      <c r="C21" s="3">
        <f>[1]Tube_Profile!C23</f>
        <v>5</v>
      </c>
      <c r="D21" t="str">
        <f>[1]Tube_Profile!D23</f>
        <v>Round tube profile</v>
      </c>
      <c r="E21" t="str">
        <f>[1]Tube_Profile!E23</f>
        <v>IfcCircleHollowProfileDef</v>
      </c>
      <c r="F21" s="3" t="str">
        <f>materials!$E$10</f>
        <v>staal</v>
      </c>
      <c r="G21" t="str">
        <f>[1]Tube_Profile!F23</f>
        <v>B139.7/5</v>
      </c>
      <c r="H21" t="str">
        <f>[1]Tube_Profile!G23</f>
        <v>B139.7x5</v>
      </c>
      <c r="I21" t="str">
        <f>[1]Tube_Profile!H23</f>
        <v>Buis139.7/5</v>
      </c>
      <c r="J21" t="str">
        <f>[1]Tube_Profile!I23</f>
        <v>Buis139.7x5</v>
      </c>
      <c r="K21" t="str">
        <f>[1]Tube_Profile!J23</f>
        <v>synonyms":["B139.7/5","B139.7x5","Buis139.7/5","Buis139.7x5"]}]},</v>
      </c>
      <c r="L21" s="3" t="b">
        <v>1</v>
      </c>
      <c r="M21" s="3" t="b">
        <v>1</v>
      </c>
      <c r="N21" s="3" t="b">
        <v>1</v>
      </c>
    </row>
    <row r="22" spans="1:14" x14ac:dyDescent="0.3">
      <c r="A22" s="3" t="str">
        <f>[1]Tube_Profile!A24</f>
        <v>B139.7/6.3</v>
      </c>
      <c r="B22" s="3" t="str">
        <f>[1]Tube_Profile!B24</f>
        <v>139.7</v>
      </c>
      <c r="C22" s="3" t="str">
        <f>[1]Tube_Profile!C24</f>
        <v>6.3</v>
      </c>
      <c r="D22" t="str">
        <f>[1]Tube_Profile!D24</f>
        <v>Round tube profile</v>
      </c>
      <c r="E22" t="str">
        <f>[1]Tube_Profile!E24</f>
        <v>IfcCircleHollowProfileDef</v>
      </c>
      <c r="F22" s="3" t="str">
        <f>materials!$E$10</f>
        <v>staal</v>
      </c>
      <c r="G22" t="str">
        <f>[1]Tube_Profile!F24</f>
        <v>B139.7/6.3</v>
      </c>
      <c r="H22" t="str">
        <f>[1]Tube_Profile!G24</f>
        <v>B139.7x6.3</v>
      </c>
      <c r="I22" t="str">
        <f>[1]Tube_Profile!H24</f>
        <v>Buis139.7/6.3</v>
      </c>
      <c r="J22" t="str">
        <f>[1]Tube_Profile!I24</f>
        <v>Buis139.7x6.3</v>
      </c>
      <c r="K22" t="str">
        <f>[1]Tube_Profile!J24</f>
        <v>synonyms":["B139.7/6.3","B139.7x6.3","Buis139.7/6.3","Buis139.7x6.3"]}]},</v>
      </c>
      <c r="L22" s="3" t="b">
        <v>1</v>
      </c>
      <c r="M22" s="3" t="b">
        <v>1</v>
      </c>
      <c r="N22" s="3" t="b">
        <v>1</v>
      </c>
    </row>
    <row r="23" spans="1:14" x14ac:dyDescent="0.3">
      <c r="A23" s="3" t="str">
        <f>[1]Tube_Profile!A25</f>
        <v>B139.7/8</v>
      </c>
      <c r="B23" s="3" t="str">
        <f>[1]Tube_Profile!B25</f>
        <v>139.7</v>
      </c>
      <c r="C23" s="3">
        <f>[1]Tube_Profile!C25</f>
        <v>8</v>
      </c>
      <c r="D23" t="str">
        <f>[1]Tube_Profile!D25</f>
        <v>Round tube profile</v>
      </c>
      <c r="E23" t="str">
        <f>[1]Tube_Profile!E25</f>
        <v>IfcCircleHollowProfileDef</v>
      </c>
      <c r="F23" s="3" t="str">
        <f>materials!$E$10</f>
        <v>staal</v>
      </c>
      <c r="G23" t="str">
        <f>[1]Tube_Profile!F25</f>
        <v>B139.7/8</v>
      </c>
      <c r="H23" t="str">
        <f>[1]Tube_Profile!G25</f>
        <v>B139.7x8</v>
      </c>
      <c r="I23" t="str">
        <f>[1]Tube_Profile!H25</f>
        <v>Buis139.7/8</v>
      </c>
      <c r="J23" t="str">
        <f>[1]Tube_Profile!I25</f>
        <v>Buis139.7x8</v>
      </c>
      <c r="K23" t="str">
        <f>[1]Tube_Profile!J25</f>
        <v>synonyms":["B139.7/8","B139.7x8","Buis139.7/8","Buis139.7x8"]}]},</v>
      </c>
      <c r="L23" s="3" t="b">
        <v>1</v>
      </c>
      <c r="M23" s="3" t="b">
        <v>1</v>
      </c>
      <c r="N23" s="3" t="b">
        <v>1</v>
      </c>
    </row>
    <row r="24" spans="1:14" x14ac:dyDescent="0.3">
      <c r="A24" s="3" t="str">
        <f>[1]Tube_Profile!A26</f>
        <v>B168.3/5</v>
      </c>
      <c r="B24" s="3" t="str">
        <f>[1]Tube_Profile!B26</f>
        <v>168.3</v>
      </c>
      <c r="C24" s="3">
        <f>[1]Tube_Profile!C26</f>
        <v>5</v>
      </c>
      <c r="D24" t="str">
        <f>[1]Tube_Profile!D26</f>
        <v>Round tube profile</v>
      </c>
      <c r="E24" t="str">
        <f>[1]Tube_Profile!E26</f>
        <v>IfcCircleHollowProfileDef</v>
      </c>
      <c r="F24" s="3" t="str">
        <f>materials!$E$10</f>
        <v>staal</v>
      </c>
      <c r="G24" t="str">
        <f>[1]Tube_Profile!F26</f>
        <v>B168.3/5</v>
      </c>
      <c r="H24" t="str">
        <f>[1]Tube_Profile!G26</f>
        <v>B168.3x5</v>
      </c>
      <c r="I24" t="str">
        <f>[1]Tube_Profile!H26</f>
        <v>Buis168.3/5</v>
      </c>
      <c r="J24" t="str">
        <f>[1]Tube_Profile!I26</f>
        <v>Buis168.3x5</v>
      </c>
      <c r="K24" t="str">
        <f>[1]Tube_Profile!J26</f>
        <v>synonyms":["B168.3/5","B168.3x5","Buis168.3/5","Buis168.3x5"]}]},</v>
      </c>
      <c r="L24" s="3" t="b">
        <v>1</v>
      </c>
      <c r="M24" s="3" t="b">
        <v>1</v>
      </c>
      <c r="N24" s="3" t="b">
        <v>1</v>
      </c>
    </row>
    <row r="25" spans="1:14" x14ac:dyDescent="0.3">
      <c r="A25" s="3" t="str">
        <f>[1]Tube_Profile!A27</f>
        <v>B168.3/6.3</v>
      </c>
      <c r="B25" s="3" t="str">
        <f>[1]Tube_Profile!B27</f>
        <v>168.3</v>
      </c>
      <c r="C25" s="3" t="str">
        <f>[1]Tube_Profile!C27</f>
        <v>6.3</v>
      </c>
      <c r="D25" t="str">
        <f>[1]Tube_Profile!D27</f>
        <v>Round tube profile</v>
      </c>
      <c r="E25" t="str">
        <f>[1]Tube_Profile!E27</f>
        <v>IfcCircleHollowProfileDef</v>
      </c>
      <c r="F25" s="3" t="str">
        <f>materials!$E$10</f>
        <v>staal</v>
      </c>
      <c r="G25" t="str">
        <f>[1]Tube_Profile!F27</f>
        <v>B168.3/6.3</v>
      </c>
      <c r="H25" t="str">
        <f>[1]Tube_Profile!G27</f>
        <v>B168.3x6.3</v>
      </c>
      <c r="I25" t="str">
        <f>[1]Tube_Profile!H27</f>
        <v>Buis168.3/6.3</v>
      </c>
      <c r="J25" t="str">
        <f>[1]Tube_Profile!I27</f>
        <v>Buis168.3x6.3</v>
      </c>
      <c r="K25" t="str">
        <f>[1]Tube_Profile!J27</f>
        <v>synonyms":["B168.3/6.3","B168.3x6.3","Buis168.3/6.3","Buis168.3x6.3"]}]},</v>
      </c>
      <c r="L25" s="3" t="b">
        <v>1</v>
      </c>
      <c r="M25" s="3" t="b">
        <v>1</v>
      </c>
      <c r="N25" s="3" t="b">
        <v>1</v>
      </c>
    </row>
    <row r="26" spans="1:14" x14ac:dyDescent="0.3">
      <c r="A26" s="3" t="str">
        <f>[1]Tube_Profile!A28</f>
        <v>B168.3/8</v>
      </c>
      <c r="B26" s="3" t="str">
        <f>[1]Tube_Profile!B28</f>
        <v>168.3</v>
      </c>
      <c r="C26" s="3">
        <f>[1]Tube_Profile!C28</f>
        <v>8</v>
      </c>
      <c r="D26" t="str">
        <f>[1]Tube_Profile!D28</f>
        <v>Round tube profile</v>
      </c>
      <c r="E26" t="str">
        <f>[1]Tube_Profile!E28</f>
        <v>IfcCircleHollowProfileDef</v>
      </c>
      <c r="F26" s="3" t="str">
        <f>materials!$E$10</f>
        <v>staal</v>
      </c>
      <c r="G26" t="str">
        <f>[1]Tube_Profile!F28</f>
        <v>B168.3/8</v>
      </c>
      <c r="H26" t="str">
        <f>[1]Tube_Profile!G28</f>
        <v>B168.3x8</v>
      </c>
      <c r="I26" t="str">
        <f>[1]Tube_Profile!H28</f>
        <v>Buis168.3/8</v>
      </c>
      <c r="J26" t="str">
        <f>[1]Tube_Profile!I28</f>
        <v>Buis168.3x8</v>
      </c>
      <c r="K26" t="str">
        <f>[1]Tube_Profile!J28</f>
        <v>synonyms":["B168.3/8","B168.3x8","Buis168.3/8","Buis168.3x8"]}]},</v>
      </c>
      <c r="L26" s="3" t="b">
        <v>1</v>
      </c>
      <c r="M26" s="3" t="b">
        <v>1</v>
      </c>
      <c r="N26" s="3" t="b">
        <v>1</v>
      </c>
    </row>
    <row r="27" spans="1:14" x14ac:dyDescent="0.3">
      <c r="A27" s="3" t="str">
        <f>[1]Tube_Profile!A29</f>
        <v>B168.3/10</v>
      </c>
      <c r="B27" s="3" t="str">
        <f>[1]Tube_Profile!B29</f>
        <v>168.3</v>
      </c>
      <c r="C27" s="3">
        <f>[1]Tube_Profile!C29</f>
        <v>10</v>
      </c>
      <c r="D27" t="str">
        <f>[1]Tube_Profile!D29</f>
        <v>Round tube profile</v>
      </c>
      <c r="E27" t="str">
        <f>[1]Tube_Profile!E29</f>
        <v>IfcCircleHollowProfileDef</v>
      </c>
      <c r="F27" s="3" t="str">
        <f>materials!$E$10</f>
        <v>staal</v>
      </c>
      <c r="G27" t="str">
        <f>[1]Tube_Profile!F29</f>
        <v>B168.3/10</v>
      </c>
      <c r="H27" t="str">
        <f>[1]Tube_Profile!G29</f>
        <v>B168.3x10</v>
      </c>
      <c r="I27" t="str">
        <f>[1]Tube_Profile!H29</f>
        <v>Buis168.3/10</v>
      </c>
      <c r="J27" t="str">
        <f>[1]Tube_Profile!I29</f>
        <v>Buis168.3x10</v>
      </c>
      <c r="K27" t="str">
        <f>[1]Tube_Profile!J29</f>
        <v>synonyms":["B168.3/10","B168.3x10","Buis168.3/10","Buis168.3x10"]}]},</v>
      </c>
      <c r="L27" s="3" t="b">
        <v>1</v>
      </c>
      <c r="M27" s="3" t="b">
        <v>1</v>
      </c>
      <c r="N27" s="3" t="b">
        <v>1</v>
      </c>
    </row>
    <row r="28" spans="1:14" x14ac:dyDescent="0.3">
      <c r="A28" s="3" t="str">
        <f>[1]Tube_Profile!A30</f>
        <v>B193.7/6.3</v>
      </c>
      <c r="B28" s="3" t="str">
        <f>[1]Tube_Profile!B30</f>
        <v>193.7</v>
      </c>
      <c r="C28" s="3" t="str">
        <f>[1]Tube_Profile!C30</f>
        <v>6.3</v>
      </c>
      <c r="D28" t="str">
        <f>[1]Tube_Profile!D30</f>
        <v>Round tube profile</v>
      </c>
      <c r="E28" t="str">
        <f>[1]Tube_Profile!E30</f>
        <v>IfcCircleHollowProfileDef</v>
      </c>
      <c r="F28" s="3" t="str">
        <f>materials!$E$10</f>
        <v>staal</v>
      </c>
      <c r="G28" t="str">
        <f>[1]Tube_Profile!F30</f>
        <v>B193.7/6.3</v>
      </c>
      <c r="H28" t="str">
        <f>[1]Tube_Profile!G30</f>
        <v>B193.7x6.3</v>
      </c>
      <c r="I28" t="str">
        <f>[1]Tube_Profile!H30</f>
        <v>Buis193.7/6.3</v>
      </c>
      <c r="J28" t="str">
        <f>[1]Tube_Profile!I30</f>
        <v>Buis193.7x6.3</v>
      </c>
      <c r="K28" t="str">
        <f>[1]Tube_Profile!J30</f>
        <v>synonyms":["B193.7/6.3","B193.7x6.3","Buis193.7/6.3","Buis193.7x6.3"]}]},</v>
      </c>
      <c r="L28" s="3" t="b">
        <v>1</v>
      </c>
      <c r="M28" s="3" t="b">
        <v>1</v>
      </c>
      <c r="N28" s="3" t="b">
        <v>1</v>
      </c>
    </row>
    <row r="29" spans="1:14" x14ac:dyDescent="0.3">
      <c r="A29" s="3" t="str">
        <f>[1]Tube_Profile!A31</f>
        <v>B193.7/8</v>
      </c>
      <c r="B29" s="3" t="str">
        <f>[1]Tube_Profile!B31</f>
        <v>193.7</v>
      </c>
      <c r="C29" s="3">
        <f>[1]Tube_Profile!C31</f>
        <v>8</v>
      </c>
      <c r="D29" t="str">
        <f>[1]Tube_Profile!D31</f>
        <v>Round tube profile</v>
      </c>
      <c r="E29" t="str">
        <f>[1]Tube_Profile!E31</f>
        <v>IfcCircleHollowProfileDef</v>
      </c>
      <c r="F29" s="3" t="str">
        <f>materials!$E$10</f>
        <v>staal</v>
      </c>
      <c r="G29" t="str">
        <f>[1]Tube_Profile!F31</f>
        <v>B193.7/8</v>
      </c>
      <c r="H29" t="str">
        <f>[1]Tube_Profile!G31</f>
        <v>B193.7x8</v>
      </c>
      <c r="I29" t="str">
        <f>[1]Tube_Profile!H31</f>
        <v>Buis193.7/8</v>
      </c>
      <c r="J29" t="str">
        <f>[1]Tube_Profile!I31</f>
        <v>Buis193.7x8</v>
      </c>
      <c r="K29" t="str">
        <f>[1]Tube_Profile!J31</f>
        <v>synonyms":["B193.7/8","B193.7x8","Buis193.7/8","Buis193.7x8"]}]},</v>
      </c>
      <c r="L29" s="3" t="b">
        <v>1</v>
      </c>
      <c r="M29" s="3" t="b">
        <v>1</v>
      </c>
      <c r="N29" s="3" t="b">
        <v>1</v>
      </c>
    </row>
    <row r="30" spans="1:14" x14ac:dyDescent="0.3">
      <c r="A30" s="3" t="str">
        <f>[1]Tube_Profile!A32</f>
        <v>B193.7/10</v>
      </c>
      <c r="B30" s="3" t="str">
        <f>[1]Tube_Profile!B32</f>
        <v>193.7</v>
      </c>
      <c r="C30" s="3">
        <f>[1]Tube_Profile!C32</f>
        <v>10</v>
      </c>
      <c r="D30" t="str">
        <f>[1]Tube_Profile!D32</f>
        <v>Round tube profile</v>
      </c>
      <c r="E30" t="str">
        <f>[1]Tube_Profile!E32</f>
        <v>IfcCircleHollowProfileDef</v>
      </c>
      <c r="F30" s="3" t="str">
        <f>materials!$E$10</f>
        <v>staal</v>
      </c>
      <c r="G30" t="str">
        <f>[1]Tube_Profile!F32</f>
        <v>B193.7/10</v>
      </c>
      <c r="H30" t="str">
        <f>[1]Tube_Profile!G32</f>
        <v>B193.7x10</v>
      </c>
      <c r="I30" t="str">
        <f>[1]Tube_Profile!H32</f>
        <v>Buis193.7/10</v>
      </c>
      <c r="J30" t="str">
        <f>[1]Tube_Profile!I32</f>
        <v>Buis193.7x10</v>
      </c>
      <c r="K30" t="str">
        <f>[1]Tube_Profile!J32</f>
        <v>synonyms":["B193.7/10","B193.7x10","Buis193.7/10","Buis193.7x10"]}]},</v>
      </c>
      <c r="L30" s="3" t="b">
        <v>1</v>
      </c>
      <c r="M30" s="3" t="b">
        <v>1</v>
      </c>
      <c r="N30" s="3" t="b">
        <v>1</v>
      </c>
    </row>
    <row r="31" spans="1:14" x14ac:dyDescent="0.3">
      <c r="A31" s="3" t="str">
        <f>[1]Tube_Profile!A33</f>
        <v>B219.1/5.9</v>
      </c>
      <c r="B31" s="3" t="str">
        <f>[1]Tube_Profile!B33</f>
        <v>219.1</v>
      </c>
      <c r="C31" s="3" t="str">
        <f>[1]Tube_Profile!C33</f>
        <v>5.9</v>
      </c>
      <c r="D31" t="str">
        <f>[1]Tube_Profile!D33</f>
        <v>Round tube profile</v>
      </c>
      <c r="E31" t="str">
        <f>[1]Tube_Profile!E33</f>
        <v>IfcCircleHollowProfileDef</v>
      </c>
      <c r="F31" s="3" t="str">
        <f>materials!$E$10</f>
        <v>staal</v>
      </c>
      <c r="G31" t="str">
        <f>[1]Tube_Profile!F33</f>
        <v>B219.1/5.9</v>
      </c>
      <c r="H31" t="str">
        <f>[1]Tube_Profile!G33</f>
        <v>B219.1x5.9</v>
      </c>
      <c r="I31" t="str">
        <f>[1]Tube_Profile!H33</f>
        <v>Buis219.1/5.9</v>
      </c>
      <c r="J31" t="str">
        <f>[1]Tube_Profile!I33</f>
        <v>Buis219.1x5.9</v>
      </c>
      <c r="K31" t="str">
        <f>[1]Tube_Profile!J33</f>
        <v>synonyms":["B219.1/5.9","B219.1x5.9","Buis219.1/5.9","Buis219.1x5.9"]}]},</v>
      </c>
      <c r="L31" s="3" t="b">
        <v>1</v>
      </c>
      <c r="M31" s="3" t="b">
        <v>1</v>
      </c>
      <c r="N31" s="3" t="b">
        <v>1</v>
      </c>
    </row>
    <row r="32" spans="1:14" x14ac:dyDescent="0.3">
      <c r="A32" s="3" t="str">
        <f>[1]Tube_Profile!A34</f>
        <v>B219.1/6.3</v>
      </c>
      <c r="B32" s="3" t="str">
        <f>[1]Tube_Profile!B34</f>
        <v>219.1</v>
      </c>
      <c r="C32" s="3" t="str">
        <f>[1]Tube_Profile!C34</f>
        <v>6.3</v>
      </c>
      <c r="D32" t="str">
        <f>[1]Tube_Profile!D34</f>
        <v>Round tube profile</v>
      </c>
      <c r="E32" t="str">
        <f>[1]Tube_Profile!E34</f>
        <v>IfcCircleHollowProfileDef</v>
      </c>
      <c r="F32" s="3" t="str">
        <f>materials!$E$10</f>
        <v>staal</v>
      </c>
      <c r="G32" t="str">
        <f>[1]Tube_Profile!F34</f>
        <v>B219.1/6.3</v>
      </c>
      <c r="H32" t="str">
        <f>[1]Tube_Profile!G34</f>
        <v>B219.1x6.3</v>
      </c>
      <c r="I32" t="str">
        <f>[1]Tube_Profile!H34</f>
        <v>Buis219.1/6.3</v>
      </c>
      <c r="J32" t="str">
        <f>[1]Tube_Profile!I34</f>
        <v>Buis219.1x6.3</v>
      </c>
      <c r="K32" t="str">
        <f>[1]Tube_Profile!J34</f>
        <v>synonyms":["B219.1/6.3","B219.1x6.3","Buis219.1/6.3","Buis219.1x6.3"]}]},</v>
      </c>
      <c r="L32" s="3" t="b">
        <v>1</v>
      </c>
      <c r="M32" s="3" t="b">
        <v>1</v>
      </c>
      <c r="N32" s="3" t="b">
        <v>1</v>
      </c>
    </row>
    <row r="33" spans="1:14" x14ac:dyDescent="0.3">
      <c r="A33" s="3" t="str">
        <f>[1]Tube_Profile!A35</f>
        <v>B219.1/8</v>
      </c>
      <c r="B33" s="3" t="str">
        <f>[1]Tube_Profile!B35</f>
        <v>219.1</v>
      </c>
      <c r="C33" s="3">
        <f>[1]Tube_Profile!C35</f>
        <v>8</v>
      </c>
      <c r="D33" t="str">
        <f>[1]Tube_Profile!D35</f>
        <v>Round tube profile</v>
      </c>
      <c r="E33" t="str">
        <f>[1]Tube_Profile!E35</f>
        <v>IfcCircleHollowProfileDef</v>
      </c>
      <c r="F33" s="3" t="str">
        <f>materials!$E$10</f>
        <v>staal</v>
      </c>
      <c r="G33" t="str">
        <f>[1]Tube_Profile!F35</f>
        <v>B219.1/8</v>
      </c>
      <c r="H33" t="str">
        <f>[1]Tube_Profile!G35</f>
        <v>B219.1x8</v>
      </c>
      <c r="I33" t="str">
        <f>[1]Tube_Profile!H35</f>
        <v>Buis219.1/8</v>
      </c>
      <c r="J33" t="str">
        <f>[1]Tube_Profile!I35</f>
        <v>Buis219.1x8</v>
      </c>
      <c r="K33" t="str">
        <f>[1]Tube_Profile!J35</f>
        <v>synonyms":["B219.1/8","B219.1x8","Buis219.1/8","Buis219.1x8"]}]},</v>
      </c>
      <c r="L33" s="3" t="b">
        <v>1</v>
      </c>
      <c r="M33" s="3" t="b">
        <v>1</v>
      </c>
      <c r="N33" s="3" t="b">
        <v>1</v>
      </c>
    </row>
    <row r="34" spans="1:14" x14ac:dyDescent="0.3">
      <c r="A34" s="3" t="str">
        <f>[1]Tube_Profile!A36</f>
        <v>B219.1/10</v>
      </c>
      <c r="B34" s="3" t="str">
        <f>[1]Tube_Profile!B36</f>
        <v>219.1</v>
      </c>
      <c r="C34" s="3">
        <f>[1]Tube_Profile!C36</f>
        <v>10</v>
      </c>
      <c r="D34" t="str">
        <f>[1]Tube_Profile!D36</f>
        <v>Round tube profile</v>
      </c>
      <c r="E34" t="str">
        <f>[1]Tube_Profile!E36</f>
        <v>IfcCircleHollowProfileDef</v>
      </c>
      <c r="F34" s="3" t="str">
        <f>materials!$E$10</f>
        <v>staal</v>
      </c>
      <c r="G34" t="str">
        <f>[1]Tube_Profile!F36</f>
        <v>B219.1/10</v>
      </c>
      <c r="H34" t="str">
        <f>[1]Tube_Profile!G36</f>
        <v>B219.1x10</v>
      </c>
      <c r="I34" t="str">
        <f>[1]Tube_Profile!H36</f>
        <v>Buis219.1/10</v>
      </c>
      <c r="J34" t="str">
        <f>[1]Tube_Profile!I36</f>
        <v>Buis219.1x10</v>
      </c>
      <c r="K34" t="str">
        <f>[1]Tube_Profile!J36</f>
        <v>synonyms":["B219.1/10","B219.1x10","Buis219.1/10","Buis219.1x10"]}]},</v>
      </c>
      <c r="L34" s="3" t="b">
        <v>1</v>
      </c>
      <c r="M34" s="3" t="b">
        <v>1</v>
      </c>
      <c r="N34" s="3" t="b">
        <v>1</v>
      </c>
    </row>
    <row r="35" spans="1:14" x14ac:dyDescent="0.3">
      <c r="A35" s="3" t="str">
        <f>[1]Tube_Profile!A37</f>
        <v>B244.5/6.3</v>
      </c>
      <c r="B35" s="3" t="str">
        <f>[1]Tube_Profile!B37</f>
        <v>244.5</v>
      </c>
      <c r="C35" s="3" t="str">
        <f>[1]Tube_Profile!C37</f>
        <v>6.3</v>
      </c>
      <c r="D35" t="str">
        <f>[1]Tube_Profile!D37</f>
        <v>Round tube profile</v>
      </c>
      <c r="E35" t="str">
        <f>[1]Tube_Profile!E37</f>
        <v>IfcCircleHollowProfileDef</v>
      </c>
      <c r="F35" s="3" t="str">
        <f>materials!$E$10</f>
        <v>staal</v>
      </c>
      <c r="G35" t="str">
        <f>[1]Tube_Profile!F37</f>
        <v>B244.5/6.3</v>
      </c>
      <c r="H35" t="str">
        <f>[1]Tube_Profile!G37</f>
        <v>B244.5x6.3</v>
      </c>
      <c r="I35" t="str">
        <f>[1]Tube_Profile!H37</f>
        <v>Buis244.5/6.3</v>
      </c>
      <c r="J35" t="str">
        <f>[1]Tube_Profile!I37</f>
        <v>Buis244.5x6.3</v>
      </c>
      <c r="K35" t="str">
        <f>[1]Tube_Profile!J37</f>
        <v>synonyms":["B244.5/6.3","B244.5x6.3","Buis244.5/6.3","Buis244.5x6.3"]}]},</v>
      </c>
      <c r="L35" s="3" t="b">
        <v>1</v>
      </c>
      <c r="M35" s="3" t="b">
        <v>1</v>
      </c>
      <c r="N35" s="3" t="b">
        <v>1</v>
      </c>
    </row>
    <row r="36" spans="1:14" x14ac:dyDescent="0.3">
      <c r="A36" s="3" t="str">
        <f>[1]Tube_Profile!A38</f>
        <v>B244.5/8</v>
      </c>
      <c r="B36" s="3" t="str">
        <f>[1]Tube_Profile!B38</f>
        <v>244.5</v>
      </c>
      <c r="C36" s="3">
        <f>[1]Tube_Profile!C38</f>
        <v>8</v>
      </c>
      <c r="D36" t="str">
        <f>[1]Tube_Profile!D38</f>
        <v>Round tube profile</v>
      </c>
      <c r="E36" t="str">
        <f>[1]Tube_Profile!E38</f>
        <v>IfcCircleHollowProfileDef</v>
      </c>
      <c r="F36" s="3" t="str">
        <f>materials!$E$10</f>
        <v>staal</v>
      </c>
      <c r="G36" t="str">
        <f>[1]Tube_Profile!F38</f>
        <v>B244.5/8</v>
      </c>
      <c r="H36" t="str">
        <f>[1]Tube_Profile!G38</f>
        <v>B244.5x8</v>
      </c>
      <c r="I36" t="str">
        <f>[1]Tube_Profile!H38</f>
        <v>Buis244.5/8</v>
      </c>
      <c r="J36" t="str">
        <f>[1]Tube_Profile!I38</f>
        <v>Buis244.5x8</v>
      </c>
      <c r="K36" t="str">
        <f>[1]Tube_Profile!J38</f>
        <v>synonyms":["B244.5/8","B244.5x8","Buis244.5/8","Buis244.5x8"]}]},</v>
      </c>
      <c r="L36" s="3" t="b">
        <v>1</v>
      </c>
      <c r="M36" s="3" t="b">
        <v>1</v>
      </c>
      <c r="N36" s="3" t="b">
        <v>1</v>
      </c>
    </row>
    <row r="37" spans="1:14" x14ac:dyDescent="0.3">
      <c r="A37" s="3" t="str">
        <f>[1]Tube_Profile!A39</f>
        <v>B244.5/10</v>
      </c>
      <c r="B37" s="3" t="str">
        <f>[1]Tube_Profile!B39</f>
        <v>244.5</v>
      </c>
      <c r="C37" s="3">
        <f>[1]Tube_Profile!C39</f>
        <v>10</v>
      </c>
      <c r="D37" t="str">
        <f>[1]Tube_Profile!D39</f>
        <v>Round tube profile</v>
      </c>
      <c r="E37" t="str">
        <f>[1]Tube_Profile!E39</f>
        <v>IfcCircleHollowProfileDef</v>
      </c>
      <c r="F37" s="3" t="str">
        <f>materials!$E$10</f>
        <v>staal</v>
      </c>
      <c r="G37" t="str">
        <f>[1]Tube_Profile!F39</f>
        <v>B244.5/10</v>
      </c>
      <c r="H37" t="str">
        <f>[1]Tube_Profile!G39</f>
        <v>B244.5x10</v>
      </c>
      <c r="I37" t="str">
        <f>[1]Tube_Profile!H39</f>
        <v>Buis244.5/10</v>
      </c>
      <c r="J37" t="str">
        <f>[1]Tube_Profile!I39</f>
        <v>Buis244.5x10</v>
      </c>
      <c r="K37" t="str">
        <f>[1]Tube_Profile!J39</f>
        <v>synonyms":["B244.5/10","B244.5x10","Buis244.5/10","Buis244.5x10"]}]},</v>
      </c>
      <c r="L37" s="3" t="b">
        <v>1</v>
      </c>
      <c r="M37" s="3" t="b">
        <v>1</v>
      </c>
      <c r="N37" s="3" t="b">
        <v>1</v>
      </c>
    </row>
    <row r="38" spans="1:14" x14ac:dyDescent="0.3">
      <c r="A38" s="3" t="str">
        <f>[1]Tube_Profile!A40</f>
        <v>B244.5/12.5</v>
      </c>
      <c r="B38" s="3" t="str">
        <f>[1]Tube_Profile!B40</f>
        <v>244.5</v>
      </c>
      <c r="C38" s="3" t="str">
        <f>[1]Tube_Profile!C40</f>
        <v>12.5</v>
      </c>
      <c r="D38" t="str">
        <f>[1]Tube_Profile!D40</f>
        <v>Round tube profile</v>
      </c>
      <c r="E38" t="str">
        <f>[1]Tube_Profile!E40</f>
        <v>IfcCircleHollowProfileDef</v>
      </c>
      <c r="F38" s="3" t="str">
        <f>materials!$E$10</f>
        <v>staal</v>
      </c>
      <c r="G38" t="str">
        <f>[1]Tube_Profile!F40</f>
        <v>B244.5/12.5</v>
      </c>
      <c r="H38" t="str">
        <f>[1]Tube_Profile!G40</f>
        <v>B244.5x12.5</v>
      </c>
      <c r="I38" t="str">
        <f>[1]Tube_Profile!H40</f>
        <v>Buis244.5/12.5</v>
      </c>
      <c r="J38" t="str">
        <f>[1]Tube_Profile!I40</f>
        <v>Buis244.5x12.5</v>
      </c>
      <c r="K38" t="str">
        <f>[1]Tube_Profile!J40</f>
        <v>synonyms":["B244.5/12.5","B244.5x12.5","Buis244.5/12.5","Buis244.5x12.5"]}]},</v>
      </c>
      <c r="L38" s="3" t="b">
        <v>1</v>
      </c>
      <c r="M38" s="3" t="b">
        <v>1</v>
      </c>
      <c r="N38" s="3" t="b">
        <v>1</v>
      </c>
    </row>
    <row r="39" spans="1:14" x14ac:dyDescent="0.3">
      <c r="A39" s="3" t="str">
        <f>[1]Tube_Profile!A41</f>
        <v>B273/6.3</v>
      </c>
      <c r="B39" s="3">
        <f>[1]Tube_Profile!B41</f>
        <v>273</v>
      </c>
      <c r="C39" s="3" t="str">
        <f>[1]Tube_Profile!C41</f>
        <v>6.3</v>
      </c>
      <c r="D39" t="str">
        <f>[1]Tube_Profile!D41</f>
        <v>Round tube profile</v>
      </c>
      <c r="E39" t="str">
        <f>[1]Tube_Profile!E41</f>
        <v>IfcCircleHollowProfileDef</v>
      </c>
      <c r="F39" s="3" t="str">
        <f>materials!$E$10</f>
        <v>staal</v>
      </c>
      <c r="G39" t="str">
        <f>[1]Tube_Profile!F41</f>
        <v>B273/6.3</v>
      </c>
      <c r="H39" t="str">
        <f>[1]Tube_Profile!G41</f>
        <v>B273x6.3</v>
      </c>
      <c r="I39" t="str">
        <f>[1]Tube_Profile!H41</f>
        <v>Buis273/6.3</v>
      </c>
      <c r="J39" t="str">
        <f>[1]Tube_Profile!I41</f>
        <v>Buis273x6.3</v>
      </c>
      <c r="K39" t="str">
        <f>[1]Tube_Profile!J41</f>
        <v>synonyms":["B273/6.3","B273x6.3","Buis273/6.3","Buis273x6.3"]}]},</v>
      </c>
      <c r="L39" s="3" t="b">
        <v>1</v>
      </c>
      <c r="M39" s="3" t="b">
        <v>1</v>
      </c>
      <c r="N39" s="3" t="b">
        <v>1</v>
      </c>
    </row>
    <row r="40" spans="1:14" x14ac:dyDescent="0.3">
      <c r="A40" s="3" t="str">
        <f>[1]Tube_Profile!A42</f>
        <v>B273/8</v>
      </c>
      <c r="B40" s="3">
        <f>[1]Tube_Profile!B42</f>
        <v>273</v>
      </c>
      <c r="C40" s="3">
        <f>[1]Tube_Profile!C42</f>
        <v>8</v>
      </c>
      <c r="D40" t="str">
        <f>[1]Tube_Profile!D42</f>
        <v>Round tube profile</v>
      </c>
      <c r="E40" t="str">
        <f>[1]Tube_Profile!E42</f>
        <v>IfcCircleHollowProfileDef</v>
      </c>
      <c r="F40" s="3" t="str">
        <f>materials!$E$10</f>
        <v>staal</v>
      </c>
      <c r="G40" t="str">
        <f>[1]Tube_Profile!F42</f>
        <v>B273/8</v>
      </c>
      <c r="H40" t="str">
        <f>[1]Tube_Profile!G42</f>
        <v>B273x8</v>
      </c>
      <c r="I40" t="str">
        <f>[1]Tube_Profile!H42</f>
        <v>Buis273/8</v>
      </c>
      <c r="J40" t="str">
        <f>[1]Tube_Profile!I42</f>
        <v>Buis273x8</v>
      </c>
      <c r="K40" t="str">
        <f>[1]Tube_Profile!J42</f>
        <v>synonyms":["B273/8","B273x8","Buis273/8","Buis273x8"]}]},</v>
      </c>
      <c r="L40" s="3" t="b">
        <v>1</v>
      </c>
      <c r="M40" s="3" t="b">
        <v>1</v>
      </c>
      <c r="N40" s="3" t="b">
        <v>1</v>
      </c>
    </row>
    <row r="41" spans="1:14" x14ac:dyDescent="0.3">
      <c r="A41" s="3" t="str">
        <f>[1]Tube_Profile!A43</f>
        <v>B273/10</v>
      </c>
      <c r="B41" s="3">
        <f>[1]Tube_Profile!B43</f>
        <v>273</v>
      </c>
      <c r="C41" s="3">
        <f>[1]Tube_Profile!C43</f>
        <v>10</v>
      </c>
      <c r="D41" t="str">
        <f>[1]Tube_Profile!D43</f>
        <v>Round tube profile</v>
      </c>
      <c r="E41" t="str">
        <f>[1]Tube_Profile!E43</f>
        <v>IfcCircleHollowProfileDef</v>
      </c>
      <c r="F41" s="3" t="str">
        <f>materials!$E$10</f>
        <v>staal</v>
      </c>
      <c r="G41" t="str">
        <f>[1]Tube_Profile!F43</f>
        <v>B273/10</v>
      </c>
      <c r="H41" t="str">
        <f>[1]Tube_Profile!G43</f>
        <v>B273x10</v>
      </c>
      <c r="I41" t="str">
        <f>[1]Tube_Profile!H43</f>
        <v>Buis273/10</v>
      </c>
      <c r="J41" t="str">
        <f>[1]Tube_Profile!I43</f>
        <v>Buis273x10</v>
      </c>
      <c r="K41" t="str">
        <f>[1]Tube_Profile!J43</f>
        <v>synonyms":["B273/10","B273x10","Buis273/10","Buis273x10"]}]},</v>
      </c>
      <c r="L41" s="3" t="b">
        <v>1</v>
      </c>
      <c r="M41" s="3" t="b">
        <v>1</v>
      </c>
      <c r="N41" s="3" t="b">
        <v>1</v>
      </c>
    </row>
    <row r="42" spans="1:14" x14ac:dyDescent="0.3">
      <c r="A42" s="3" t="str">
        <f>[1]Tube_Profile!A44</f>
        <v>B273/12.5</v>
      </c>
      <c r="B42" s="3">
        <f>[1]Tube_Profile!B44</f>
        <v>273</v>
      </c>
      <c r="C42" s="3" t="str">
        <f>[1]Tube_Profile!C44</f>
        <v>12.5</v>
      </c>
      <c r="D42" t="str">
        <f>[1]Tube_Profile!D44</f>
        <v>Round tube profile</v>
      </c>
      <c r="E42" t="str">
        <f>[1]Tube_Profile!E44</f>
        <v>IfcCircleHollowProfileDef</v>
      </c>
      <c r="F42" s="3" t="str">
        <f>materials!$E$10</f>
        <v>staal</v>
      </c>
      <c r="G42" t="str">
        <f>[1]Tube_Profile!F44</f>
        <v>B273/12.5</v>
      </c>
      <c r="H42" t="str">
        <f>[1]Tube_Profile!G44</f>
        <v>B273x12.5</v>
      </c>
      <c r="I42" t="str">
        <f>[1]Tube_Profile!H44</f>
        <v>Buis273/12.5</v>
      </c>
      <c r="J42" t="str">
        <f>[1]Tube_Profile!I44</f>
        <v>Buis273x12.5</v>
      </c>
      <c r="K42" t="str">
        <f>[1]Tube_Profile!J44</f>
        <v>synonyms":["B273/12.5","B273x12.5","Buis273/12.5","Buis273x12.5"]}]},</v>
      </c>
      <c r="L42" s="3" t="b">
        <v>1</v>
      </c>
      <c r="M42" s="3" t="b">
        <v>1</v>
      </c>
      <c r="N42" s="3" t="b">
        <v>1</v>
      </c>
    </row>
    <row r="43" spans="1:14" x14ac:dyDescent="0.3">
      <c r="A43" s="3" t="str">
        <f>[1]Tube_Profile!A45</f>
        <v>B323.9/8</v>
      </c>
      <c r="B43" s="3" t="str">
        <f>[1]Tube_Profile!B45</f>
        <v>323.9</v>
      </c>
      <c r="C43" s="3">
        <f>[1]Tube_Profile!C45</f>
        <v>8</v>
      </c>
      <c r="D43" t="str">
        <f>[1]Tube_Profile!D45</f>
        <v>Round tube profile</v>
      </c>
      <c r="E43" t="str">
        <f>[1]Tube_Profile!E45</f>
        <v>IfcCircleHollowProfileDef</v>
      </c>
      <c r="F43" s="3" t="str">
        <f>materials!$E$10</f>
        <v>staal</v>
      </c>
      <c r="G43" t="str">
        <f>[1]Tube_Profile!F45</f>
        <v>B323.9/8</v>
      </c>
      <c r="H43" t="str">
        <f>[1]Tube_Profile!G45</f>
        <v>B323.9x8</v>
      </c>
      <c r="I43" t="str">
        <f>[1]Tube_Profile!H45</f>
        <v>Buis323.9/8</v>
      </c>
      <c r="J43" t="str">
        <f>[1]Tube_Profile!I45</f>
        <v>Buis323.9x8</v>
      </c>
      <c r="K43" t="str">
        <f>[1]Tube_Profile!J45</f>
        <v>synonyms":["B323.9/8","B323.9x8","Buis323.9/8","Buis323.9x8"]}]},</v>
      </c>
      <c r="L43" s="3" t="b">
        <v>1</v>
      </c>
      <c r="M43" s="3" t="b">
        <v>1</v>
      </c>
      <c r="N43" s="3" t="b">
        <v>1</v>
      </c>
    </row>
    <row r="44" spans="1:14" x14ac:dyDescent="0.3">
      <c r="A44" s="3" t="str">
        <f>[1]Tube_Profile!A46</f>
        <v>B323.9/10</v>
      </c>
      <c r="B44" s="3" t="str">
        <f>[1]Tube_Profile!B46</f>
        <v>323.9</v>
      </c>
      <c r="C44" s="3">
        <f>[1]Tube_Profile!C46</f>
        <v>10</v>
      </c>
      <c r="D44" t="str">
        <f>[1]Tube_Profile!D46</f>
        <v>Round tube profile</v>
      </c>
      <c r="E44" t="str">
        <f>[1]Tube_Profile!E46</f>
        <v>IfcCircleHollowProfileDef</v>
      </c>
      <c r="F44" s="3" t="str">
        <f>materials!$E$10</f>
        <v>staal</v>
      </c>
      <c r="G44" t="str">
        <f>[1]Tube_Profile!F46</f>
        <v>B323.9/10</v>
      </c>
      <c r="H44" t="str">
        <f>[1]Tube_Profile!G46</f>
        <v>B323.9x10</v>
      </c>
      <c r="I44" t="str">
        <f>[1]Tube_Profile!H46</f>
        <v>Buis323.9/10</v>
      </c>
      <c r="J44" t="str">
        <f>[1]Tube_Profile!I46</f>
        <v>Buis323.9x10</v>
      </c>
      <c r="K44" t="str">
        <f>[1]Tube_Profile!J46</f>
        <v>synonyms":["B323.9/10","B323.9x10","Buis323.9/10","Buis323.9x10"]}]},</v>
      </c>
      <c r="L44" s="3" t="b">
        <v>1</v>
      </c>
      <c r="M44" s="3" t="b">
        <v>1</v>
      </c>
      <c r="N44" s="3" t="b">
        <v>1</v>
      </c>
    </row>
    <row r="45" spans="1:14" x14ac:dyDescent="0.3">
      <c r="A45" s="3" t="str">
        <f>[1]Tube_Profile!A47</f>
        <v>B323.9/12.5</v>
      </c>
      <c r="B45" s="3" t="str">
        <f>[1]Tube_Profile!B47</f>
        <v>323.9</v>
      </c>
      <c r="C45" s="3" t="str">
        <f>[1]Tube_Profile!C47</f>
        <v>12.5</v>
      </c>
      <c r="D45" t="str">
        <f>[1]Tube_Profile!D47</f>
        <v>Round tube profile</v>
      </c>
      <c r="E45" t="str">
        <f>[1]Tube_Profile!E47</f>
        <v>IfcCircleHollowProfileDef</v>
      </c>
      <c r="F45" s="3" t="str">
        <f>materials!$E$10</f>
        <v>staal</v>
      </c>
      <c r="G45" t="str">
        <f>[1]Tube_Profile!F47</f>
        <v>B323.9/12.5</v>
      </c>
      <c r="H45" t="str">
        <f>[1]Tube_Profile!G47</f>
        <v>B323.9x12.5</v>
      </c>
      <c r="I45" t="str">
        <f>[1]Tube_Profile!H47</f>
        <v>Buis323.9/12.5</v>
      </c>
      <c r="J45" t="str">
        <f>[1]Tube_Profile!I47</f>
        <v>Buis323.9x12.5</v>
      </c>
      <c r="K45" t="str">
        <f>[1]Tube_Profile!J47</f>
        <v>synonyms":["B323.9/12.5","B323.9x12.5","Buis323.9/12.5","Buis323.9x12.5"]}]},</v>
      </c>
      <c r="L45" s="3" t="b">
        <v>1</v>
      </c>
      <c r="M45" s="3" t="b">
        <v>1</v>
      </c>
      <c r="N45" s="3" t="b">
        <v>1</v>
      </c>
    </row>
    <row r="46" spans="1:14" x14ac:dyDescent="0.3">
      <c r="A46" s="3" t="str">
        <f>[1]Tube_Profile!A48</f>
        <v>B355.6/8</v>
      </c>
      <c r="B46" s="3" t="str">
        <f>[1]Tube_Profile!B48</f>
        <v>355.6</v>
      </c>
      <c r="C46" s="3">
        <f>[1]Tube_Profile!C48</f>
        <v>8</v>
      </c>
      <c r="D46" t="str">
        <f>[1]Tube_Profile!D48</f>
        <v>Round tube profile</v>
      </c>
      <c r="E46" t="str">
        <f>[1]Tube_Profile!E48</f>
        <v>IfcCircleHollowProfileDef</v>
      </c>
      <c r="F46" s="3" t="str">
        <f>materials!$E$10</f>
        <v>staal</v>
      </c>
      <c r="G46" t="str">
        <f>[1]Tube_Profile!F48</f>
        <v>B355.6/8</v>
      </c>
      <c r="H46" t="str">
        <f>[1]Tube_Profile!G48</f>
        <v>B355.6x8</v>
      </c>
      <c r="I46" t="str">
        <f>[1]Tube_Profile!H48</f>
        <v>Buis355.6/8</v>
      </c>
      <c r="J46" t="str">
        <f>[1]Tube_Profile!I48</f>
        <v>Buis355.6x8</v>
      </c>
      <c r="K46" t="str">
        <f>[1]Tube_Profile!J48</f>
        <v>synonyms":["B355.6/8","B355.6x8","Buis355.6/8","Buis355.6x8"]}]},</v>
      </c>
      <c r="L46" s="3" t="b">
        <v>1</v>
      </c>
      <c r="M46" s="3" t="b">
        <v>1</v>
      </c>
      <c r="N46" s="3" t="b">
        <v>1</v>
      </c>
    </row>
    <row r="47" spans="1:14" x14ac:dyDescent="0.3">
      <c r="A47" s="3" t="str">
        <f>[1]Tube_Profile!A49</f>
        <v>B355.6/10</v>
      </c>
      <c r="B47" s="3" t="str">
        <f>[1]Tube_Profile!B49</f>
        <v>355.6</v>
      </c>
      <c r="C47" s="3">
        <f>[1]Tube_Profile!C49</f>
        <v>10</v>
      </c>
      <c r="D47" t="str">
        <f>[1]Tube_Profile!D49</f>
        <v>Round tube profile</v>
      </c>
      <c r="E47" t="str">
        <f>[1]Tube_Profile!E49</f>
        <v>IfcCircleHollowProfileDef</v>
      </c>
      <c r="F47" s="3" t="str">
        <f>materials!$E$10</f>
        <v>staal</v>
      </c>
      <c r="G47" t="str">
        <f>[1]Tube_Profile!F49</f>
        <v>B355.6/10</v>
      </c>
      <c r="H47" t="str">
        <f>[1]Tube_Profile!G49</f>
        <v>B355.6x10</v>
      </c>
      <c r="I47" t="str">
        <f>[1]Tube_Profile!H49</f>
        <v>Buis355.6/10</v>
      </c>
      <c r="J47" t="str">
        <f>[1]Tube_Profile!I49</f>
        <v>Buis355.6x10</v>
      </c>
      <c r="K47" t="str">
        <f>[1]Tube_Profile!J49</f>
        <v>synonyms":["B355.6/10","B355.6x10","Buis355.6/10","Buis355.6x10"]}]},</v>
      </c>
      <c r="L47" s="3" t="b">
        <v>1</v>
      </c>
      <c r="M47" s="3" t="b">
        <v>1</v>
      </c>
      <c r="N47" s="3" t="b">
        <v>1</v>
      </c>
    </row>
    <row r="48" spans="1:14" x14ac:dyDescent="0.3">
      <c r="A48" s="3" t="str">
        <f>[1]Tube_Profile!A50</f>
        <v>B355.6/12.5</v>
      </c>
      <c r="B48" s="3" t="str">
        <f>[1]Tube_Profile!B50</f>
        <v>355.6</v>
      </c>
      <c r="C48" s="3" t="str">
        <f>[1]Tube_Profile!C50</f>
        <v>12.5</v>
      </c>
      <c r="D48" t="str">
        <f>[1]Tube_Profile!D50</f>
        <v>Round tube profile</v>
      </c>
      <c r="E48" t="str">
        <f>[1]Tube_Profile!E50</f>
        <v>IfcCircleHollowProfileDef</v>
      </c>
      <c r="F48" s="3" t="str">
        <f>materials!$E$10</f>
        <v>staal</v>
      </c>
      <c r="G48" t="str">
        <f>[1]Tube_Profile!F50</f>
        <v>B355.6/12.5</v>
      </c>
      <c r="H48" t="str">
        <f>[1]Tube_Profile!G50</f>
        <v>B355.6x12.5</v>
      </c>
      <c r="I48" t="str">
        <f>[1]Tube_Profile!H50</f>
        <v>Buis355.6/12.5</v>
      </c>
      <c r="J48" t="str">
        <f>[1]Tube_Profile!I50</f>
        <v>Buis355.6x12.5</v>
      </c>
      <c r="K48" t="str">
        <f>[1]Tube_Profile!J50</f>
        <v>synonyms":["B355.6/12.5","B355.6x12.5","Buis355.6/12.5","Buis355.6x12.5"]}]},</v>
      </c>
      <c r="L48" s="3" t="b">
        <v>1</v>
      </c>
      <c r="M48" s="3" t="b">
        <v>1</v>
      </c>
      <c r="N48" s="3" t="b">
        <v>1</v>
      </c>
    </row>
    <row r="49" spans="1:14" x14ac:dyDescent="0.3">
      <c r="A49" s="3" t="str">
        <f>[1]Tube_Profile!A51</f>
        <v>B355.6/16</v>
      </c>
      <c r="B49" s="3" t="str">
        <f>[1]Tube_Profile!B51</f>
        <v>355.6</v>
      </c>
      <c r="C49" s="3">
        <f>[1]Tube_Profile!C51</f>
        <v>16</v>
      </c>
      <c r="D49" t="str">
        <f>[1]Tube_Profile!D51</f>
        <v>Round tube profile</v>
      </c>
      <c r="E49" t="str">
        <f>[1]Tube_Profile!E51</f>
        <v>IfcCircleHollowProfileDef</v>
      </c>
      <c r="F49" s="3" t="str">
        <f>materials!$E$10</f>
        <v>staal</v>
      </c>
      <c r="G49" t="str">
        <f>[1]Tube_Profile!F51</f>
        <v>B355.6/16</v>
      </c>
      <c r="H49" t="str">
        <f>[1]Tube_Profile!G51</f>
        <v>B355.6x16</v>
      </c>
      <c r="I49" t="str">
        <f>[1]Tube_Profile!H51</f>
        <v>Buis355.6/16</v>
      </c>
      <c r="J49" t="str">
        <f>[1]Tube_Profile!I51</f>
        <v>Buis355.6x16</v>
      </c>
      <c r="K49" t="str">
        <f>[1]Tube_Profile!J51</f>
        <v>synonyms":["B355.6/16","B355.6x16","Buis355.6/16","Buis355.6x16"]}]},</v>
      </c>
      <c r="L49" s="3" t="b">
        <v>1</v>
      </c>
      <c r="M49" s="3" t="b">
        <v>1</v>
      </c>
      <c r="N49" s="3" t="b">
        <v>1</v>
      </c>
    </row>
    <row r="50" spans="1:14" x14ac:dyDescent="0.3">
      <c r="A50" s="3" t="str">
        <f>[1]Tube_Profile!A52</f>
        <v>B406.4/8</v>
      </c>
      <c r="B50" s="3" t="str">
        <f>[1]Tube_Profile!B52</f>
        <v>406.4</v>
      </c>
      <c r="C50" s="3">
        <f>[1]Tube_Profile!C52</f>
        <v>8</v>
      </c>
      <c r="D50" t="str">
        <f>[1]Tube_Profile!D52</f>
        <v>Round tube profile</v>
      </c>
      <c r="E50" t="str">
        <f>[1]Tube_Profile!E52</f>
        <v>IfcCircleHollowProfileDef</v>
      </c>
      <c r="F50" s="3" t="str">
        <f>materials!$E$10</f>
        <v>staal</v>
      </c>
      <c r="G50" t="str">
        <f>[1]Tube_Profile!F52</f>
        <v>B406.4/8</v>
      </c>
      <c r="H50" t="str">
        <f>[1]Tube_Profile!G52</f>
        <v>B406.4x8</v>
      </c>
      <c r="I50" t="str">
        <f>[1]Tube_Profile!H52</f>
        <v>Buis406.4/8</v>
      </c>
      <c r="J50" t="str">
        <f>[1]Tube_Profile!I52</f>
        <v>Buis406.4x8</v>
      </c>
      <c r="K50" t="str">
        <f>[1]Tube_Profile!J52</f>
        <v>synonyms":["B406.4/8","B406.4x8","Buis406.4/8","Buis406.4x8"]}]},</v>
      </c>
      <c r="L50" s="3" t="b">
        <v>1</v>
      </c>
      <c r="M50" s="3" t="b">
        <v>1</v>
      </c>
      <c r="N50" s="3" t="b">
        <v>1</v>
      </c>
    </row>
    <row r="51" spans="1:14" x14ac:dyDescent="0.3">
      <c r="A51" s="3" t="str">
        <f>[1]Tube_Profile!A53</f>
        <v>B406.4/10</v>
      </c>
      <c r="B51" s="3" t="str">
        <f>[1]Tube_Profile!B53</f>
        <v>406.4</v>
      </c>
      <c r="C51" s="3">
        <f>[1]Tube_Profile!C53</f>
        <v>10</v>
      </c>
      <c r="D51" t="str">
        <f>[1]Tube_Profile!D53</f>
        <v>Round tube profile</v>
      </c>
      <c r="E51" t="str">
        <f>[1]Tube_Profile!E53</f>
        <v>IfcCircleHollowProfileDef</v>
      </c>
      <c r="F51" s="3" t="str">
        <f>materials!$E$10</f>
        <v>staal</v>
      </c>
      <c r="G51" t="str">
        <f>[1]Tube_Profile!F53</f>
        <v>B406.4/10</v>
      </c>
      <c r="H51" t="str">
        <f>[1]Tube_Profile!G53</f>
        <v>B406.4x10</v>
      </c>
      <c r="I51" t="str">
        <f>[1]Tube_Profile!H53</f>
        <v>Buis406.4/10</v>
      </c>
      <c r="J51" t="str">
        <f>[1]Tube_Profile!I53</f>
        <v>Buis406.4x10</v>
      </c>
      <c r="K51" t="str">
        <f>[1]Tube_Profile!J53</f>
        <v>synonyms":["B406.4/10","B406.4x10","Buis406.4/10","Buis406.4x10"]}]},</v>
      </c>
      <c r="L51" s="3" t="b">
        <v>1</v>
      </c>
      <c r="M51" s="3" t="b">
        <v>1</v>
      </c>
      <c r="N51" s="3" t="b">
        <v>1</v>
      </c>
    </row>
    <row r="52" spans="1:14" x14ac:dyDescent="0.3">
      <c r="A52" s="3" t="str">
        <f>[1]Tube_Profile!A54</f>
        <v>B496.4/12.5</v>
      </c>
      <c r="B52" s="3" t="str">
        <f>[1]Tube_Profile!B54</f>
        <v>496.4</v>
      </c>
      <c r="C52" s="3" t="str">
        <f>[1]Tube_Profile!C54</f>
        <v>12.5</v>
      </c>
      <c r="D52" t="str">
        <f>[1]Tube_Profile!D54</f>
        <v>Round tube profile</v>
      </c>
      <c r="E52" t="str">
        <f>[1]Tube_Profile!E54</f>
        <v>IfcCircleHollowProfileDef</v>
      </c>
      <c r="F52" s="3" t="str">
        <f>materials!$E$10</f>
        <v>staal</v>
      </c>
      <c r="G52" t="str">
        <f>[1]Tube_Profile!F54</f>
        <v>B496.4/12.5</v>
      </c>
      <c r="H52" t="str">
        <f>[1]Tube_Profile!G54</f>
        <v>B496.4x12.5</v>
      </c>
      <c r="I52" t="str">
        <f>[1]Tube_Profile!H54</f>
        <v>Buis496.4/12.5</v>
      </c>
      <c r="J52" t="str">
        <f>[1]Tube_Profile!I54</f>
        <v>Buis496.4x12.5</v>
      </c>
      <c r="K52" t="str">
        <f>[1]Tube_Profile!J54</f>
        <v>synonyms":["B496.4/12.5","B496.4x12.5","Buis496.4/12.5","Buis496.4x12.5"]}]},</v>
      </c>
      <c r="L52" s="3" t="b">
        <v>1</v>
      </c>
      <c r="M52" s="3" t="b">
        <v>1</v>
      </c>
      <c r="N52" s="3" t="b">
        <v>1</v>
      </c>
    </row>
    <row r="53" spans="1:14" x14ac:dyDescent="0.3">
      <c r="A53" s="3" t="str">
        <f>[1]Tube_Profile!A55</f>
        <v>B406.4/16</v>
      </c>
      <c r="B53" s="3" t="str">
        <f>[1]Tube_Profile!B55</f>
        <v>406.4</v>
      </c>
      <c r="C53" s="3">
        <f>[1]Tube_Profile!C55</f>
        <v>16</v>
      </c>
      <c r="D53" t="str">
        <f>[1]Tube_Profile!D55</f>
        <v>Round tube profile</v>
      </c>
      <c r="E53" t="str">
        <f>[1]Tube_Profile!E55</f>
        <v>IfcCircleHollowProfileDef</v>
      </c>
      <c r="F53" s="3" t="str">
        <f>materials!$E$10</f>
        <v>staal</v>
      </c>
      <c r="G53" t="str">
        <f>[1]Tube_Profile!F55</f>
        <v>B406.4/16</v>
      </c>
      <c r="H53" t="str">
        <f>[1]Tube_Profile!G55</f>
        <v>B406.4x16</v>
      </c>
      <c r="I53" t="str">
        <f>[1]Tube_Profile!H55</f>
        <v>Buis406.4/16</v>
      </c>
      <c r="J53" t="str">
        <f>[1]Tube_Profile!I55</f>
        <v>Buis406.4x16</v>
      </c>
      <c r="K53" t="str">
        <f>[1]Tube_Profile!J55</f>
        <v>synonyms":["B406.4/16","B406.4x16","Buis406.4/16","Buis406.4x16"]}]},</v>
      </c>
      <c r="L53" s="3" t="b">
        <v>1</v>
      </c>
      <c r="M53" s="3" t="b">
        <v>1</v>
      </c>
      <c r="N53" s="3" t="b">
        <v>1</v>
      </c>
    </row>
    <row r="54" spans="1:14" x14ac:dyDescent="0.3">
      <c r="A54" s="3" t="str">
        <f>[1]Tube_Profile!A56</f>
        <v>B406.4/20</v>
      </c>
      <c r="B54" s="3" t="str">
        <f>[1]Tube_Profile!B56</f>
        <v>406.4</v>
      </c>
      <c r="C54" s="3">
        <f>[1]Tube_Profile!C56</f>
        <v>20</v>
      </c>
      <c r="D54" t="str">
        <f>[1]Tube_Profile!D56</f>
        <v>Round tube profile</v>
      </c>
      <c r="E54" t="str">
        <f>[1]Tube_Profile!E56</f>
        <v>IfcCircleHollowProfileDef</v>
      </c>
      <c r="F54" s="3" t="str">
        <f>materials!$E$10</f>
        <v>staal</v>
      </c>
      <c r="G54" t="str">
        <f>[1]Tube_Profile!F56</f>
        <v>B406.4/20</v>
      </c>
      <c r="H54" t="str">
        <f>[1]Tube_Profile!G56</f>
        <v>B406.4x20</v>
      </c>
      <c r="I54" t="str">
        <f>[1]Tube_Profile!H56</f>
        <v>Buis406.4/20</v>
      </c>
      <c r="J54" t="str">
        <f>[1]Tube_Profile!I56</f>
        <v>Buis406.4x20</v>
      </c>
      <c r="K54" t="str">
        <f>[1]Tube_Profile!J56</f>
        <v>synonyms":["B406.4/20","B406.4x20","Buis406.4/20","Buis406.4x20"]}]},</v>
      </c>
      <c r="L54" s="3" t="b">
        <v>1</v>
      </c>
      <c r="M54" s="3" t="b">
        <v>1</v>
      </c>
      <c r="N54" s="3" t="b">
        <v>1</v>
      </c>
    </row>
    <row r="55" spans="1:14" x14ac:dyDescent="0.3">
      <c r="A55" s="3" t="str">
        <f>[1]Tube_Profile!A57</f>
        <v>B457/10</v>
      </c>
      <c r="B55" s="3">
        <f>[1]Tube_Profile!B57</f>
        <v>457</v>
      </c>
      <c r="C55" s="3">
        <f>[1]Tube_Profile!C57</f>
        <v>10</v>
      </c>
      <c r="D55" t="str">
        <f>[1]Tube_Profile!D57</f>
        <v>Round tube profile</v>
      </c>
      <c r="E55" t="str">
        <f>[1]Tube_Profile!E57</f>
        <v>IfcCircleHollowProfileDef</v>
      </c>
      <c r="F55" s="3" t="str">
        <f>materials!$E$10</f>
        <v>staal</v>
      </c>
      <c r="G55" t="str">
        <f>[1]Tube_Profile!F57</f>
        <v>B457/10</v>
      </c>
      <c r="H55" t="str">
        <f>[1]Tube_Profile!G57</f>
        <v>B457x10</v>
      </c>
      <c r="I55" t="str">
        <f>[1]Tube_Profile!H57</f>
        <v>Buis457/10</v>
      </c>
      <c r="J55" t="str">
        <f>[1]Tube_Profile!I57</f>
        <v>Buis457x10</v>
      </c>
      <c r="K55" t="str">
        <f>[1]Tube_Profile!J57</f>
        <v>synonyms":["B457/10","B457x10","Buis457/10","Buis457x10"]}]},</v>
      </c>
      <c r="L55" s="3" t="b">
        <v>1</v>
      </c>
      <c r="M55" s="3" t="b">
        <v>1</v>
      </c>
      <c r="N55" s="3" t="b">
        <v>1</v>
      </c>
    </row>
    <row r="56" spans="1:14" x14ac:dyDescent="0.3">
      <c r="A56" s="3" t="str">
        <f>[1]Tube_Profile!A58</f>
        <v>B457/12.5</v>
      </c>
      <c r="B56" s="3">
        <f>[1]Tube_Profile!B58</f>
        <v>457</v>
      </c>
      <c r="C56" s="3" t="str">
        <f>[1]Tube_Profile!C58</f>
        <v>12.5</v>
      </c>
      <c r="D56" t="str">
        <f>[1]Tube_Profile!D58</f>
        <v>Round tube profile</v>
      </c>
      <c r="E56" t="str">
        <f>[1]Tube_Profile!E58</f>
        <v>IfcCircleHollowProfileDef</v>
      </c>
      <c r="F56" s="3" t="str">
        <f>materials!$E$10</f>
        <v>staal</v>
      </c>
      <c r="G56" t="str">
        <f>[1]Tube_Profile!F58</f>
        <v>B457/12.5</v>
      </c>
      <c r="H56" t="str">
        <f>[1]Tube_Profile!G58</f>
        <v>B457x12.5</v>
      </c>
      <c r="I56" t="str">
        <f>[1]Tube_Profile!H58</f>
        <v>Buis457/12.5</v>
      </c>
      <c r="J56" t="str">
        <f>[1]Tube_Profile!I58</f>
        <v>Buis457x12.5</v>
      </c>
      <c r="K56" t="str">
        <f>[1]Tube_Profile!J58</f>
        <v>synonyms":["B457/12.5","B457x12.5","Buis457/12.5","Buis457x12.5"]}]},</v>
      </c>
      <c r="L56" s="3" t="b">
        <v>1</v>
      </c>
      <c r="M56" s="3" t="b">
        <v>1</v>
      </c>
      <c r="N56" s="3" t="b">
        <v>1</v>
      </c>
    </row>
    <row r="57" spans="1:14" x14ac:dyDescent="0.3">
      <c r="A57" s="3" t="str">
        <f>[1]Tube_Profile!A59</f>
        <v>B457/16</v>
      </c>
      <c r="B57" s="3">
        <f>[1]Tube_Profile!B59</f>
        <v>457</v>
      </c>
      <c r="C57" s="3">
        <f>[1]Tube_Profile!C59</f>
        <v>16</v>
      </c>
      <c r="D57" t="str">
        <f>[1]Tube_Profile!D59</f>
        <v>Round tube profile</v>
      </c>
      <c r="E57" t="str">
        <f>[1]Tube_Profile!E59</f>
        <v>IfcCircleHollowProfileDef</v>
      </c>
      <c r="F57" s="3" t="str">
        <f>materials!$E$10</f>
        <v>staal</v>
      </c>
      <c r="G57" t="str">
        <f>[1]Tube_Profile!F59</f>
        <v>B457/16</v>
      </c>
      <c r="H57" t="str">
        <f>[1]Tube_Profile!G59</f>
        <v>B457x16</v>
      </c>
      <c r="I57" t="str">
        <f>[1]Tube_Profile!H59</f>
        <v>Buis457/16</v>
      </c>
      <c r="J57" t="str">
        <f>[1]Tube_Profile!I59</f>
        <v>Buis457x16</v>
      </c>
      <c r="K57" t="str">
        <f>[1]Tube_Profile!J59</f>
        <v>synonyms":["B457/16","B457x16","Buis457/16","Buis457x16"]}]},</v>
      </c>
      <c r="L57" s="3" t="b">
        <v>1</v>
      </c>
      <c r="M57" s="3" t="b">
        <v>1</v>
      </c>
      <c r="N57" s="3" t="b">
        <v>1</v>
      </c>
    </row>
    <row r="58" spans="1:14" x14ac:dyDescent="0.3">
      <c r="A58" s="3" t="str">
        <f>[1]Tube_Profile!A60</f>
        <v>B508/10</v>
      </c>
      <c r="B58" s="3">
        <f>[1]Tube_Profile!B60</f>
        <v>508</v>
      </c>
      <c r="C58" s="3">
        <f>[1]Tube_Profile!C60</f>
        <v>10</v>
      </c>
      <c r="D58" t="str">
        <f>[1]Tube_Profile!D60</f>
        <v>Round tube profile</v>
      </c>
      <c r="E58" t="str">
        <f>[1]Tube_Profile!E60</f>
        <v>IfcCircleHollowProfileDef</v>
      </c>
      <c r="F58" s="3" t="str">
        <f>materials!$E$10</f>
        <v>staal</v>
      </c>
      <c r="G58" t="str">
        <f>[1]Tube_Profile!F60</f>
        <v>B508/10</v>
      </c>
      <c r="H58" t="str">
        <f>[1]Tube_Profile!G60</f>
        <v>B508x10</v>
      </c>
      <c r="I58" t="str">
        <f>[1]Tube_Profile!H60</f>
        <v>Buis508/10</v>
      </c>
      <c r="J58" t="str">
        <f>[1]Tube_Profile!I60</f>
        <v>Buis508x10</v>
      </c>
      <c r="K58" t="str">
        <f>[1]Tube_Profile!J60</f>
        <v>synonyms":["B508/10","B508x10","Buis508/10","Buis508x10"]}]},</v>
      </c>
      <c r="L58" s="3" t="b">
        <v>1</v>
      </c>
      <c r="M58" s="3" t="b">
        <v>1</v>
      </c>
      <c r="N58" s="3" t="b">
        <v>1</v>
      </c>
    </row>
    <row r="59" spans="1:14" x14ac:dyDescent="0.3">
      <c r="A59" s="3" t="str">
        <f>[1]Tube_Profile!A61</f>
        <v>B508/12.5</v>
      </c>
      <c r="B59" s="3">
        <f>[1]Tube_Profile!B61</f>
        <v>508</v>
      </c>
      <c r="C59" s="3" t="str">
        <f>[1]Tube_Profile!C61</f>
        <v>12.5</v>
      </c>
      <c r="D59" t="str">
        <f>[1]Tube_Profile!D61</f>
        <v>Round tube profile</v>
      </c>
      <c r="E59" t="str">
        <f>[1]Tube_Profile!E61</f>
        <v>IfcCircleHollowProfileDef</v>
      </c>
      <c r="F59" s="3" t="str">
        <f>materials!$E$10</f>
        <v>staal</v>
      </c>
      <c r="G59" t="str">
        <f>[1]Tube_Profile!F61</f>
        <v>B508/12.5</v>
      </c>
      <c r="H59" t="str">
        <f>[1]Tube_Profile!G61</f>
        <v>B508x12.5</v>
      </c>
      <c r="I59" t="str">
        <f>[1]Tube_Profile!H61</f>
        <v>Buis508/12.5</v>
      </c>
      <c r="J59" t="str">
        <f>[1]Tube_Profile!I61</f>
        <v>Buis508x12.5</v>
      </c>
      <c r="K59" t="str">
        <f>[1]Tube_Profile!J61</f>
        <v>synonyms":["B508/12.5","B508x12.5","Buis508/12.5","Buis508x12.5"]}]},</v>
      </c>
      <c r="L59" s="3" t="b">
        <v>1</v>
      </c>
      <c r="M59" s="3" t="b">
        <v>1</v>
      </c>
      <c r="N59" s="3" t="b">
        <v>1</v>
      </c>
    </row>
    <row r="60" spans="1:14" x14ac:dyDescent="0.3">
      <c r="A60" s="3" t="str">
        <f>[1]Tube_Profile!A62</f>
        <v>B508/16</v>
      </c>
      <c r="B60" s="3">
        <f>[1]Tube_Profile!B62</f>
        <v>508</v>
      </c>
      <c r="C60" s="3">
        <f>[1]Tube_Profile!C62</f>
        <v>16</v>
      </c>
      <c r="D60" t="str">
        <f>[1]Tube_Profile!D62</f>
        <v>Round tube profile</v>
      </c>
      <c r="E60" t="str">
        <f>[1]Tube_Profile!E62</f>
        <v>IfcCircleHollowProfileDef</v>
      </c>
      <c r="F60" s="3" t="str">
        <f>materials!$E$10</f>
        <v>staal</v>
      </c>
      <c r="G60" t="str">
        <f>[1]Tube_Profile!F62</f>
        <v>B508/16</v>
      </c>
      <c r="H60" t="str">
        <f>[1]Tube_Profile!G62</f>
        <v>B508x16</v>
      </c>
      <c r="I60" t="str">
        <f>[1]Tube_Profile!H62</f>
        <v>Buis508/16</v>
      </c>
      <c r="J60" t="str">
        <f>[1]Tube_Profile!I62</f>
        <v>Buis508x16</v>
      </c>
      <c r="K60" t="str">
        <f>[1]Tube_Profile!J62</f>
        <v>synonyms":["B508/16","B508x16","Buis508/16","Buis508x16"]}]},</v>
      </c>
      <c r="L60" s="3" t="b">
        <v>1</v>
      </c>
      <c r="M60" s="3" t="b">
        <v>1</v>
      </c>
      <c r="N60" s="3" t="b">
        <v>1</v>
      </c>
    </row>
    <row r="61" spans="1:14" x14ac:dyDescent="0.3">
      <c r="A61" s="3" t="str">
        <f>[1]Tube_Profile!A63</f>
        <v>B508/20</v>
      </c>
      <c r="B61" s="3">
        <f>[1]Tube_Profile!B63</f>
        <v>508</v>
      </c>
      <c r="C61" s="3">
        <f>[1]Tube_Profile!C63</f>
        <v>20</v>
      </c>
      <c r="D61" t="str">
        <f>[1]Tube_Profile!D63</f>
        <v>Round tube profile</v>
      </c>
      <c r="E61" t="str">
        <f>[1]Tube_Profile!E63</f>
        <v>IfcCircleHollowProfileDef</v>
      </c>
      <c r="F61" s="3" t="str">
        <f>materials!$E$10</f>
        <v>staal</v>
      </c>
      <c r="G61" t="str">
        <f>[1]Tube_Profile!F63</f>
        <v>B508/20</v>
      </c>
      <c r="H61" t="str">
        <f>[1]Tube_Profile!G63</f>
        <v>B508x20</v>
      </c>
      <c r="I61" t="str">
        <f>[1]Tube_Profile!H63</f>
        <v>Buis508/20</v>
      </c>
      <c r="J61" t="str">
        <f>[1]Tube_Profile!I63</f>
        <v>Buis508x20</v>
      </c>
      <c r="K61" t="str">
        <f>[1]Tube_Profile!J63</f>
        <v>synonyms":["B508/20","B508x20","Buis508/20","Buis508x20"]}]},</v>
      </c>
      <c r="L61" s="3" t="b">
        <v>1</v>
      </c>
      <c r="M61" s="3" t="b">
        <v>1</v>
      </c>
      <c r="N61" s="3" t="b">
        <v>1</v>
      </c>
    </row>
    <row r="62" spans="1:14" x14ac:dyDescent="0.3">
      <c r="A62" s="3" t="str">
        <f>[1]Tube_Profile!A64</f>
        <v>B610/12.5</v>
      </c>
      <c r="B62" s="3">
        <f>[1]Tube_Profile!B64</f>
        <v>610</v>
      </c>
      <c r="C62" s="3" t="str">
        <f>[1]Tube_Profile!C64</f>
        <v>12.5</v>
      </c>
      <c r="D62" t="str">
        <f>[1]Tube_Profile!D64</f>
        <v>Round tube profile</v>
      </c>
      <c r="E62" t="str">
        <f>[1]Tube_Profile!E64</f>
        <v>IfcCircleHollowProfileDef</v>
      </c>
      <c r="F62" s="3" t="str">
        <f>materials!$E$10</f>
        <v>staal</v>
      </c>
      <c r="G62" t="str">
        <f>[1]Tube_Profile!F64</f>
        <v>B610/12.5</v>
      </c>
      <c r="H62" t="str">
        <f>[1]Tube_Profile!G64</f>
        <v>B610x12.5</v>
      </c>
      <c r="I62" t="str">
        <f>[1]Tube_Profile!H64</f>
        <v>Buis610/12.5</v>
      </c>
      <c r="J62" t="str">
        <f>[1]Tube_Profile!I64</f>
        <v>Buis610x12.5</v>
      </c>
      <c r="K62" t="str">
        <f>[1]Tube_Profile!J64</f>
        <v>synonyms":["B610/12.5","B610x12.5","Buis610/12.5","Buis610x12.5"]}]},</v>
      </c>
      <c r="L62" s="3" t="b">
        <v>1</v>
      </c>
      <c r="M62" s="3" t="b">
        <v>1</v>
      </c>
      <c r="N62" s="3" t="b">
        <v>1</v>
      </c>
    </row>
    <row r="63" spans="1:14" x14ac:dyDescent="0.3">
      <c r="A63" s="3" t="str">
        <f>[1]Tube_Profile!A65</f>
        <v>B610/16</v>
      </c>
      <c r="B63" s="3">
        <f>[1]Tube_Profile!B65</f>
        <v>610</v>
      </c>
      <c r="C63" s="3">
        <f>[1]Tube_Profile!C65</f>
        <v>16</v>
      </c>
      <c r="D63" t="str">
        <f>[1]Tube_Profile!D65</f>
        <v>Round tube profile</v>
      </c>
      <c r="E63" t="str">
        <f>[1]Tube_Profile!E65</f>
        <v>IfcCircleHollowProfileDef</v>
      </c>
      <c r="F63" s="3" t="str">
        <f>materials!$E$10</f>
        <v>staal</v>
      </c>
      <c r="G63" t="str">
        <f>[1]Tube_Profile!F65</f>
        <v>B610/16</v>
      </c>
      <c r="H63" t="str">
        <f>[1]Tube_Profile!G65</f>
        <v>B610x16</v>
      </c>
      <c r="I63" t="str">
        <f>[1]Tube_Profile!H65</f>
        <v>Buis610/16</v>
      </c>
      <c r="J63" t="str">
        <f>[1]Tube_Profile!I65</f>
        <v>Buis610x16</v>
      </c>
      <c r="K63" t="str">
        <f>[1]Tube_Profile!J65</f>
        <v>synonyms":["B610/16","B610x16","Buis610/16","Buis610x16"]}]},</v>
      </c>
      <c r="L63" s="3" t="b">
        <v>1</v>
      </c>
      <c r="M63" s="3" t="b">
        <v>1</v>
      </c>
      <c r="N63" s="3" t="b">
        <v>1</v>
      </c>
    </row>
    <row r="64" spans="1:14" x14ac:dyDescent="0.3">
      <c r="A64" s="3" t="str">
        <f>[1]Tube_Profile!A66</f>
        <v>B610/20</v>
      </c>
      <c r="B64" s="3">
        <f>[1]Tube_Profile!B66</f>
        <v>610</v>
      </c>
      <c r="C64" s="3">
        <f>[1]Tube_Profile!C66</f>
        <v>20</v>
      </c>
      <c r="D64" t="str">
        <f>[1]Tube_Profile!D66</f>
        <v>Round tube profile</v>
      </c>
      <c r="E64" t="str">
        <f>[1]Tube_Profile!E66</f>
        <v>IfcCircleHollowProfileDef</v>
      </c>
      <c r="F64" s="3" t="str">
        <f>materials!$E$10</f>
        <v>staal</v>
      </c>
      <c r="G64" t="str">
        <f>[1]Tube_Profile!F66</f>
        <v>B610/20</v>
      </c>
      <c r="H64" t="str">
        <f>[1]Tube_Profile!G66</f>
        <v>B610x20</v>
      </c>
      <c r="I64" t="str">
        <f>[1]Tube_Profile!H66</f>
        <v>Buis610/20</v>
      </c>
      <c r="J64" t="str">
        <f>[1]Tube_Profile!I66</f>
        <v>Buis610x20</v>
      </c>
      <c r="K64" t="str">
        <f>[1]Tube_Profile!J66</f>
        <v>synonyms":["B610/20","B610x20","Buis610/20","Buis610x20"]}]},</v>
      </c>
      <c r="L64" s="3" t="b">
        <v>1</v>
      </c>
      <c r="M64" s="3" t="b">
        <v>1</v>
      </c>
      <c r="N64" s="3" t="b">
        <v>1</v>
      </c>
    </row>
    <row r="65" spans="1:14" x14ac:dyDescent="0.3">
      <c r="A65" s="3" t="str">
        <f>[1]Tube_Profile!A67</f>
        <v>B610/30</v>
      </c>
      <c r="B65" s="3">
        <f>[1]Tube_Profile!B67</f>
        <v>610</v>
      </c>
      <c r="C65" s="3">
        <f>[1]Tube_Profile!C67</f>
        <v>30</v>
      </c>
      <c r="D65" t="str">
        <f>[1]Tube_Profile!D67</f>
        <v>Round tube profile</v>
      </c>
      <c r="E65" t="str">
        <f>[1]Tube_Profile!E67</f>
        <v>IfcCircleHollowProfileDef</v>
      </c>
      <c r="F65" s="3" t="str">
        <f>materials!$E$10</f>
        <v>staal</v>
      </c>
      <c r="G65" t="str">
        <f>[1]Tube_Profile!F67</f>
        <v>B610/30</v>
      </c>
      <c r="H65" t="str">
        <f>[1]Tube_Profile!G67</f>
        <v>B610x30</v>
      </c>
      <c r="I65" t="str">
        <f>[1]Tube_Profile!H67</f>
        <v>Buis610/30</v>
      </c>
      <c r="J65" t="str">
        <f>[1]Tube_Profile!I67</f>
        <v>Buis610x30</v>
      </c>
      <c r="K65" t="str">
        <f>[1]Tube_Profile!J67</f>
        <v>synonyms":["B610/30","B610x30","Buis610/30","Buis610x30"]}]},</v>
      </c>
      <c r="L65" s="3" t="b">
        <v>1</v>
      </c>
      <c r="M65" s="3" t="b">
        <v>1</v>
      </c>
      <c r="N65" s="3" t="b">
        <v>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defaultColWidth="9.33203125" defaultRowHeight="14.4" x14ac:dyDescent="0.3"/>
  <cols>
    <col min="1" max="1" width="16.21875" customWidth="1"/>
    <col min="2" max="11" width="9.33203125" customWidth="1"/>
    <col min="12" max="12" width="26" customWidth="1"/>
    <col min="13" max="13" width="13.77734375" customWidth="1"/>
    <col min="14" max="14" width="9.33203125" customWidth="1"/>
    <col min="15" max="15" width="19.109375" customWidth="1"/>
    <col min="16" max="16" width="9.33203125" customWidth="1"/>
  </cols>
  <sheetData>
    <row r="1" spans="1:25" x14ac:dyDescent="0.3">
      <c r="A1" s="2" t="s">
        <v>2</v>
      </c>
      <c r="B1" s="2" t="str">
        <f>[1]T_profile!B1</f>
        <v>h</v>
      </c>
      <c r="C1" s="2" t="str">
        <f>[1]T_profile!C1</f>
        <v>b</v>
      </c>
      <c r="D1" s="2" t="str">
        <f>[1]T_profile!D1</f>
        <v>tf</v>
      </c>
      <c r="E1" s="2" t="str">
        <f>[1]T_profile!E1</f>
        <v>tw</v>
      </c>
      <c r="F1" s="2" t="str">
        <f>[1]T_profile!F1</f>
        <v>r</v>
      </c>
      <c r="G1" s="2" t="str">
        <f>[1]T_profile!G1</f>
        <v>r1</v>
      </c>
      <c r="H1" s="2" t="str">
        <f>[1]T_profile!H1</f>
        <v>r2</v>
      </c>
      <c r="I1" s="2" t="str">
        <f>[1]T_profile!I1</f>
        <v>ex</v>
      </c>
      <c r="J1" s="2" t="str">
        <f>[1]T_profile!J1</f>
        <v>ey</v>
      </c>
      <c r="K1" s="2" t="str">
        <f>[1]T_profile!K1</f>
        <v>Shape</v>
      </c>
      <c r="L1" s="2" t="str">
        <f>[1]T_profile!L1</f>
        <v>IfcType</v>
      </c>
      <c r="M1" s="2" t="s">
        <v>511</v>
      </c>
      <c r="N1" s="2" t="str">
        <f>[1]T_profile!M1</f>
        <v>WebSlope</v>
      </c>
      <c r="O1" s="2" t="str">
        <f>[1]T_profile!N1</f>
        <v>WebSlopeRAD</v>
      </c>
      <c r="P1" s="2" t="str">
        <f>[1]T_profile!O1</f>
        <v>FlangeSlope</v>
      </c>
      <c r="Q1" s="2" t="str">
        <f>[1]T_profile!P1</f>
        <v>FlangeSlopeRAD</v>
      </c>
      <c r="R1" s="2" t="str">
        <f>[1]T_profile!Q1</f>
        <v>Synonyms</v>
      </c>
      <c r="S1" s="2"/>
      <c r="T1" s="2"/>
      <c r="U1" s="2"/>
      <c r="V1" s="2"/>
      <c r="W1" s="2" t="s">
        <v>3</v>
      </c>
      <c r="X1" s="7" t="s">
        <v>639</v>
      </c>
      <c r="Y1" s="7" t="s">
        <v>640</v>
      </c>
    </row>
    <row r="2" spans="1:25" x14ac:dyDescent="0.3">
      <c r="A2" s="3" t="str">
        <f>[1]T_profile!A4</f>
        <v>T15/15/3</v>
      </c>
      <c r="B2" s="3">
        <f>[1]T_profile!B4</f>
        <v>15</v>
      </c>
      <c r="C2" s="3">
        <f>[1]T_profile!C4</f>
        <v>15</v>
      </c>
      <c r="D2" s="3">
        <f>[1]T_profile!D4</f>
        <v>3</v>
      </c>
      <c r="E2" s="3">
        <f>[1]T_profile!E4</f>
        <v>3</v>
      </c>
      <c r="F2" s="3">
        <f>[1]T_profile!F4</f>
        <v>3</v>
      </c>
      <c r="G2" s="3" t="str">
        <f>[1]T_profile!G4</f>
        <v>1.5</v>
      </c>
      <c r="H2" s="3">
        <f>[1]T_profile!H4</f>
        <v>1</v>
      </c>
      <c r="I2" s="3" t="str">
        <f>[1]T_profile!I4</f>
        <v>7.5</v>
      </c>
      <c r="J2" s="3" t="str">
        <f>[1]T_profile!J4</f>
        <v>4.6</v>
      </c>
      <c r="K2" s="3" t="str">
        <f>[1]T_profile!K4</f>
        <v>TProfile</v>
      </c>
      <c r="L2" s="3" t="str">
        <f>[1]T_profile!L4</f>
        <v>IfcTShapeProfileDef</v>
      </c>
      <c r="M2" s="3" t="str">
        <f>materials!$E$10</f>
        <v>staal</v>
      </c>
      <c r="N2" s="3">
        <f>[1]T_profile!M4</f>
        <v>2</v>
      </c>
      <c r="O2" s="3">
        <f>[1]T_profile!N4</f>
        <v>1.9997333973150535E-2</v>
      </c>
      <c r="P2" s="3">
        <f>[1]T_profile!O4</f>
        <v>2</v>
      </c>
      <c r="Q2" s="3">
        <f>[1]T_profile!P4</f>
        <v>1.9997333973150535E-2</v>
      </c>
      <c r="R2" s="3" t="str">
        <f>[1]T_profile!Q4</f>
        <v>T15/15/3</v>
      </c>
      <c r="S2" s="3" t="str">
        <f>[1]T_profile!R4</f>
        <v>T 15</v>
      </c>
      <c r="T2" s="3" t="str">
        <f>[1]T_profile!S4</f>
        <v>t 15</v>
      </c>
      <c r="U2" s="3" t="str">
        <f>[1]T_profile!T4</f>
        <v>t15/15/3</v>
      </c>
      <c r="V2" s="3" t="str">
        <f>[1]T_profile!U4</f>
        <v>synonyms":["T15/15/3","T 15","t 15","t15/15/3"]}]},</v>
      </c>
      <c r="W2" s="3" t="b">
        <v>1</v>
      </c>
      <c r="X2" s="3" t="b">
        <v>1</v>
      </c>
      <c r="Y2" s="3" t="b">
        <v>1</v>
      </c>
    </row>
    <row r="3" spans="1:25" x14ac:dyDescent="0.3">
      <c r="A3" s="3" t="str">
        <f>[1]T_profile!A5</f>
        <v>T20/20/3</v>
      </c>
      <c r="B3" s="3">
        <f>[1]T_profile!B5</f>
        <v>20</v>
      </c>
      <c r="C3" s="3">
        <f>[1]T_profile!C5</f>
        <v>20</v>
      </c>
      <c r="D3" s="3">
        <f>[1]T_profile!D5</f>
        <v>3</v>
      </c>
      <c r="E3" s="3">
        <f>[1]T_profile!E5</f>
        <v>3</v>
      </c>
      <c r="F3" s="3">
        <f>[1]T_profile!F5</f>
        <v>3</v>
      </c>
      <c r="G3" s="3" t="str">
        <f>[1]T_profile!G5</f>
        <v>1.5</v>
      </c>
      <c r="H3" s="3">
        <f>[1]T_profile!H5</f>
        <v>1</v>
      </c>
      <c r="I3" s="3">
        <f>[1]T_profile!I5</f>
        <v>10</v>
      </c>
      <c r="J3" s="3" t="str">
        <f>[1]T_profile!J5</f>
        <v>5.8</v>
      </c>
      <c r="K3" s="3" t="str">
        <f>[1]T_profile!K5</f>
        <v>TProfile</v>
      </c>
      <c r="L3" s="3" t="str">
        <f>[1]T_profile!L5</f>
        <v>IfcTShapeProfileDef</v>
      </c>
      <c r="M3" s="3" t="str">
        <f>materials!$E$10</f>
        <v>staal</v>
      </c>
      <c r="N3" s="3">
        <f>[1]T_profile!M5</f>
        <v>2</v>
      </c>
      <c r="O3" s="3">
        <f>[1]T_profile!N5</f>
        <v>1.9997333973150535E-2</v>
      </c>
      <c r="P3" s="3">
        <f>[1]T_profile!O5</f>
        <v>2</v>
      </c>
      <c r="Q3" s="3">
        <f>[1]T_profile!P5</f>
        <v>1.9997333973150535E-2</v>
      </c>
      <c r="R3" s="3" t="str">
        <f>[1]T_profile!Q5</f>
        <v>T20/20/3</v>
      </c>
      <c r="S3" s="3" t="str">
        <f>[1]T_profile!R5</f>
        <v>T 20</v>
      </c>
      <c r="T3" s="3" t="str">
        <f>[1]T_profile!S5</f>
        <v>t 20</v>
      </c>
      <c r="U3" s="3" t="str">
        <f>[1]T_profile!T5</f>
        <v>t20/20/3</v>
      </c>
      <c r="V3" s="3" t="str">
        <f>[1]T_profile!U5</f>
        <v>synonyms":["T20/20/3","T 20","t 20","t20/20/3"]}]},</v>
      </c>
      <c r="W3" s="3" t="b">
        <v>1</v>
      </c>
      <c r="X3" s="3" t="b">
        <v>1</v>
      </c>
      <c r="Y3" s="3" t="b">
        <v>1</v>
      </c>
    </row>
    <row r="4" spans="1:25" x14ac:dyDescent="0.3">
      <c r="A4" s="3" t="str">
        <f>[1]T_profile!A6</f>
        <v>T25/25/3.5</v>
      </c>
      <c r="B4" s="3">
        <f>[1]T_profile!B6</f>
        <v>25</v>
      </c>
      <c r="C4" s="3">
        <f>[1]T_profile!C6</f>
        <v>25</v>
      </c>
      <c r="D4" s="3" t="str">
        <f>[1]T_profile!D6</f>
        <v>3.5</v>
      </c>
      <c r="E4" s="3" t="str">
        <f>[1]T_profile!E6</f>
        <v>3.5</v>
      </c>
      <c r="F4" s="3" t="str">
        <f>[1]T_profile!F6</f>
        <v>3.5</v>
      </c>
      <c r="G4" s="3">
        <f>[1]T_profile!G6</f>
        <v>2</v>
      </c>
      <c r="H4" s="3">
        <f>[1]T_profile!H6</f>
        <v>1</v>
      </c>
      <c r="I4" s="3" t="str">
        <f>[1]T_profile!I6</f>
        <v>12.5</v>
      </c>
      <c r="J4" s="3" t="str">
        <f>[1]T_profile!J6</f>
        <v>7.3</v>
      </c>
      <c r="K4" s="3" t="str">
        <f>[1]T_profile!K6</f>
        <v>TProfile</v>
      </c>
      <c r="L4" s="3" t="str">
        <f>[1]T_profile!L6</f>
        <v>IfcTShapeProfileDef</v>
      </c>
      <c r="M4" s="3" t="str">
        <f>materials!$E$10</f>
        <v>staal</v>
      </c>
      <c r="N4" s="3">
        <f>[1]T_profile!M6</f>
        <v>2</v>
      </c>
      <c r="O4" s="3">
        <f>[1]T_profile!N6</f>
        <v>1.9997333973150535E-2</v>
      </c>
      <c r="P4" s="3">
        <f>[1]T_profile!O6</f>
        <v>2</v>
      </c>
      <c r="Q4" s="3">
        <f>[1]T_profile!P6</f>
        <v>1.9997333973150535E-2</v>
      </c>
      <c r="R4" s="3" t="str">
        <f>[1]T_profile!Q6</f>
        <v>T25/25/3.5</v>
      </c>
      <c r="S4" s="3" t="str">
        <f>[1]T_profile!R6</f>
        <v>T 25</v>
      </c>
      <c r="T4" s="3" t="str">
        <f>[1]T_profile!S6</f>
        <v>t 25</v>
      </c>
      <c r="U4" s="3" t="str">
        <f>[1]T_profile!T6</f>
        <v>t25/25/3.5</v>
      </c>
      <c r="V4" s="3" t="str">
        <f>[1]T_profile!U6</f>
        <v>synonyms":["T25/25/3.5","T 25","t 25","t25/25/3.5"]}]},</v>
      </c>
      <c r="W4" s="3" t="b">
        <v>1</v>
      </c>
      <c r="X4" s="3" t="b">
        <v>1</v>
      </c>
      <c r="Y4" s="3" t="b">
        <v>1</v>
      </c>
    </row>
    <row r="5" spans="1:25" x14ac:dyDescent="0.3">
      <c r="A5" s="3" t="str">
        <f>[1]T_profile!A7</f>
        <v>T30/30/4</v>
      </c>
      <c r="B5" s="3">
        <f>[1]T_profile!B7</f>
        <v>30</v>
      </c>
      <c r="C5" s="3">
        <f>[1]T_profile!C7</f>
        <v>30</v>
      </c>
      <c r="D5" s="3">
        <f>[1]T_profile!D7</f>
        <v>4</v>
      </c>
      <c r="E5" s="3">
        <f>[1]T_profile!E7</f>
        <v>4</v>
      </c>
      <c r="F5" s="3">
        <f>[1]T_profile!F7</f>
        <v>4</v>
      </c>
      <c r="G5" s="3">
        <f>[1]T_profile!G7</f>
        <v>2</v>
      </c>
      <c r="H5" s="3">
        <f>[1]T_profile!H7</f>
        <v>1</v>
      </c>
      <c r="I5" s="3">
        <f>[1]T_profile!I7</f>
        <v>15</v>
      </c>
      <c r="J5" s="3" t="str">
        <f>[1]T_profile!J7</f>
        <v>8.5</v>
      </c>
      <c r="K5" s="3" t="str">
        <f>[1]T_profile!K7</f>
        <v>TProfile</v>
      </c>
      <c r="L5" s="3" t="str">
        <f>[1]T_profile!L7</f>
        <v>IfcTShapeProfileDef</v>
      </c>
      <c r="M5" s="3" t="str">
        <f>materials!$E$10</f>
        <v>staal</v>
      </c>
      <c r="N5" s="3">
        <f>[1]T_profile!M7</f>
        <v>2</v>
      </c>
      <c r="O5" s="3">
        <f>[1]T_profile!N7</f>
        <v>1.9997333973150535E-2</v>
      </c>
      <c r="P5" s="3">
        <f>[1]T_profile!O7</f>
        <v>2</v>
      </c>
      <c r="Q5" s="3">
        <f>[1]T_profile!P7</f>
        <v>1.9997333973150535E-2</v>
      </c>
      <c r="R5" s="3" t="str">
        <f>[1]T_profile!Q7</f>
        <v>T30/30/4</v>
      </c>
      <c r="S5" s="3" t="str">
        <f>[1]T_profile!R7</f>
        <v>T 30</v>
      </c>
      <c r="T5" s="3" t="str">
        <f>[1]T_profile!S7</f>
        <v>t 30</v>
      </c>
      <c r="U5" s="3" t="str">
        <f>[1]T_profile!T7</f>
        <v>t30/30/4</v>
      </c>
      <c r="V5" s="3" t="str">
        <f>[1]T_profile!U7</f>
        <v>synonyms":["T30/30/4","T 30","t 30","t30/30/4"]}]},</v>
      </c>
      <c r="W5" s="3" t="b">
        <v>1</v>
      </c>
      <c r="X5" s="3" t="b">
        <v>1</v>
      </c>
      <c r="Y5" s="3" t="b">
        <v>1</v>
      </c>
    </row>
    <row r="6" spans="1:25" x14ac:dyDescent="0.3">
      <c r="A6" s="3" t="str">
        <f>[1]T_profile!A8</f>
        <v>T35/35/4.5</v>
      </c>
      <c r="B6" s="3">
        <f>[1]T_profile!B8</f>
        <v>35</v>
      </c>
      <c r="C6" s="3">
        <f>[1]T_profile!C8</f>
        <v>35</v>
      </c>
      <c r="D6" s="3" t="str">
        <f>[1]T_profile!D8</f>
        <v>4.5</v>
      </c>
      <c r="E6" s="3" t="str">
        <f>[1]T_profile!E8</f>
        <v>4.5</v>
      </c>
      <c r="F6" s="3" t="str">
        <f>[1]T_profile!F8</f>
        <v>4.5</v>
      </c>
      <c r="G6" s="3" t="str">
        <f>[1]T_profile!G8</f>
        <v>2.5</v>
      </c>
      <c r="H6" s="3">
        <f>[1]T_profile!H8</f>
        <v>1</v>
      </c>
      <c r="I6" s="3" t="str">
        <f>[1]T_profile!I8</f>
        <v>17.5</v>
      </c>
      <c r="J6" s="3" t="str">
        <f>[1]T_profile!J8</f>
        <v>9.9</v>
      </c>
      <c r="K6" s="3" t="str">
        <f>[1]T_profile!K8</f>
        <v>TProfile</v>
      </c>
      <c r="L6" s="3" t="str">
        <f>[1]T_profile!L8</f>
        <v>IfcTShapeProfileDef</v>
      </c>
      <c r="M6" s="3" t="str">
        <f>materials!$E$10</f>
        <v>staal</v>
      </c>
      <c r="N6" s="3">
        <f>[1]T_profile!M8</f>
        <v>2</v>
      </c>
      <c r="O6" s="3">
        <f>[1]T_profile!N8</f>
        <v>1.9997333973150535E-2</v>
      </c>
      <c r="P6" s="3">
        <f>[1]T_profile!O8</f>
        <v>2</v>
      </c>
      <c r="Q6" s="3">
        <f>[1]T_profile!P8</f>
        <v>1.9997333973150535E-2</v>
      </c>
      <c r="R6" s="3" t="str">
        <f>[1]T_profile!Q8</f>
        <v>T35/35/4.5</v>
      </c>
      <c r="S6" s="3" t="str">
        <f>[1]T_profile!R8</f>
        <v>T 35</v>
      </c>
      <c r="T6" s="3" t="str">
        <f>[1]T_profile!S8</f>
        <v>t 35</v>
      </c>
      <c r="U6" s="3" t="str">
        <f>[1]T_profile!T8</f>
        <v>t35/35/4.5</v>
      </c>
      <c r="V6" s="3" t="str">
        <f>[1]T_profile!U8</f>
        <v>synonyms":["T35/35/4.5","T 35","t 35","t35/35/4.5"]}]},</v>
      </c>
      <c r="W6" s="3" t="b">
        <v>1</v>
      </c>
      <c r="X6" s="3" t="b">
        <v>1</v>
      </c>
      <c r="Y6" s="3" t="b">
        <v>1</v>
      </c>
    </row>
    <row r="7" spans="1:25" x14ac:dyDescent="0.3">
      <c r="A7" s="3" t="str">
        <f>[1]T_profile!A9</f>
        <v>T40/40/5</v>
      </c>
      <c r="B7" s="3">
        <f>[1]T_profile!B9</f>
        <v>40</v>
      </c>
      <c r="C7" s="3">
        <f>[1]T_profile!C9</f>
        <v>40</v>
      </c>
      <c r="D7" s="3">
        <f>[1]T_profile!D9</f>
        <v>5</v>
      </c>
      <c r="E7" s="3">
        <f>[1]T_profile!E9</f>
        <v>5</v>
      </c>
      <c r="F7" s="3">
        <f>[1]T_profile!F9</f>
        <v>5</v>
      </c>
      <c r="G7" s="3" t="str">
        <f>[1]T_profile!G9</f>
        <v>2.5</v>
      </c>
      <c r="H7" s="3">
        <f>[1]T_profile!H9</f>
        <v>1</v>
      </c>
      <c r="I7" s="3">
        <f>[1]T_profile!I9</f>
        <v>20</v>
      </c>
      <c r="J7" s="3" t="str">
        <f>[1]T_profile!J9</f>
        <v>11.2</v>
      </c>
      <c r="K7" s="3" t="str">
        <f>[1]T_profile!K9</f>
        <v>TProfile</v>
      </c>
      <c r="L7" s="3" t="str">
        <f>[1]T_profile!L9</f>
        <v>IfcTShapeProfileDef</v>
      </c>
      <c r="M7" s="3" t="str">
        <f>materials!$E$10</f>
        <v>staal</v>
      </c>
      <c r="N7" s="3">
        <f>[1]T_profile!M9</f>
        <v>2</v>
      </c>
      <c r="O7" s="3">
        <f>[1]T_profile!N9</f>
        <v>1.9997333973150535E-2</v>
      </c>
      <c r="P7" s="3">
        <f>[1]T_profile!O9</f>
        <v>2</v>
      </c>
      <c r="Q7" s="3">
        <f>[1]T_profile!P9</f>
        <v>1.9997333973150535E-2</v>
      </c>
      <c r="R7" s="3" t="str">
        <f>[1]T_profile!Q9</f>
        <v>T40/40/5</v>
      </c>
      <c r="S7" s="3" t="str">
        <f>[1]T_profile!R9</f>
        <v>T 40</v>
      </c>
      <c r="T7" s="3" t="str">
        <f>[1]T_profile!S9</f>
        <v>t 40</v>
      </c>
      <c r="U7" s="3" t="str">
        <f>[1]T_profile!T9</f>
        <v>t40/40/5</v>
      </c>
      <c r="V7" s="3" t="str">
        <f>[1]T_profile!U9</f>
        <v>synonyms":["T40/40/5","T 40","t 40","t40/40/5"]}]},</v>
      </c>
      <c r="W7" s="3" t="b">
        <v>1</v>
      </c>
      <c r="X7" s="3" t="b">
        <v>1</v>
      </c>
      <c r="Y7" s="3" t="b">
        <v>1</v>
      </c>
    </row>
    <row r="8" spans="1:25" x14ac:dyDescent="0.3">
      <c r="A8" s="3" t="str">
        <f>[1]T_profile!A10</f>
        <v>T45/45/5.5</v>
      </c>
      <c r="B8" s="3">
        <f>[1]T_profile!B10</f>
        <v>45</v>
      </c>
      <c r="C8" s="3">
        <f>[1]T_profile!C10</f>
        <v>45</v>
      </c>
      <c r="D8" s="3" t="str">
        <f>[1]T_profile!D10</f>
        <v>5.5</v>
      </c>
      <c r="E8" s="3" t="str">
        <f>[1]T_profile!E10</f>
        <v>5.5</v>
      </c>
      <c r="F8" s="3" t="str">
        <f>[1]T_profile!F10</f>
        <v>5.5</v>
      </c>
      <c r="G8" s="3">
        <f>[1]T_profile!G10</f>
        <v>3</v>
      </c>
      <c r="H8" s="3" t="str">
        <f>[1]T_profile!H10</f>
        <v>1.5</v>
      </c>
      <c r="I8" s="3" t="str">
        <f>[1]T_profile!I10</f>
        <v>22.5</v>
      </c>
      <c r="J8" s="3" t="str">
        <f>[1]T_profile!J10</f>
        <v>12.6</v>
      </c>
      <c r="K8" s="3" t="str">
        <f>[1]T_profile!K10</f>
        <v>TProfile</v>
      </c>
      <c r="L8" s="3" t="str">
        <f>[1]T_profile!L10</f>
        <v>IfcTShapeProfileDef</v>
      </c>
      <c r="M8" s="3" t="str">
        <f>materials!$E$10</f>
        <v>staal</v>
      </c>
      <c r="N8" s="3">
        <f>[1]T_profile!M10</f>
        <v>2</v>
      </c>
      <c r="O8" s="3">
        <f>[1]T_profile!N10</f>
        <v>1.9997333973150535E-2</v>
      </c>
      <c r="P8" s="3">
        <f>[1]T_profile!O10</f>
        <v>2</v>
      </c>
      <c r="Q8" s="3">
        <f>[1]T_profile!P10</f>
        <v>1.9997333973150535E-2</v>
      </c>
      <c r="R8" s="3" t="str">
        <f>[1]T_profile!Q10</f>
        <v>T45/45/5.5</v>
      </c>
      <c r="S8" s="3" t="str">
        <f>[1]T_profile!R10</f>
        <v>T 45</v>
      </c>
      <c r="T8" s="3" t="str">
        <f>[1]T_profile!S10</f>
        <v>t 45</v>
      </c>
      <c r="U8" s="3" t="str">
        <f>[1]T_profile!T10</f>
        <v>t45/45/5.5</v>
      </c>
      <c r="V8" s="3" t="str">
        <f>[1]T_profile!U10</f>
        <v>synonyms":["T45/45/5.5","T 45","t 45","t45/45/5.5"]}]},</v>
      </c>
      <c r="W8" s="3" t="b">
        <v>1</v>
      </c>
      <c r="X8" s="3" t="b">
        <v>1</v>
      </c>
      <c r="Y8" s="3" t="b">
        <v>1</v>
      </c>
    </row>
    <row r="9" spans="1:25" x14ac:dyDescent="0.3">
      <c r="A9" s="3" t="str">
        <f>[1]T_profile!A11</f>
        <v>T50/50/6</v>
      </c>
      <c r="B9" s="3">
        <f>[1]T_profile!B11</f>
        <v>50</v>
      </c>
      <c r="C9" s="3">
        <f>[1]T_profile!C11</f>
        <v>50</v>
      </c>
      <c r="D9" s="3">
        <f>[1]T_profile!D11</f>
        <v>6</v>
      </c>
      <c r="E9" s="3">
        <f>[1]T_profile!E11</f>
        <v>6</v>
      </c>
      <c r="F9" s="3">
        <f>[1]T_profile!F11</f>
        <v>6</v>
      </c>
      <c r="G9" s="3">
        <f>[1]T_profile!G11</f>
        <v>3</v>
      </c>
      <c r="H9" s="3" t="str">
        <f>[1]T_profile!H11</f>
        <v>1.5</v>
      </c>
      <c r="I9" s="3">
        <f>[1]T_profile!I11</f>
        <v>25</v>
      </c>
      <c r="J9" s="3" t="str">
        <f>[1]T_profile!J11</f>
        <v>13.9</v>
      </c>
      <c r="K9" s="3" t="str">
        <f>[1]T_profile!K11</f>
        <v>TProfile</v>
      </c>
      <c r="L9" s="3" t="str">
        <f>[1]T_profile!L11</f>
        <v>IfcTShapeProfileDef</v>
      </c>
      <c r="M9" s="3" t="str">
        <f>materials!$E$10</f>
        <v>staal</v>
      </c>
      <c r="N9" s="3">
        <f>[1]T_profile!M11</f>
        <v>2</v>
      </c>
      <c r="O9" s="3">
        <f>[1]T_profile!N11</f>
        <v>1.9997333973150535E-2</v>
      </c>
      <c r="P9" s="3">
        <f>[1]T_profile!O11</f>
        <v>2</v>
      </c>
      <c r="Q9" s="3">
        <f>[1]T_profile!P11</f>
        <v>1.9997333973150535E-2</v>
      </c>
      <c r="R9" s="3" t="str">
        <f>[1]T_profile!Q11</f>
        <v>T50/50/6</v>
      </c>
      <c r="S9" s="3" t="str">
        <f>[1]T_profile!R11</f>
        <v>T 50</v>
      </c>
      <c r="T9" s="3" t="str">
        <f>[1]T_profile!S11</f>
        <v>t 50</v>
      </c>
      <c r="U9" s="3" t="str">
        <f>[1]T_profile!T11</f>
        <v>t50/50/6</v>
      </c>
      <c r="V9" s="3" t="str">
        <f>[1]T_profile!U11</f>
        <v>synonyms":["T50/50/6","T 50","t 50","t50/50/6"]}]},</v>
      </c>
      <c r="W9" s="3" t="b">
        <v>1</v>
      </c>
      <c r="X9" s="3" t="b">
        <v>1</v>
      </c>
      <c r="Y9" s="3" t="b">
        <v>1</v>
      </c>
    </row>
    <row r="10" spans="1:25" x14ac:dyDescent="0.3">
      <c r="A10" s="3" t="str">
        <f>[1]T_profile!A12</f>
        <v>T60/60/7</v>
      </c>
      <c r="B10" s="3">
        <f>[1]T_profile!B12</f>
        <v>60</v>
      </c>
      <c r="C10" s="3">
        <f>[1]T_profile!C12</f>
        <v>60</v>
      </c>
      <c r="D10" s="3">
        <f>[1]T_profile!D12</f>
        <v>7</v>
      </c>
      <c r="E10" s="3">
        <f>[1]T_profile!E12</f>
        <v>7</v>
      </c>
      <c r="F10" s="3">
        <f>[1]T_profile!F12</f>
        <v>7</v>
      </c>
      <c r="G10" s="3" t="str">
        <f>[1]T_profile!G12</f>
        <v>3.5</v>
      </c>
      <c r="H10" s="3">
        <f>[1]T_profile!H12</f>
        <v>2</v>
      </c>
      <c r="I10" s="3">
        <f>[1]T_profile!I12</f>
        <v>30</v>
      </c>
      <c r="J10" s="3" t="str">
        <f>[1]T_profile!J12</f>
        <v>16.6</v>
      </c>
      <c r="K10" s="3" t="str">
        <f>[1]T_profile!K12</f>
        <v>TProfile</v>
      </c>
      <c r="L10" s="3" t="str">
        <f>[1]T_profile!L12</f>
        <v>IfcTShapeProfileDef</v>
      </c>
      <c r="M10" s="3" t="str">
        <f>materials!$E$10</f>
        <v>staal</v>
      </c>
      <c r="N10" s="3">
        <f>[1]T_profile!M12</f>
        <v>2</v>
      </c>
      <c r="O10" s="3">
        <f>[1]T_profile!N12</f>
        <v>1.9997333973150535E-2</v>
      </c>
      <c r="P10" s="3">
        <f>[1]T_profile!O12</f>
        <v>2</v>
      </c>
      <c r="Q10" s="3">
        <f>[1]T_profile!P12</f>
        <v>1.9997333973150535E-2</v>
      </c>
      <c r="R10" s="3" t="str">
        <f>[1]T_profile!Q12</f>
        <v>T60/60/7</v>
      </c>
      <c r="S10" s="3" t="str">
        <f>[1]T_profile!R12</f>
        <v>T 60</v>
      </c>
      <c r="T10" s="3" t="str">
        <f>[1]T_profile!S12</f>
        <v>t 60</v>
      </c>
      <c r="U10" s="3" t="str">
        <f>[1]T_profile!T12</f>
        <v>t60/60/7</v>
      </c>
      <c r="V10" s="3" t="str">
        <f>[1]T_profile!U12</f>
        <v>synonyms":["T60/60/7","T 60","t 60","t60/60/7"]}]},</v>
      </c>
      <c r="W10" s="3" t="b">
        <v>1</v>
      </c>
      <c r="X10" s="3" t="b">
        <v>1</v>
      </c>
      <c r="Y10" s="3" t="b">
        <v>1</v>
      </c>
    </row>
    <row r="11" spans="1:25" x14ac:dyDescent="0.3">
      <c r="A11" s="3" t="str">
        <f>[1]T_profile!A13</f>
        <v>T70/70/7</v>
      </c>
      <c r="B11" s="3">
        <f>[1]T_profile!B13</f>
        <v>70</v>
      </c>
      <c r="C11" s="3">
        <f>[1]T_profile!C13</f>
        <v>70</v>
      </c>
      <c r="D11" s="3">
        <f>[1]T_profile!D13</f>
        <v>8</v>
      </c>
      <c r="E11" s="3">
        <f>[1]T_profile!E13</f>
        <v>8</v>
      </c>
      <c r="F11" s="3">
        <f>[1]T_profile!F13</f>
        <v>8</v>
      </c>
      <c r="G11" s="3">
        <f>[1]T_profile!G13</f>
        <v>4</v>
      </c>
      <c r="H11" s="3">
        <f>[1]T_profile!H13</f>
        <v>2</v>
      </c>
      <c r="I11" s="3">
        <f>[1]T_profile!I13</f>
        <v>35</v>
      </c>
      <c r="J11" s="3" t="str">
        <f>[1]T_profile!J13</f>
        <v>19.4</v>
      </c>
      <c r="K11" s="3" t="str">
        <f>[1]T_profile!K13</f>
        <v>TProfile</v>
      </c>
      <c r="L11" s="3" t="str">
        <f>[1]T_profile!L13</f>
        <v>IfcTShapeProfileDef</v>
      </c>
      <c r="M11" s="3" t="str">
        <f>materials!$E$10</f>
        <v>staal</v>
      </c>
      <c r="N11" s="3">
        <f>[1]T_profile!M13</f>
        <v>2</v>
      </c>
      <c r="O11" s="3">
        <f>[1]T_profile!N13</f>
        <v>1.9997333973150535E-2</v>
      </c>
      <c r="P11" s="3">
        <f>[1]T_profile!O13</f>
        <v>2</v>
      </c>
      <c r="Q11" s="3">
        <f>[1]T_profile!P13</f>
        <v>1.9997333973150535E-2</v>
      </c>
      <c r="R11" s="3" t="str">
        <f>[1]T_profile!Q13</f>
        <v>T70/70/7</v>
      </c>
      <c r="S11" s="3" t="str">
        <f>[1]T_profile!R13</f>
        <v>T 70</v>
      </c>
      <c r="T11" s="3" t="str">
        <f>[1]T_profile!S13</f>
        <v>t 70</v>
      </c>
      <c r="U11" s="3" t="str">
        <f>[1]T_profile!T13</f>
        <v>t70/70/7</v>
      </c>
      <c r="V11" s="3" t="str">
        <f>[1]T_profile!U13</f>
        <v>synonyms":["T70/70/7","T 70","t 70","t70/70/7"]}]},</v>
      </c>
      <c r="W11" s="3" t="b">
        <v>1</v>
      </c>
      <c r="X11" s="3" t="b">
        <v>1</v>
      </c>
      <c r="Y11" s="3" t="b">
        <v>1</v>
      </c>
    </row>
    <row r="12" spans="1:25" x14ac:dyDescent="0.3">
      <c r="A12" s="3" t="str">
        <f>[1]T_profile!A14</f>
        <v>T80/80/9</v>
      </c>
      <c r="B12" s="3">
        <f>[1]T_profile!B14</f>
        <v>80</v>
      </c>
      <c r="C12" s="3">
        <f>[1]T_profile!C14</f>
        <v>80</v>
      </c>
      <c r="D12" s="3">
        <f>[1]T_profile!D14</f>
        <v>9</v>
      </c>
      <c r="E12" s="3">
        <f>[1]T_profile!E14</f>
        <v>9</v>
      </c>
      <c r="F12" s="3">
        <f>[1]T_profile!F14</f>
        <v>9</v>
      </c>
      <c r="G12" s="3" t="str">
        <f>[1]T_profile!G14</f>
        <v>4.5</v>
      </c>
      <c r="H12" s="3">
        <f>[1]T_profile!H14</f>
        <v>2</v>
      </c>
      <c r="I12" s="3">
        <f>[1]T_profile!I14</f>
        <v>40</v>
      </c>
      <c r="J12" s="3" t="str">
        <f>[1]T_profile!J14</f>
        <v>22.2</v>
      </c>
      <c r="K12" s="3" t="str">
        <f>[1]T_profile!K14</f>
        <v>TProfile</v>
      </c>
      <c r="L12" s="3" t="str">
        <f>[1]T_profile!L14</f>
        <v>IfcTShapeProfileDef</v>
      </c>
      <c r="M12" s="3" t="str">
        <f>materials!$E$10</f>
        <v>staal</v>
      </c>
      <c r="N12" s="3">
        <f>[1]T_profile!M14</f>
        <v>2</v>
      </c>
      <c r="O12" s="3">
        <f>[1]T_profile!N14</f>
        <v>1.9997333973150535E-2</v>
      </c>
      <c r="P12" s="3">
        <f>[1]T_profile!O14</f>
        <v>2</v>
      </c>
      <c r="Q12" s="3">
        <f>[1]T_profile!P14</f>
        <v>1.9997333973150535E-2</v>
      </c>
      <c r="R12" s="3" t="str">
        <f>[1]T_profile!Q14</f>
        <v>T80/80/9</v>
      </c>
      <c r="S12" s="3" t="str">
        <f>[1]T_profile!R14</f>
        <v>T 80</v>
      </c>
      <c r="T12" s="3" t="str">
        <f>[1]T_profile!S14</f>
        <v>t 80</v>
      </c>
      <c r="U12" s="3" t="str">
        <f>[1]T_profile!T14</f>
        <v>t80/80/9</v>
      </c>
      <c r="V12" s="3" t="str">
        <f>[1]T_profile!U14</f>
        <v>synonyms":["T80/80/9","T 80","t 80","t80/80/9"]}]},</v>
      </c>
      <c r="W12" s="3" t="b">
        <v>1</v>
      </c>
      <c r="X12" s="3" t="b">
        <v>1</v>
      </c>
      <c r="Y12" s="3" t="b">
        <v>1</v>
      </c>
    </row>
    <row r="13" spans="1:25" x14ac:dyDescent="0.3">
      <c r="A13" s="3" t="str">
        <f>[1]T_profile!A15</f>
        <v>T90/90/10</v>
      </c>
      <c r="B13" s="3">
        <f>[1]T_profile!B15</f>
        <v>90</v>
      </c>
      <c r="C13" s="3">
        <f>[1]T_profile!C15</f>
        <v>90</v>
      </c>
      <c r="D13" s="3">
        <f>[1]T_profile!D15</f>
        <v>10</v>
      </c>
      <c r="E13" s="3">
        <f>[1]T_profile!E15</f>
        <v>10</v>
      </c>
      <c r="F13" s="3">
        <f>[1]T_profile!F15</f>
        <v>10</v>
      </c>
      <c r="G13" s="3">
        <f>[1]T_profile!G15</f>
        <v>5</v>
      </c>
      <c r="H13" s="3" t="str">
        <f>[1]T_profile!H15</f>
        <v>2.5</v>
      </c>
      <c r="I13" s="3">
        <f>[1]T_profile!I15</f>
        <v>45</v>
      </c>
      <c r="J13" s="3" t="str">
        <f>[1]T_profile!J15</f>
        <v>24.8</v>
      </c>
      <c r="K13" s="3" t="str">
        <f>[1]T_profile!K15</f>
        <v>TProfile</v>
      </c>
      <c r="L13" s="3" t="str">
        <f>[1]T_profile!L15</f>
        <v>IfcTShapeProfileDef</v>
      </c>
      <c r="M13" s="3" t="str">
        <f>materials!$E$10</f>
        <v>staal</v>
      </c>
      <c r="N13" s="3">
        <f>[1]T_profile!M15</f>
        <v>2</v>
      </c>
      <c r="O13" s="3">
        <f>[1]T_profile!N15</f>
        <v>1.9997333973150535E-2</v>
      </c>
      <c r="P13" s="3">
        <f>[1]T_profile!O15</f>
        <v>2</v>
      </c>
      <c r="Q13" s="3">
        <f>[1]T_profile!P15</f>
        <v>1.9997333973150535E-2</v>
      </c>
      <c r="R13" s="3" t="str">
        <f>[1]T_profile!Q15</f>
        <v>T90/90/10</v>
      </c>
      <c r="S13" s="3" t="str">
        <f>[1]T_profile!R15</f>
        <v>T 90</v>
      </c>
      <c r="T13" s="3" t="str">
        <f>[1]T_profile!S15</f>
        <v>t 90</v>
      </c>
      <c r="U13" s="3" t="str">
        <f>[1]T_profile!T15</f>
        <v>t90/90/10</v>
      </c>
      <c r="V13" s="3" t="str">
        <f>[1]T_profile!U15</f>
        <v>synonyms":["T90/90/10","T 90","t 90","t90/90/10"]}]},</v>
      </c>
      <c r="W13" s="3" t="b">
        <v>1</v>
      </c>
      <c r="X13" s="3" t="b">
        <v>1</v>
      </c>
      <c r="Y13" s="3" t="b">
        <v>1</v>
      </c>
    </row>
    <row r="14" spans="1:25" x14ac:dyDescent="0.3">
      <c r="A14" s="3" t="str">
        <f>[1]T_profile!A16</f>
        <v>T100/100/11</v>
      </c>
      <c r="B14" s="3">
        <f>[1]T_profile!B16</f>
        <v>100</v>
      </c>
      <c r="C14" s="3">
        <f>[1]T_profile!C16</f>
        <v>100</v>
      </c>
      <c r="D14" s="3">
        <f>[1]T_profile!D16</f>
        <v>11</v>
      </c>
      <c r="E14" s="3">
        <f>[1]T_profile!E16</f>
        <v>11</v>
      </c>
      <c r="F14" s="3">
        <f>[1]T_profile!F16</f>
        <v>11</v>
      </c>
      <c r="G14" s="3" t="str">
        <f>[1]T_profile!G16</f>
        <v>5.5</v>
      </c>
      <c r="H14" s="3">
        <f>[1]T_profile!H16</f>
        <v>3</v>
      </c>
      <c r="I14" s="3">
        <f>[1]T_profile!I16</f>
        <v>50</v>
      </c>
      <c r="J14" s="3" t="str">
        <f>[1]T_profile!J16</f>
        <v>27.4</v>
      </c>
      <c r="K14" s="3" t="str">
        <f>[1]T_profile!K16</f>
        <v>TProfile</v>
      </c>
      <c r="L14" s="3" t="str">
        <f>[1]T_profile!L16</f>
        <v>IfcTShapeProfileDef</v>
      </c>
      <c r="M14" s="3" t="str">
        <f>materials!$E$10</f>
        <v>staal</v>
      </c>
      <c r="N14" s="3">
        <f>[1]T_profile!M16</f>
        <v>2</v>
      </c>
      <c r="O14" s="3">
        <f>[1]T_profile!N16</f>
        <v>1.9997333973150535E-2</v>
      </c>
      <c r="P14" s="3">
        <f>[1]T_profile!O16</f>
        <v>2</v>
      </c>
      <c r="Q14" s="3">
        <f>[1]T_profile!P16</f>
        <v>1.9997333973150535E-2</v>
      </c>
      <c r="R14" s="3" t="str">
        <f>[1]T_profile!Q16</f>
        <v>T100/100/11</v>
      </c>
      <c r="S14" s="3" t="str">
        <f>[1]T_profile!R16</f>
        <v>T 100</v>
      </c>
      <c r="T14" s="3" t="str">
        <f>[1]T_profile!S16</f>
        <v>t 100</v>
      </c>
      <c r="U14" s="3" t="str">
        <f>[1]T_profile!T16</f>
        <v>t100/100/11</v>
      </c>
      <c r="V14" s="3" t="str">
        <f>[1]T_profile!U16</f>
        <v>synonyms":["T100/100/11","T 100","t 100","t100/100/11"]}]},</v>
      </c>
      <c r="W14" s="3" t="b">
        <v>1</v>
      </c>
      <c r="X14" s="3" t="b">
        <v>1</v>
      </c>
      <c r="Y14" s="3" t="b">
        <v>1</v>
      </c>
    </row>
    <row r="15" spans="1:25" x14ac:dyDescent="0.3">
      <c r="A15" s="3" t="str">
        <f>[1]T_profile!A17</f>
        <v>T120/120/13</v>
      </c>
      <c r="B15" s="3">
        <f>[1]T_profile!B17</f>
        <v>120</v>
      </c>
      <c r="C15" s="3">
        <f>[1]T_profile!C17</f>
        <v>120</v>
      </c>
      <c r="D15" s="3">
        <f>[1]T_profile!D17</f>
        <v>13</v>
      </c>
      <c r="E15" s="3">
        <f>[1]T_profile!E17</f>
        <v>13</v>
      </c>
      <c r="F15" s="3">
        <f>[1]T_profile!F17</f>
        <v>13</v>
      </c>
      <c r="G15" s="3" t="str">
        <f>[1]T_profile!G17</f>
        <v>6.5</v>
      </c>
      <c r="H15" s="3">
        <f>[1]T_profile!H17</f>
        <v>3</v>
      </c>
      <c r="I15" s="3">
        <f>[1]T_profile!I17</f>
        <v>60</v>
      </c>
      <c r="J15" s="3" t="str">
        <f>[1]T_profile!J17</f>
        <v>32.8</v>
      </c>
      <c r="K15" s="3" t="str">
        <f>[1]T_profile!K17</f>
        <v>TProfile</v>
      </c>
      <c r="L15" s="3" t="str">
        <f>[1]T_profile!L17</f>
        <v>IfcTShapeProfileDef</v>
      </c>
      <c r="M15" s="3" t="str">
        <f>materials!$E$10</f>
        <v>staal</v>
      </c>
      <c r="N15" s="3">
        <f>[1]T_profile!M17</f>
        <v>2</v>
      </c>
      <c r="O15" s="3">
        <f>[1]T_profile!N17</f>
        <v>1.9997333973150535E-2</v>
      </c>
      <c r="P15" s="3">
        <f>[1]T_profile!O17</f>
        <v>2</v>
      </c>
      <c r="Q15" s="3">
        <f>[1]T_profile!P17</f>
        <v>1.9997333973150535E-2</v>
      </c>
      <c r="R15" s="3" t="str">
        <f>[1]T_profile!Q17</f>
        <v>T120/120/13</v>
      </c>
      <c r="S15" s="3" t="str">
        <f>[1]T_profile!R17</f>
        <v>T 120</v>
      </c>
      <c r="T15" s="3" t="str">
        <f>[1]T_profile!S17</f>
        <v>t 120</v>
      </c>
      <c r="U15" s="3" t="str">
        <f>[1]T_profile!T17</f>
        <v>t120/120/13</v>
      </c>
      <c r="V15" s="3" t="str">
        <f>[1]T_profile!U17</f>
        <v>synonyms":["T120/120/13","T 120","t 120","t120/120/13"]}]},</v>
      </c>
      <c r="W15" s="3" t="b">
        <v>1</v>
      </c>
      <c r="X15" s="3" t="b">
        <v>1</v>
      </c>
      <c r="Y15" s="3" t="b">
        <v>1</v>
      </c>
    </row>
    <row r="16" spans="1:25" x14ac:dyDescent="0.3">
      <c r="A16" s="3" t="str">
        <f>[1]T_profile!A18</f>
        <v>T140/140/15</v>
      </c>
      <c r="B16" s="3">
        <f>[1]T_profile!B18</f>
        <v>140</v>
      </c>
      <c r="C16" s="3">
        <f>[1]T_profile!C18</f>
        <v>140</v>
      </c>
      <c r="D16" s="3">
        <f>[1]T_profile!D18</f>
        <v>15</v>
      </c>
      <c r="E16" s="3">
        <f>[1]T_profile!E18</f>
        <v>15</v>
      </c>
      <c r="F16" s="3">
        <f>[1]T_profile!F18</f>
        <v>15</v>
      </c>
      <c r="G16" s="3" t="str">
        <f>[1]T_profile!G18</f>
        <v>7.5</v>
      </c>
      <c r="H16" s="3">
        <f>[1]T_profile!H18</f>
        <v>4</v>
      </c>
      <c r="I16" s="3">
        <f>[1]T_profile!I18</f>
        <v>70</v>
      </c>
      <c r="J16" s="3">
        <f>[1]T_profile!J18</f>
        <v>38</v>
      </c>
      <c r="K16" s="3" t="str">
        <f>[1]T_profile!K18</f>
        <v>TProfile</v>
      </c>
      <c r="L16" s="3" t="str">
        <f>[1]T_profile!L18</f>
        <v>IfcTShapeProfileDef</v>
      </c>
      <c r="M16" s="3" t="str">
        <f>materials!$E$10</f>
        <v>staal</v>
      </c>
      <c r="N16" s="3">
        <f>[1]T_profile!M18</f>
        <v>2</v>
      </c>
      <c r="O16" s="3">
        <f>[1]T_profile!N18</f>
        <v>1.9997333973150535E-2</v>
      </c>
      <c r="P16" s="3">
        <f>[1]T_profile!O18</f>
        <v>2</v>
      </c>
      <c r="Q16" s="3">
        <f>[1]T_profile!P18</f>
        <v>1.9997333973150535E-2</v>
      </c>
      <c r="R16" s="3" t="str">
        <f>[1]T_profile!Q18</f>
        <v>T140/140/15</v>
      </c>
      <c r="S16" s="3" t="str">
        <f>[1]T_profile!R18</f>
        <v>T 140</v>
      </c>
      <c r="T16" s="3" t="str">
        <f>[1]T_profile!S18</f>
        <v>t 140</v>
      </c>
      <c r="U16" s="3" t="str">
        <f>[1]T_profile!T18</f>
        <v>t140/140/15</v>
      </c>
      <c r="V16" s="3" t="str">
        <f>[1]T_profile!U18</f>
        <v>synonyms":["T140/140/15","T 140","t 140","t140/140/15"]}]},</v>
      </c>
      <c r="W16" s="3" t="b">
        <v>1</v>
      </c>
      <c r="X16" s="3" t="b">
        <v>1</v>
      </c>
      <c r="Y16" s="3" t="b">
        <v>1</v>
      </c>
    </row>
    <row r="17" spans="1:25" x14ac:dyDescent="0.3">
      <c r="A17" s="3" t="str">
        <f>[1]T_profile!A19</f>
        <v>T160/160/15</v>
      </c>
      <c r="B17" s="3">
        <f>[1]T_profile!B19</f>
        <v>160</v>
      </c>
      <c r="C17" s="3">
        <f>[1]T_profile!C19</f>
        <v>160</v>
      </c>
      <c r="D17" s="3">
        <f>[1]T_profile!D19</f>
        <v>15</v>
      </c>
      <c r="E17" s="3">
        <f>[1]T_profile!E19</f>
        <v>15</v>
      </c>
      <c r="F17" s="3">
        <f>[1]T_profile!F19</f>
        <v>15</v>
      </c>
      <c r="G17" s="3" t="str">
        <f>[1]T_profile!G19</f>
        <v>7.5</v>
      </c>
      <c r="H17" s="3">
        <f>[1]T_profile!H19</f>
        <v>4</v>
      </c>
      <c r="I17" s="3">
        <f>[1]T_profile!I19</f>
        <v>80</v>
      </c>
      <c r="J17" s="3">
        <f>[1]T_profile!J19</f>
        <v>42</v>
      </c>
      <c r="K17" s="3" t="str">
        <f>[1]T_profile!K19</f>
        <v>TProfile</v>
      </c>
      <c r="L17" s="3" t="str">
        <f>[1]T_profile!L19</f>
        <v>IfcTShapeProfileDef</v>
      </c>
      <c r="M17" s="3" t="str">
        <f>materials!$E$10</f>
        <v>staal</v>
      </c>
      <c r="N17" s="3">
        <f>[1]T_profile!M19</f>
        <v>2</v>
      </c>
      <c r="O17" s="3">
        <f>[1]T_profile!N19</f>
        <v>1.9997333973150535E-2</v>
      </c>
      <c r="P17" s="3">
        <f>[1]T_profile!O19</f>
        <v>2</v>
      </c>
      <c r="Q17" s="3">
        <f>[1]T_profile!P19</f>
        <v>1.9997333973150535E-2</v>
      </c>
      <c r="R17" s="3" t="str">
        <f>[1]T_profile!Q19</f>
        <v>T160/160/15</v>
      </c>
      <c r="S17" s="3" t="str">
        <f>[1]T_profile!R19</f>
        <v>T 160</v>
      </c>
      <c r="T17" s="3" t="str">
        <f>[1]T_profile!S19</f>
        <v>t 160</v>
      </c>
      <c r="U17" s="3" t="str">
        <f>[1]T_profile!T19</f>
        <v>t160/160/15</v>
      </c>
      <c r="V17" s="3" t="str">
        <f>[1]T_profile!U19</f>
        <v>synonyms":["T160/160/15","T 160","t 160","t160/160/15"]}]},</v>
      </c>
      <c r="W17" s="3" t="b">
        <v>1</v>
      </c>
      <c r="X17" s="3" t="b">
        <v>1</v>
      </c>
      <c r="Y17" s="3" t="b">
        <v>1</v>
      </c>
    </row>
    <row r="18" spans="1:25" x14ac:dyDescent="0.3">
      <c r="A18" s="3" t="str">
        <f>[1]T_profile!A20</f>
        <v>T180/180/18</v>
      </c>
      <c r="B18" s="3">
        <f>[1]T_profile!B20</f>
        <v>180</v>
      </c>
      <c r="C18" s="3">
        <f>[1]T_profile!C20</f>
        <v>180</v>
      </c>
      <c r="D18" s="3">
        <f>[1]T_profile!D20</f>
        <v>18</v>
      </c>
      <c r="E18" s="3">
        <f>[1]T_profile!E20</f>
        <v>18</v>
      </c>
      <c r="F18" s="3">
        <f>[1]T_profile!F20</f>
        <v>18</v>
      </c>
      <c r="G18" s="3">
        <f>[1]T_profile!G20</f>
        <v>9</v>
      </c>
      <c r="H18" s="3" t="str">
        <f>[1]T_profile!H20</f>
        <v>4.5</v>
      </c>
      <c r="I18" s="3">
        <f>[1]T_profile!I20</f>
        <v>90</v>
      </c>
      <c r="J18" s="3">
        <f>[1]T_profile!J20</f>
        <v>48</v>
      </c>
      <c r="K18" s="3" t="str">
        <f>[1]T_profile!K20</f>
        <v>TProfile</v>
      </c>
      <c r="L18" s="3" t="str">
        <f>[1]T_profile!L20</f>
        <v>IfcTShapeProfileDef</v>
      </c>
      <c r="M18" s="3" t="str">
        <f>materials!$E$10</f>
        <v>staal</v>
      </c>
      <c r="N18" s="3">
        <f>[1]T_profile!M20</f>
        <v>2</v>
      </c>
      <c r="O18" s="3">
        <f>[1]T_profile!N20</f>
        <v>1.9997333973150535E-2</v>
      </c>
      <c r="P18" s="3">
        <f>[1]T_profile!O20</f>
        <v>2</v>
      </c>
      <c r="Q18" s="3">
        <f>[1]T_profile!P20</f>
        <v>1.9997333973150535E-2</v>
      </c>
      <c r="R18" s="3" t="str">
        <f>[1]T_profile!Q20</f>
        <v>T180/180/18</v>
      </c>
      <c r="S18" s="3" t="str">
        <f>[1]T_profile!R20</f>
        <v>T 180</v>
      </c>
      <c r="T18" s="3" t="str">
        <f>[1]T_profile!S20</f>
        <v>t 180</v>
      </c>
      <c r="U18" s="3" t="str">
        <f>[1]T_profile!T20</f>
        <v>t180/180/18</v>
      </c>
      <c r="V18" s="3" t="str">
        <f>[1]T_profile!U20</f>
        <v>synonyms":["T180/180/18","T 180","t 180","t180/180/18"]}]},</v>
      </c>
      <c r="W18" s="3" t="b">
        <v>1</v>
      </c>
      <c r="X18" s="3" t="b">
        <v>1</v>
      </c>
      <c r="Y18" s="3" t="b">
        <v>1</v>
      </c>
    </row>
    <row r="19" spans="1:25" x14ac:dyDescent="0.3">
      <c r="A19" s="3" t="str">
        <f>[1]T_profile!A21</f>
        <v>T60/30/5.5</v>
      </c>
      <c r="B19" s="3">
        <f>[1]T_profile!B21</f>
        <v>30</v>
      </c>
      <c r="C19" s="3">
        <f>[1]T_profile!C21</f>
        <v>60</v>
      </c>
      <c r="D19" s="3" t="str">
        <f>[1]T_profile!D21</f>
        <v>5.5</v>
      </c>
      <c r="E19" s="3" t="str">
        <f>[1]T_profile!E21</f>
        <v>5.5</v>
      </c>
      <c r="F19" s="3" t="str">
        <f>[1]T_profile!F21</f>
        <v>5.5</v>
      </c>
      <c r="G19" s="3">
        <f>[1]T_profile!G21</f>
        <v>3</v>
      </c>
      <c r="H19" s="3" t="str">
        <f>[1]T_profile!H21</f>
        <v>1.5</v>
      </c>
      <c r="I19" s="3">
        <f>[1]T_profile!I21</f>
        <v>30</v>
      </c>
      <c r="J19" s="3" t="str">
        <f>[1]T_profile!J21</f>
        <v>6.7</v>
      </c>
      <c r="K19" s="3" t="str">
        <f>[1]T_profile!K21</f>
        <v>TProfile</v>
      </c>
      <c r="L19" s="3" t="str">
        <f>[1]T_profile!L21</f>
        <v>IfcTShapeProfileDef</v>
      </c>
      <c r="M19" s="3" t="str">
        <f>materials!$E$10</f>
        <v>staal</v>
      </c>
      <c r="N19" s="3">
        <f>[1]T_profile!M21</f>
        <v>4</v>
      </c>
      <c r="O19" s="3">
        <f>[1]T_profile!N21</f>
        <v>3.9978687123290044E-2</v>
      </c>
      <c r="P19" s="3">
        <f>[1]T_profile!O21</f>
        <v>2</v>
      </c>
      <c r="Q19" s="3">
        <f>[1]T_profile!P21</f>
        <v>1.9997333973150535E-2</v>
      </c>
      <c r="R19" s="3" t="str">
        <f>[1]T_profile!Q21</f>
        <v>T60/30/5.5</v>
      </c>
      <c r="S19" s="3" t="str">
        <f>[1]T_profile!R21</f>
        <v>T60x30x5.5</v>
      </c>
      <c r="T19" s="3" t="str">
        <f>[1]T_profile!S21</f>
        <v>T60X30X5.5</v>
      </c>
      <c r="U19" s="3" t="str">
        <f>[1]T_profile!T21</f>
        <v>t60X30X5.5</v>
      </c>
      <c r="V19" s="3" t="str">
        <f>[1]T_profile!U21</f>
        <v>synonyms":["T60/30/5.5","T60x30x5.5","T60X30X5.5","t60X30X5.5"]}]},</v>
      </c>
      <c r="W19" s="3" t="b">
        <v>1</v>
      </c>
      <c r="X19" s="3" t="b">
        <v>1</v>
      </c>
      <c r="Y19" s="3" t="b">
        <v>1</v>
      </c>
    </row>
    <row r="20" spans="1:25" x14ac:dyDescent="0.3">
      <c r="A20" s="3" t="str">
        <f>[1]T_profile!A22</f>
        <v>T70/35/6</v>
      </c>
      <c r="B20" s="3">
        <f>[1]T_profile!B22</f>
        <v>35</v>
      </c>
      <c r="C20" s="3">
        <f>[1]T_profile!C22</f>
        <v>70</v>
      </c>
      <c r="D20" s="3">
        <f>[1]T_profile!D22</f>
        <v>6</v>
      </c>
      <c r="E20" s="3">
        <f>[1]T_profile!E22</f>
        <v>6</v>
      </c>
      <c r="F20" s="3">
        <f>[1]T_profile!F22</f>
        <v>6</v>
      </c>
      <c r="G20" s="3">
        <f>[1]T_profile!G22</f>
        <v>3</v>
      </c>
      <c r="H20" s="3" t="str">
        <f>[1]T_profile!H22</f>
        <v>1.5</v>
      </c>
      <c r="I20" s="3">
        <f>[1]T_profile!I22</f>
        <v>35</v>
      </c>
      <c r="J20" s="3" t="str">
        <f>[1]T_profile!J22</f>
        <v>7.7</v>
      </c>
      <c r="K20" s="3" t="str">
        <f>[1]T_profile!K22</f>
        <v>TProfile</v>
      </c>
      <c r="L20" s="3" t="str">
        <f>[1]T_profile!L22</f>
        <v>IfcTShapeProfileDef</v>
      </c>
      <c r="M20" s="3" t="str">
        <f>materials!$E$10</f>
        <v>staal</v>
      </c>
      <c r="N20" s="3">
        <f>[1]T_profile!M22</f>
        <v>4</v>
      </c>
      <c r="O20" s="3">
        <f>[1]T_profile!N22</f>
        <v>3.9978687123290044E-2</v>
      </c>
      <c r="P20" s="3">
        <f>[1]T_profile!O22</f>
        <v>2</v>
      </c>
      <c r="Q20" s="3">
        <f>[1]T_profile!P22</f>
        <v>1.9997333973150535E-2</v>
      </c>
      <c r="R20" s="3" t="str">
        <f>[1]T_profile!Q22</f>
        <v>T70/35/6</v>
      </c>
      <c r="S20" s="3" t="str">
        <f>[1]T_profile!R22</f>
        <v>T70x35x6</v>
      </c>
      <c r="T20" s="3" t="str">
        <f>[1]T_profile!S22</f>
        <v>T70X35X6</v>
      </c>
      <c r="U20" s="3" t="str">
        <f>[1]T_profile!T22</f>
        <v>t70X35X6</v>
      </c>
      <c r="V20" s="3" t="str">
        <f>[1]T_profile!U22</f>
        <v>synonyms":["T70/35/6","T70x35x6","T70X35X6","t70X35X6"]}]},</v>
      </c>
      <c r="W20" s="3" t="b">
        <v>1</v>
      </c>
      <c r="X20" s="3" t="b">
        <v>1</v>
      </c>
      <c r="Y20" s="3" t="b">
        <v>1</v>
      </c>
    </row>
    <row r="21" spans="1:25" x14ac:dyDescent="0.3">
      <c r="A21" s="3" t="str">
        <f>[1]T_profile!A23</f>
        <v>T80/40/7</v>
      </c>
      <c r="B21" s="3">
        <f>[1]T_profile!B23</f>
        <v>40</v>
      </c>
      <c r="C21" s="3">
        <f>[1]T_profile!C23</f>
        <v>80</v>
      </c>
      <c r="D21" s="3">
        <f>[1]T_profile!D23</f>
        <v>7</v>
      </c>
      <c r="E21" s="3">
        <f>[1]T_profile!E23</f>
        <v>7</v>
      </c>
      <c r="F21" s="3">
        <f>[1]T_profile!F23</f>
        <v>7</v>
      </c>
      <c r="G21" s="3" t="str">
        <f>[1]T_profile!G23</f>
        <v>3.5</v>
      </c>
      <c r="H21" s="3">
        <f>[1]T_profile!H23</f>
        <v>2</v>
      </c>
      <c r="I21" s="3">
        <f>[1]T_profile!I23</f>
        <v>40</v>
      </c>
      <c r="J21" s="3" t="str">
        <f>[1]T_profile!J23</f>
        <v>8.8</v>
      </c>
      <c r="K21" s="3" t="str">
        <f>[1]T_profile!K23</f>
        <v>TProfile</v>
      </c>
      <c r="L21" s="3" t="str">
        <f>[1]T_profile!L23</f>
        <v>IfcTShapeProfileDef</v>
      </c>
      <c r="M21" s="3" t="str">
        <f>materials!$E$10</f>
        <v>staal</v>
      </c>
      <c r="N21" s="3">
        <f>[1]T_profile!M23</f>
        <v>4</v>
      </c>
      <c r="O21" s="3">
        <f>[1]T_profile!N23</f>
        <v>3.9978687123290044E-2</v>
      </c>
      <c r="P21" s="3">
        <f>[1]T_profile!O23</f>
        <v>2</v>
      </c>
      <c r="Q21" s="3">
        <f>[1]T_profile!P23</f>
        <v>1.9997333973150535E-2</v>
      </c>
      <c r="R21" s="3" t="str">
        <f>[1]T_profile!Q23</f>
        <v>T80/40/7</v>
      </c>
      <c r="S21" s="3" t="str">
        <f>[1]T_profile!R23</f>
        <v>T80x40x7</v>
      </c>
      <c r="T21" s="3" t="str">
        <f>[1]T_profile!S23</f>
        <v>T80X40X7</v>
      </c>
      <c r="U21" s="3" t="str">
        <f>[1]T_profile!T23</f>
        <v>t80X40X7</v>
      </c>
      <c r="V21" s="3" t="str">
        <f>[1]T_profile!U23</f>
        <v>synonyms":["T80/40/7","T80x40x7","T80X40X7","t80X40X7"]}]},</v>
      </c>
      <c r="W21" s="3" t="b">
        <v>1</v>
      </c>
      <c r="X21" s="3" t="b">
        <v>1</v>
      </c>
      <c r="Y21" s="3" t="b">
        <v>1</v>
      </c>
    </row>
    <row r="22" spans="1:25" x14ac:dyDescent="0.3">
      <c r="A22" s="3" t="str">
        <f>[1]T_profile!A24</f>
        <v>T90/45/8</v>
      </c>
      <c r="B22" s="3">
        <f>[1]T_profile!B24</f>
        <v>45</v>
      </c>
      <c r="C22" s="3">
        <f>[1]T_profile!C24</f>
        <v>90</v>
      </c>
      <c r="D22" s="3">
        <f>[1]T_profile!D24</f>
        <v>8</v>
      </c>
      <c r="E22" s="3">
        <f>[1]T_profile!E24</f>
        <v>8</v>
      </c>
      <c r="F22" s="3">
        <f>[1]T_profile!F24</f>
        <v>8</v>
      </c>
      <c r="G22" s="3">
        <f>[1]T_profile!G24</f>
        <v>4</v>
      </c>
      <c r="H22" s="3">
        <f>[1]T_profile!H24</f>
        <v>2</v>
      </c>
      <c r="I22" s="3">
        <f>[1]T_profile!I24</f>
        <v>45</v>
      </c>
      <c r="J22" s="3" t="str">
        <f>[1]T_profile!J24</f>
        <v>12.7</v>
      </c>
      <c r="K22" s="3" t="str">
        <f>[1]T_profile!K24</f>
        <v>TProfile</v>
      </c>
      <c r="L22" s="3" t="str">
        <f>[1]T_profile!L24</f>
        <v>IfcTShapeProfileDef</v>
      </c>
      <c r="M22" s="3" t="str">
        <f>materials!$E$10</f>
        <v>staal</v>
      </c>
      <c r="N22" s="3">
        <f>[1]T_profile!M24</f>
        <v>4</v>
      </c>
      <c r="O22" s="3">
        <f>[1]T_profile!N24</f>
        <v>3.9978687123290044E-2</v>
      </c>
      <c r="P22" s="3">
        <f>[1]T_profile!O24</f>
        <v>2</v>
      </c>
      <c r="Q22" s="3">
        <f>[1]T_profile!P24</f>
        <v>1.9997333973150535E-2</v>
      </c>
      <c r="R22" s="3" t="str">
        <f>[1]T_profile!Q24</f>
        <v>T90/45/8</v>
      </c>
      <c r="S22" s="3" t="str">
        <f>[1]T_profile!R24</f>
        <v>T90x45x8</v>
      </c>
      <c r="T22" s="3" t="str">
        <f>[1]T_profile!S24</f>
        <v>T90X45X8</v>
      </c>
      <c r="U22" s="3" t="str">
        <f>[1]T_profile!T24</f>
        <v>t90X45X8</v>
      </c>
      <c r="V22" s="3" t="str">
        <f>[1]T_profile!U24</f>
        <v>synonyms":["T90/45/8","T90x45x8","T90X45X8","t90X45X8"]}]},</v>
      </c>
      <c r="W22" s="3" t="b">
        <v>1</v>
      </c>
      <c r="X22" s="3" t="b">
        <v>1</v>
      </c>
      <c r="Y22" s="3" t="b">
        <v>1</v>
      </c>
    </row>
    <row r="23" spans="1:25" x14ac:dyDescent="0.3">
      <c r="A23" s="3" t="str">
        <f>[1]T_profile!A25</f>
        <v>T100/50/8.5</v>
      </c>
      <c r="B23" s="3">
        <f>[1]T_profile!B25</f>
        <v>50</v>
      </c>
      <c r="C23" s="3">
        <f>[1]T_profile!C25</f>
        <v>100</v>
      </c>
      <c r="D23" s="3" t="str">
        <f>[1]T_profile!D25</f>
        <v>8.5</v>
      </c>
      <c r="E23" s="3" t="str">
        <f>[1]T_profile!E25</f>
        <v>8.5</v>
      </c>
      <c r="F23" s="3" t="str">
        <f>[1]T_profile!F25</f>
        <v>8.5</v>
      </c>
      <c r="G23" s="3" t="str">
        <f>[1]T_profile!G25</f>
        <v>4.5</v>
      </c>
      <c r="H23" s="3">
        <f>[1]T_profile!H25</f>
        <v>2</v>
      </c>
      <c r="I23" s="3">
        <f>[1]T_profile!I25</f>
        <v>50</v>
      </c>
      <c r="J23" s="3" t="str">
        <f>[1]T_profile!J25</f>
        <v>10.9</v>
      </c>
      <c r="K23" s="3" t="str">
        <f>[1]T_profile!K25</f>
        <v>TProfile</v>
      </c>
      <c r="L23" s="3" t="str">
        <f>[1]T_profile!L25</f>
        <v>IfcTShapeProfileDef</v>
      </c>
      <c r="M23" s="3" t="str">
        <f>materials!$E$10</f>
        <v>staal</v>
      </c>
      <c r="N23" s="3">
        <f>[1]T_profile!M25</f>
        <v>4</v>
      </c>
      <c r="O23" s="3">
        <f>[1]T_profile!N25</f>
        <v>3.9978687123290044E-2</v>
      </c>
      <c r="P23" s="3">
        <f>[1]T_profile!O25</f>
        <v>2</v>
      </c>
      <c r="Q23" s="3">
        <f>[1]T_profile!P25</f>
        <v>1.9997333973150535E-2</v>
      </c>
      <c r="R23" s="3" t="str">
        <f>[1]T_profile!Q25</f>
        <v>T100/50/8.5</v>
      </c>
      <c r="S23" s="3" t="str">
        <f>[1]T_profile!R25</f>
        <v>T100x50x8.5</v>
      </c>
      <c r="T23" s="3" t="str">
        <f>[1]T_profile!S25</f>
        <v>T100X50X8.5</v>
      </c>
      <c r="U23" s="3" t="str">
        <f>[1]T_profile!T25</f>
        <v>t100X50X8.5</v>
      </c>
      <c r="V23" s="3" t="str">
        <f>[1]T_profile!U25</f>
        <v>synonyms":["T100/50/8.5","T100x50x8.5","T100X50X8.5","t100X50X8.5"]}]},</v>
      </c>
      <c r="W23" s="3" t="b">
        <v>1</v>
      </c>
      <c r="X23" s="3" t="b">
        <v>1</v>
      </c>
      <c r="Y23" s="3" t="b">
        <v>1</v>
      </c>
    </row>
    <row r="24" spans="1:25" x14ac:dyDescent="0.3">
      <c r="A24" s="3" t="str">
        <f>[1]T_profile!A26</f>
        <v>T120/60/10</v>
      </c>
      <c r="B24" s="3">
        <f>[1]T_profile!B26</f>
        <v>60</v>
      </c>
      <c r="C24" s="3">
        <f>[1]T_profile!C26</f>
        <v>120</v>
      </c>
      <c r="D24" s="3">
        <f>[1]T_profile!D26</f>
        <v>10</v>
      </c>
      <c r="E24" s="3">
        <f>[1]T_profile!E26</f>
        <v>10</v>
      </c>
      <c r="F24" s="3">
        <f>[1]T_profile!F26</f>
        <v>10</v>
      </c>
      <c r="G24" s="3">
        <f>[1]T_profile!G26</f>
        <v>5</v>
      </c>
      <c r="H24" s="3" t="str">
        <f>[1]T_profile!H26</f>
        <v>2.5</v>
      </c>
      <c r="I24" s="3">
        <f>[1]T_profile!I26</f>
        <v>60</v>
      </c>
      <c r="J24" s="3">
        <f>[1]T_profile!J26</f>
        <v>13</v>
      </c>
      <c r="K24" s="3" t="str">
        <f>[1]T_profile!K26</f>
        <v>TProfile</v>
      </c>
      <c r="L24" s="3" t="str">
        <f>[1]T_profile!L26</f>
        <v>IfcTShapeProfileDef</v>
      </c>
      <c r="M24" s="3" t="str">
        <f>materials!$E$10</f>
        <v>staal</v>
      </c>
      <c r="N24" s="3">
        <f>[1]T_profile!M26</f>
        <v>4</v>
      </c>
      <c r="O24" s="3">
        <f>[1]T_profile!N26</f>
        <v>3.9978687123290044E-2</v>
      </c>
      <c r="P24" s="3">
        <f>[1]T_profile!O26</f>
        <v>2</v>
      </c>
      <c r="Q24" s="3">
        <f>[1]T_profile!P26</f>
        <v>1.9997333973150535E-2</v>
      </c>
      <c r="R24" s="3" t="str">
        <f>[1]T_profile!Q26</f>
        <v>T120/60/10</v>
      </c>
      <c r="S24" s="3" t="str">
        <f>[1]T_profile!R26</f>
        <v>T120x60x10</v>
      </c>
      <c r="T24" s="3" t="str">
        <f>[1]T_profile!S26</f>
        <v>T120X60X10</v>
      </c>
      <c r="U24" s="3" t="str">
        <f>[1]T_profile!T26</f>
        <v>t120X60X10</v>
      </c>
      <c r="V24" s="3" t="str">
        <f>[1]T_profile!U26</f>
        <v>synonyms":["T120/60/10","T120x60x10","T120X60X10","t120X60X10"]}]},</v>
      </c>
      <c r="W24" s="3" t="b">
        <v>1</v>
      </c>
      <c r="X24" s="3" t="b">
        <v>1</v>
      </c>
      <c r="Y24" s="3" t="b">
        <v>1</v>
      </c>
    </row>
    <row r="25" spans="1:25" x14ac:dyDescent="0.3">
      <c r="A25" s="3" t="str">
        <f>[1]T_profile!A27</f>
        <v>T140/70/11.5</v>
      </c>
      <c r="B25" s="3">
        <f>[1]T_profile!B27</f>
        <v>70</v>
      </c>
      <c r="C25" s="3">
        <f>[1]T_profile!C27</f>
        <v>140</v>
      </c>
      <c r="D25" s="3" t="str">
        <f>[1]T_profile!D27</f>
        <v>11.5</v>
      </c>
      <c r="E25" s="3" t="str">
        <f>[1]T_profile!E27</f>
        <v>11.5</v>
      </c>
      <c r="F25" s="3" t="str">
        <f>[1]T_profile!F27</f>
        <v>11.5</v>
      </c>
      <c r="G25" s="3">
        <f>[1]T_profile!G27</f>
        <v>6</v>
      </c>
      <c r="H25" s="3">
        <f>[1]T_profile!H27</f>
        <v>3</v>
      </c>
      <c r="I25" s="3">
        <f>[1]T_profile!I27</f>
        <v>70</v>
      </c>
      <c r="J25" s="3" t="str">
        <f>[1]T_profile!J27</f>
        <v>15.1</v>
      </c>
      <c r="K25" s="3" t="str">
        <f>[1]T_profile!K27</f>
        <v>TProfile</v>
      </c>
      <c r="L25" s="3" t="str">
        <f>[1]T_profile!L27</f>
        <v>IfcTShapeProfileDef</v>
      </c>
      <c r="M25" s="3" t="str">
        <f>materials!$E$10</f>
        <v>staal</v>
      </c>
      <c r="N25" s="3">
        <f>[1]T_profile!M27</f>
        <v>4</v>
      </c>
      <c r="O25" s="3">
        <f>[1]T_profile!N27</f>
        <v>3.9978687123290044E-2</v>
      </c>
      <c r="P25" s="3">
        <f>[1]T_profile!O27</f>
        <v>2</v>
      </c>
      <c r="Q25" s="3">
        <f>[1]T_profile!P27</f>
        <v>1.9997333973150535E-2</v>
      </c>
      <c r="R25" s="3" t="str">
        <f>[1]T_profile!Q27</f>
        <v>T140/70/11.5</v>
      </c>
      <c r="S25" s="3" t="str">
        <f>[1]T_profile!R27</f>
        <v>T140x70x11.5</v>
      </c>
      <c r="T25" s="3" t="str">
        <f>[1]T_profile!S27</f>
        <v>T140X70X11.5</v>
      </c>
      <c r="U25" s="3" t="str">
        <f>[1]T_profile!T27</f>
        <v>t140X70X11.5</v>
      </c>
      <c r="V25" s="3" t="str">
        <f>[1]T_profile!U27</f>
        <v>synonyms":["T140/70/11.5","T140x70x11.5","T140X70X11.5","t140X70X11.5"]}]},</v>
      </c>
      <c r="W25" s="3" t="b">
        <v>1</v>
      </c>
      <c r="X25" s="3" t="b">
        <v>1</v>
      </c>
      <c r="Y25" s="3" t="b">
        <v>1</v>
      </c>
    </row>
    <row r="26" spans="1:25" x14ac:dyDescent="0.3">
      <c r="A26" s="3" t="str">
        <f>[1]T_profile!A28</f>
        <v>T160/80/13</v>
      </c>
      <c r="B26" s="3">
        <f>[1]T_profile!B28</f>
        <v>80</v>
      </c>
      <c r="C26" s="3">
        <f>[1]T_profile!C28</f>
        <v>160</v>
      </c>
      <c r="D26" s="3">
        <f>[1]T_profile!D28</f>
        <v>13</v>
      </c>
      <c r="E26" s="3">
        <f>[1]T_profile!E28</f>
        <v>13</v>
      </c>
      <c r="F26" s="3">
        <f>[1]T_profile!F28</f>
        <v>13</v>
      </c>
      <c r="G26" s="3" t="str">
        <f>[1]T_profile!G28</f>
        <v>6.5</v>
      </c>
      <c r="H26" s="3" t="str">
        <f>[1]T_profile!H28</f>
        <v>3.5</v>
      </c>
      <c r="I26" s="3">
        <f>[1]T_profile!I28</f>
        <v>80</v>
      </c>
      <c r="J26" s="3" t="str">
        <f>[1]T_profile!J28</f>
        <v>17.2</v>
      </c>
      <c r="K26" s="3" t="str">
        <f>[1]T_profile!K28</f>
        <v>TProfile</v>
      </c>
      <c r="L26" s="3" t="str">
        <f>[1]T_profile!L28</f>
        <v>IfcTShapeProfileDef</v>
      </c>
      <c r="M26" s="3" t="str">
        <f>materials!$E$10</f>
        <v>staal</v>
      </c>
      <c r="N26" s="3">
        <f>[1]T_profile!M28</f>
        <v>4</v>
      </c>
      <c r="O26" s="3">
        <f>[1]T_profile!N28</f>
        <v>3.9978687123290044E-2</v>
      </c>
      <c r="P26" s="3">
        <f>[1]T_profile!O28</f>
        <v>2</v>
      </c>
      <c r="Q26" s="3">
        <f>[1]T_profile!P28</f>
        <v>1.9997333973150535E-2</v>
      </c>
      <c r="R26" s="3" t="str">
        <f>[1]T_profile!Q28</f>
        <v>T160/80/13</v>
      </c>
      <c r="S26" s="3" t="str">
        <f>[1]T_profile!R28</f>
        <v>T160x80x13</v>
      </c>
      <c r="T26" s="3" t="str">
        <f>[1]T_profile!S28</f>
        <v>T160X80X13</v>
      </c>
      <c r="U26" s="3" t="str">
        <f>[1]T_profile!T28</f>
        <v>t160X80X13</v>
      </c>
      <c r="V26" s="3" t="str">
        <f>[1]T_profile!U28</f>
        <v>synonyms":["T160/80/13","T160x80x13","T160X80X13","t160X80X13"]}]},</v>
      </c>
      <c r="W26" s="3" t="b">
        <v>1</v>
      </c>
      <c r="X26" s="3" t="b">
        <v>1</v>
      </c>
      <c r="Y26" s="3" t="b">
        <v>1</v>
      </c>
    </row>
    <row r="27" spans="1:25" x14ac:dyDescent="0.3">
      <c r="A27" s="3" t="str">
        <f>[1]T_profile!A29</f>
        <v>T180/90/14.5</v>
      </c>
      <c r="B27" s="3">
        <f>[1]T_profile!B29</f>
        <v>90</v>
      </c>
      <c r="C27" s="3">
        <f>[1]T_profile!C29</f>
        <v>180</v>
      </c>
      <c r="D27" s="3" t="str">
        <f>[1]T_profile!D29</f>
        <v>14.5</v>
      </c>
      <c r="E27" s="3" t="str">
        <f>[1]T_profile!E29</f>
        <v>14.5</v>
      </c>
      <c r="F27" s="3" t="str">
        <f>[1]T_profile!F29</f>
        <v>14.5</v>
      </c>
      <c r="G27" s="3" t="str">
        <f>[1]T_profile!G29</f>
        <v>7.5</v>
      </c>
      <c r="H27" s="3" t="str">
        <f>[1]T_profile!H29</f>
        <v>3.5</v>
      </c>
      <c r="I27" s="3">
        <f>[1]T_profile!I29</f>
        <v>90</v>
      </c>
      <c r="J27" s="3" t="str">
        <f>[1]T_profile!J29</f>
        <v>19.3</v>
      </c>
      <c r="K27" s="3" t="str">
        <f>[1]T_profile!K29</f>
        <v>TProfile</v>
      </c>
      <c r="L27" s="3" t="str">
        <f>[1]T_profile!L29</f>
        <v>IfcTShapeProfileDef</v>
      </c>
      <c r="M27" s="3" t="str">
        <f>materials!$E$10</f>
        <v>staal</v>
      </c>
      <c r="N27" s="3">
        <f>[1]T_profile!M29</f>
        <v>4</v>
      </c>
      <c r="O27" s="3">
        <f>[1]T_profile!N29</f>
        <v>3.9978687123290044E-2</v>
      </c>
      <c r="P27" s="3">
        <f>[1]T_profile!O29</f>
        <v>2</v>
      </c>
      <c r="Q27" s="3">
        <f>[1]T_profile!P29</f>
        <v>1.9997333973150535E-2</v>
      </c>
      <c r="R27" s="3" t="str">
        <f>[1]T_profile!Q29</f>
        <v>T180/90/14.5</v>
      </c>
      <c r="S27" s="3" t="str">
        <f>[1]T_profile!R29</f>
        <v>T180x90x14.5</v>
      </c>
      <c r="T27" s="3" t="str">
        <f>[1]T_profile!S29</f>
        <v>T180X90X14.5</v>
      </c>
      <c r="U27" s="3" t="str">
        <f>[1]T_profile!T29</f>
        <v>t180X90X14.5</v>
      </c>
      <c r="V27" s="3" t="str">
        <f>[1]T_profile!U29</f>
        <v>synonyms":["T180/90/14.5","T180x90x14.5","T180X90X14.5","t180X90X14.5"]}]},</v>
      </c>
      <c r="W27" s="3" t="b">
        <v>1</v>
      </c>
      <c r="X27" s="3" t="b">
        <v>1</v>
      </c>
      <c r="Y27" s="3" t="b">
        <v>1</v>
      </c>
    </row>
    <row r="28" spans="1:25" x14ac:dyDescent="0.3">
      <c r="A28" s="3" t="str">
        <f>[1]T_profile!A30</f>
        <v>T200/100/16</v>
      </c>
      <c r="B28" s="3">
        <f>[1]T_profile!B30</f>
        <v>100</v>
      </c>
      <c r="C28" s="3">
        <f>[1]T_profile!C30</f>
        <v>200</v>
      </c>
      <c r="D28" s="3">
        <f>[1]T_profile!D30</f>
        <v>16</v>
      </c>
      <c r="E28" s="3">
        <f>[1]T_profile!E30</f>
        <v>16</v>
      </c>
      <c r="F28" s="3">
        <f>[1]T_profile!F30</f>
        <v>16</v>
      </c>
      <c r="G28" s="3">
        <f>[1]T_profile!G30</f>
        <v>8</v>
      </c>
      <c r="H28" s="3">
        <f>[1]T_profile!H30</f>
        <v>4</v>
      </c>
      <c r="I28" s="3">
        <f>[1]T_profile!I30</f>
        <v>100</v>
      </c>
      <c r="J28" s="3" t="str">
        <f>[1]T_profile!J30</f>
        <v>21.4</v>
      </c>
      <c r="K28" s="3" t="str">
        <f>[1]T_profile!K30</f>
        <v>TProfile</v>
      </c>
      <c r="L28" s="3" t="str">
        <f>[1]T_profile!L30</f>
        <v>IfcTShapeProfileDef</v>
      </c>
      <c r="M28" s="3" t="str">
        <f>materials!$E$10</f>
        <v>staal</v>
      </c>
      <c r="N28" s="3">
        <f>[1]T_profile!M30</f>
        <v>4</v>
      </c>
      <c r="O28" s="3">
        <f>[1]T_profile!N30</f>
        <v>3.9978687123290044E-2</v>
      </c>
      <c r="P28" s="3">
        <f>[1]T_profile!O30</f>
        <v>2</v>
      </c>
      <c r="Q28" s="3">
        <f>[1]T_profile!P30</f>
        <v>1.9997333973150535E-2</v>
      </c>
      <c r="R28" s="3" t="str">
        <f>[1]T_profile!Q30</f>
        <v>T200/100/16</v>
      </c>
      <c r="S28" s="3" t="str">
        <f>[1]T_profile!R30</f>
        <v>T200x100x16</v>
      </c>
      <c r="T28" s="3" t="str">
        <f>[1]T_profile!S30</f>
        <v>T200X100X16</v>
      </c>
      <c r="U28" s="3" t="str">
        <f>[1]T_profile!T30</f>
        <v>t200X100X16</v>
      </c>
      <c r="V28" s="3" t="str">
        <f>[1]T_profile!U30</f>
        <v>synonyms":["T200/100/16","T200x100x16","T200X100X16","t200X100X16"]}]},</v>
      </c>
      <c r="W28" s="3" t="b">
        <v>1</v>
      </c>
      <c r="X28" s="3" t="b">
        <v>1</v>
      </c>
      <c r="Y28" s="3" t="b">
        <v>1</v>
      </c>
    </row>
  </sheetData>
  <pageMargins left="0.70000000000000007" right="0.70000000000000007" top="0.75" bottom="0.75" header="0.30000000000000004" footer="0.3000000000000000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workbookViewId="0"/>
  </sheetViews>
  <sheetFormatPr defaultColWidth="9.33203125" defaultRowHeight="14.4" x14ac:dyDescent="0.3"/>
  <cols>
    <col min="1" max="1" width="15.77734375" style="3" customWidth="1"/>
    <col min="2" max="10" width="9.33203125" style="3" customWidth="1"/>
    <col min="11" max="11" width="23" style="3" customWidth="1"/>
    <col min="12" max="12" width="13.77734375" customWidth="1"/>
    <col min="13" max="13" width="12.109375" style="3" bestFit="1" customWidth="1"/>
    <col min="14" max="14" width="11.6640625" style="3" bestFit="1" customWidth="1"/>
    <col min="15" max="16" width="11.77734375" style="3" bestFit="1" customWidth="1"/>
    <col min="17" max="17" width="14.21875" style="3" bestFit="1" customWidth="1"/>
    <col min="18" max="18" width="67.6640625" style="3" customWidth="1"/>
    <col min="19" max="21" width="9.33203125" customWidth="1"/>
    <col min="22" max="22" width="9.33203125" style="3" customWidth="1"/>
    <col min="23" max="16384" width="9.33203125" style="3"/>
  </cols>
  <sheetData>
    <row r="1" spans="1:22" x14ac:dyDescent="0.3">
      <c r="A1" s="2" t="s">
        <v>2</v>
      </c>
      <c r="B1" s="2" t="str">
        <f>[1]LAngleOld!B1</f>
        <v>h</v>
      </c>
      <c r="C1" s="2" t="str">
        <f>[1]LAngleOld!C1</f>
        <v>b</v>
      </c>
      <c r="D1" s="2" t="str">
        <f>[1]LAngleOld!D1</f>
        <v>tw</v>
      </c>
      <c r="E1" s="2" t="str">
        <f>[1]LAngleOld!E1</f>
        <v>tf</v>
      </c>
      <c r="F1" s="2" t="str">
        <f>[1]LAngleOld!F1</f>
        <v>r1</v>
      </c>
      <c r="G1" s="2" t="str">
        <f>[1]LAngleOld!G1</f>
        <v>r2</v>
      </c>
      <c r="H1" s="2" t="str">
        <f>[1]LAngleOld!H1</f>
        <v>ex</v>
      </c>
      <c r="I1" s="2" t="str">
        <f>[1]LAngleOld!I1</f>
        <v>ey</v>
      </c>
      <c r="J1" s="2" t="str">
        <f>[1]LAngleOld!J1</f>
        <v>Shape</v>
      </c>
      <c r="K1" s="2" t="str">
        <f>[1]LAngleOld!K1</f>
        <v>IfcType</v>
      </c>
      <c r="L1" s="2" t="s">
        <v>511</v>
      </c>
      <c r="M1" s="2" t="str">
        <f>[1]LAngleOld!L1</f>
        <v>Synonyms</v>
      </c>
      <c r="N1" s="2"/>
      <c r="O1" s="2"/>
      <c r="P1" s="2"/>
      <c r="Q1" s="2"/>
      <c r="R1" s="2"/>
      <c r="S1" s="2" t="s">
        <v>3</v>
      </c>
      <c r="T1" s="7" t="s">
        <v>639</v>
      </c>
      <c r="U1" s="7" t="s">
        <v>640</v>
      </c>
      <c r="V1" s="2"/>
    </row>
    <row r="2" spans="1:22" x14ac:dyDescent="0.3">
      <c r="A2" s="3" t="str">
        <f>[1]LAngleOld!A5</f>
        <v>L16/16/3</v>
      </c>
      <c r="B2" s="3">
        <f>[1]LAngleOld!B5</f>
        <v>16</v>
      </c>
      <c r="C2" s="3">
        <f>[1]LAngleOld!C5</f>
        <v>16</v>
      </c>
      <c r="D2" s="3">
        <f>[1]LAngleOld!D5</f>
        <v>3</v>
      </c>
      <c r="E2" s="3">
        <f>[1]LAngleOld!E5</f>
        <v>3</v>
      </c>
      <c r="F2" s="3">
        <f>[1]LAngleOld!F5</f>
        <v>5</v>
      </c>
      <c r="G2" s="3" t="str">
        <f>[1]LAngleOld!G5</f>
        <v>2.5</v>
      </c>
      <c r="H2" s="3">
        <f>[1]LAngleOld!H5</f>
        <v>8</v>
      </c>
      <c r="I2" s="3">
        <f>[1]LAngleOld!I5</f>
        <v>8</v>
      </c>
      <c r="J2" s="3" t="str">
        <f>[1]LAngleOld!J5</f>
        <v>LAngle</v>
      </c>
      <c r="K2" s="3" t="str">
        <f>[1]LAngleOld!K5</f>
        <v>IfcLShapeProfileDef</v>
      </c>
      <c r="L2" s="3" t="str">
        <f>materials!$E$10</f>
        <v>staal</v>
      </c>
      <c r="M2" s="3" t="str">
        <f>[1]LAngleOld!L5</f>
        <v>H16/16/3</v>
      </c>
      <c r="N2" s="3" t="str">
        <f>[1]LAngleOld!M5</f>
        <v>L16/16/3</v>
      </c>
      <c r="O2" s="3" t="str">
        <f>[1]LAngleOld!N5</f>
        <v>L16x16x3</v>
      </c>
      <c r="P2" s="3" t="str">
        <f>[1]LAngleOld!O5</f>
        <v>L16x3</v>
      </c>
      <c r="Q2" s="3" t="str">
        <f>[1]LAngleOld!P5</f>
        <v>LEQ16x3</v>
      </c>
      <c r="R2" s="3" t="str">
        <f>[1]LAngleOld!Q5</f>
        <v>synonyms":["H16/16/3","L16/16/3","L16x16x3","L16x3","LEQ16x3"]}]},</v>
      </c>
      <c r="S2" s="3" t="b">
        <v>1</v>
      </c>
      <c r="T2" s="3" t="b">
        <v>1</v>
      </c>
      <c r="U2" s="3" t="b">
        <v>1</v>
      </c>
    </row>
    <row r="3" spans="1:22" x14ac:dyDescent="0.3">
      <c r="A3" s="3" t="str">
        <f>[1]LAngleOld!A6</f>
        <v>L16/16/4</v>
      </c>
      <c r="B3" s="3">
        <f>[1]LAngleOld!B6</f>
        <v>16</v>
      </c>
      <c r="C3" s="3">
        <f>[1]LAngleOld!C6</f>
        <v>16</v>
      </c>
      <c r="D3" s="3">
        <f>[1]LAngleOld!D6</f>
        <v>4</v>
      </c>
      <c r="E3" s="3">
        <f>[1]LAngleOld!E6</f>
        <v>4</v>
      </c>
      <c r="F3" s="3">
        <f>[1]LAngleOld!F6</f>
        <v>6</v>
      </c>
      <c r="G3" s="3">
        <f>[1]LAngleOld!G6</f>
        <v>3</v>
      </c>
      <c r="H3" s="3">
        <f>[1]LAngleOld!H6</f>
        <v>8</v>
      </c>
      <c r="I3" s="3">
        <f>[1]LAngleOld!I6</f>
        <v>8</v>
      </c>
      <c r="J3" s="3" t="str">
        <f>[1]LAngleOld!J6</f>
        <v>LAngle</v>
      </c>
      <c r="K3" s="3" t="str">
        <f>[1]LAngleOld!K6</f>
        <v>IfcLShapeProfileDef</v>
      </c>
      <c r="L3" s="3" t="str">
        <f>materials!$E$10</f>
        <v>staal</v>
      </c>
      <c r="M3" s="3" t="str">
        <f>[1]LAngleOld!L6</f>
        <v>H16/16/4</v>
      </c>
      <c r="N3" s="3" t="str">
        <f>[1]LAngleOld!M6</f>
        <v>L16/16/4</v>
      </c>
      <c r="O3" s="3" t="str">
        <f>[1]LAngleOld!N6</f>
        <v>L16x16x4</v>
      </c>
      <c r="P3" s="3" t="str">
        <f>[1]LAngleOld!O6</f>
        <v>L16x4</v>
      </c>
      <c r="Q3" s="3" t="str">
        <f>[1]LAngleOld!P6</f>
        <v>LEQ16x4</v>
      </c>
      <c r="R3" s="3" t="str">
        <f>[1]LAngleOld!Q6</f>
        <v>synonyms":["H16/16/4","L16/16/4","L16x16x4","L16x4","LEQ16x4"]}]},</v>
      </c>
      <c r="S3" s="3" t="b">
        <v>1</v>
      </c>
      <c r="T3" s="3" t="b">
        <v>1</v>
      </c>
      <c r="U3" s="3" t="b">
        <v>1</v>
      </c>
    </row>
    <row r="4" spans="1:22" x14ac:dyDescent="0.3">
      <c r="A4" s="3" t="str">
        <f>[1]LAngleOld!A7</f>
        <v>L20/20/3</v>
      </c>
      <c r="B4" s="3">
        <f>[1]LAngleOld!B7</f>
        <v>20</v>
      </c>
      <c r="C4" s="3">
        <f>[1]LAngleOld!C7</f>
        <v>20</v>
      </c>
      <c r="D4" s="3">
        <f>[1]LAngleOld!D7</f>
        <v>3</v>
      </c>
      <c r="E4" s="3">
        <f>[1]LAngleOld!E7</f>
        <v>3</v>
      </c>
      <c r="F4" s="3">
        <f>[1]LAngleOld!F7</f>
        <v>5</v>
      </c>
      <c r="G4" s="3" t="str">
        <f>[1]LAngleOld!G7</f>
        <v>2.5</v>
      </c>
      <c r="H4" s="3">
        <f>[1]LAngleOld!H7</f>
        <v>10</v>
      </c>
      <c r="I4" s="3">
        <f>[1]LAngleOld!I7</f>
        <v>10</v>
      </c>
      <c r="J4" s="3" t="str">
        <f>[1]LAngleOld!J7</f>
        <v>LAngle</v>
      </c>
      <c r="K4" s="3" t="str">
        <f>[1]LAngleOld!K7</f>
        <v>IfcLShapeProfileDef</v>
      </c>
      <c r="L4" s="3" t="str">
        <f>materials!$E$10</f>
        <v>staal</v>
      </c>
      <c r="M4" s="3" t="str">
        <f>[1]LAngleOld!L7</f>
        <v>H20/20/3</v>
      </c>
      <c r="N4" s="3" t="str">
        <f>[1]LAngleOld!M7</f>
        <v>L20/20/3</v>
      </c>
      <c r="O4" s="3" t="str">
        <f>[1]LAngleOld!N7</f>
        <v>L20x20x3</v>
      </c>
      <c r="P4" s="3" t="str">
        <f>[1]LAngleOld!O7</f>
        <v>L20x3</v>
      </c>
      <c r="Q4" s="3" t="str">
        <f>[1]LAngleOld!P7</f>
        <v>LEQ20x20x3</v>
      </c>
      <c r="R4" s="3" t="str">
        <f>[1]LAngleOld!Q7</f>
        <v>synonyms":["H20/20/3","L20/20/3","L20x20x3","L20x3","LEQ20x20x3"]}]},</v>
      </c>
      <c r="S4" s="3" t="b">
        <v>1</v>
      </c>
      <c r="T4" s="3" t="b">
        <v>1</v>
      </c>
      <c r="U4" s="3" t="b">
        <v>1</v>
      </c>
    </row>
    <row r="5" spans="1:22" x14ac:dyDescent="0.3">
      <c r="A5" s="3" t="str">
        <f>[1]LAngleOld!A8</f>
        <v>L20/20/4</v>
      </c>
      <c r="B5" s="3">
        <f>[1]LAngleOld!B8</f>
        <v>20</v>
      </c>
      <c r="C5" s="3">
        <f>[1]LAngleOld!C8</f>
        <v>20</v>
      </c>
      <c r="D5" s="3">
        <f>[1]LAngleOld!D8</f>
        <v>4</v>
      </c>
      <c r="E5" s="3">
        <f>[1]LAngleOld!E8</f>
        <v>4</v>
      </c>
      <c r="F5" s="3">
        <f>[1]LAngleOld!F8</f>
        <v>6</v>
      </c>
      <c r="G5" s="3">
        <f>[1]LAngleOld!G8</f>
        <v>3</v>
      </c>
      <c r="H5" s="3">
        <f>[1]LAngleOld!H8</f>
        <v>10</v>
      </c>
      <c r="I5" s="3">
        <f>[1]LAngleOld!I8</f>
        <v>10</v>
      </c>
      <c r="J5" s="3" t="str">
        <f>[1]LAngleOld!J8</f>
        <v>LAngle</v>
      </c>
      <c r="K5" s="3" t="str">
        <f>[1]LAngleOld!K8</f>
        <v>IfcLShapeProfileDef</v>
      </c>
      <c r="L5" s="3" t="str">
        <f>materials!$E$10</f>
        <v>staal</v>
      </c>
      <c r="M5" s="3" t="str">
        <f>[1]LAngleOld!L8</f>
        <v>H20/20/4</v>
      </c>
      <c r="N5" s="3" t="str">
        <f>[1]LAngleOld!M8</f>
        <v>L20/20/4</v>
      </c>
      <c r="O5" s="3" t="str">
        <f>[1]LAngleOld!N8</f>
        <v>L20x20x4</v>
      </c>
      <c r="P5" s="3" t="str">
        <f>[1]LAngleOld!O8</f>
        <v>L20x4</v>
      </c>
      <c r="Q5" s="3" t="str">
        <f>[1]LAngleOld!P8</f>
        <v>LEQ20x20x4</v>
      </c>
      <c r="R5" s="3" t="str">
        <f>[1]LAngleOld!Q8</f>
        <v>synonyms":["H20/20/4","L20/20/4","L20x20x4","L20x4","LEQ20x20x4"]}]},</v>
      </c>
      <c r="S5" s="3" t="b">
        <v>1</v>
      </c>
      <c r="T5" s="3" t="b">
        <v>1</v>
      </c>
      <c r="U5" s="3" t="b">
        <v>1</v>
      </c>
    </row>
    <row r="6" spans="1:22" x14ac:dyDescent="0.3">
      <c r="A6" s="3" t="str">
        <f>[1]LAngleOld!A9</f>
        <v>L25/25/3</v>
      </c>
      <c r="B6" s="3">
        <f>[1]LAngleOld!B9</f>
        <v>25</v>
      </c>
      <c r="C6" s="3">
        <f>[1]LAngleOld!C9</f>
        <v>25</v>
      </c>
      <c r="D6" s="3">
        <f>[1]LAngleOld!D9</f>
        <v>3</v>
      </c>
      <c r="E6" s="3">
        <f>[1]LAngleOld!E9</f>
        <v>3</v>
      </c>
      <c r="F6" s="3">
        <f>[1]LAngleOld!F9</f>
        <v>5</v>
      </c>
      <c r="G6" s="3" t="str">
        <f>[1]LAngleOld!G9</f>
        <v>2.5</v>
      </c>
      <c r="H6" s="3" t="str">
        <f>[1]LAngleOld!H9</f>
        <v>12.5</v>
      </c>
      <c r="I6" s="3" t="str">
        <f>[1]LAngleOld!I9</f>
        <v>12.5</v>
      </c>
      <c r="J6" s="3" t="str">
        <f>[1]LAngleOld!J9</f>
        <v>LAngle</v>
      </c>
      <c r="K6" s="3" t="str">
        <f>[1]LAngleOld!K9</f>
        <v>IfcLShapeProfileDef</v>
      </c>
      <c r="L6" s="3" t="str">
        <f>materials!$E$10</f>
        <v>staal</v>
      </c>
      <c r="M6" s="3" t="str">
        <f>[1]LAngleOld!L9</f>
        <v>H25/25/3</v>
      </c>
      <c r="N6" s="3" t="str">
        <f>[1]LAngleOld!M9</f>
        <v>L25/25/3</v>
      </c>
      <c r="O6" s="3" t="str">
        <f>[1]LAngleOld!N9</f>
        <v>L25x25x3</v>
      </c>
      <c r="P6" s="3" t="str">
        <f>[1]LAngleOld!O9</f>
        <v>L25x3</v>
      </c>
      <c r="Q6" s="3" t="str">
        <f>[1]LAngleOld!P9</f>
        <v>LEQ25x25x3</v>
      </c>
      <c r="R6" s="3" t="str">
        <f>[1]LAngleOld!Q9</f>
        <v>synonyms":["H25/25/3","L25/25/3","L25x25x3","L25x3","LEQ25x25x3"]}]},</v>
      </c>
      <c r="S6" s="3" t="b">
        <v>1</v>
      </c>
      <c r="T6" s="3" t="b">
        <v>1</v>
      </c>
      <c r="U6" s="3" t="b">
        <v>1</v>
      </c>
    </row>
    <row r="7" spans="1:22" x14ac:dyDescent="0.3">
      <c r="A7" s="3" t="str">
        <f>[1]LAngleOld!A10</f>
        <v>L25/25/4</v>
      </c>
      <c r="B7" s="3">
        <f>[1]LAngleOld!B10</f>
        <v>25</v>
      </c>
      <c r="C7" s="3">
        <f>[1]LAngleOld!C10</f>
        <v>25</v>
      </c>
      <c r="D7" s="3">
        <f>[1]LAngleOld!D10</f>
        <v>4</v>
      </c>
      <c r="E7" s="3">
        <f>[1]LAngleOld!E10</f>
        <v>4</v>
      </c>
      <c r="F7" s="3">
        <f>[1]LAngleOld!F10</f>
        <v>6</v>
      </c>
      <c r="G7" s="3">
        <f>[1]LAngleOld!G10</f>
        <v>3</v>
      </c>
      <c r="H7" s="3" t="str">
        <f>[1]LAngleOld!H10</f>
        <v>12.5</v>
      </c>
      <c r="I7" s="3" t="str">
        <f>[1]LAngleOld!I10</f>
        <v>12.5</v>
      </c>
      <c r="J7" s="3" t="str">
        <f>[1]LAngleOld!J10</f>
        <v>LAngle</v>
      </c>
      <c r="K7" s="3" t="str">
        <f>[1]LAngleOld!K10</f>
        <v>IfcLShapeProfileDef</v>
      </c>
      <c r="L7" s="3" t="str">
        <f>materials!$E$10</f>
        <v>staal</v>
      </c>
      <c r="M7" s="3" t="str">
        <f>[1]LAngleOld!L10</f>
        <v>H25/25/4</v>
      </c>
      <c r="N7" s="3" t="str">
        <f>[1]LAngleOld!M10</f>
        <v>L25/25/4</v>
      </c>
      <c r="O7" s="3" t="str">
        <f>[1]LAngleOld!N10</f>
        <v>L25x25x4</v>
      </c>
      <c r="P7" s="3" t="str">
        <f>[1]LAngleOld!O10</f>
        <v>L25x4</v>
      </c>
      <c r="Q7" s="3" t="str">
        <f>[1]LAngleOld!P10</f>
        <v>LEQ25x25x4</v>
      </c>
      <c r="R7" s="3" t="str">
        <f>[1]LAngleOld!Q10</f>
        <v>synonyms":["H25/25/4","L25/25/4","L25x25x4","L25x4","LEQ25x25x4"]}]},</v>
      </c>
      <c r="S7" s="3" t="b">
        <v>1</v>
      </c>
      <c r="T7" s="3" t="b">
        <v>1</v>
      </c>
      <c r="U7" s="3" t="b">
        <v>1</v>
      </c>
    </row>
    <row r="8" spans="1:22" x14ac:dyDescent="0.3">
      <c r="A8" s="3" t="str">
        <f>[1]LAngleOld!A11</f>
        <v>L25/25/5</v>
      </c>
      <c r="B8" s="3">
        <f>[1]LAngleOld!B11</f>
        <v>25</v>
      </c>
      <c r="C8" s="3">
        <f>[1]LAngleOld!C11</f>
        <v>25</v>
      </c>
      <c r="D8" s="3">
        <f>[1]LAngleOld!D11</f>
        <v>5</v>
      </c>
      <c r="E8" s="3">
        <f>[1]LAngleOld!E11</f>
        <v>5</v>
      </c>
      <c r="F8" s="3">
        <f>[1]LAngleOld!F11</f>
        <v>7</v>
      </c>
      <c r="G8" s="3" t="str">
        <f>[1]LAngleOld!G11</f>
        <v>3.5</v>
      </c>
      <c r="H8" s="3" t="str">
        <f>[1]LAngleOld!H11</f>
        <v>12.5</v>
      </c>
      <c r="I8" s="3" t="str">
        <f>[1]LAngleOld!I11</f>
        <v>12.5</v>
      </c>
      <c r="J8" s="3" t="str">
        <f>[1]LAngleOld!J11</f>
        <v>LAngle</v>
      </c>
      <c r="K8" s="3" t="str">
        <f>[1]LAngleOld!K11</f>
        <v>IfcLShapeProfileDef</v>
      </c>
      <c r="L8" s="3" t="str">
        <f>materials!$E$10</f>
        <v>staal</v>
      </c>
      <c r="M8" s="3" t="str">
        <f>[1]LAngleOld!L11</f>
        <v>H25/25/5</v>
      </c>
      <c r="N8" s="3" t="str">
        <f>[1]LAngleOld!M11</f>
        <v>L25/25/5</v>
      </c>
      <c r="O8" s="3" t="str">
        <f>[1]LAngleOld!N11</f>
        <v>L25x25x5</v>
      </c>
      <c r="P8" s="3" t="str">
        <f>[1]LAngleOld!O11</f>
        <v>L25x5</v>
      </c>
      <c r="Q8" s="3" t="str">
        <f>[1]LAngleOld!P11</f>
        <v>LEQ25x25x5</v>
      </c>
      <c r="R8" s="3" t="str">
        <f>[1]LAngleOld!Q11</f>
        <v>synonyms":["H25/25/5","L25/25/5","L25x25x5","L25x5","LEQ25x25x5"]}]},</v>
      </c>
      <c r="S8" s="3" t="b">
        <v>1</v>
      </c>
      <c r="T8" s="3" t="b">
        <v>1</v>
      </c>
      <c r="U8" s="3" t="b">
        <v>1</v>
      </c>
    </row>
    <row r="9" spans="1:22" x14ac:dyDescent="0.3">
      <c r="A9" s="3" t="str">
        <f>[1]LAngleOld!A12</f>
        <v>L30/30/3</v>
      </c>
      <c r="B9" s="3">
        <f>[1]LAngleOld!B12</f>
        <v>30</v>
      </c>
      <c r="C9" s="3">
        <f>[1]LAngleOld!C12</f>
        <v>30</v>
      </c>
      <c r="D9" s="3">
        <f>[1]LAngleOld!D12</f>
        <v>3</v>
      </c>
      <c r="E9" s="3">
        <f>[1]LAngleOld!E12</f>
        <v>3</v>
      </c>
      <c r="F9" s="3" t="str">
        <f>[1]LAngleOld!F12</f>
        <v>5.5</v>
      </c>
      <c r="G9" s="3" t="str">
        <f>[1]LAngleOld!G12</f>
        <v>2.75</v>
      </c>
      <c r="H9" s="3">
        <f>[1]LAngleOld!H12</f>
        <v>15</v>
      </c>
      <c r="I9" s="3">
        <f>[1]LAngleOld!I12</f>
        <v>15</v>
      </c>
      <c r="J9" s="3" t="str">
        <f>[1]LAngleOld!J12</f>
        <v>LAngle</v>
      </c>
      <c r="K9" s="3" t="str">
        <f>[1]LAngleOld!K12</f>
        <v>IfcLShapeProfileDef</v>
      </c>
      <c r="L9" s="3" t="str">
        <f>materials!$E$10</f>
        <v>staal</v>
      </c>
      <c r="M9" s="3" t="str">
        <f>[1]LAngleOld!L12</f>
        <v>H30/30/3</v>
      </c>
      <c r="N9" s="3" t="str">
        <f>[1]LAngleOld!M12</f>
        <v>L30/30/3</v>
      </c>
      <c r="O9" s="3" t="str">
        <f>[1]LAngleOld!N12</f>
        <v>L30x30x3</v>
      </c>
      <c r="P9" s="3" t="str">
        <f>[1]LAngleOld!O12</f>
        <v>L30x3</v>
      </c>
      <c r="Q9" s="3" t="str">
        <f>[1]LAngleOld!P12</f>
        <v>LEQ30x30x3</v>
      </c>
      <c r="R9" s="3" t="str">
        <f>[1]LAngleOld!Q12</f>
        <v>synonyms":["H30/30/3","L30/30/3","L30x30x3","L30x3","LEQ30x30x3"]}]},</v>
      </c>
      <c r="S9" s="3" t="b">
        <v>1</v>
      </c>
      <c r="T9" s="3" t="b">
        <v>1</v>
      </c>
      <c r="U9" s="3" t="b">
        <v>1</v>
      </c>
    </row>
    <row r="10" spans="1:22" x14ac:dyDescent="0.3">
      <c r="A10" s="3" t="str">
        <f>[1]LAngleOld!A13</f>
        <v>L30/30/4</v>
      </c>
      <c r="B10" s="3">
        <f>[1]LAngleOld!B13</f>
        <v>30</v>
      </c>
      <c r="C10" s="3">
        <f>[1]LAngleOld!C13</f>
        <v>30</v>
      </c>
      <c r="D10" s="3">
        <f>[1]LAngleOld!D13</f>
        <v>4</v>
      </c>
      <c r="E10" s="3">
        <f>[1]LAngleOld!E13</f>
        <v>4</v>
      </c>
      <c r="F10" s="3" t="str">
        <f>[1]LAngleOld!F13</f>
        <v>6.5</v>
      </c>
      <c r="G10" s="3" t="str">
        <f>[1]LAngleOld!G13</f>
        <v>3.25</v>
      </c>
      <c r="H10" s="3">
        <f>[1]LAngleOld!H13</f>
        <v>15</v>
      </c>
      <c r="I10" s="3">
        <f>[1]LAngleOld!I13</f>
        <v>15</v>
      </c>
      <c r="J10" s="3" t="str">
        <f>[1]LAngleOld!J13</f>
        <v>LAngle</v>
      </c>
      <c r="K10" s="3" t="str">
        <f>[1]LAngleOld!K13</f>
        <v>IfcLShapeProfileDef</v>
      </c>
      <c r="L10" s="3" t="str">
        <f>materials!$E$10</f>
        <v>staal</v>
      </c>
      <c r="M10" s="3" t="str">
        <f>[1]LAngleOld!L13</f>
        <v>H30/30/4</v>
      </c>
      <c r="N10" s="3" t="str">
        <f>[1]LAngleOld!M13</f>
        <v>L30/30/4</v>
      </c>
      <c r="O10" s="3" t="str">
        <f>[1]LAngleOld!N13</f>
        <v>L30x30x4</v>
      </c>
      <c r="P10" s="3" t="str">
        <f>[1]LAngleOld!O13</f>
        <v>L30x4</v>
      </c>
      <c r="Q10" s="3" t="str">
        <f>[1]LAngleOld!P13</f>
        <v>LEQ30x30x4</v>
      </c>
      <c r="R10" s="3" t="str">
        <f>[1]LAngleOld!Q13</f>
        <v>synonyms":["H30/30/4","L30/30/4","L30x30x4","L30x4","LEQ30x30x4"]}]},</v>
      </c>
      <c r="S10" s="3" t="b">
        <v>1</v>
      </c>
      <c r="T10" s="3" t="b">
        <v>1</v>
      </c>
      <c r="U10" s="3" t="b">
        <v>1</v>
      </c>
    </row>
    <row r="11" spans="1:22" x14ac:dyDescent="0.3">
      <c r="A11" s="3" t="str">
        <f>[1]LAngleOld!A14</f>
        <v>L30/30/5</v>
      </c>
      <c r="B11" s="3">
        <f>[1]LAngleOld!B14</f>
        <v>30</v>
      </c>
      <c r="C11" s="3">
        <f>[1]LAngleOld!C14</f>
        <v>30</v>
      </c>
      <c r="D11" s="3">
        <f>[1]LAngleOld!D14</f>
        <v>5</v>
      </c>
      <c r="E11" s="3">
        <f>[1]LAngleOld!E14</f>
        <v>5</v>
      </c>
      <c r="F11" s="3" t="str">
        <f>[1]LAngleOld!F14</f>
        <v>7.5</v>
      </c>
      <c r="G11" s="3" t="str">
        <f>[1]LAngleOld!G14</f>
        <v>3.75</v>
      </c>
      <c r="H11" s="3">
        <f>[1]LAngleOld!H14</f>
        <v>15</v>
      </c>
      <c r="I11" s="3">
        <f>[1]LAngleOld!I14</f>
        <v>15</v>
      </c>
      <c r="J11" s="3" t="str">
        <f>[1]LAngleOld!J14</f>
        <v>LAngle</v>
      </c>
      <c r="K11" s="3" t="str">
        <f>[1]LAngleOld!K14</f>
        <v>IfcLShapeProfileDef</v>
      </c>
      <c r="L11" s="3" t="str">
        <f>materials!$E$10</f>
        <v>staal</v>
      </c>
      <c r="M11" s="3" t="str">
        <f>[1]LAngleOld!L14</f>
        <v>H30/30/5</v>
      </c>
      <c r="N11" s="3" t="str">
        <f>[1]LAngleOld!M14</f>
        <v>L30/30/5</v>
      </c>
      <c r="O11" s="3" t="str">
        <f>[1]LAngleOld!N14</f>
        <v>L30x30x5</v>
      </c>
      <c r="P11" s="3" t="str">
        <f>[1]LAngleOld!O14</f>
        <v>L30x5</v>
      </c>
      <c r="Q11" s="3" t="str">
        <f>[1]LAngleOld!P14</f>
        <v>LEQ30x30x5</v>
      </c>
      <c r="R11" s="3" t="str">
        <f>[1]LAngleOld!Q14</f>
        <v>synonyms":["H30/30/5","L30/30/5","L30x30x5","L30x5","LEQ30x30x5"]}]},</v>
      </c>
      <c r="S11" s="3" t="b">
        <v>1</v>
      </c>
      <c r="T11" s="3" t="b">
        <v>1</v>
      </c>
      <c r="U11" s="3" t="b">
        <v>1</v>
      </c>
    </row>
    <row r="12" spans="1:22" x14ac:dyDescent="0.3">
      <c r="A12" s="3" t="str">
        <f>[1]LAngleOld!A15</f>
        <v>L30/30/6</v>
      </c>
      <c r="B12" s="3">
        <f>[1]LAngleOld!B15</f>
        <v>30</v>
      </c>
      <c r="C12" s="3">
        <f>[1]LAngleOld!C15</f>
        <v>30</v>
      </c>
      <c r="D12" s="3">
        <f>[1]LAngleOld!D15</f>
        <v>6</v>
      </c>
      <c r="E12" s="3">
        <f>[1]LAngleOld!E15</f>
        <v>6</v>
      </c>
      <c r="F12" s="3" t="str">
        <f>[1]LAngleOld!F15</f>
        <v>8.5</v>
      </c>
      <c r="G12" s="3" t="str">
        <f>[1]LAngleOld!G15</f>
        <v>4.25</v>
      </c>
      <c r="H12" s="3">
        <f>[1]LAngleOld!H15</f>
        <v>15</v>
      </c>
      <c r="I12" s="3">
        <f>[1]LAngleOld!I15</f>
        <v>15</v>
      </c>
      <c r="J12" s="3" t="str">
        <f>[1]LAngleOld!J15</f>
        <v>LAngle</v>
      </c>
      <c r="K12" s="3" t="str">
        <f>[1]LAngleOld!K15</f>
        <v>IfcLShapeProfileDef</v>
      </c>
      <c r="L12" s="3" t="str">
        <f>materials!$E$10</f>
        <v>staal</v>
      </c>
      <c r="M12" s="3" t="str">
        <f>[1]LAngleOld!L15</f>
        <v>H30/30/6</v>
      </c>
      <c r="N12" s="3" t="str">
        <f>[1]LAngleOld!M15</f>
        <v>L30/30/6</v>
      </c>
      <c r="O12" s="3" t="str">
        <f>[1]LAngleOld!N15</f>
        <v>L30x30x6</v>
      </c>
      <c r="P12" s="3" t="str">
        <f>[1]LAngleOld!O15</f>
        <v>L30x6</v>
      </c>
      <c r="Q12" s="3" t="str">
        <f>[1]LAngleOld!P15</f>
        <v>LEQ30x30x6</v>
      </c>
      <c r="R12" s="3" t="str">
        <f>[1]LAngleOld!Q15</f>
        <v>synonyms":["H30/30/6","L30/30/6","L30x30x6","L30x6","LEQ30x30x6"]}]},</v>
      </c>
      <c r="S12" s="3" t="b">
        <v>1</v>
      </c>
      <c r="T12" s="3" t="b">
        <v>1</v>
      </c>
      <c r="U12" s="3" t="b">
        <v>1</v>
      </c>
    </row>
    <row r="13" spans="1:22" x14ac:dyDescent="0.3">
      <c r="A13" s="3" t="str">
        <f>[1]LAngleOld!A16</f>
        <v>L35/35/3</v>
      </c>
      <c r="B13" s="3">
        <f>[1]LAngleOld!B16</f>
        <v>35</v>
      </c>
      <c r="C13" s="3">
        <f>[1]LAngleOld!C16</f>
        <v>35</v>
      </c>
      <c r="D13" s="3">
        <f>[1]LAngleOld!D16</f>
        <v>3</v>
      </c>
      <c r="E13" s="3">
        <f>[1]LAngleOld!E16</f>
        <v>3</v>
      </c>
      <c r="F13" s="3" t="str">
        <f>[1]LAngleOld!F16</f>
        <v>5.5</v>
      </c>
      <c r="G13" s="3" t="str">
        <f>[1]LAngleOld!G16</f>
        <v>2.75</v>
      </c>
      <c r="H13" s="3" t="str">
        <f>[1]LAngleOld!H16</f>
        <v>17.5</v>
      </c>
      <c r="I13" s="3" t="str">
        <f>[1]LAngleOld!I16</f>
        <v>17.5</v>
      </c>
      <c r="J13" s="3" t="str">
        <f>[1]LAngleOld!J16</f>
        <v>LAngle</v>
      </c>
      <c r="K13" s="3" t="str">
        <f>[1]LAngleOld!K16</f>
        <v>IfcLShapeProfileDef</v>
      </c>
      <c r="L13" s="3" t="str">
        <f>materials!$E$10</f>
        <v>staal</v>
      </c>
      <c r="M13" s="3" t="str">
        <f>[1]LAngleOld!L16</f>
        <v>H35/35/3</v>
      </c>
      <c r="N13" s="3" t="str">
        <f>[1]LAngleOld!M16</f>
        <v>L35/35/3</v>
      </c>
      <c r="O13" s="3" t="str">
        <f>[1]LAngleOld!N16</f>
        <v>L35x35x3</v>
      </c>
      <c r="P13" s="3" t="str">
        <f>[1]LAngleOld!O16</f>
        <v>L35x3</v>
      </c>
      <c r="Q13" s="3" t="str">
        <f>[1]LAngleOld!P16</f>
        <v>LEQ35x35x3</v>
      </c>
      <c r="R13" s="3" t="str">
        <f>[1]LAngleOld!Q16</f>
        <v>synonyms":["H35/35/3","L35/35/3","L35x35x3","L35x3","LEQ35x35x3"]}]},</v>
      </c>
      <c r="S13" s="3" t="b">
        <v>1</v>
      </c>
      <c r="T13" s="3" t="b">
        <v>1</v>
      </c>
      <c r="U13" s="3" t="b">
        <v>1</v>
      </c>
    </row>
    <row r="14" spans="1:22" x14ac:dyDescent="0.3">
      <c r="A14" s="3" t="str">
        <f>[1]LAngleOld!A17</f>
        <v>L35/35/4</v>
      </c>
      <c r="B14" s="3">
        <f>[1]LAngleOld!B17</f>
        <v>35</v>
      </c>
      <c r="C14" s="3">
        <f>[1]LAngleOld!C17</f>
        <v>35</v>
      </c>
      <c r="D14" s="3">
        <f>[1]LAngleOld!D17</f>
        <v>4</v>
      </c>
      <c r="E14" s="3">
        <f>[1]LAngleOld!E17</f>
        <v>4</v>
      </c>
      <c r="F14" s="3" t="str">
        <f>[1]LAngleOld!F17</f>
        <v>6.5</v>
      </c>
      <c r="G14" s="3" t="str">
        <f>[1]LAngleOld!G17</f>
        <v>3.25</v>
      </c>
      <c r="H14" s="3" t="str">
        <f>[1]LAngleOld!H17</f>
        <v>17.5</v>
      </c>
      <c r="I14" s="3" t="str">
        <f>[1]LAngleOld!I17</f>
        <v>17.5</v>
      </c>
      <c r="J14" s="3" t="str">
        <f>[1]LAngleOld!J17</f>
        <v>LAngle</v>
      </c>
      <c r="K14" s="3" t="str">
        <f>[1]LAngleOld!K17</f>
        <v>IfcLShapeProfileDef</v>
      </c>
      <c r="L14" s="3" t="str">
        <f>materials!$E$10</f>
        <v>staal</v>
      </c>
      <c r="M14" s="3" t="str">
        <f>[1]LAngleOld!L17</f>
        <v>H35/35/4</v>
      </c>
      <c r="N14" s="3" t="str">
        <f>[1]LAngleOld!M17</f>
        <v>L35/35/4</v>
      </c>
      <c r="O14" s="3" t="str">
        <f>[1]LAngleOld!N17</f>
        <v>L35x35x4</v>
      </c>
      <c r="P14" s="3" t="str">
        <f>[1]LAngleOld!O17</f>
        <v>L35x4</v>
      </c>
      <c r="Q14" s="3" t="str">
        <f>[1]LAngleOld!P17</f>
        <v>LEQ35x35x4</v>
      </c>
      <c r="R14" s="3" t="str">
        <f>[1]LAngleOld!Q17</f>
        <v>synonyms":["H35/35/4","L35/35/4","L35x35x4","L35x4","LEQ35x35x4"]}]},</v>
      </c>
      <c r="S14" s="3" t="b">
        <v>1</v>
      </c>
      <c r="T14" s="3" t="b">
        <v>1</v>
      </c>
      <c r="U14" s="3" t="b">
        <v>1</v>
      </c>
    </row>
    <row r="15" spans="1:22" x14ac:dyDescent="0.3">
      <c r="A15" s="3" t="str">
        <f>[1]LAngleOld!A18</f>
        <v>L35/35/5</v>
      </c>
      <c r="B15" s="3">
        <f>[1]LAngleOld!B18</f>
        <v>35</v>
      </c>
      <c r="C15" s="3">
        <f>[1]LAngleOld!C18</f>
        <v>35</v>
      </c>
      <c r="D15" s="3">
        <f>[1]LAngleOld!D18</f>
        <v>5</v>
      </c>
      <c r="E15" s="3">
        <f>[1]LAngleOld!E18</f>
        <v>5</v>
      </c>
      <c r="F15" s="3" t="str">
        <f>[1]LAngleOld!F18</f>
        <v>7.5</v>
      </c>
      <c r="G15" s="3" t="str">
        <f>[1]LAngleOld!G18</f>
        <v>3.75</v>
      </c>
      <c r="H15" s="3" t="str">
        <f>[1]LAngleOld!H18</f>
        <v>17.5</v>
      </c>
      <c r="I15" s="3" t="str">
        <f>[1]LAngleOld!I18</f>
        <v>17.5</v>
      </c>
      <c r="J15" s="3" t="str">
        <f>[1]LAngleOld!J18</f>
        <v>LAngle</v>
      </c>
      <c r="K15" s="3" t="str">
        <f>[1]LAngleOld!K18</f>
        <v>IfcLShapeProfileDef</v>
      </c>
      <c r="L15" s="3" t="str">
        <f>materials!$E$10</f>
        <v>staal</v>
      </c>
      <c r="M15" s="3" t="str">
        <f>[1]LAngleOld!L18</f>
        <v>H35/35/5</v>
      </c>
      <c r="N15" s="3" t="str">
        <f>[1]LAngleOld!M18</f>
        <v>L35/35/5</v>
      </c>
      <c r="O15" s="3" t="str">
        <f>[1]LAngleOld!N18</f>
        <v>L35x35x5</v>
      </c>
      <c r="P15" s="3" t="str">
        <f>[1]LAngleOld!O18</f>
        <v>L35x5</v>
      </c>
      <c r="Q15" s="3" t="str">
        <f>[1]LAngleOld!P18</f>
        <v>LEQ35x35x5</v>
      </c>
      <c r="R15" s="3" t="str">
        <f>[1]LAngleOld!Q18</f>
        <v>synonyms":["H35/35/5","L35/35/5","L35x35x5","L35x5","LEQ35x35x5"]}]},</v>
      </c>
      <c r="S15" s="3" t="b">
        <v>1</v>
      </c>
      <c r="T15" s="3" t="b">
        <v>1</v>
      </c>
      <c r="U15" s="3" t="b">
        <v>1</v>
      </c>
    </row>
    <row r="16" spans="1:22" x14ac:dyDescent="0.3">
      <c r="A16" s="3" t="str">
        <f>[1]LAngleOld!A19</f>
        <v>L35/35/6</v>
      </c>
      <c r="B16" s="3">
        <f>[1]LAngleOld!B19</f>
        <v>35</v>
      </c>
      <c r="C16" s="3">
        <f>[1]LAngleOld!C19</f>
        <v>35</v>
      </c>
      <c r="D16" s="3">
        <f>[1]LAngleOld!D19</f>
        <v>6</v>
      </c>
      <c r="E16" s="3">
        <f>[1]LAngleOld!E19</f>
        <v>6</v>
      </c>
      <c r="F16" s="3" t="str">
        <f>[1]LAngleOld!F19</f>
        <v>8.5</v>
      </c>
      <c r="G16" s="3" t="str">
        <f>[1]LAngleOld!G19</f>
        <v>4.25</v>
      </c>
      <c r="H16" s="3" t="str">
        <f>[1]LAngleOld!H19</f>
        <v>17.5</v>
      </c>
      <c r="I16" s="3" t="str">
        <f>[1]LAngleOld!I19</f>
        <v>17.5</v>
      </c>
      <c r="J16" s="3" t="str">
        <f>[1]LAngleOld!J19</f>
        <v>LAngle</v>
      </c>
      <c r="K16" s="3" t="str">
        <f>[1]LAngleOld!K19</f>
        <v>IfcLShapeProfileDef</v>
      </c>
      <c r="L16" s="3" t="str">
        <f>materials!$E$10</f>
        <v>staal</v>
      </c>
      <c r="M16" s="3" t="str">
        <f>[1]LAngleOld!L19</f>
        <v>H35/35/6</v>
      </c>
      <c r="N16" s="3" t="str">
        <f>[1]LAngleOld!M19</f>
        <v>L35/35/6</v>
      </c>
      <c r="O16" s="3" t="str">
        <f>[1]LAngleOld!N19</f>
        <v>L35x35x6</v>
      </c>
      <c r="P16" s="3" t="str">
        <f>[1]LAngleOld!O19</f>
        <v>L35x6</v>
      </c>
      <c r="Q16" s="3" t="str">
        <f>[1]LAngleOld!P19</f>
        <v>LEQ35x35x6</v>
      </c>
      <c r="R16" s="3" t="str">
        <f>[1]LAngleOld!Q19</f>
        <v>synonyms":["H35/35/6","L35/35/6","L35x35x6","L35x6","LEQ35x35x6"]}]},</v>
      </c>
      <c r="S16" s="3" t="b">
        <v>1</v>
      </c>
      <c r="T16" s="3" t="b">
        <v>1</v>
      </c>
      <c r="U16" s="3" t="b">
        <v>1</v>
      </c>
    </row>
    <row r="17" spans="1:21" x14ac:dyDescent="0.3">
      <c r="A17" s="3" t="str">
        <f>[1]LAngleOld!A20</f>
        <v>L40/40/3</v>
      </c>
      <c r="B17" s="3">
        <f>[1]LAngleOld!B20</f>
        <v>40</v>
      </c>
      <c r="C17" s="3">
        <f>[1]LAngleOld!C20</f>
        <v>40</v>
      </c>
      <c r="D17" s="3">
        <f>[1]LAngleOld!D20</f>
        <v>3</v>
      </c>
      <c r="E17" s="3">
        <f>[1]LAngleOld!E20</f>
        <v>3</v>
      </c>
      <c r="F17" s="3">
        <f>[1]LAngleOld!F20</f>
        <v>6</v>
      </c>
      <c r="G17" s="3">
        <f>[1]LAngleOld!G20</f>
        <v>3</v>
      </c>
      <c r="H17" s="3">
        <f>[1]LAngleOld!H20</f>
        <v>20</v>
      </c>
      <c r="I17" s="3">
        <f>[1]LAngleOld!I20</f>
        <v>20</v>
      </c>
      <c r="J17" s="3" t="str">
        <f>[1]LAngleOld!J20</f>
        <v>LAngle</v>
      </c>
      <c r="K17" s="3" t="str">
        <f>[1]LAngleOld!K20</f>
        <v>IfcLShapeProfileDef</v>
      </c>
      <c r="L17" s="3" t="str">
        <f>materials!$E$10</f>
        <v>staal</v>
      </c>
      <c r="M17" s="3" t="str">
        <f>[1]LAngleOld!L20</f>
        <v>H40/40/3</v>
      </c>
      <c r="N17" s="3" t="str">
        <f>[1]LAngleOld!M20</f>
        <v>L40/40/3</v>
      </c>
      <c r="O17" s="3" t="str">
        <f>[1]LAngleOld!N20</f>
        <v>L40x40x3</v>
      </c>
      <c r="P17" s="3" t="str">
        <f>[1]LAngleOld!O20</f>
        <v>L40x3</v>
      </c>
      <c r="Q17" s="3" t="str">
        <f>[1]LAngleOld!P20</f>
        <v>LEQ40x40x3</v>
      </c>
      <c r="R17" s="3" t="str">
        <f>[1]LAngleOld!Q20</f>
        <v>synonyms":["H40/40/3","L40/40/3","L40x40x3","L40x3","LEQ40x40x3"]}]},</v>
      </c>
      <c r="S17" s="3" t="b">
        <v>1</v>
      </c>
      <c r="T17" s="3" t="b">
        <v>1</v>
      </c>
      <c r="U17" s="3" t="b">
        <v>1</v>
      </c>
    </row>
    <row r="18" spans="1:21" x14ac:dyDescent="0.3">
      <c r="A18" s="3" t="str">
        <f>[1]LAngleOld!A21</f>
        <v>L40/40/4</v>
      </c>
      <c r="B18" s="3">
        <f>[1]LAngleOld!B21</f>
        <v>40</v>
      </c>
      <c r="C18" s="3">
        <f>[1]LAngleOld!C21</f>
        <v>40</v>
      </c>
      <c r="D18" s="3">
        <f>[1]LAngleOld!D21</f>
        <v>4</v>
      </c>
      <c r="E18" s="3">
        <f>[1]LAngleOld!E21</f>
        <v>4</v>
      </c>
      <c r="F18" s="3">
        <f>[1]LAngleOld!F21</f>
        <v>7</v>
      </c>
      <c r="G18" s="3" t="str">
        <f>[1]LAngleOld!G21</f>
        <v>3.5</v>
      </c>
      <c r="H18" s="3">
        <f>[1]LAngleOld!H21</f>
        <v>20</v>
      </c>
      <c r="I18" s="3">
        <f>[1]LAngleOld!I21</f>
        <v>20</v>
      </c>
      <c r="J18" s="3" t="str">
        <f>[1]LAngleOld!J21</f>
        <v>LAngle</v>
      </c>
      <c r="K18" s="3" t="str">
        <f>[1]LAngleOld!K21</f>
        <v>IfcLShapeProfileDef</v>
      </c>
      <c r="L18" s="3" t="str">
        <f>materials!$E$10</f>
        <v>staal</v>
      </c>
      <c r="M18" s="3" t="str">
        <f>[1]LAngleOld!L21</f>
        <v>H40/40/4</v>
      </c>
      <c r="N18" s="3" t="str">
        <f>[1]LAngleOld!M21</f>
        <v>L40/40/4</v>
      </c>
      <c r="O18" s="3" t="str">
        <f>[1]LAngleOld!N21</f>
        <v>L40x40x4</v>
      </c>
      <c r="P18" s="3" t="str">
        <f>[1]LAngleOld!O21</f>
        <v>L40x4</v>
      </c>
      <c r="Q18" s="3" t="str">
        <f>[1]LAngleOld!P21</f>
        <v>LEQ40x40x4</v>
      </c>
      <c r="R18" s="3" t="str">
        <f>[1]LAngleOld!Q21</f>
        <v>synonyms":["H40/40/4","L40/40/4","L40x40x4","L40x4","LEQ40x40x4"]}]},</v>
      </c>
      <c r="S18" s="3" t="b">
        <v>1</v>
      </c>
      <c r="T18" s="3" t="b">
        <v>1</v>
      </c>
      <c r="U18" s="3" t="b">
        <v>1</v>
      </c>
    </row>
    <row r="19" spans="1:21" x14ac:dyDescent="0.3">
      <c r="A19" s="3" t="str">
        <f>[1]LAngleOld!A22</f>
        <v>L40/40/5</v>
      </c>
      <c r="B19" s="3">
        <f>[1]LAngleOld!B22</f>
        <v>40</v>
      </c>
      <c r="C19" s="3">
        <f>[1]LAngleOld!C22</f>
        <v>40</v>
      </c>
      <c r="D19" s="3">
        <f>[1]LAngleOld!D22</f>
        <v>5</v>
      </c>
      <c r="E19" s="3">
        <f>[1]LAngleOld!E22</f>
        <v>5</v>
      </c>
      <c r="F19" s="3">
        <f>[1]LAngleOld!F22</f>
        <v>8</v>
      </c>
      <c r="G19" s="3">
        <f>[1]LAngleOld!G22</f>
        <v>4</v>
      </c>
      <c r="H19" s="3">
        <f>[1]LAngleOld!H22</f>
        <v>20</v>
      </c>
      <c r="I19" s="3">
        <f>[1]LAngleOld!I22</f>
        <v>20</v>
      </c>
      <c r="J19" s="3" t="str">
        <f>[1]LAngleOld!J22</f>
        <v>LAngle</v>
      </c>
      <c r="K19" s="3" t="str">
        <f>[1]LAngleOld!K22</f>
        <v>IfcLShapeProfileDef</v>
      </c>
      <c r="L19" s="3" t="str">
        <f>materials!$E$10</f>
        <v>staal</v>
      </c>
      <c r="M19" s="3" t="str">
        <f>[1]LAngleOld!L22</f>
        <v>H40/40/5</v>
      </c>
      <c r="N19" s="3" t="str">
        <f>[1]LAngleOld!M22</f>
        <v>L40/40/5</v>
      </c>
      <c r="O19" s="3" t="str">
        <f>[1]LAngleOld!N22</f>
        <v>L40x40x5</v>
      </c>
      <c r="P19" s="3" t="str">
        <f>[1]LAngleOld!O22</f>
        <v>L40x5</v>
      </c>
      <c r="Q19" s="3" t="str">
        <f>[1]LAngleOld!P22</f>
        <v>LEQ40x40x5</v>
      </c>
      <c r="R19" s="3" t="str">
        <f>[1]LAngleOld!Q22</f>
        <v>synonyms":["H40/40/5","L40/40/5","L40x40x5","L40x5","LEQ40x40x5"]}]},</v>
      </c>
      <c r="S19" s="3" t="b">
        <v>1</v>
      </c>
      <c r="T19" s="3" t="b">
        <v>1</v>
      </c>
      <c r="U19" s="3" t="b">
        <v>1</v>
      </c>
    </row>
    <row r="20" spans="1:21" x14ac:dyDescent="0.3">
      <c r="A20" s="3" t="str">
        <f>[1]LAngleOld!A23</f>
        <v>L40/40/6</v>
      </c>
      <c r="B20" s="3">
        <f>[1]LAngleOld!B23</f>
        <v>40</v>
      </c>
      <c r="C20" s="3">
        <f>[1]LAngleOld!C23</f>
        <v>40</v>
      </c>
      <c r="D20" s="3">
        <f>[1]LAngleOld!D23</f>
        <v>6</v>
      </c>
      <c r="E20" s="3">
        <f>[1]LAngleOld!E23</f>
        <v>6</v>
      </c>
      <c r="F20" s="3">
        <f>[1]LAngleOld!F23</f>
        <v>9</v>
      </c>
      <c r="G20" s="3" t="str">
        <f>[1]LAngleOld!G23</f>
        <v>4.5</v>
      </c>
      <c r="H20" s="3">
        <f>[1]LAngleOld!H23</f>
        <v>20</v>
      </c>
      <c r="I20" s="3">
        <f>[1]LAngleOld!I23</f>
        <v>20</v>
      </c>
      <c r="J20" s="3" t="str">
        <f>[1]LAngleOld!J23</f>
        <v>LAngle</v>
      </c>
      <c r="K20" s="3" t="str">
        <f>[1]LAngleOld!K23</f>
        <v>IfcLShapeProfileDef</v>
      </c>
      <c r="L20" s="3" t="str">
        <f>materials!$E$10</f>
        <v>staal</v>
      </c>
      <c r="M20" s="3" t="str">
        <f>[1]LAngleOld!L23</f>
        <v>H40/40/6</v>
      </c>
      <c r="N20" s="3" t="str">
        <f>[1]LAngleOld!M23</f>
        <v>L40/40/6</v>
      </c>
      <c r="O20" s="3" t="str">
        <f>[1]LAngleOld!N23</f>
        <v>L40x40x6</v>
      </c>
      <c r="P20" s="3" t="str">
        <f>[1]LAngleOld!O23</f>
        <v>L40x6</v>
      </c>
      <c r="Q20" s="3" t="str">
        <f>[1]LAngleOld!P23</f>
        <v>LEQ40x40x6</v>
      </c>
      <c r="R20" s="3" t="str">
        <f>[1]LAngleOld!Q23</f>
        <v>synonyms":["H40/40/6","L40/40/6","L40x40x6","L40x6","LEQ40x40x6"]}]},</v>
      </c>
      <c r="S20" s="3" t="b">
        <v>1</v>
      </c>
      <c r="T20" s="3" t="b">
        <v>1</v>
      </c>
      <c r="U20" s="3" t="b">
        <v>1</v>
      </c>
    </row>
    <row r="21" spans="1:21" x14ac:dyDescent="0.3">
      <c r="A21" s="3" t="str">
        <f>[1]LAngleOld!A24</f>
        <v>L45/45/4</v>
      </c>
      <c r="B21" s="3">
        <f>[1]LAngleOld!B24</f>
        <v>45</v>
      </c>
      <c r="C21" s="3">
        <f>[1]LAngleOld!C24</f>
        <v>45</v>
      </c>
      <c r="D21" s="3">
        <f>[1]LAngleOld!D24</f>
        <v>4</v>
      </c>
      <c r="E21" s="3">
        <f>[1]LAngleOld!E24</f>
        <v>4</v>
      </c>
      <c r="F21" s="3" t="str">
        <f>[1]LAngleOld!F24</f>
        <v>7.5</v>
      </c>
      <c r="G21" s="3" t="str">
        <f>[1]LAngleOld!G24</f>
        <v>3.75</v>
      </c>
      <c r="H21" s="3" t="str">
        <f>[1]LAngleOld!H24</f>
        <v>22.5</v>
      </c>
      <c r="I21" s="3" t="str">
        <f>[1]LAngleOld!I24</f>
        <v>22.5</v>
      </c>
      <c r="J21" s="3" t="str">
        <f>[1]LAngleOld!J24</f>
        <v>LAngle</v>
      </c>
      <c r="K21" s="3" t="str">
        <f>[1]LAngleOld!K24</f>
        <v>IfcLShapeProfileDef</v>
      </c>
      <c r="L21" s="3" t="str">
        <f>materials!$E$10</f>
        <v>staal</v>
      </c>
      <c r="M21" s="3" t="str">
        <f>[1]LAngleOld!L24</f>
        <v>H45/45/4</v>
      </c>
      <c r="N21" s="3" t="str">
        <f>[1]LAngleOld!M24</f>
        <v>L45/45/4</v>
      </c>
      <c r="O21" s="3" t="str">
        <f>[1]LAngleOld!N24</f>
        <v>L45x45x4</v>
      </c>
      <c r="P21" s="3" t="str">
        <f>[1]LAngleOld!O24</f>
        <v>L45x4</v>
      </c>
      <c r="Q21" s="3" t="str">
        <f>[1]LAngleOld!P24</f>
        <v>LEQ45x45x4</v>
      </c>
      <c r="R21" s="3" t="str">
        <f>[1]LAngleOld!Q24</f>
        <v>synonyms":["H45/45/4","L45/45/4","L45x45x4","L45x4","LEQ45x45x4"]}]},</v>
      </c>
      <c r="S21" s="3" t="b">
        <v>1</v>
      </c>
      <c r="T21" s="3" t="b">
        <v>1</v>
      </c>
      <c r="U21" s="3" t="b">
        <v>1</v>
      </c>
    </row>
    <row r="22" spans="1:21" x14ac:dyDescent="0.3">
      <c r="A22" s="3" t="str">
        <f>[1]LAngleOld!A25</f>
        <v>L45/45/5</v>
      </c>
      <c r="B22" s="3">
        <f>[1]LAngleOld!B25</f>
        <v>45</v>
      </c>
      <c r="C22" s="3">
        <f>[1]LAngleOld!C25</f>
        <v>45</v>
      </c>
      <c r="D22" s="3">
        <f>[1]LAngleOld!D25</f>
        <v>5</v>
      </c>
      <c r="E22" s="3">
        <f>[1]LAngleOld!E25</f>
        <v>5</v>
      </c>
      <c r="F22" s="3" t="str">
        <f>[1]LAngleOld!F25</f>
        <v>8.5</v>
      </c>
      <c r="G22" s="3" t="str">
        <f>[1]LAngleOld!G25</f>
        <v>4.25</v>
      </c>
      <c r="H22" s="3" t="str">
        <f>[1]LAngleOld!H25</f>
        <v>22.5</v>
      </c>
      <c r="I22" s="3" t="str">
        <f>[1]LAngleOld!I25</f>
        <v>22.5</v>
      </c>
      <c r="J22" s="3" t="str">
        <f>[1]LAngleOld!J25</f>
        <v>LAngle</v>
      </c>
      <c r="K22" s="3" t="str">
        <f>[1]LAngleOld!K25</f>
        <v>IfcLShapeProfileDef</v>
      </c>
      <c r="L22" s="3" t="str">
        <f>materials!$E$10</f>
        <v>staal</v>
      </c>
      <c r="M22" s="3" t="str">
        <f>[1]LAngleOld!L25</f>
        <v>H45/45/5</v>
      </c>
      <c r="N22" s="3" t="str">
        <f>[1]LAngleOld!M25</f>
        <v>L45/45/5</v>
      </c>
      <c r="O22" s="3" t="str">
        <f>[1]LAngleOld!N25</f>
        <v>L45x45x5</v>
      </c>
      <c r="P22" s="3" t="str">
        <f>[1]LAngleOld!O25</f>
        <v>L45x5</v>
      </c>
      <c r="Q22" s="3" t="str">
        <f>[1]LAngleOld!P25</f>
        <v>LEQ45x45x5</v>
      </c>
      <c r="R22" s="3" t="str">
        <f>[1]LAngleOld!Q25</f>
        <v>synonyms":["H45/45/5","L45/45/5","L45x45x5","L45x5","LEQ45x45x5"]}]},</v>
      </c>
      <c r="S22" s="3" t="b">
        <v>1</v>
      </c>
      <c r="T22" s="3" t="b">
        <v>1</v>
      </c>
      <c r="U22" s="3" t="b">
        <v>1</v>
      </c>
    </row>
    <row r="23" spans="1:21" x14ac:dyDescent="0.3">
      <c r="A23" s="3" t="str">
        <f>[1]LAngleOld!A26</f>
        <v>L45/45/6</v>
      </c>
      <c r="B23" s="3">
        <f>[1]LAngleOld!B26</f>
        <v>45</v>
      </c>
      <c r="C23" s="3">
        <f>[1]LAngleOld!C26</f>
        <v>45</v>
      </c>
      <c r="D23" s="3">
        <f>[1]LAngleOld!D26</f>
        <v>6</v>
      </c>
      <c r="E23" s="3">
        <f>[1]LAngleOld!E26</f>
        <v>6</v>
      </c>
      <c r="F23" s="3" t="str">
        <f>[1]LAngleOld!F26</f>
        <v>9.5</v>
      </c>
      <c r="G23" s="3" t="str">
        <f>[1]LAngleOld!G26</f>
        <v>4.75</v>
      </c>
      <c r="H23" s="3" t="str">
        <f>[1]LAngleOld!H26</f>
        <v>22.5</v>
      </c>
      <c r="I23" s="3" t="str">
        <f>[1]LAngleOld!I26</f>
        <v>22.5</v>
      </c>
      <c r="J23" s="3" t="str">
        <f>[1]LAngleOld!J26</f>
        <v>LAngle</v>
      </c>
      <c r="K23" s="3" t="str">
        <f>[1]LAngleOld!K26</f>
        <v>IfcLShapeProfileDef</v>
      </c>
      <c r="L23" s="3" t="str">
        <f>materials!$E$10</f>
        <v>staal</v>
      </c>
      <c r="M23" s="3" t="str">
        <f>[1]LAngleOld!L26</f>
        <v>H45/45/6</v>
      </c>
      <c r="N23" s="3" t="str">
        <f>[1]LAngleOld!M26</f>
        <v>L45/45/6</v>
      </c>
      <c r="O23" s="3" t="str">
        <f>[1]LAngleOld!N26</f>
        <v>L45x45x6</v>
      </c>
      <c r="P23" s="3" t="str">
        <f>[1]LAngleOld!O26</f>
        <v>L45x6</v>
      </c>
      <c r="Q23" s="3" t="str">
        <f>[1]LAngleOld!P26</f>
        <v>LEQ45x45x6</v>
      </c>
      <c r="R23" s="3" t="str">
        <f>[1]LAngleOld!Q26</f>
        <v>synonyms":["H45/45/6","L45/45/6","L45x45x6","L45x6","LEQ45x45x6"]}]},</v>
      </c>
      <c r="S23" s="3" t="b">
        <v>1</v>
      </c>
      <c r="T23" s="3" t="b">
        <v>1</v>
      </c>
      <c r="U23" s="3" t="b">
        <v>1</v>
      </c>
    </row>
    <row r="24" spans="1:21" x14ac:dyDescent="0.3">
      <c r="A24" s="3" t="str">
        <f>[1]LAngleOld!A27</f>
        <v>L45/45/7</v>
      </c>
      <c r="B24" s="3">
        <f>[1]LAngleOld!B27</f>
        <v>45</v>
      </c>
      <c r="C24" s="3">
        <f>[1]LAngleOld!C27</f>
        <v>45</v>
      </c>
      <c r="D24" s="3">
        <f>[1]LAngleOld!D27</f>
        <v>7</v>
      </c>
      <c r="E24" s="3">
        <f>[1]LAngleOld!E27</f>
        <v>7</v>
      </c>
      <c r="F24" s="3" t="str">
        <f>[1]LAngleOld!F27</f>
        <v>10.5</v>
      </c>
      <c r="G24" s="3" t="str">
        <f>[1]LAngleOld!G27</f>
        <v>5.25</v>
      </c>
      <c r="H24" s="3" t="str">
        <f>[1]LAngleOld!H27</f>
        <v>22.5</v>
      </c>
      <c r="I24" s="3" t="str">
        <f>[1]LAngleOld!I27</f>
        <v>22.5</v>
      </c>
      <c r="J24" s="3" t="str">
        <f>[1]LAngleOld!J27</f>
        <v>LAngle</v>
      </c>
      <c r="K24" s="3" t="str">
        <f>[1]LAngleOld!K27</f>
        <v>IfcLShapeProfileDef</v>
      </c>
      <c r="L24" s="3" t="str">
        <f>materials!$E$10</f>
        <v>staal</v>
      </c>
      <c r="M24" s="3" t="str">
        <f>[1]LAngleOld!L27</f>
        <v>H45/45/7</v>
      </c>
      <c r="N24" s="3" t="str">
        <f>[1]LAngleOld!M27</f>
        <v>L45/45/7</v>
      </c>
      <c r="O24" s="3" t="str">
        <f>[1]LAngleOld!N27</f>
        <v>L45x45x7</v>
      </c>
      <c r="P24" s="3" t="str">
        <f>[1]LAngleOld!O27</f>
        <v>L45x7</v>
      </c>
      <c r="Q24" s="3" t="str">
        <f>[1]LAngleOld!P27</f>
        <v>LEQ45x45x7</v>
      </c>
      <c r="R24" s="3" t="str">
        <f>[1]LAngleOld!Q27</f>
        <v>synonyms":["H45/45/7","L45/45/7","L45x45x7","L45x7","LEQ45x45x7"]}]},</v>
      </c>
      <c r="S24" s="3" t="b">
        <v>1</v>
      </c>
      <c r="T24" s="3" t="b">
        <v>1</v>
      </c>
      <c r="U24" s="3" t="b">
        <v>1</v>
      </c>
    </row>
    <row r="25" spans="1:21" x14ac:dyDescent="0.3">
      <c r="A25" s="3" t="str">
        <f>[1]LAngleOld!A28</f>
        <v>L50/50/4</v>
      </c>
      <c r="B25" s="3">
        <f>[1]LAngleOld!B28</f>
        <v>50</v>
      </c>
      <c r="C25" s="3">
        <f>[1]LAngleOld!C28</f>
        <v>50</v>
      </c>
      <c r="D25" s="3">
        <f>[1]LAngleOld!D28</f>
        <v>4</v>
      </c>
      <c r="E25" s="3">
        <f>[1]LAngleOld!E28</f>
        <v>4</v>
      </c>
      <c r="F25" s="3" t="str">
        <f>[1]LAngleOld!F28</f>
        <v>7.5</v>
      </c>
      <c r="G25" s="3" t="str">
        <f>[1]LAngleOld!G28</f>
        <v>3.75</v>
      </c>
      <c r="H25" s="3">
        <f>[1]LAngleOld!H28</f>
        <v>25</v>
      </c>
      <c r="I25" s="3">
        <f>[1]LAngleOld!I28</f>
        <v>25</v>
      </c>
      <c r="J25" s="3" t="str">
        <f>[1]LAngleOld!J28</f>
        <v>LAngle</v>
      </c>
      <c r="K25" s="3" t="str">
        <f>[1]LAngleOld!K28</f>
        <v>IfcLShapeProfileDef</v>
      </c>
      <c r="L25" s="3" t="str">
        <f>materials!$E$10</f>
        <v>staal</v>
      </c>
      <c r="M25" s="3" t="str">
        <f>[1]LAngleOld!L28</f>
        <v>H50/50/4</v>
      </c>
      <c r="N25" s="3" t="str">
        <f>[1]LAngleOld!M28</f>
        <v>L50/50/4</v>
      </c>
      <c r="O25" s="3" t="str">
        <f>[1]LAngleOld!N28</f>
        <v>L50x50x4</v>
      </c>
      <c r="P25" s="3" t="str">
        <f>[1]LAngleOld!O28</f>
        <v>L50x4</v>
      </c>
      <c r="Q25" s="3" t="str">
        <f>[1]LAngleOld!P28</f>
        <v>LEQ50x50x4</v>
      </c>
      <c r="R25" s="3" t="str">
        <f>[1]LAngleOld!Q28</f>
        <v>synonyms":["H50/50/4","L50/50/4","L50x50x4","L50x4","LEQ50x50x4"]}]},</v>
      </c>
      <c r="S25" s="3" t="b">
        <v>1</v>
      </c>
      <c r="T25" s="3" t="b">
        <v>1</v>
      </c>
      <c r="U25" s="3" t="b">
        <v>1</v>
      </c>
    </row>
    <row r="26" spans="1:21" x14ac:dyDescent="0.3">
      <c r="A26" s="3" t="str">
        <f>[1]LAngleOld!A29</f>
        <v>L50/50/5</v>
      </c>
      <c r="B26" s="3">
        <f>[1]LAngleOld!B29</f>
        <v>50</v>
      </c>
      <c r="C26" s="3">
        <f>[1]LAngleOld!C29</f>
        <v>50</v>
      </c>
      <c r="D26" s="3">
        <f>[1]LAngleOld!D29</f>
        <v>5</v>
      </c>
      <c r="E26" s="3">
        <f>[1]LAngleOld!E29</f>
        <v>5</v>
      </c>
      <c r="F26" s="3" t="str">
        <f>[1]LAngleOld!F29</f>
        <v>8.5</v>
      </c>
      <c r="G26" s="3" t="str">
        <f>[1]LAngleOld!G29</f>
        <v>4.25</v>
      </c>
      <c r="H26" s="3">
        <f>[1]LAngleOld!H29</f>
        <v>25</v>
      </c>
      <c r="I26" s="3">
        <f>[1]LAngleOld!I29</f>
        <v>25</v>
      </c>
      <c r="J26" s="3" t="str">
        <f>[1]LAngleOld!J29</f>
        <v>LAngle</v>
      </c>
      <c r="K26" s="3" t="str">
        <f>[1]LAngleOld!K29</f>
        <v>IfcLShapeProfileDef</v>
      </c>
      <c r="L26" s="3" t="str">
        <f>materials!$E$10</f>
        <v>staal</v>
      </c>
      <c r="M26" s="3" t="str">
        <f>[1]LAngleOld!L29</f>
        <v>H50/50/5</v>
      </c>
      <c r="N26" s="3" t="str">
        <f>[1]LAngleOld!M29</f>
        <v>L50/50/5</v>
      </c>
      <c r="O26" s="3" t="str">
        <f>[1]LAngleOld!N29</f>
        <v>L50x50x5</v>
      </c>
      <c r="P26" s="3" t="str">
        <f>[1]LAngleOld!O29</f>
        <v>L50x5</v>
      </c>
      <c r="Q26" s="3" t="str">
        <f>[1]LAngleOld!P29</f>
        <v>LEQ50x50x5</v>
      </c>
      <c r="R26" s="3" t="str">
        <f>[1]LAngleOld!Q29</f>
        <v>synonyms":["H50/50/5","L50/50/5","L50x50x5","L50x5","LEQ50x50x5"]}]},</v>
      </c>
      <c r="S26" s="3" t="b">
        <v>1</v>
      </c>
      <c r="T26" s="3" t="b">
        <v>1</v>
      </c>
      <c r="U26" s="3" t="b">
        <v>1</v>
      </c>
    </row>
    <row r="27" spans="1:21" x14ac:dyDescent="0.3">
      <c r="A27" s="3" t="str">
        <f>[1]LAngleOld!A30</f>
        <v>L50/50/6</v>
      </c>
      <c r="B27" s="3">
        <f>[1]LAngleOld!B30</f>
        <v>50</v>
      </c>
      <c r="C27" s="3">
        <f>[1]LAngleOld!C30</f>
        <v>50</v>
      </c>
      <c r="D27" s="3">
        <f>[1]LAngleOld!D30</f>
        <v>6</v>
      </c>
      <c r="E27" s="3">
        <f>[1]LAngleOld!E30</f>
        <v>6</v>
      </c>
      <c r="F27" s="3" t="str">
        <f>[1]LAngleOld!F30</f>
        <v>9.5</v>
      </c>
      <c r="G27" s="3" t="str">
        <f>[1]LAngleOld!G30</f>
        <v>4.75</v>
      </c>
      <c r="H27" s="3">
        <f>[1]LAngleOld!H30</f>
        <v>25</v>
      </c>
      <c r="I27" s="3">
        <f>[1]LAngleOld!I30</f>
        <v>25</v>
      </c>
      <c r="J27" s="3" t="str">
        <f>[1]LAngleOld!J30</f>
        <v>LAngle</v>
      </c>
      <c r="K27" s="3" t="str">
        <f>[1]LAngleOld!K30</f>
        <v>IfcLShapeProfileDef</v>
      </c>
      <c r="L27" s="3" t="str">
        <f>materials!$E$10</f>
        <v>staal</v>
      </c>
      <c r="M27" s="3" t="str">
        <f>[1]LAngleOld!L30</f>
        <v>H50/50/6</v>
      </c>
      <c r="N27" s="3" t="str">
        <f>[1]LAngleOld!M30</f>
        <v>L50/50/6</v>
      </c>
      <c r="O27" s="3" t="str">
        <f>[1]LAngleOld!N30</f>
        <v>L50x50x6</v>
      </c>
      <c r="P27" s="3" t="str">
        <f>[1]LAngleOld!O30</f>
        <v>L50x6</v>
      </c>
      <c r="Q27" s="3" t="str">
        <f>[1]LAngleOld!P30</f>
        <v>LEQ50x50x6</v>
      </c>
      <c r="R27" s="3" t="str">
        <f>[1]LAngleOld!Q30</f>
        <v>synonyms":["H50/50/6","L50/50/6","L50x50x6","L50x6","LEQ50x50x6"]}]},</v>
      </c>
      <c r="S27" s="3" t="b">
        <v>1</v>
      </c>
      <c r="T27" s="3" t="b">
        <v>1</v>
      </c>
      <c r="U27" s="3" t="b">
        <v>1</v>
      </c>
    </row>
    <row r="28" spans="1:21" x14ac:dyDescent="0.3">
      <c r="A28" s="3" t="str">
        <f>[1]LAngleOld!A31</f>
        <v>L50/50/7</v>
      </c>
      <c r="B28" s="3">
        <f>[1]LAngleOld!B31</f>
        <v>50</v>
      </c>
      <c r="C28" s="3">
        <f>[1]LAngleOld!C31</f>
        <v>50</v>
      </c>
      <c r="D28" s="3">
        <f>[1]LAngleOld!D31</f>
        <v>7</v>
      </c>
      <c r="E28" s="3">
        <f>[1]LAngleOld!E31</f>
        <v>7</v>
      </c>
      <c r="F28" s="3">
        <f>[1]LAngleOld!F31</f>
        <v>10</v>
      </c>
      <c r="G28" s="3">
        <f>[1]LAngleOld!G31</f>
        <v>5</v>
      </c>
      <c r="H28" s="3">
        <f>[1]LAngleOld!H31</f>
        <v>25</v>
      </c>
      <c r="I28" s="3">
        <f>[1]LAngleOld!I31</f>
        <v>25</v>
      </c>
      <c r="J28" s="3" t="str">
        <f>[1]LAngleOld!J31</f>
        <v>LAngle</v>
      </c>
      <c r="K28" s="3" t="str">
        <f>[1]LAngleOld!K31</f>
        <v>IfcLShapeProfileDef</v>
      </c>
      <c r="L28" s="3" t="str">
        <f>materials!$E$10</f>
        <v>staal</v>
      </c>
      <c r="M28" s="3" t="str">
        <f>[1]LAngleOld!L31</f>
        <v>H50/50/7</v>
      </c>
      <c r="N28" s="3" t="str">
        <f>[1]LAngleOld!M31</f>
        <v>L50/50/7</v>
      </c>
      <c r="O28" s="3" t="str">
        <f>[1]LAngleOld!N31</f>
        <v>L50x50x7</v>
      </c>
      <c r="P28" s="3" t="str">
        <f>[1]LAngleOld!O31</f>
        <v>L50x7</v>
      </c>
      <c r="Q28" s="3" t="str">
        <f>[1]LAngleOld!P31</f>
        <v>LEQ50x50x7</v>
      </c>
      <c r="R28" s="3" t="str">
        <f>[1]LAngleOld!Q31</f>
        <v>synonyms":["H50/50/7","L50/50/7","L50x50x7","L50x7","LEQ50x50x7"]}]},</v>
      </c>
      <c r="S28" s="3" t="b">
        <v>1</v>
      </c>
      <c r="T28" s="3" t="b">
        <v>1</v>
      </c>
      <c r="U28" s="3" t="b">
        <v>1</v>
      </c>
    </row>
    <row r="29" spans="1:21" x14ac:dyDescent="0.3">
      <c r="A29" s="3" t="str">
        <f>[1]LAngleOld!A32</f>
        <v>L50/50/8</v>
      </c>
      <c r="B29" s="3">
        <f>[1]LAngleOld!B32</f>
        <v>50</v>
      </c>
      <c r="C29" s="3">
        <f>[1]LAngleOld!C32</f>
        <v>50</v>
      </c>
      <c r="D29" s="3">
        <f>[1]LAngleOld!D32</f>
        <v>8</v>
      </c>
      <c r="E29" s="3">
        <f>[1]LAngleOld!E32</f>
        <v>8</v>
      </c>
      <c r="F29" s="3">
        <f>[1]LAngleOld!F32</f>
        <v>11</v>
      </c>
      <c r="G29" s="3" t="str">
        <f>[1]LAngleOld!G32</f>
        <v>5.5</v>
      </c>
      <c r="H29" s="3">
        <f>[1]LAngleOld!H32</f>
        <v>25</v>
      </c>
      <c r="I29" s="3">
        <f>[1]LAngleOld!I32</f>
        <v>25</v>
      </c>
      <c r="J29" s="3" t="str">
        <f>[1]LAngleOld!J32</f>
        <v>LAngle</v>
      </c>
      <c r="K29" s="3" t="str">
        <f>[1]LAngleOld!K32</f>
        <v>IfcLShapeProfileDef</v>
      </c>
      <c r="L29" s="3" t="str">
        <f>materials!$E$10</f>
        <v>staal</v>
      </c>
      <c r="M29" s="3" t="str">
        <f>[1]LAngleOld!L32</f>
        <v>H50/50/8</v>
      </c>
      <c r="N29" s="3" t="str">
        <f>[1]LAngleOld!M32</f>
        <v>L50/50/8</v>
      </c>
      <c r="O29" s="3" t="str">
        <f>[1]LAngleOld!N32</f>
        <v>L50x50x8</v>
      </c>
      <c r="P29" s="3" t="str">
        <f>[1]LAngleOld!O32</f>
        <v>L50x8</v>
      </c>
      <c r="Q29" s="3" t="str">
        <f>[1]LAngleOld!P32</f>
        <v>LEQ50x50x8</v>
      </c>
      <c r="R29" s="3" t="str">
        <f>[1]LAngleOld!Q32</f>
        <v>synonyms":["H50/50/8","L50/50/8","L50x50x8","L50x8","LEQ50x50x8"]}]},</v>
      </c>
      <c r="S29" s="3" t="b">
        <v>1</v>
      </c>
      <c r="T29" s="3" t="b">
        <v>1</v>
      </c>
      <c r="U29" s="3" t="b">
        <v>1</v>
      </c>
    </row>
    <row r="30" spans="1:21" x14ac:dyDescent="0.3">
      <c r="A30" s="3" t="str">
        <f>[1]LAngleOld!A33</f>
        <v>L50/50/9</v>
      </c>
      <c r="B30" s="3">
        <f>[1]LAngleOld!B33</f>
        <v>50</v>
      </c>
      <c r="C30" s="3">
        <f>[1]LAngleOld!C33</f>
        <v>50</v>
      </c>
      <c r="D30" s="3">
        <f>[1]LAngleOld!D33</f>
        <v>9</v>
      </c>
      <c r="E30" s="3">
        <f>[1]LAngleOld!E33</f>
        <v>9</v>
      </c>
      <c r="F30" s="3">
        <f>[1]LAngleOld!F33</f>
        <v>12</v>
      </c>
      <c r="G30" s="3">
        <f>[1]LAngleOld!G33</f>
        <v>6</v>
      </c>
      <c r="H30" s="3">
        <f>[1]LAngleOld!H33</f>
        <v>25</v>
      </c>
      <c r="I30" s="3">
        <f>[1]LAngleOld!I33</f>
        <v>25</v>
      </c>
      <c r="J30" s="3" t="str">
        <f>[1]LAngleOld!J33</f>
        <v>LAngle</v>
      </c>
      <c r="K30" s="3" t="str">
        <f>[1]LAngleOld!K33</f>
        <v>IfcLShapeProfileDef</v>
      </c>
      <c r="L30" s="3" t="str">
        <f>materials!$E$10</f>
        <v>staal</v>
      </c>
      <c r="M30" s="3" t="str">
        <f>[1]LAngleOld!L33</f>
        <v>H50/50/9</v>
      </c>
      <c r="N30" s="3" t="str">
        <f>[1]LAngleOld!M33</f>
        <v>L50/50/9</v>
      </c>
      <c r="O30" s="3" t="str">
        <f>[1]LAngleOld!N33</f>
        <v>L50x50x9</v>
      </c>
      <c r="P30" s="3" t="str">
        <f>[1]LAngleOld!O33</f>
        <v>L50x9</v>
      </c>
      <c r="Q30" s="3" t="str">
        <f>[1]LAngleOld!P33</f>
        <v>LEQ50x50x9</v>
      </c>
      <c r="R30" s="3" t="str">
        <f>[1]LAngleOld!Q33</f>
        <v>synonyms":["H50/50/9","L50/50/9","L50x50x9","L50x9","LEQ50x50x9"]}]},</v>
      </c>
      <c r="S30" s="3" t="b">
        <v>1</v>
      </c>
      <c r="T30" s="3" t="b">
        <v>1</v>
      </c>
      <c r="U30" s="3" t="b">
        <v>1</v>
      </c>
    </row>
    <row r="31" spans="1:21" x14ac:dyDescent="0.3">
      <c r="A31" s="3" t="str">
        <f>[1]LAngleOld!A34</f>
        <v>L55/55/5</v>
      </c>
      <c r="B31" s="3">
        <f>[1]LAngleOld!B34</f>
        <v>55</v>
      </c>
      <c r="C31" s="3">
        <f>[1]LAngleOld!C34</f>
        <v>55</v>
      </c>
      <c r="D31" s="3">
        <f>[1]LAngleOld!D34</f>
        <v>5</v>
      </c>
      <c r="E31" s="3">
        <f>[1]LAngleOld!E34</f>
        <v>5</v>
      </c>
      <c r="F31" s="3">
        <f>[1]LAngleOld!F34</f>
        <v>9</v>
      </c>
      <c r="G31" s="3" t="str">
        <f>[1]LAngleOld!G34</f>
        <v>4.5</v>
      </c>
      <c r="H31" s="3" t="str">
        <f>[1]LAngleOld!H34</f>
        <v>27.5</v>
      </c>
      <c r="I31" s="3" t="str">
        <f>[1]LAngleOld!I34</f>
        <v>27.5</v>
      </c>
      <c r="J31" s="3" t="str">
        <f>[1]LAngleOld!J34</f>
        <v>LAngle</v>
      </c>
      <c r="K31" s="3" t="str">
        <f>[1]LAngleOld!K34</f>
        <v>IfcLShapeProfileDef</v>
      </c>
      <c r="L31" s="3" t="str">
        <f>materials!$E$10</f>
        <v>staal</v>
      </c>
      <c r="M31" s="3" t="str">
        <f>[1]LAngleOld!L34</f>
        <v>H55/55/5</v>
      </c>
      <c r="N31" s="3" t="str">
        <f>[1]LAngleOld!M34</f>
        <v>L55/55/5</v>
      </c>
      <c r="O31" s="3" t="str">
        <f>[1]LAngleOld!N34</f>
        <v>L55x55x5</v>
      </c>
      <c r="P31" s="3" t="str">
        <f>[1]LAngleOld!O34</f>
        <v>L55x5</v>
      </c>
      <c r="Q31" s="3" t="str">
        <f>[1]LAngleOld!P34</f>
        <v>LEQ55x55x5</v>
      </c>
      <c r="R31" s="3" t="str">
        <f>[1]LAngleOld!Q34</f>
        <v>synonyms":["H55/55/5","L55/55/5","L55x55x5","L55x5","LEQ55x55x5"]}]},</v>
      </c>
      <c r="S31" s="3" t="b">
        <v>1</v>
      </c>
      <c r="T31" s="3" t="b">
        <v>1</v>
      </c>
      <c r="U31" s="3" t="b">
        <v>1</v>
      </c>
    </row>
    <row r="32" spans="1:21" x14ac:dyDescent="0.3">
      <c r="A32" s="3" t="str">
        <f>[1]LAngleOld!A35</f>
        <v>L55/55/6</v>
      </c>
      <c r="B32" s="3">
        <f>[1]LAngleOld!B35</f>
        <v>55</v>
      </c>
      <c r="C32" s="3">
        <f>[1]LAngleOld!C35</f>
        <v>55</v>
      </c>
      <c r="D32" s="3">
        <f>[1]LAngleOld!D35</f>
        <v>6</v>
      </c>
      <c r="E32" s="3">
        <f>[1]LAngleOld!E35</f>
        <v>6</v>
      </c>
      <c r="F32" s="3">
        <f>[1]LAngleOld!F35</f>
        <v>10</v>
      </c>
      <c r="G32" s="3">
        <f>[1]LAngleOld!G35</f>
        <v>5</v>
      </c>
      <c r="H32" s="3" t="str">
        <f>[1]LAngleOld!H35</f>
        <v>27.5</v>
      </c>
      <c r="I32" s="3" t="str">
        <f>[1]LAngleOld!I35</f>
        <v>27.5</v>
      </c>
      <c r="J32" s="3" t="str">
        <f>[1]LAngleOld!J35</f>
        <v>LAngle</v>
      </c>
      <c r="K32" s="3" t="str">
        <f>[1]LAngleOld!K35</f>
        <v>IfcLShapeProfileDef</v>
      </c>
      <c r="L32" s="3" t="str">
        <f>materials!$E$10</f>
        <v>staal</v>
      </c>
      <c r="M32" s="3" t="str">
        <f>[1]LAngleOld!L35</f>
        <v>H55/55/6</v>
      </c>
      <c r="N32" s="3" t="str">
        <f>[1]LAngleOld!M35</f>
        <v>L55/55/6</v>
      </c>
      <c r="O32" s="3" t="str">
        <f>[1]LAngleOld!N35</f>
        <v>L55x55x6</v>
      </c>
      <c r="P32" s="3" t="str">
        <f>[1]LAngleOld!O35</f>
        <v>L55x6</v>
      </c>
      <c r="Q32" s="3" t="str">
        <f>[1]LAngleOld!P35</f>
        <v>LEQ55x55x6</v>
      </c>
      <c r="R32" s="3" t="str">
        <f>[1]LAngleOld!Q35</f>
        <v>synonyms":["H55/55/6","L55/55/6","L55x55x6","L55x6","LEQ55x55x6"]}]},</v>
      </c>
      <c r="S32" s="3" t="b">
        <v>1</v>
      </c>
      <c r="T32" s="3" t="b">
        <v>1</v>
      </c>
      <c r="U32" s="3" t="b">
        <v>1</v>
      </c>
    </row>
    <row r="33" spans="1:21" x14ac:dyDescent="0.3">
      <c r="A33" s="3" t="str">
        <f>[1]LAngleOld!A36</f>
        <v>L55/55/7</v>
      </c>
      <c r="B33" s="3">
        <f>[1]LAngleOld!B36</f>
        <v>55</v>
      </c>
      <c r="C33" s="3">
        <f>[1]LAngleOld!C36</f>
        <v>55</v>
      </c>
      <c r="D33" s="3">
        <f>[1]LAngleOld!D36</f>
        <v>7</v>
      </c>
      <c r="E33" s="3">
        <f>[1]LAngleOld!E36</f>
        <v>7</v>
      </c>
      <c r="F33" s="3">
        <f>[1]LAngleOld!F36</f>
        <v>11</v>
      </c>
      <c r="G33" s="3" t="str">
        <f>[1]LAngleOld!G36</f>
        <v>5.5</v>
      </c>
      <c r="H33" s="3" t="str">
        <f>[1]LAngleOld!H36</f>
        <v>27.5</v>
      </c>
      <c r="I33" s="3" t="str">
        <f>[1]LAngleOld!I36</f>
        <v>27.5</v>
      </c>
      <c r="J33" s="3" t="str">
        <f>[1]LAngleOld!J36</f>
        <v>LAngle</v>
      </c>
      <c r="K33" s="3" t="str">
        <f>[1]LAngleOld!K36</f>
        <v>IfcLShapeProfileDef</v>
      </c>
      <c r="L33" s="3" t="str">
        <f>materials!$E$10</f>
        <v>staal</v>
      </c>
      <c r="M33" s="3" t="str">
        <f>[1]LAngleOld!L36</f>
        <v>H55/55/7</v>
      </c>
      <c r="N33" s="3" t="str">
        <f>[1]LAngleOld!M36</f>
        <v>L55/55/7</v>
      </c>
      <c r="O33" s="3" t="str">
        <f>[1]LAngleOld!N36</f>
        <v>L55x55x7</v>
      </c>
      <c r="P33" s="3" t="str">
        <f>[1]LAngleOld!O36</f>
        <v>L55x7</v>
      </c>
      <c r="Q33" s="3" t="str">
        <f>[1]LAngleOld!P36</f>
        <v>LEQ55x55x7</v>
      </c>
      <c r="R33" s="3" t="str">
        <f>[1]LAngleOld!Q36</f>
        <v>synonyms":["H55/55/7","L55/55/7","L55x55x7","L55x7","LEQ55x55x7"]}]},</v>
      </c>
      <c r="S33" s="3" t="b">
        <v>1</v>
      </c>
      <c r="T33" s="3" t="b">
        <v>1</v>
      </c>
      <c r="U33" s="3" t="b">
        <v>1</v>
      </c>
    </row>
    <row r="34" spans="1:21" x14ac:dyDescent="0.3">
      <c r="A34" s="3" t="str">
        <f>[1]LAngleOld!A37</f>
        <v>L55/55/8</v>
      </c>
      <c r="B34" s="3">
        <f>[1]LAngleOld!B37</f>
        <v>55</v>
      </c>
      <c r="C34" s="3">
        <f>[1]LAngleOld!C37</f>
        <v>55</v>
      </c>
      <c r="D34" s="3">
        <f>[1]LAngleOld!D37</f>
        <v>8</v>
      </c>
      <c r="E34" s="3">
        <f>[1]LAngleOld!E37</f>
        <v>8</v>
      </c>
      <c r="F34" s="3">
        <f>[1]LAngleOld!F37</f>
        <v>12</v>
      </c>
      <c r="G34" s="3">
        <f>[1]LAngleOld!G37</f>
        <v>6</v>
      </c>
      <c r="H34" s="3" t="str">
        <f>[1]LAngleOld!H37</f>
        <v>27.5</v>
      </c>
      <c r="I34" s="3" t="str">
        <f>[1]LAngleOld!I37</f>
        <v>27.5</v>
      </c>
      <c r="J34" s="3" t="str">
        <f>[1]LAngleOld!J37</f>
        <v>LAngle</v>
      </c>
      <c r="K34" s="3" t="str">
        <f>[1]LAngleOld!K37</f>
        <v>IfcLShapeProfileDef</v>
      </c>
      <c r="L34" s="3" t="str">
        <f>materials!$E$10</f>
        <v>staal</v>
      </c>
      <c r="M34" s="3" t="str">
        <f>[1]LAngleOld!L37</f>
        <v>H55/55/8</v>
      </c>
      <c r="N34" s="3" t="str">
        <f>[1]LAngleOld!M37</f>
        <v>L55/55/8</v>
      </c>
      <c r="O34" s="3" t="str">
        <f>[1]LAngleOld!N37</f>
        <v>L55x55x8</v>
      </c>
      <c r="P34" s="3" t="str">
        <f>[1]LAngleOld!O37</f>
        <v>L55x8</v>
      </c>
      <c r="Q34" s="3" t="str">
        <f>[1]LAngleOld!P37</f>
        <v>LEQ55x55x8</v>
      </c>
      <c r="R34" s="3" t="str">
        <f>[1]LAngleOld!Q37</f>
        <v>synonyms":["H55/55/8","L55/55/8","L55x55x8","L55x8","LEQ55x55x8"]}]},</v>
      </c>
      <c r="S34" s="3" t="b">
        <v>1</v>
      </c>
      <c r="T34" s="3" t="b">
        <v>1</v>
      </c>
      <c r="U34" s="3" t="b">
        <v>1</v>
      </c>
    </row>
    <row r="35" spans="1:21" x14ac:dyDescent="0.3">
      <c r="A35" s="3" t="str">
        <f>[1]LAngleOld!A38</f>
        <v>L55/55/10</v>
      </c>
      <c r="B35" s="3">
        <f>[1]LAngleOld!B38</f>
        <v>55</v>
      </c>
      <c r="C35" s="3">
        <f>[1]LAngleOld!C38</f>
        <v>55</v>
      </c>
      <c r="D35" s="3">
        <f>[1]LAngleOld!D38</f>
        <v>10</v>
      </c>
      <c r="E35" s="3">
        <f>[1]LAngleOld!E38</f>
        <v>10</v>
      </c>
      <c r="F35" s="3">
        <f>[1]LAngleOld!F38</f>
        <v>14</v>
      </c>
      <c r="G35" s="3">
        <f>[1]LAngleOld!G38</f>
        <v>7</v>
      </c>
      <c r="H35" s="3" t="str">
        <f>[1]LAngleOld!H38</f>
        <v>27.5</v>
      </c>
      <c r="I35" s="3" t="str">
        <f>[1]LAngleOld!I38</f>
        <v>27.5</v>
      </c>
      <c r="J35" s="3" t="str">
        <f>[1]LAngleOld!J38</f>
        <v>LAngle</v>
      </c>
      <c r="K35" s="3" t="str">
        <f>[1]LAngleOld!K38</f>
        <v>IfcLShapeProfileDef</v>
      </c>
      <c r="L35" s="3" t="str">
        <f>materials!$E$10</f>
        <v>staal</v>
      </c>
      <c r="M35" s="3" t="str">
        <f>[1]LAngleOld!L38</f>
        <v>H55/55/10</v>
      </c>
      <c r="N35" s="3" t="str">
        <f>[1]LAngleOld!M38</f>
        <v>L55/55/10</v>
      </c>
      <c r="O35" s="3" t="str">
        <f>[1]LAngleOld!N38</f>
        <v>L55x55x10</v>
      </c>
      <c r="P35" s="3" t="str">
        <f>[1]LAngleOld!O38</f>
        <v>L55x10</v>
      </c>
      <c r="Q35" s="3" t="str">
        <f>[1]LAngleOld!P38</f>
        <v>LEQ55x55x10</v>
      </c>
      <c r="R35" s="3" t="str">
        <f>[1]LAngleOld!Q38</f>
        <v>synonyms":["H55/55/10","L55/55/10","L55x55x10","L55x10","LEQ55x55x10"]}]},</v>
      </c>
      <c r="S35" s="3" t="b">
        <v>1</v>
      </c>
      <c r="T35" s="3" t="b">
        <v>1</v>
      </c>
      <c r="U35" s="3" t="b">
        <v>1</v>
      </c>
    </row>
    <row r="36" spans="1:21" x14ac:dyDescent="0.3">
      <c r="A36" s="3" t="str">
        <f>[1]LAngleOld!A39</f>
        <v>L60/60/6</v>
      </c>
      <c r="B36" s="3">
        <f>[1]LAngleOld!B39</f>
        <v>60</v>
      </c>
      <c r="C36" s="3">
        <f>[1]LAngleOld!C39</f>
        <v>60</v>
      </c>
      <c r="D36" s="3">
        <f>[1]LAngleOld!D39</f>
        <v>6</v>
      </c>
      <c r="E36" s="3">
        <f>[1]LAngleOld!E39</f>
        <v>6</v>
      </c>
      <c r="F36" s="3">
        <f>[1]LAngleOld!F39</f>
        <v>10</v>
      </c>
      <c r="G36" s="3">
        <f>[1]LAngleOld!G39</f>
        <v>5</v>
      </c>
      <c r="H36" s="3">
        <f>[1]LAngleOld!H39</f>
        <v>30</v>
      </c>
      <c r="I36" s="3">
        <f>[1]LAngleOld!I39</f>
        <v>30</v>
      </c>
      <c r="J36" s="3" t="str">
        <f>[1]LAngleOld!J39</f>
        <v>LAngle</v>
      </c>
      <c r="K36" s="3" t="str">
        <f>[1]LAngleOld!K39</f>
        <v>IfcLShapeProfileDef</v>
      </c>
      <c r="L36" s="3" t="str">
        <f>materials!$E$10</f>
        <v>staal</v>
      </c>
      <c r="M36" s="3" t="str">
        <f>[1]LAngleOld!L39</f>
        <v>H60/60/6</v>
      </c>
      <c r="N36" s="3" t="str">
        <f>[1]LAngleOld!M39</f>
        <v>L60/60/6</v>
      </c>
      <c r="O36" s="3" t="str">
        <f>[1]LAngleOld!N39</f>
        <v>L60x60x6</v>
      </c>
      <c r="P36" s="3" t="str">
        <f>[1]LAngleOld!O39</f>
        <v>L60x6</v>
      </c>
      <c r="Q36" s="3" t="str">
        <f>[1]LAngleOld!P39</f>
        <v>LEQ60x60x6</v>
      </c>
      <c r="R36" s="3" t="str">
        <f>[1]LAngleOld!Q39</f>
        <v>synonyms":["H60/60/6","L60/60/6","L60x60x6","L60x6","LEQ60x60x6"]}]},</v>
      </c>
      <c r="S36" s="3" t="b">
        <v>1</v>
      </c>
      <c r="T36" s="3" t="b">
        <v>1</v>
      </c>
      <c r="U36" s="3" t="b">
        <v>1</v>
      </c>
    </row>
    <row r="37" spans="1:21" x14ac:dyDescent="0.3">
      <c r="A37" s="3" t="str">
        <f>[1]LAngleOld!A40</f>
        <v>L60/60/7</v>
      </c>
      <c r="B37" s="3">
        <f>[1]LAngleOld!B40</f>
        <v>60</v>
      </c>
      <c r="C37" s="3">
        <f>[1]LAngleOld!C40</f>
        <v>60</v>
      </c>
      <c r="D37" s="3">
        <f>[1]LAngleOld!D40</f>
        <v>7</v>
      </c>
      <c r="E37" s="3">
        <f>[1]LAngleOld!E40</f>
        <v>7</v>
      </c>
      <c r="F37" s="3">
        <f>[1]LAngleOld!F40</f>
        <v>11</v>
      </c>
      <c r="G37" s="3" t="str">
        <f>[1]LAngleOld!G40</f>
        <v>5.5</v>
      </c>
      <c r="H37" s="3">
        <f>[1]LAngleOld!H40</f>
        <v>30</v>
      </c>
      <c r="I37" s="3">
        <f>[1]LAngleOld!I40</f>
        <v>30</v>
      </c>
      <c r="J37" s="3" t="str">
        <f>[1]LAngleOld!J40</f>
        <v>LAngle</v>
      </c>
      <c r="K37" s="3" t="str">
        <f>[1]LAngleOld!K40</f>
        <v>IfcLShapeProfileDef</v>
      </c>
      <c r="L37" s="3" t="str">
        <f>materials!$E$10</f>
        <v>staal</v>
      </c>
      <c r="M37" s="3" t="str">
        <f>[1]LAngleOld!L40</f>
        <v>H60/60/7</v>
      </c>
      <c r="N37" s="3" t="str">
        <f>[1]LAngleOld!M40</f>
        <v>L60/60/7</v>
      </c>
      <c r="O37" s="3" t="str">
        <f>[1]LAngleOld!N40</f>
        <v>L60x60x7</v>
      </c>
      <c r="P37" s="3" t="str">
        <f>[1]LAngleOld!O40</f>
        <v>L60x7</v>
      </c>
      <c r="Q37" s="3" t="str">
        <f>[1]LAngleOld!P40</f>
        <v>LEQ60x60x7</v>
      </c>
      <c r="R37" s="3" t="str">
        <f>[1]LAngleOld!Q40</f>
        <v>synonyms":["H60/60/7","L60/60/7","L60x60x7","L60x7","LEQ60x60x7"]}]},</v>
      </c>
      <c r="S37" s="3" t="b">
        <v>1</v>
      </c>
      <c r="T37" s="3" t="b">
        <v>1</v>
      </c>
      <c r="U37" s="3" t="b">
        <v>1</v>
      </c>
    </row>
    <row r="38" spans="1:21" x14ac:dyDescent="0.3">
      <c r="A38" s="3" t="str">
        <f>[1]LAngleOld!A41</f>
        <v>L60/60/8</v>
      </c>
      <c r="B38" s="3">
        <f>[1]LAngleOld!B41</f>
        <v>60</v>
      </c>
      <c r="C38" s="3">
        <f>[1]LAngleOld!C41</f>
        <v>60</v>
      </c>
      <c r="D38" s="3">
        <f>[1]LAngleOld!D41</f>
        <v>8</v>
      </c>
      <c r="E38" s="3">
        <f>[1]LAngleOld!E41</f>
        <v>8</v>
      </c>
      <c r="F38" s="3">
        <f>[1]LAngleOld!F41</f>
        <v>12</v>
      </c>
      <c r="G38" s="3">
        <f>[1]LAngleOld!G41</f>
        <v>6</v>
      </c>
      <c r="H38" s="3">
        <f>[1]LAngleOld!H41</f>
        <v>30</v>
      </c>
      <c r="I38" s="3">
        <f>[1]LAngleOld!I41</f>
        <v>30</v>
      </c>
      <c r="J38" s="3" t="str">
        <f>[1]LAngleOld!J41</f>
        <v>LAngle</v>
      </c>
      <c r="K38" s="3" t="str">
        <f>[1]LAngleOld!K41</f>
        <v>IfcLShapeProfileDef</v>
      </c>
      <c r="L38" s="3" t="str">
        <f>materials!$E$10</f>
        <v>staal</v>
      </c>
      <c r="M38" s="3" t="str">
        <f>[1]LAngleOld!L41</f>
        <v>H60/60/8</v>
      </c>
      <c r="N38" s="3" t="str">
        <f>[1]LAngleOld!M41</f>
        <v>L60/60/8</v>
      </c>
      <c r="O38" s="3" t="str">
        <f>[1]LAngleOld!N41</f>
        <v>L60x60x8</v>
      </c>
      <c r="P38" s="3" t="str">
        <f>[1]LAngleOld!O41</f>
        <v>L60x8</v>
      </c>
      <c r="Q38" s="3" t="str">
        <f>[1]LAngleOld!P41</f>
        <v>LEQ60x60x8</v>
      </c>
      <c r="R38" s="3" t="str">
        <f>[1]LAngleOld!Q41</f>
        <v>synonyms":["H60/60/8","L60/60/8","L60x60x8","L60x8","LEQ60x60x8"]}]},</v>
      </c>
      <c r="S38" s="3" t="b">
        <v>1</v>
      </c>
      <c r="T38" s="3" t="b">
        <v>1</v>
      </c>
      <c r="U38" s="3" t="b">
        <v>1</v>
      </c>
    </row>
    <row r="39" spans="1:21" x14ac:dyDescent="0.3">
      <c r="A39" s="3" t="str">
        <f>[1]LAngleOld!A42</f>
        <v>L60/60/10</v>
      </c>
      <c r="B39" s="3">
        <f>[1]LAngleOld!B42</f>
        <v>60</v>
      </c>
      <c r="C39" s="3">
        <f>[1]LAngleOld!C42</f>
        <v>60</v>
      </c>
      <c r="D39" s="3">
        <f>[1]LAngleOld!D42</f>
        <v>10</v>
      </c>
      <c r="E39" s="3">
        <f>[1]LAngleOld!E42</f>
        <v>10</v>
      </c>
      <c r="F39" s="3">
        <f>[1]LAngleOld!F42</f>
        <v>14</v>
      </c>
      <c r="G39" s="3">
        <f>[1]LAngleOld!G42</f>
        <v>7</v>
      </c>
      <c r="H39" s="3">
        <f>[1]LAngleOld!H42</f>
        <v>30</v>
      </c>
      <c r="I39" s="3">
        <f>[1]LAngleOld!I42</f>
        <v>30</v>
      </c>
      <c r="J39" s="3" t="str">
        <f>[1]LAngleOld!J42</f>
        <v>LAngle</v>
      </c>
      <c r="K39" s="3" t="str">
        <f>[1]LAngleOld!K42</f>
        <v>IfcLShapeProfileDef</v>
      </c>
      <c r="L39" s="3" t="str">
        <f>materials!$E$10</f>
        <v>staal</v>
      </c>
      <c r="M39" s="3" t="str">
        <f>[1]LAngleOld!L42</f>
        <v>H60/60/10</v>
      </c>
      <c r="N39" s="3" t="str">
        <f>[1]LAngleOld!M42</f>
        <v>L60/60/10</v>
      </c>
      <c r="O39" s="3" t="str">
        <f>[1]LAngleOld!N42</f>
        <v>L60x60x10</v>
      </c>
      <c r="P39" s="3" t="str">
        <f>[1]LAngleOld!O42</f>
        <v>L60x10</v>
      </c>
      <c r="Q39" s="3" t="str">
        <f>[1]LAngleOld!P42</f>
        <v>LEQ60x60x10</v>
      </c>
      <c r="R39" s="3" t="str">
        <f>[1]LAngleOld!Q42</f>
        <v>synonyms":["H60/60/10","L60/60/10","L60x60x10","L60x10","LEQ60x60x10"]}]},</v>
      </c>
      <c r="S39" s="3" t="b">
        <v>1</v>
      </c>
      <c r="T39" s="3" t="b">
        <v>1</v>
      </c>
      <c r="U39" s="3" t="b">
        <v>1</v>
      </c>
    </row>
    <row r="40" spans="1:21" x14ac:dyDescent="0.3">
      <c r="A40" s="3" t="str">
        <f>[1]LAngleOld!A43</f>
        <v>L65/65/6</v>
      </c>
      <c r="B40" s="3">
        <f>[1]LAngleOld!B43</f>
        <v>65</v>
      </c>
      <c r="C40" s="3">
        <f>[1]LAngleOld!C43</f>
        <v>65</v>
      </c>
      <c r="D40" s="3">
        <f>[1]LAngleOld!D43</f>
        <v>6</v>
      </c>
      <c r="E40" s="3">
        <f>[1]LAngleOld!E43</f>
        <v>6</v>
      </c>
      <c r="F40" s="3">
        <f>[1]LAngleOld!F43</f>
        <v>10</v>
      </c>
      <c r="G40" s="3">
        <f>[1]LAngleOld!G43</f>
        <v>5</v>
      </c>
      <c r="H40" s="3" t="str">
        <f>[1]LAngleOld!H43</f>
        <v>32.5</v>
      </c>
      <c r="I40" s="3" t="str">
        <f>[1]LAngleOld!I43</f>
        <v>32.5</v>
      </c>
      <c r="J40" s="3" t="str">
        <f>[1]LAngleOld!J43</f>
        <v>LAngle</v>
      </c>
      <c r="K40" s="3" t="str">
        <f>[1]LAngleOld!K43</f>
        <v>IfcLShapeProfileDef</v>
      </c>
      <c r="L40" s="3" t="str">
        <f>materials!$E$10</f>
        <v>staal</v>
      </c>
      <c r="M40" s="3" t="str">
        <f>[1]LAngleOld!L43</f>
        <v>H65/65/6</v>
      </c>
      <c r="N40" s="3" t="str">
        <f>[1]LAngleOld!M43</f>
        <v>L65/65/6</v>
      </c>
      <c r="O40" s="3" t="str">
        <f>[1]LAngleOld!N43</f>
        <v>L65x65x6</v>
      </c>
      <c r="P40" s="3" t="str">
        <f>[1]LAngleOld!O43</f>
        <v>L65x6</v>
      </c>
      <c r="Q40" s="3" t="str">
        <f>[1]LAngleOld!P43</f>
        <v>LEQ65x65x6</v>
      </c>
      <c r="R40" s="3" t="str">
        <f>[1]LAngleOld!Q43</f>
        <v>synonyms":["H65/65/6","L65/65/6","L65x65x6","L65x6","LEQ65x65x6"]}]},</v>
      </c>
      <c r="S40" s="3" t="b">
        <v>1</v>
      </c>
      <c r="T40" s="3" t="b">
        <v>1</v>
      </c>
      <c r="U40" s="3" t="b">
        <v>1</v>
      </c>
    </row>
    <row r="41" spans="1:21" x14ac:dyDescent="0.3">
      <c r="A41" s="3" t="str">
        <f>[1]LAngleOld!A44</f>
        <v>L65/65/7</v>
      </c>
      <c r="B41" s="3">
        <f>[1]LAngleOld!B44</f>
        <v>65</v>
      </c>
      <c r="C41" s="3">
        <f>[1]LAngleOld!C44</f>
        <v>65</v>
      </c>
      <c r="D41" s="3">
        <f>[1]LAngleOld!D44</f>
        <v>7</v>
      </c>
      <c r="E41" s="3">
        <f>[1]LAngleOld!E44</f>
        <v>7</v>
      </c>
      <c r="F41" s="3">
        <f>[1]LAngleOld!F44</f>
        <v>11</v>
      </c>
      <c r="G41" s="3" t="str">
        <f>[1]LAngleOld!G44</f>
        <v>5.5</v>
      </c>
      <c r="H41" s="3" t="str">
        <f>[1]LAngleOld!H44</f>
        <v>32.5</v>
      </c>
      <c r="I41" s="3" t="str">
        <f>[1]LAngleOld!I44</f>
        <v>32.5</v>
      </c>
      <c r="J41" s="3" t="str">
        <f>[1]LAngleOld!J44</f>
        <v>LAngle</v>
      </c>
      <c r="K41" s="3" t="str">
        <f>[1]LAngleOld!K44</f>
        <v>IfcLShapeProfileDef</v>
      </c>
      <c r="L41" s="3" t="str">
        <f>materials!$E$10</f>
        <v>staal</v>
      </c>
      <c r="M41" s="3" t="str">
        <f>[1]LAngleOld!L44</f>
        <v>H65/65/7</v>
      </c>
      <c r="N41" s="3" t="str">
        <f>[1]LAngleOld!M44</f>
        <v>L65/65/7</v>
      </c>
      <c r="O41" s="3" t="str">
        <f>[1]LAngleOld!N44</f>
        <v>L65x65x7</v>
      </c>
      <c r="P41" s="3" t="str">
        <f>[1]LAngleOld!O44</f>
        <v>L65x7</v>
      </c>
      <c r="Q41" s="3" t="str">
        <f>[1]LAngleOld!P44</f>
        <v>LEQ65x65x7</v>
      </c>
      <c r="R41" s="3" t="str">
        <f>[1]LAngleOld!Q44</f>
        <v>synonyms":["H65/65/7","L65/65/7","L65x65x7","L65x7","LEQ65x65x7"]}]},</v>
      </c>
      <c r="S41" s="3" t="b">
        <v>1</v>
      </c>
      <c r="T41" s="3" t="b">
        <v>1</v>
      </c>
      <c r="U41" s="3" t="b">
        <v>1</v>
      </c>
    </row>
    <row r="42" spans="1:21" x14ac:dyDescent="0.3">
      <c r="A42" s="3" t="str">
        <f>[1]LAngleOld!A45</f>
        <v>L65/65/8</v>
      </c>
      <c r="B42" s="3">
        <f>[1]LAngleOld!B45</f>
        <v>65</v>
      </c>
      <c r="C42" s="3">
        <f>[1]LAngleOld!C45</f>
        <v>65</v>
      </c>
      <c r="D42" s="3">
        <f>[1]LAngleOld!D45</f>
        <v>8</v>
      </c>
      <c r="E42" s="3">
        <f>[1]LAngleOld!E45</f>
        <v>8</v>
      </c>
      <c r="F42" s="3">
        <f>[1]LAngleOld!F45</f>
        <v>12</v>
      </c>
      <c r="G42" s="3">
        <f>[1]LAngleOld!G45</f>
        <v>6</v>
      </c>
      <c r="H42" s="3" t="str">
        <f>[1]LAngleOld!H45</f>
        <v>32.5</v>
      </c>
      <c r="I42" s="3" t="str">
        <f>[1]LAngleOld!I45</f>
        <v>32.5</v>
      </c>
      <c r="J42" s="3" t="str">
        <f>[1]LAngleOld!J45</f>
        <v>LAngle</v>
      </c>
      <c r="K42" s="3" t="str">
        <f>[1]LAngleOld!K45</f>
        <v>IfcLShapeProfileDef</v>
      </c>
      <c r="L42" s="3" t="str">
        <f>materials!$E$10</f>
        <v>staal</v>
      </c>
      <c r="M42" s="3" t="str">
        <f>[1]LAngleOld!L45</f>
        <v>H65/65/8</v>
      </c>
      <c r="N42" s="3" t="str">
        <f>[1]LAngleOld!M45</f>
        <v>L65/65/8</v>
      </c>
      <c r="O42" s="3" t="str">
        <f>[1]LAngleOld!N45</f>
        <v>L65x65x8</v>
      </c>
      <c r="P42" s="3" t="str">
        <f>[1]LAngleOld!O45</f>
        <v>L65x8</v>
      </c>
      <c r="Q42" s="3" t="str">
        <f>[1]LAngleOld!P45</f>
        <v>LEQ65x65x8</v>
      </c>
      <c r="R42" s="3" t="str">
        <f>[1]LAngleOld!Q45</f>
        <v>synonyms":["H65/65/8","L65/65/8","L65x65x8","L65x8","LEQ65x65x8"]}]},</v>
      </c>
      <c r="S42" s="3" t="b">
        <v>1</v>
      </c>
      <c r="T42" s="3" t="b">
        <v>1</v>
      </c>
      <c r="U42" s="3" t="b">
        <v>1</v>
      </c>
    </row>
    <row r="43" spans="1:21" x14ac:dyDescent="0.3">
      <c r="A43" s="3" t="str">
        <f>[1]LAngleOld!A46</f>
        <v>L65/65/9</v>
      </c>
      <c r="B43" s="3">
        <f>[1]LAngleOld!B46</f>
        <v>65</v>
      </c>
      <c r="C43" s="3">
        <f>[1]LAngleOld!C46</f>
        <v>65</v>
      </c>
      <c r="D43" s="3">
        <f>[1]LAngleOld!D46</f>
        <v>9</v>
      </c>
      <c r="E43" s="3">
        <f>[1]LAngleOld!E46</f>
        <v>9</v>
      </c>
      <c r="F43" s="3">
        <f>[1]LAngleOld!F46</f>
        <v>13</v>
      </c>
      <c r="G43" s="3" t="str">
        <f>[1]LAngleOld!G46</f>
        <v>6.5</v>
      </c>
      <c r="H43" s="3" t="str">
        <f>[1]LAngleOld!H46</f>
        <v>32.5</v>
      </c>
      <c r="I43" s="3" t="str">
        <f>[1]LAngleOld!I46</f>
        <v>32.5</v>
      </c>
      <c r="J43" s="3" t="str">
        <f>[1]LAngleOld!J46</f>
        <v>LAngle</v>
      </c>
      <c r="K43" s="3" t="str">
        <f>[1]LAngleOld!K46</f>
        <v>IfcLShapeProfileDef</v>
      </c>
      <c r="L43" s="3" t="str">
        <f>materials!$E$10</f>
        <v>staal</v>
      </c>
      <c r="M43" s="3" t="str">
        <f>[1]LAngleOld!L46</f>
        <v>H65/65/9</v>
      </c>
      <c r="N43" s="3" t="str">
        <f>[1]LAngleOld!M46</f>
        <v>L65/65/9</v>
      </c>
      <c r="O43" s="3" t="str">
        <f>[1]LAngleOld!N46</f>
        <v>L65x65x9</v>
      </c>
      <c r="P43" s="3" t="str">
        <f>[1]LAngleOld!O46</f>
        <v>L65x9</v>
      </c>
      <c r="Q43" s="3" t="str">
        <f>[1]LAngleOld!P46</f>
        <v>LEQ65x65x9</v>
      </c>
      <c r="R43" s="3" t="str">
        <f>[1]LAngleOld!Q46</f>
        <v>synonyms":["H65/65/9","L65/65/9","L65x65x9","L65x9","LEQ65x65x9"]}]},</v>
      </c>
      <c r="S43" s="3" t="b">
        <v>1</v>
      </c>
      <c r="T43" s="3" t="b">
        <v>1</v>
      </c>
      <c r="U43" s="3" t="b">
        <v>1</v>
      </c>
    </row>
    <row r="44" spans="1:21" x14ac:dyDescent="0.3">
      <c r="A44" s="3" t="str">
        <f>[1]LAngleOld!A47</f>
        <v>L65/65/10</v>
      </c>
      <c r="B44" s="3">
        <f>[1]LAngleOld!B47</f>
        <v>65</v>
      </c>
      <c r="C44" s="3">
        <f>[1]LAngleOld!C47</f>
        <v>65</v>
      </c>
      <c r="D44" s="3">
        <f>[1]LAngleOld!D47</f>
        <v>10</v>
      </c>
      <c r="E44" s="3">
        <f>[1]LAngleOld!E47</f>
        <v>10</v>
      </c>
      <c r="F44" s="3">
        <f>[1]LAngleOld!F47</f>
        <v>14</v>
      </c>
      <c r="G44" s="3">
        <f>[1]LAngleOld!G47</f>
        <v>7</v>
      </c>
      <c r="H44" s="3" t="str">
        <f>[1]LAngleOld!H47</f>
        <v>32.5</v>
      </c>
      <c r="I44" s="3" t="str">
        <f>[1]LAngleOld!I47</f>
        <v>32.5</v>
      </c>
      <c r="J44" s="3" t="str">
        <f>[1]LAngleOld!J47</f>
        <v>LAngle</v>
      </c>
      <c r="K44" s="3" t="str">
        <f>[1]LAngleOld!K47</f>
        <v>IfcLShapeProfileDef</v>
      </c>
      <c r="L44" s="3" t="str">
        <f>materials!$E$10</f>
        <v>staal</v>
      </c>
      <c r="M44" s="3" t="str">
        <f>[1]LAngleOld!L47</f>
        <v>H65/65/10</v>
      </c>
      <c r="N44" s="3" t="str">
        <f>[1]LAngleOld!M47</f>
        <v>L65/65/10</v>
      </c>
      <c r="O44" s="3" t="str">
        <f>[1]LAngleOld!N47</f>
        <v>L65x65x10</v>
      </c>
      <c r="P44" s="3" t="str">
        <f>[1]LAngleOld!O47</f>
        <v>L65x10</v>
      </c>
      <c r="Q44" s="3" t="str">
        <f>[1]LAngleOld!P47</f>
        <v>LEQ65x65x10</v>
      </c>
      <c r="R44" s="3" t="str">
        <f>[1]LAngleOld!Q47</f>
        <v>synonyms":["H65/65/10","L65/65/10","L65x65x10","L65x10","LEQ65x65x10"]}]},</v>
      </c>
      <c r="S44" s="3" t="b">
        <v>1</v>
      </c>
      <c r="T44" s="3" t="b">
        <v>1</v>
      </c>
      <c r="U44" s="3" t="b">
        <v>1</v>
      </c>
    </row>
    <row r="45" spans="1:21" x14ac:dyDescent="0.3">
      <c r="A45" s="3" t="str">
        <f>[1]LAngleOld!A48</f>
        <v>L65/65/11</v>
      </c>
      <c r="B45" s="3">
        <f>[1]LAngleOld!B48</f>
        <v>65</v>
      </c>
      <c r="C45" s="3">
        <f>[1]LAngleOld!C48</f>
        <v>65</v>
      </c>
      <c r="D45" s="3">
        <f>[1]LAngleOld!D48</f>
        <v>11</v>
      </c>
      <c r="E45" s="3">
        <f>[1]LAngleOld!E48</f>
        <v>11</v>
      </c>
      <c r="F45" s="3">
        <f>[1]LAngleOld!F48</f>
        <v>15</v>
      </c>
      <c r="G45" s="3" t="str">
        <f>[1]LAngleOld!G48</f>
        <v>7.5</v>
      </c>
      <c r="H45" s="3" t="str">
        <f>[1]LAngleOld!H48</f>
        <v>32.5</v>
      </c>
      <c r="I45" s="3" t="str">
        <f>[1]LAngleOld!I48</f>
        <v>32.5</v>
      </c>
      <c r="J45" s="3" t="str">
        <f>[1]LAngleOld!J48</f>
        <v>LAngle</v>
      </c>
      <c r="K45" s="3" t="str">
        <f>[1]LAngleOld!K48</f>
        <v>IfcLShapeProfileDef</v>
      </c>
      <c r="L45" s="3" t="str">
        <f>materials!$E$10</f>
        <v>staal</v>
      </c>
      <c r="M45" s="3" t="str">
        <f>[1]LAngleOld!L48</f>
        <v>H65/65/11</v>
      </c>
      <c r="N45" s="3" t="str">
        <f>[1]LAngleOld!M48</f>
        <v>L65/65/11</v>
      </c>
      <c r="O45" s="3" t="str">
        <f>[1]LAngleOld!N48</f>
        <v>L65x65x11</v>
      </c>
      <c r="P45" s="3" t="str">
        <f>[1]LAngleOld!O48</f>
        <v>L65x11</v>
      </c>
      <c r="Q45" s="3" t="str">
        <f>[1]LAngleOld!P48</f>
        <v>LEQ65x65x11</v>
      </c>
      <c r="R45" s="3" t="str">
        <f>[1]LAngleOld!Q48</f>
        <v>synonyms":["H65/65/11","L65/65/11","L65x65x11","L65x11","LEQ65x65x11"]}]},</v>
      </c>
      <c r="S45" s="3" t="b">
        <v>1</v>
      </c>
      <c r="T45" s="3" t="b">
        <v>1</v>
      </c>
      <c r="U45" s="3" t="b">
        <v>1</v>
      </c>
    </row>
    <row r="46" spans="1:21" x14ac:dyDescent="0.3">
      <c r="A46" s="3" t="str">
        <f>[1]LAngleOld!A49</f>
        <v>L70/70/7</v>
      </c>
      <c r="B46" s="3">
        <f>[1]LAngleOld!B49</f>
        <v>70</v>
      </c>
      <c r="C46" s="3">
        <f>[1]LAngleOld!C49</f>
        <v>70</v>
      </c>
      <c r="D46" s="3">
        <f>[1]LAngleOld!D49</f>
        <v>7</v>
      </c>
      <c r="E46" s="3">
        <f>[1]LAngleOld!E49</f>
        <v>7</v>
      </c>
      <c r="F46" s="3" t="str">
        <f>[1]LAngleOld!F49</f>
        <v>11.5</v>
      </c>
      <c r="G46" s="3" t="str">
        <f>[1]LAngleOld!G49</f>
        <v>57.5</v>
      </c>
      <c r="H46" s="3">
        <f>[1]LAngleOld!H49</f>
        <v>35</v>
      </c>
      <c r="I46" s="3">
        <f>[1]LAngleOld!I49</f>
        <v>35</v>
      </c>
      <c r="J46" s="3" t="str">
        <f>[1]LAngleOld!J49</f>
        <v>LAngle</v>
      </c>
      <c r="K46" s="3" t="str">
        <f>[1]LAngleOld!K49</f>
        <v>IfcLShapeProfileDef</v>
      </c>
      <c r="L46" s="3" t="str">
        <f>materials!$E$10</f>
        <v>staal</v>
      </c>
      <c r="M46" s="3" t="str">
        <f>[1]LAngleOld!L49</f>
        <v>H70/70/7</v>
      </c>
      <c r="N46" s="3" t="str">
        <f>[1]LAngleOld!M49</f>
        <v>L70/70/7</v>
      </c>
      <c r="O46" s="3" t="str">
        <f>[1]LAngleOld!N49</f>
        <v>L70x70x7</v>
      </c>
      <c r="P46" s="3" t="str">
        <f>[1]LAngleOld!O49</f>
        <v>L70x7</v>
      </c>
      <c r="Q46" s="3" t="str">
        <f>[1]LAngleOld!P49</f>
        <v>LEQ70x70x7</v>
      </c>
      <c r="R46" s="3" t="str">
        <f>[1]LAngleOld!Q49</f>
        <v>synonyms":["H70/70/7","L70/70/7","L70x70x7","L70x7","LEQ70x70x7"]}]},</v>
      </c>
      <c r="S46" s="3" t="b">
        <v>1</v>
      </c>
      <c r="T46" s="3" t="b">
        <v>1</v>
      </c>
      <c r="U46" s="3" t="b">
        <v>1</v>
      </c>
    </row>
    <row r="47" spans="1:21" x14ac:dyDescent="0.3">
      <c r="A47" s="3" t="str">
        <f>[1]LAngleOld!A50</f>
        <v>L70/70/8</v>
      </c>
      <c r="B47" s="3">
        <f>[1]LAngleOld!B50</f>
        <v>70</v>
      </c>
      <c r="C47" s="3">
        <f>[1]LAngleOld!C50</f>
        <v>70</v>
      </c>
      <c r="D47" s="3">
        <f>[1]LAngleOld!D50</f>
        <v>8</v>
      </c>
      <c r="E47" s="3">
        <f>[1]LAngleOld!E50</f>
        <v>8</v>
      </c>
      <c r="F47" s="3">
        <f>[1]LAngleOld!F50</f>
        <v>11</v>
      </c>
      <c r="G47" s="3" t="str">
        <f>[1]LAngleOld!G50</f>
        <v>5.5</v>
      </c>
      <c r="H47" s="3">
        <f>[1]LAngleOld!H50</f>
        <v>35</v>
      </c>
      <c r="I47" s="3">
        <f>[1]LAngleOld!I50</f>
        <v>35</v>
      </c>
      <c r="J47" s="3" t="str">
        <f>[1]LAngleOld!J50</f>
        <v>LAngle</v>
      </c>
      <c r="K47" s="3" t="str">
        <f>[1]LAngleOld!K50</f>
        <v>IfcLShapeProfileDef</v>
      </c>
      <c r="L47" s="3" t="str">
        <f>materials!$E$10</f>
        <v>staal</v>
      </c>
      <c r="M47" s="3" t="str">
        <f>[1]LAngleOld!L50</f>
        <v>H70/70/8</v>
      </c>
      <c r="N47" s="3" t="str">
        <f>[1]LAngleOld!M50</f>
        <v>L70/70/8</v>
      </c>
      <c r="O47" s="3" t="str">
        <f>[1]LAngleOld!N50</f>
        <v>L70x70x8</v>
      </c>
      <c r="P47" s="3" t="str">
        <f>[1]LAngleOld!O50</f>
        <v>L70x8</v>
      </c>
      <c r="Q47" s="3" t="str">
        <f>[1]LAngleOld!P50</f>
        <v>LEQ70x70x8</v>
      </c>
      <c r="R47" s="3" t="str">
        <f>[1]LAngleOld!Q50</f>
        <v>synonyms":["H70/70/8","L70/70/8","L70x70x8","L70x8","LEQ70x70x8"]}]},</v>
      </c>
      <c r="S47" s="3" t="b">
        <v>1</v>
      </c>
      <c r="T47" s="3" t="b">
        <v>1</v>
      </c>
      <c r="U47" s="3" t="b">
        <v>1</v>
      </c>
    </row>
    <row r="48" spans="1:21" x14ac:dyDescent="0.3">
      <c r="A48" s="3" t="str">
        <f>[1]LAngleOld!A51</f>
        <v>L70/70/9</v>
      </c>
      <c r="B48" s="3">
        <f>[1]LAngleOld!B51</f>
        <v>70</v>
      </c>
      <c r="C48" s="3">
        <f>[1]LAngleOld!C51</f>
        <v>70</v>
      </c>
      <c r="D48" s="3">
        <f>[1]LAngleOld!D51</f>
        <v>9</v>
      </c>
      <c r="E48" s="3">
        <f>[1]LAngleOld!E51</f>
        <v>9</v>
      </c>
      <c r="F48" s="3">
        <f>[1]LAngleOld!F51</f>
        <v>13</v>
      </c>
      <c r="G48" s="3" t="str">
        <f>[1]LAngleOld!G51</f>
        <v>6.5</v>
      </c>
      <c r="H48" s="3">
        <f>[1]LAngleOld!H51</f>
        <v>35</v>
      </c>
      <c r="I48" s="3">
        <f>[1]LAngleOld!I51</f>
        <v>35</v>
      </c>
      <c r="J48" s="3" t="str">
        <f>[1]LAngleOld!J51</f>
        <v>LAngle</v>
      </c>
      <c r="K48" s="3" t="str">
        <f>[1]LAngleOld!K51</f>
        <v>IfcLShapeProfileDef</v>
      </c>
      <c r="L48" s="3" t="str">
        <f>materials!$E$10</f>
        <v>staal</v>
      </c>
      <c r="M48" s="3" t="str">
        <f>[1]LAngleOld!L51</f>
        <v>H70/70/9</v>
      </c>
      <c r="N48" s="3" t="str">
        <f>[1]LAngleOld!M51</f>
        <v>L70/70/9</v>
      </c>
      <c r="O48" s="3" t="str">
        <f>[1]LAngleOld!N51</f>
        <v>L70x70x9</v>
      </c>
      <c r="P48" s="3" t="str">
        <f>[1]LAngleOld!O51</f>
        <v>L70x9</v>
      </c>
      <c r="Q48" s="3" t="str">
        <f>[1]LAngleOld!P51</f>
        <v>LEQ70x70x9</v>
      </c>
      <c r="R48" s="3" t="str">
        <f>[1]LAngleOld!Q51</f>
        <v>synonyms":["H70/70/9","L70/70/9","L70x70x9","L70x9","LEQ70x70x9"]}]},</v>
      </c>
      <c r="S48" s="3" t="b">
        <v>1</v>
      </c>
      <c r="T48" s="3" t="b">
        <v>1</v>
      </c>
      <c r="U48" s="3" t="b">
        <v>1</v>
      </c>
    </row>
    <row r="49" spans="1:21" x14ac:dyDescent="0.3">
      <c r="A49" s="3" t="str">
        <f>[1]LAngleOld!A52</f>
        <v>L70/70/11</v>
      </c>
      <c r="B49" s="3">
        <f>[1]LAngleOld!B52</f>
        <v>70</v>
      </c>
      <c r="C49" s="3">
        <f>[1]LAngleOld!C52</f>
        <v>70</v>
      </c>
      <c r="D49" s="3">
        <f>[1]LAngleOld!D52</f>
        <v>11</v>
      </c>
      <c r="E49" s="3">
        <f>[1]LAngleOld!E52</f>
        <v>11</v>
      </c>
      <c r="F49" s="3">
        <f>[1]LAngleOld!F52</f>
        <v>15</v>
      </c>
      <c r="G49" s="3" t="str">
        <f>[1]LAngleOld!G52</f>
        <v>7.5</v>
      </c>
      <c r="H49" s="3">
        <f>[1]LAngleOld!H52</f>
        <v>35</v>
      </c>
      <c r="I49" s="3">
        <f>[1]LAngleOld!I52</f>
        <v>35</v>
      </c>
      <c r="J49" s="3" t="str">
        <f>[1]LAngleOld!J52</f>
        <v>LAngle</v>
      </c>
      <c r="K49" s="3" t="str">
        <f>[1]LAngleOld!K52</f>
        <v>IfcLShapeProfileDef</v>
      </c>
      <c r="L49" s="3" t="str">
        <f>materials!$E$10</f>
        <v>staal</v>
      </c>
      <c r="M49" s="3" t="str">
        <f>[1]LAngleOld!L52</f>
        <v>H70/70/11</v>
      </c>
      <c r="N49" s="3" t="str">
        <f>[1]LAngleOld!M52</f>
        <v>L70/70/11</v>
      </c>
      <c r="O49" s="3" t="str">
        <f>[1]LAngleOld!N52</f>
        <v>L70x70x11</v>
      </c>
      <c r="P49" s="3" t="str">
        <f>[1]LAngleOld!O52</f>
        <v>L70x11</v>
      </c>
      <c r="Q49" s="3" t="str">
        <f>[1]LAngleOld!P52</f>
        <v>LEQ70x70x11</v>
      </c>
      <c r="R49" s="3" t="str">
        <f>[1]LAngleOld!Q52</f>
        <v>synonyms":["H70/70/11","L70/70/11","L70x70x11","L70x11","LEQ70x70x11"]}]},</v>
      </c>
      <c r="S49" s="3" t="b">
        <v>1</v>
      </c>
      <c r="T49" s="3" t="b">
        <v>1</v>
      </c>
      <c r="U49" s="3" t="b">
        <v>1</v>
      </c>
    </row>
    <row r="50" spans="1:21" x14ac:dyDescent="0.3">
      <c r="A50" s="3" t="str">
        <f>[1]LAngleOld!A53</f>
        <v>L75/75/7</v>
      </c>
      <c r="B50" s="3">
        <f>[1]LAngleOld!B53</f>
        <v>75</v>
      </c>
      <c r="C50" s="3">
        <f>[1]LAngleOld!C53</f>
        <v>75</v>
      </c>
      <c r="D50" s="3">
        <f>[1]LAngleOld!D53</f>
        <v>7</v>
      </c>
      <c r="E50" s="3">
        <f>[1]LAngleOld!E53</f>
        <v>7</v>
      </c>
      <c r="F50" s="3">
        <f>[1]LAngleOld!F53</f>
        <v>12</v>
      </c>
      <c r="G50" s="3">
        <f>[1]LAngleOld!G53</f>
        <v>6</v>
      </c>
      <c r="H50" s="3" t="str">
        <f>[1]LAngleOld!H53</f>
        <v>37.5</v>
      </c>
      <c r="I50" s="3" t="str">
        <f>[1]LAngleOld!I53</f>
        <v>37.5</v>
      </c>
      <c r="J50" s="3" t="str">
        <f>[1]LAngleOld!J53</f>
        <v>LAngle</v>
      </c>
      <c r="K50" s="3" t="str">
        <f>[1]LAngleOld!K53</f>
        <v>IfcLShapeProfileDef</v>
      </c>
      <c r="L50" s="3" t="str">
        <f>materials!$E$10</f>
        <v>staal</v>
      </c>
      <c r="M50" s="3" t="str">
        <f>[1]LAngleOld!L53</f>
        <v>H75/75/7</v>
      </c>
      <c r="N50" s="3" t="str">
        <f>[1]LAngleOld!M53</f>
        <v>L75/75/7</v>
      </c>
      <c r="O50" s="3" t="str">
        <f>[1]LAngleOld!N53</f>
        <v>L75x75x7</v>
      </c>
      <c r="P50" s="3" t="str">
        <f>[1]LAngleOld!O53</f>
        <v>L75x7</v>
      </c>
      <c r="Q50" s="3" t="str">
        <f>[1]LAngleOld!P53</f>
        <v>LEQ75x75x7</v>
      </c>
      <c r="R50" s="3" t="str">
        <f>[1]LAngleOld!Q53</f>
        <v>synonyms":["H75/75/7","L75/75/7","L75x75x7","L75x7","LEQ75x75x7"]}]},</v>
      </c>
      <c r="S50" s="3" t="b">
        <v>1</v>
      </c>
      <c r="T50" s="3" t="b">
        <v>1</v>
      </c>
      <c r="U50" s="3" t="b">
        <v>1</v>
      </c>
    </row>
    <row r="51" spans="1:21" x14ac:dyDescent="0.3">
      <c r="A51" s="3" t="str">
        <f>[1]LAngleOld!A54</f>
        <v>L75/75/8</v>
      </c>
      <c r="B51" s="3">
        <f>[1]LAngleOld!B54</f>
        <v>75</v>
      </c>
      <c r="C51" s="3">
        <f>[1]LAngleOld!C54</f>
        <v>75</v>
      </c>
      <c r="D51" s="3">
        <f>[1]LAngleOld!D54</f>
        <v>8</v>
      </c>
      <c r="E51" s="3">
        <f>[1]LAngleOld!E54</f>
        <v>8</v>
      </c>
      <c r="F51" s="3">
        <f>[1]LAngleOld!F54</f>
        <v>13</v>
      </c>
      <c r="G51" s="3" t="str">
        <f>[1]LAngleOld!G54</f>
        <v>6.5</v>
      </c>
      <c r="H51" s="3" t="str">
        <f>[1]LAngleOld!H54</f>
        <v>37.5</v>
      </c>
      <c r="I51" s="3" t="str">
        <f>[1]LAngleOld!I54</f>
        <v>37.5</v>
      </c>
      <c r="J51" s="3" t="str">
        <f>[1]LAngleOld!J54</f>
        <v>LAngle</v>
      </c>
      <c r="K51" s="3" t="str">
        <f>[1]LAngleOld!K54</f>
        <v>IfcLShapeProfileDef</v>
      </c>
      <c r="L51" s="3" t="str">
        <f>materials!$E$10</f>
        <v>staal</v>
      </c>
      <c r="M51" s="3" t="str">
        <f>[1]LAngleOld!L54</f>
        <v>H75/75/8</v>
      </c>
      <c r="N51" s="3" t="str">
        <f>[1]LAngleOld!M54</f>
        <v>L75/75/8</v>
      </c>
      <c r="O51" s="3" t="str">
        <f>[1]LAngleOld!N54</f>
        <v>L75x75x8</v>
      </c>
      <c r="P51" s="3" t="str">
        <f>[1]LAngleOld!O54</f>
        <v>L75x8</v>
      </c>
      <c r="Q51" s="3" t="str">
        <f>[1]LAngleOld!P54</f>
        <v>LEQ75x75x8</v>
      </c>
      <c r="R51" s="3" t="str">
        <f>[1]LAngleOld!Q54</f>
        <v>synonyms":["H75/75/8","L75/75/8","L75x75x8","L75x8","LEQ75x75x8"]}]},</v>
      </c>
      <c r="S51" s="3" t="b">
        <v>1</v>
      </c>
      <c r="T51" s="3" t="b">
        <v>1</v>
      </c>
      <c r="U51" s="3" t="b">
        <v>1</v>
      </c>
    </row>
    <row r="52" spans="1:21" x14ac:dyDescent="0.3">
      <c r="A52" s="3" t="str">
        <f>[1]LAngleOld!A55</f>
        <v>L75/75/9</v>
      </c>
      <c r="B52" s="3">
        <f>[1]LAngleOld!B55</f>
        <v>75</v>
      </c>
      <c r="C52" s="3">
        <f>[1]LAngleOld!C55</f>
        <v>75</v>
      </c>
      <c r="D52" s="3">
        <f>[1]LAngleOld!D55</f>
        <v>9</v>
      </c>
      <c r="E52" s="3">
        <f>[1]LAngleOld!E55</f>
        <v>9</v>
      </c>
      <c r="F52" s="3">
        <f>[1]LAngleOld!F55</f>
        <v>14</v>
      </c>
      <c r="G52" s="3">
        <f>[1]LAngleOld!G55</f>
        <v>7</v>
      </c>
      <c r="H52" s="3" t="str">
        <f>[1]LAngleOld!H55</f>
        <v>37.5</v>
      </c>
      <c r="I52" s="3" t="str">
        <f>[1]LAngleOld!I55</f>
        <v>37.5</v>
      </c>
      <c r="J52" s="3" t="str">
        <f>[1]LAngleOld!J55</f>
        <v>LAngle</v>
      </c>
      <c r="K52" s="3" t="str">
        <f>[1]LAngleOld!K55</f>
        <v>IfcLShapeProfileDef</v>
      </c>
      <c r="L52" s="3" t="str">
        <f>materials!$E$10</f>
        <v>staal</v>
      </c>
      <c r="M52" s="3" t="str">
        <f>[1]LAngleOld!L55</f>
        <v>H75/75/9</v>
      </c>
      <c r="N52" s="3" t="str">
        <f>[1]LAngleOld!M55</f>
        <v>L75/75/9</v>
      </c>
      <c r="O52" s="3" t="str">
        <f>[1]LAngleOld!N55</f>
        <v>L75x75x9</v>
      </c>
      <c r="P52" s="3" t="str">
        <f>[1]LAngleOld!O55</f>
        <v>L75x9</v>
      </c>
      <c r="Q52" s="3" t="str">
        <f>[1]LAngleOld!P55</f>
        <v>LEQ75x75x9</v>
      </c>
      <c r="R52" s="3" t="str">
        <f>[1]LAngleOld!Q55</f>
        <v>synonyms":["H75/75/9","L75/75/9","L75x75x9","L75x9","LEQ75x75x9"]}]},</v>
      </c>
      <c r="S52" s="3" t="b">
        <v>1</v>
      </c>
      <c r="T52" s="3" t="b">
        <v>1</v>
      </c>
      <c r="U52" s="3" t="b">
        <v>1</v>
      </c>
    </row>
    <row r="53" spans="1:21" x14ac:dyDescent="0.3">
      <c r="A53" s="3" t="str">
        <f>[1]LAngleOld!A56</f>
        <v>L75/75/10</v>
      </c>
      <c r="B53" s="3">
        <f>[1]LAngleOld!B56</f>
        <v>75</v>
      </c>
      <c r="C53" s="3">
        <f>[1]LAngleOld!C56</f>
        <v>75</v>
      </c>
      <c r="D53" s="3">
        <f>[1]LAngleOld!D56</f>
        <v>10</v>
      </c>
      <c r="E53" s="3">
        <f>[1]LAngleOld!E56</f>
        <v>10</v>
      </c>
      <c r="F53" s="3">
        <f>[1]LAngleOld!F56</f>
        <v>15</v>
      </c>
      <c r="G53" s="3" t="str">
        <f>[1]LAngleOld!G56</f>
        <v>7.5</v>
      </c>
      <c r="H53" s="3" t="str">
        <f>[1]LAngleOld!H56</f>
        <v>37.5</v>
      </c>
      <c r="I53" s="3" t="str">
        <f>[1]LAngleOld!I56</f>
        <v>37.5</v>
      </c>
      <c r="J53" s="3" t="str">
        <f>[1]LAngleOld!J56</f>
        <v>LAngle</v>
      </c>
      <c r="K53" s="3" t="str">
        <f>[1]LAngleOld!K56</f>
        <v>IfcLShapeProfileDef</v>
      </c>
      <c r="L53" s="3" t="str">
        <f>materials!$E$10</f>
        <v>staal</v>
      </c>
      <c r="M53" s="3" t="str">
        <f>[1]LAngleOld!L56</f>
        <v>H75/75/10</v>
      </c>
      <c r="N53" s="3" t="str">
        <f>[1]LAngleOld!M56</f>
        <v>L75/75/10</v>
      </c>
      <c r="O53" s="3" t="str">
        <f>[1]LAngleOld!N56</f>
        <v>L75x75x10</v>
      </c>
      <c r="P53" s="3" t="str">
        <f>[1]LAngleOld!O56</f>
        <v>L75x10</v>
      </c>
      <c r="Q53" s="3" t="str">
        <f>[1]LAngleOld!P56</f>
        <v>LEQ75x75x10</v>
      </c>
      <c r="R53" s="3" t="str">
        <f>[1]LAngleOld!Q56</f>
        <v>synonyms":["H75/75/10","L75/75/10","L75x75x10","L75x10","LEQ75x75x10"]}]},</v>
      </c>
      <c r="S53" s="3" t="b">
        <v>1</v>
      </c>
      <c r="T53" s="3" t="b">
        <v>1</v>
      </c>
      <c r="U53" s="3" t="b">
        <v>1</v>
      </c>
    </row>
    <row r="54" spans="1:21" x14ac:dyDescent="0.3">
      <c r="A54" s="3" t="str">
        <f>[1]LAngleOld!A57</f>
        <v>L75/75/12</v>
      </c>
      <c r="B54" s="3">
        <f>[1]LAngleOld!B57</f>
        <v>75</v>
      </c>
      <c r="C54" s="3">
        <f>[1]LAngleOld!C57</f>
        <v>75</v>
      </c>
      <c r="D54" s="3">
        <f>[1]LAngleOld!D57</f>
        <v>12</v>
      </c>
      <c r="E54" s="3">
        <f>[1]LAngleOld!E57</f>
        <v>12</v>
      </c>
      <c r="F54" s="3">
        <f>[1]LAngleOld!F57</f>
        <v>17</v>
      </c>
      <c r="G54" s="3" t="str">
        <f>[1]LAngleOld!G57</f>
        <v>8.5</v>
      </c>
      <c r="H54" s="3" t="str">
        <f>[1]LAngleOld!H57</f>
        <v>37.5</v>
      </c>
      <c r="I54" s="3" t="str">
        <f>[1]LAngleOld!I57</f>
        <v>37.5</v>
      </c>
      <c r="J54" s="3" t="str">
        <f>[1]LAngleOld!J57</f>
        <v>LAngle</v>
      </c>
      <c r="K54" s="3" t="str">
        <f>[1]LAngleOld!K57</f>
        <v>IfcLShapeProfileDef</v>
      </c>
      <c r="L54" s="3" t="str">
        <f>materials!$E$10</f>
        <v>staal</v>
      </c>
      <c r="M54" s="3" t="str">
        <f>[1]LAngleOld!L57</f>
        <v>H75/75/12</v>
      </c>
      <c r="N54" s="3" t="str">
        <f>[1]LAngleOld!M57</f>
        <v>L75/75/12</v>
      </c>
      <c r="O54" s="3" t="str">
        <f>[1]LAngleOld!N57</f>
        <v>L75x75x12</v>
      </c>
      <c r="P54" s="3" t="str">
        <f>[1]LAngleOld!O57</f>
        <v>L75x12</v>
      </c>
      <c r="Q54" s="3" t="str">
        <f>[1]LAngleOld!P57</f>
        <v>LEQ75x75x12</v>
      </c>
      <c r="R54" s="3" t="str">
        <f>[1]LAngleOld!Q57</f>
        <v>synonyms":["H75/75/12","L75/75/12","L75x75x12","L75x12","LEQ75x75x12"]}]},</v>
      </c>
      <c r="S54" s="3" t="b">
        <v>1</v>
      </c>
      <c r="T54" s="3" t="b">
        <v>1</v>
      </c>
      <c r="U54" s="3" t="b">
        <v>1</v>
      </c>
    </row>
    <row r="55" spans="1:21" x14ac:dyDescent="0.3">
      <c r="A55" s="3" t="str">
        <f>[1]LAngleOld!A58</f>
        <v>L80/80/8</v>
      </c>
      <c r="B55" s="3">
        <f>[1]LAngleOld!B58</f>
        <v>80</v>
      </c>
      <c r="C55" s="3">
        <f>[1]LAngleOld!C58</f>
        <v>80</v>
      </c>
      <c r="D55" s="3">
        <f>[1]LAngleOld!D58</f>
        <v>8</v>
      </c>
      <c r="E55" s="3">
        <f>[1]LAngleOld!E58</f>
        <v>8</v>
      </c>
      <c r="F55" s="3">
        <f>[1]LAngleOld!F58</f>
        <v>13</v>
      </c>
      <c r="G55" s="3" t="str">
        <f>[1]LAngleOld!G58</f>
        <v>6.5</v>
      </c>
      <c r="H55" s="3">
        <f>[1]LAngleOld!H58</f>
        <v>40</v>
      </c>
      <c r="I55" s="3">
        <f>[1]LAngleOld!I58</f>
        <v>40</v>
      </c>
      <c r="J55" s="3" t="str">
        <f>[1]LAngleOld!J58</f>
        <v>LAngle</v>
      </c>
      <c r="K55" s="3" t="str">
        <f>[1]LAngleOld!K58</f>
        <v>IfcLShapeProfileDef</v>
      </c>
      <c r="L55" s="3" t="str">
        <f>materials!$E$10</f>
        <v>staal</v>
      </c>
      <c r="M55" s="3" t="str">
        <f>[1]LAngleOld!L58</f>
        <v>H80/80/8</v>
      </c>
      <c r="N55" s="3" t="str">
        <f>[1]LAngleOld!M58</f>
        <v>L80/80/8</v>
      </c>
      <c r="O55" s="3" t="str">
        <f>[1]LAngleOld!N58</f>
        <v>L80x80x8</v>
      </c>
      <c r="P55" s="3" t="str">
        <f>[1]LAngleOld!O58</f>
        <v>L80x8</v>
      </c>
      <c r="Q55" s="3" t="str">
        <f>[1]LAngleOld!P58</f>
        <v>LEQ80x80x8</v>
      </c>
      <c r="R55" s="3" t="str">
        <f>[1]LAngleOld!Q58</f>
        <v>synonyms":["H80/80/8","L80/80/8","L80x80x8","L80x8","LEQ80x80x8"]}]},</v>
      </c>
      <c r="S55" s="3" t="b">
        <v>1</v>
      </c>
      <c r="T55" s="3" t="b">
        <v>1</v>
      </c>
      <c r="U55" s="3" t="b">
        <v>1</v>
      </c>
    </row>
    <row r="56" spans="1:21" x14ac:dyDescent="0.3">
      <c r="A56" s="3" t="str">
        <f>[1]LAngleOld!A59</f>
        <v>L80/80/10</v>
      </c>
      <c r="B56" s="3">
        <f>[1]LAngleOld!B59</f>
        <v>80</v>
      </c>
      <c r="C56" s="3">
        <f>[1]LAngleOld!C59</f>
        <v>80</v>
      </c>
      <c r="D56" s="3">
        <f>[1]LAngleOld!D59</f>
        <v>10</v>
      </c>
      <c r="E56" s="3">
        <f>[1]LAngleOld!E59</f>
        <v>10</v>
      </c>
      <c r="F56" s="3">
        <f>[1]LAngleOld!F59</f>
        <v>15</v>
      </c>
      <c r="G56" s="3" t="str">
        <f>[1]LAngleOld!G59</f>
        <v>7.5</v>
      </c>
      <c r="H56" s="3">
        <f>[1]LAngleOld!H59</f>
        <v>40</v>
      </c>
      <c r="I56" s="3">
        <f>[1]LAngleOld!I59</f>
        <v>40</v>
      </c>
      <c r="J56" s="3" t="str">
        <f>[1]LAngleOld!J59</f>
        <v>LAngle</v>
      </c>
      <c r="K56" s="3" t="str">
        <f>[1]LAngleOld!K59</f>
        <v>IfcLShapeProfileDef</v>
      </c>
      <c r="L56" s="3" t="str">
        <f>materials!$E$10</f>
        <v>staal</v>
      </c>
      <c r="M56" s="3" t="str">
        <f>[1]LAngleOld!L59</f>
        <v>H80/80/10</v>
      </c>
      <c r="N56" s="3" t="str">
        <f>[1]LAngleOld!M59</f>
        <v>L80/80/10</v>
      </c>
      <c r="O56" s="3" t="str">
        <f>[1]LAngleOld!N59</f>
        <v>L80x80x10</v>
      </c>
      <c r="P56" s="3" t="str">
        <f>[1]LAngleOld!O59</f>
        <v>L80x10</v>
      </c>
      <c r="Q56" s="3" t="str">
        <f>[1]LAngleOld!P59</f>
        <v>LEQ80x80x10</v>
      </c>
      <c r="R56" s="3" t="str">
        <f>[1]LAngleOld!Q59</f>
        <v>synonyms":["H80/80/10","L80/80/10","L80x80x10","L80x10","LEQ80x80x10"]}]},</v>
      </c>
      <c r="S56" s="3" t="b">
        <v>1</v>
      </c>
      <c r="T56" s="3" t="b">
        <v>1</v>
      </c>
      <c r="U56" s="3" t="b">
        <v>1</v>
      </c>
    </row>
    <row r="57" spans="1:21" x14ac:dyDescent="0.3">
      <c r="A57" s="3" t="str">
        <f>[1]LAngleOld!A60</f>
        <v>L80/80/12</v>
      </c>
      <c r="B57" s="3">
        <f>[1]LAngleOld!B60</f>
        <v>80</v>
      </c>
      <c r="C57" s="3">
        <f>[1]LAngleOld!C60</f>
        <v>80</v>
      </c>
      <c r="D57" s="3">
        <f>[1]LAngleOld!D60</f>
        <v>12</v>
      </c>
      <c r="E57" s="3">
        <f>[1]LAngleOld!E60</f>
        <v>12</v>
      </c>
      <c r="F57" s="3">
        <f>[1]LAngleOld!F60</f>
        <v>17</v>
      </c>
      <c r="G57" s="3" t="str">
        <f>[1]LAngleOld!G60</f>
        <v>8.5</v>
      </c>
      <c r="H57" s="3">
        <f>[1]LAngleOld!H60</f>
        <v>40</v>
      </c>
      <c r="I57" s="3">
        <f>[1]LAngleOld!I60</f>
        <v>40</v>
      </c>
      <c r="J57" s="3" t="str">
        <f>[1]LAngleOld!J60</f>
        <v>LAngle</v>
      </c>
      <c r="K57" s="3" t="str">
        <f>[1]LAngleOld!K60</f>
        <v>IfcLShapeProfileDef</v>
      </c>
      <c r="L57" s="3" t="str">
        <f>materials!$E$10</f>
        <v>staal</v>
      </c>
      <c r="M57" s="3" t="str">
        <f>[1]LAngleOld!L60</f>
        <v>H80/80/12</v>
      </c>
      <c r="N57" s="3" t="str">
        <f>[1]LAngleOld!M60</f>
        <v>L80/80/12</v>
      </c>
      <c r="O57" s="3" t="str">
        <f>[1]LAngleOld!N60</f>
        <v>L80x80x12</v>
      </c>
      <c r="P57" s="3" t="str">
        <f>[1]LAngleOld!O60</f>
        <v>L80x12</v>
      </c>
      <c r="Q57" s="3" t="str">
        <f>[1]LAngleOld!P60</f>
        <v>LEQ80x80x12</v>
      </c>
      <c r="R57" s="3" t="str">
        <f>[1]LAngleOld!Q60</f>
        <v>synonyms":["H80/80/12","L80/80/12","L80x80x12","L80x12","LEQ80x80x12"]}]},</v>
      </c>
      <c r="S57" s="3" t="b">
        <v>1</v>
      </c>
      <c r="T57" s="3" t="b">
        <v>1</v>
      </c>
      <c r="U57" s="3" t="b">
        <v>1</v>
      </c>
    </row>
    <row r="58" spans="1:21" x14ac:dyDescent="0.3">
      <c r="A58" s="3" t="str">
        <f>[1]LAngleOld!A61</f>
        <v>L90/90/8</v>
      </c>
      <c r="B58" s="3">
        <f>[1]LAngleOld!B61</f>
        <v>90</v>
      </c>
      <c r="C58" s="3">
        <f>[1]LAngleOld!C61</f>
        <v>90</v>
      </c>
      <c r="D58" s="3">
        <f>[1]LAngleOld!D61</f>
        <v>8</v>
      </c>
      <c r="E58" s="3">
        <f>[1]LAngleOld!E61</f>
        <v>8</v>
      </c>
      <c r="F58" s="3">
        <f>[1]LAngleOld!F61</f>
        <v>13</v>
      </c>
      <c r="G58" s="3" t="str">
        <f>[1]LAngleOld!G61</f>
        <v>6.5</v>
      </c>
      <c r="H58" s="3">
        <f>[1]LAngleOld!H61</f>
        <v>45</v>
      </c>
      <c r="I58" s="3">
        <f>[1]LAngleOld!I61</f>
        <v>45</v>
      </c>
      <c r="J58" s="3" t="str">
        <f>[1]LAngleOld!J61</f>
        <v>LAngle</v>
      </c>
      <c r="K58" s="3" t="str">
        <f>[1]LAngleOld!K61</f>
        <v>IfcLShapeProfileDef</v>
      </c>
      <c r="L58" s="3" t="str">
        <f>materials!$E$10</f>
        <v>staal</v>
      </c>
      <c r="M58" s="3" t="str">
        <f>[1]LAngleOld!L61</f>
        <v>H90/90/8</v>
      </c>
      <c r="N58" s="3" t="str">
        <f>[1]LAngleOld!M61</f>
        <v>L90/90/8</v>
      </c>
      <c r="O58" s="3" t="str">
        <f>[1]LAngleOld!N61</f>
        <v>L90x90x8</v>
      </c>
      <c r="P58" s="3" t="str">
        <f>[1]LAngleOld!O61</f>
        <v>L90x8</v>
      </c>
      <c r="Q58" s="3" t="str">
        <f>[1]LAngleOld!P61</f>
        <v>LEQ90x90x8</v>
      </c>
      <c r="R58" s="3" t="str">
        <f>[1]LAngleOld!Q61</f>
        <v>synonyms":["H90/90/8","L90/90/8","L90x90x8","L90x8","LEQ90x90x8"]}]},</v>
      </c>
      <c r="S58" s="3" t="b">
        <v>1</v>
      </c>
      <c r="T58" s="3" t="b">
        <v>1</v>
      </c>
      <c r="U58" s="3" t="b">
        <v>1</v>
      </c>
    </row>
    <row r="59" spans="1:21" x14ac:dyDescent="0.3">
      <c r="A59" s="3" t="str">
        <f>[1]LAngleOld!A62</f>
        <v>L90/90/9</v>
      </c>
      <c r="B59" s="3">
        <f>[1]LAngleOld!B62</f>
        <v>90</v>
      </c>
      <c r="C59" s="3">
        <f>[1]LAngleOld!C62</f>
        <v>90</v>
      </c>
      <c r="D59" s="3">
        <f>[1]LAngleOld!D62</f>
        <v>9</v>
      </c>
      <c r="E59" s="3">
        <f>[1]LAngleOld!E62</f>
        <v>9</v>
      </c>
      <c r="F59" s="3">
        <f>[1]LAngleOld!F62</f>
        <v>14</v>
      </c>
      <c r="G59" s="3">
        <f>[1]LAngleOld!G62</f>
        <v>7</v>
      </c>
      <c r="H59" s="3">
        <f>[1]LAngleOld!H62</f>
        <v>45</v>
      </c>
      <c r="I59" s="3">
        <f>[1]LAngleOld!I62</f>
        <v>45</v>
      </c>
      <c r="J59" s="3" t="str">
        <f>[1]LAngleOld!J62</f>
        <v>LAngle</v>
      </c>
      <c r="K59" s="3" t="str">
        <f>[1]LAngleOld!K62</f>
        <v>IfcLShapeProfileDef</v>
      </c>
      <c r="L59" s="3" t="str">
        <f>materials!$E$10</f>
        <v>staal</v>
      </c>
      <c r="M59" s="3" t="str">
        <f>[1]LAngleOld!L62</f>
        <v>H90/90/9</v>
      </c>
      <c r="N59" s="3" t="str">
        <f>[1]LAngleOld!M62</f>
        <v>L90/90/9</v>
      </c>
      <c r="O59" s="3" t="str">
        <f>[1]LAngleOld!N62</f>
        <v>L90x90x9</v>
      </c>
      <c r="P59" s="3" t="str">
        <f>[1]LAngleOld!O62</f>
        <v>L90x9</v>
      </c>
      <c r="Q59" s="3" t="str">
        <f>[1]LAngleOld!P62</f>
        <v>LEQ90x90x9</v>
      </c>
      <c r="R59" s="3" t="str">
        <f>[1]LAngleOld!Q62</f>
        <v>synonyms":["H90/90/9","L90/90/9","L90x90x9","L90x9","LEQ90x90x9"]}]},</v>
      </c>
      <c r="S59" s="3" t="b">
        <v>1</v>
      </c>
      <c r="T59" s="3" t="b">
        <v>1</v>
      </c>
      <c r="U59" s="3" t="b">
        <v>1</v>
      </c>
    </row>
    <row r="60" spans="1:21" x14ac:dyDescent="0.3">
      <c r="A60" s="3" t="str">
        <f>[1]LAngleOld!A63</f>
        <v>L90/90/10</v>
      </c>
      <c r="B60" s="3">
        <f>[1]LAngleOld!B63</f>
        <v>90</v>
      </c>
      <c r="C60" s="3">
        <f>[1]LAngleOld!C63</f>
        <v>90</v>
      </c>
      <c r="D60" s="3">
        <f>[1]LAngleOld!D63</f>
        <v>10</v>
      </c>
      <c r="E60" s="3">
        <f>[1]LAngleOld!E63</f>
        <v>10</v>
      </c>
      <c r="F60" s="3">
        <f>[1]LAngleOld!F63</f>
        <v>15</v>
      </c>
      <c r="G60" s="3" t="str">
        <f>[1]LAngleOld!G63</f>
        <v>7.5</v>
      </c>
      <c r="H60" s="3">
        <f>[1]LAngleOld!H63</f>
        <v>45</v>
      </c>
      <c r="I60" s="3">
        <f>[1]LAngleOld!I63</f>
        <v>45</v>
      </c>
      <c r="J60" s="3" t="str">
        <f>[1]LAngleOld!J63</f>
        <v>LAngle</v>
      </c>
      <c r="K60" s="3" t="str">
        <f>[1]LAngleOld!K63</f>
        <v>IfcLShapeProfileDef</v>
      </c>
      <c r="L60" s="3" t="str">
        <f>materials!$E$10</f>
        <v>staal</v>
      </c>
      <c r="M60" s="3" t="str">
        <f>[1]LAngleOld!L63</f>
        <v>H90/90/10</v>
      </c>
      <c r="N60" s="3" t="str">
        <f>[1]LAngleOld!M63</f>
        <v>L90/90/10</v>
      </c>
      <c r="O60" s="3" t="str">
        <f>[1]LAngleOld!N63</f>
        <v>L90x90x10</v>
      </c>
      <c r="P60" s="3" t="str">
        <f>[1]LAngleOld!O63</f>
        <v>L90x10</v>
      </c>
      <c r="Q60" s="3" t="str">
        <f>[1]LAngleOld!P63</f>
        <v>LEQ90x90x10</v>
      </c>
      <c r="R60" s="3" t="str">
        <f>[1]LAngleOld!Q63</f>
        <v>synonyms":["H90/90/10","L90/90/10","L90x90x10","L90x10","LEQ90x90x10"]}]},</v>
      </c>
      <c r="S60" s="3" t="b">
        <v>1</v>
      </c>
      <c r="T60" s="3" t="b">
        <v>1</v>
      </c>
      <c r="U60" s="3" t="b">
        <v>1</v>
      </c>
    </row>
    <row r="61" spans="1:21" x14ac:dyDescent="0.3">
      <c r="A61" s="3" t="str">
        <f>[1]LAngleOld!A64</f>
        <v>L90/90/11</v>
      </c>
      <c r="B61" s="3">
        <f>[1]LAngleOld!B64</f>
        <v>90</v>
      </c>
      <c r="C61" s="3">
        <f>[1]LAngleOld!C64</f>
        <v>90</v>
      </c>
      <c r="D61" s="3">
        <f>[1]LAngleOld!D64</f>
        <v>11</v>
      </c>
      <c r="E61" s="3">
        <f>[1]LAngleOld!E64</f>
        <v>11</v>
      </c>
      <c r="F61" s="3">
        <f>[1]LAngleOld!F64</f>
        <v>16</v>
      </c>
      <c r="G61" s="3">
        <f>[1]LAngleOld!G64</f>
        <v>8</v>
      </c>
      <c r="H61" s="3">
        <f>[1]LAngleOld!H64</f>
        <v>45</v>
      </c>
      <c r="I61" s="3">
        <f>[1]LAngleOld!I64</f>
        <v>45</v>
      </c>
      <c r="J61" s="3" t="str">
        <f>[1]LAngleOld!J64</f>
        <v>LAngle</v>
      </c>
      <c r="K61" s="3" t="str">
        <f>[1]LAngleOld!K64</f>
        <v>IfcLShapeProfileDef</v>
      </c>
      <c r="L61" s="3" t="str">
        <f>materials!$E$10</f>
        <v>staal</v>
      </c>
      <c r="M61" s="3" t="str">
        <f>[1]LAngleOld!L64</f>
        <v>H90/90/11</v>
      </c>
      <c r="N61" s="3" t="str">
        <f>[1]LAngleOld!M64</f>
        <v>L90/90/11</v>
      </c>
      <c r="O61" s="3" t="str">
        <f>[1]LAngleOld!N64</f>
        <v>L90x90x11</v>
      </c>
      <c r="P61" s="3" t="str">
        <f>[1]LAngleOld!O64</f>
        <v>L90x11</v>
      </c>
      <c r="Q61" s="3" t="str">
        <f>[1]LAngleOld!P64</f>
        <v>LEQ90x90x11</v>
      </c>
      <c r="R61" s="3" t="str">
        <f>[1]LAngleOld!Q64</f>
        <v>synonyms":["H90/90/11","L90/90/11","L90x90x11","L90x11","LEQ90x90x11"]}]},</v>
      </c>
      <c r="S61" s="3" t="b">
        <v>1</v>
      </c>
      <c r="T61" s="3" t="b">
        <v>1</v>
      </c>
      <c r="U61" s="3" t="b">
        <v>1</v>
      </c>
    </row>
    <row r="62" spans="1:21" x14ac:dyDescent="0.3">
      <c r="A62" s="3" t="str">
        <f>[1]LAngleOld!A65</f>
        <v>L90/90/12</v>
      </c>
      <c r="B62" s="3">
        <f>[1]LAngleOld!B65</f>
        <v>90</v>
      </c>
      <c r="C62" s="3">
        <f>[1]LAngleOld!C65</f>
        <v>90</v>
      </c>
      <c r="D62" s="3">
        <f>[1]LAngleOld!D65</f>
        <v>12</v>
      </c>
      <c r="E62" s="3">
        <f>[1]LAngleOld!E65</f>
        <v>12</v>
      </c>
      <c r="F62" s="3">
        <f>[1]LAngleOld!F65</f>
        <v>17</v>
      </c>
      <c r="G62" s="3" t="str">
        <f>[1]LAngleOld!G65</f>
        <v>8.5</v>
      </c>
      <c r="H62" s="3">
        <f>[1]LAngleOld!H65</f>
        <v>45</v>
      </c>
      <c r="I62" s="3">
        <f>[1]LAngleOld!I65</f>
        <v>45</v>
      </c>
      <c r="J62" s="3" t="str">
        <f>[1]LAngleOld!J65</f>
        <v>LAngle</v>
      </c>
      <c r="K62" s="3" t="str">
        <f>[1]LAngleOld!K65</f>
        <v>IfcLShapeProfileDef</v>
      </c>
      <c r="L62" s="3" t="str">
        <f>materials!$E$10</f>
        <v>staal</v>
      </c>
      <c r="M62" s="3" t="str">
        <f>[1]LAngleOld!L65</f>
        <v>H90/90/12</v>
      </c>
      <c r="N62" s="3" t="str">
        <f>[1]LAngleOld!M65</f>
        <v>L90/90/12</v>
      </c>
      <c r="O62" s="3" t="str">
        <f>[1]LAngleOld!N65</f>
        <v>L90x90x12</v>
      </c>
      <c r="P62" s="3" t="str">
        <f>[1]LAngleOld!O65</f>
        <v>L90x12</v>
      </c>
      <c r="Q62" s="3" t="str">
        <f>[1]LAngleOld!P65</f>
        <v>LEQ90x90x12</v>
      </c>
      <c r="R62" s="3" t="str">
        <f>[1]LAngleOld!Q65</f>
        <v>synonyms":["H90/90/12","L90/90/12","L90x90x12","L90x12","LEQ90x90x12"]}]},</v>
      </c>
      <c r="S62" s="3" t="b">
        <v>1</v>
      </c>
      <c r="T62" s="3" t="b">
        <v>1</v>
      </c>
      <c r="U62" s="3" t="b">
        <v>1</v>
      </c>
    </row>
    <row r="63" spans="1:21" x14ac:dyDescent="0.3">
      <c r="A63" s="3" t="str">
        <f>[1]LAngleOld!A66</f>
        <v>L90/90/13</v>
      </c>
      <c r="B63" s="3">
        <f>[1]LAngleOld!B66</f>
        <v>90</v>
      </c>
      <c r="C63" s="3">
        <f>[1]LAngleOld!C66</f>
        <v>90</v>
      </c>
      <c r="D63" s="3">
        <f>[1]LAngleOld!D66</f>
        <v>13</v>
      </c>
      <c r="E63" s="3">
        <f>[1]LAngleOld!E66</f>
        <v>13</v>
      </c>
      <c r="F63" s="3">
        <f>[1]LAngleOld!F66</f>
        <v>18</v>
      </c>
      <c r="G63" s="3">
        <f>[1]LAngleOld!G66</f>
        <v>9</v>
      </c>
      <c r="H63" s="3">
        <f>[1]LAngleOld!H66</f>
        <v>45</v>
      </c>
      <c r="I63" s="3">
        <f>[1]LAngleOld!I66</f>
        <v>45</v>
      </c>
      <c r="J63" s="3" t="str">
        <f>[1]LAngleOld!J66</f>
        <v>LAngle</v>
      </c>
      <c r="K63" s="3" t="str">
        <f>[1]LAngleOld!K66</f>
        <v>IfcLShapeProfileDef</v>
      </c>
      <c r="L63" s="3" t="str">
        <f>materials!$E$10</f>
        <v>staal</v>
      </c>
      <c r="M63" s="3" t="str">
        <f>[1]LAngleOld!L66</f>
        <v>H90/90/13</v>
      </c>
      <c r="N63" s="3" t="str">
        <f>[1]LAngleOld!M66</f>
        <v>L90/90/13</v>
      </c>
      <c r="O63" s="3" t="str">
        <f>[1]LAngleOld!N66</f>
        <v>L90x90x13</v>
      </c>
      <c r="P63" s="3" t="str">
        <f>[1]LAngleOld!O66</f>
        <v>L90x13</v>
      </c>
      <c r="Q63" s="3" t="str">
        <f>[1]LAngleOld!P66</f>
        <v>LEQ90x90x13</v>
      </c>
      <c r="R63" s="3" t="str">
        <f>[1]LAngleOld!Q66</f>
        <v>synonyms":["H90/90/13","L90/90/13","L90x90x13","L90x13","LEQ90x90x13"]}]},</v>
      </c>
      <c r="S63" s="3" t="b">
        <v>1</v>
      </c>
      <c r="T63" s="3" t="b">
        <v>1</v>
      </c>
      <c r="U63" s="3" t="b">
        <v>1</v>
      </c>
    </row>
    <row r="64" spans="1:21" x14ac:dyDescent="0.3">
      <c r="A64" s="3" t="str">
        <f>[1]LAngleOld!A67</f>
        <v>L90/90/16</v>
      </c>
      <c r="B64" s="3">
        <f>[1]LAngleOld!B67</f>
        <v>90</v>
      </c>
      <c r="C64" s="3">
        <f>[1]LAngleOld!C67</f>
        <v>90</v>
      </c>
      <c r="D64" s="3">
        <f>[1]LAngleOld!D67</f>
        <v>16</v>
      </c>
      <c r="E64" s="3">
        <f>[1]LAngleOld!E67</f>
        <v>16</v>
      </c>
      <c r="F64" s="3">
        <f>[1]LAngleOld!F67</f>
        <v>21</v>
      </c>
      <c r="G64" s="3" t="str">
        <f>[1]LAngleOld!G67</f>
        <v>10.5</v>
      </c>
      <c r="H64" s="3">
        <f>[1]LAngleOld!H67</f>
        <v>45</v>
      </c>
      <c r="I64" s="3">
        <f>[1]LAngleOld!I67</f>
        <v>45</v>
      </c>
      <c r="J64" s="3" t="str">
        <f>[1]LAngleOld!J67</f>
        <v>LAngle</v>
      </c>
      <c r="K64" s="3" t="str">
        <f>[1]LAngleOld!K67</f>
        <v>IfcLShapeProfileDef</v>
      </c>
      <c r="L64" s="3" t="str">
        <f>materials!$E$10</f>
        <v>staal</v>
      </c>
      <c r="M64" s="3" t="str">
        <f>[1]LAngleOld!L67</f>
        <v>H90/90/16</v>
      </c>
      <c r="N64" s="3" t="str">
        <f>[1]LAngleOld!M67</f>
        <v>L90/90/16</v>
      </c>
      <c r="O64" s="3" t="str">
        <f>[1]LAngleOld!N67</f>
        <v>L90x90x16</v>
      </c>
      <c r="P64" s="3" t="str">
        <f>[1]LAngleOld!O67</f>
        <v>L90x16</v>
      </c>
      <c r="Q64" s="3" t="str">
        <f>[1]LAngleOld!P67</f>
        <v>LEQ90x90x16</v>
      </c>
      <c r="R64" s="3" t="str">
        <f>[1]LAngleOld!Q67</f>
        <v>synonyms":["H90/90/16","L90/90/16","L90x90x16","L90x16","LEQ90x90x16"]}]},</v>
      </c>
      <c r="S64" s="3" t="b">
        <v>1</v>
      </c>
      <c r="T64" s="3" t="b">
        <v>1</v>
      </c>
      <c r="U64" s="3" t="b">
        <v>1</v>
      </c>
    </row>
    <row r="65" spans="1:21" x14ac:dyDescent="0.3">
      <c r="A65" s="3" t="str">
        <f>[1]LAngleOld!A68</f>
        <v>L100/100/8</v>
      </c>
      <c r="B65" s="3">
        <f>[1]LAngleOld!B68</f>
        <v>100</v>
      </c>
      <c r="C65" s="3">
        <f>[1]LAngleOld!C68</f>
        <v>100</v>
      </c>
      <c r="D65" s="3">
        <f>[1]LAngleOld!D68</f>
        <v>8</v>
      </c>
      <c r="E65" s="3">
        <f>[1]LAngleOld!E68</f>
        <v>8</v>
      </c>
      <c r="F65" s="3">
        <f>[1]LAngleOld!F68</f>
        <v>14</v>
      </c>
      <c r="G65" s="3">
        <f>[1]LAngleOld!G68</f>
        <v>7</v>
      </c>
      <c r="H65" s="3">
        <f>[1]LAngleOld!H68</f>
        <v>50</v>
      </c>
      <c r="I65" s="3">
        <f>[1]LAngleOld!I68</f>
        <v>50</v>
      </c>
      <c r="J65" s="3" t="str">
        <f>[1]LAngleOld!J68</f>
        <v>LAngle</v>
      </c>
      <c r="K65" s="3" t="str">
        <f>[1]LAngleOld!K68</f>
        <v>IfcLShapeProfileDef</v>
      </c>
      <c r="L65" s="3" t="str">
        <f>materials!$E$10</f>
        <v>staal</v>
      </c>
      <c r="M65" s="3" t="str">
        <f>[1]LAngleOld!L68</f>
        <v>H100/100/8</v>
      </c>
      <c r="N65" s="3" t="str">
        <f>[1]LAngleOld!M68</f>
        <v>L100/100/8</v>
      </c>
      <c r="O65" s="3" t="str">
        <f>[1]LAngleOld!N68</f>
        <v>L100x100x8</v>
      </c>
      <c r="P65" s="3" t="str">
        <f>[1]LAngleOld!O68</f>
        <v>L100x8</v>
      </c>
      <c r="Q65" s="3" t="str">
        <f>[1]LAngleOld!P68</f>
        <v>LEQ100x100x8</v>
      </c>
      <c r="R65" s="3" t="str">
        <f>[1]LAngleOld!Q68</f>
        <v>synonyms":["H100/100/8","L100/100/8","L100x100x8","L100x8","LEQ100x100x8"]}]},</v>
      </c>
      <c r="S65" s="3" t="b">
        <v>1</v>
      </c>
      <c r="T65" s="3" t="b">
        <v>1</v>
      </c>
      <c r="U65" s="3" t="b">
        <v>1</v>
      </c>
    </row>
    <row r="66" spans="1:21" x14ac:dyDescent="0.3">
      <c r="A66" s="3" t="str">
        <f>[1]LAngleOld!A69</f>
        <v>L100/100/10</v>
      </c>
      <c r="B66" s="3">
        <f>[1]LAngleOld!B69</f>
        <v>100</v>
      </c>
      <c r="C66" s="3">
        <f>[1]LAngleOld!C69</f>
        <v>100</v>
      </c>
      <c r="D66" s="3">
        <f>[1]LAngleOld!D69</f>
        <v>10</v>
      </c>
      <c r="E66" s="3">
        <f>[1]LAngleOld!E69</f>
        <v>10</v>
      </c>
      <c r="F66" s="3">
        <f>[1]LAngleOld!F69</f>
        <v>16</v>
      </c>
      <c r="G66" s="3">
        <f>[1]LAngleOld!G69</f>
        <v>8</v>
      </c>
      <c r="H66" s="3">
        <f>[1]LAngleOld!H69</f>
        <v>50</v>
      </c>
      <c r="I66" s="3">
        <f>[1]LAngleOld!I69</f>
        <v>50</v>
      </c>
      <c r="J66" s="3" t="str">
        <f>[1]LAngleOld!J69</f>
        <v>LAngle</v>
      </c>
      <c r="K66" s="3" t="str">
        <f>[1]LAngleOld!K69</f>
        <v>IfcLShapeProfileDef</v>
      </c>
      <c r="L66" s="3" t="str">
        <f>materials!$E$10</f>
        <v>staal</v>
      </c>
      <c r="M66" s="3" t="str">
        <f>[1]LAngleOld!L69</f>
        <v>H100/100/10</v>
      </c>
      <c r="N66" s="3" t="str">
        <f>[1]LAngleOld!M69</f>
        <v>L100/100/10</v>
      </c>
      <c r="O66" s="3" t="str">
        <f>[1]LAngleOld!N69</f>
        <v>L100x100x10</v>
      </c>
      <c r="P66" s="3" t="str">
        <f>[1]LAngleOld!O69</f>
        <v>L100x10</v>
      </c>
      <c r="Q66" s="3" t="str">
        <f>[1]LAngleOld!P69</f>
        <v>LEQ100x100x10</v>
      </c>
      <c r="R66" s="3" t="str">
        <f>[1]LAngleOld!Q69</f>
        <v>synonyms":["H100/100/10","L100/100/10","L100x100x10","L100x10","LEQ100x100x10"]}]},</v>
      </c>
      <c r="S66" s="3" t="b">
        <v>1</v>
      </c>
      <c r="T66" s="3" t="b">
        <v>1</v>
      </c>
      <c r="U66" s="3" t="b">
        <v>1</v>
      </c>
    </row>
    <row r="67" spans="1:21" x14ac:dyDescent="0.3">
      <c r="A67" s="3" t="str">
        <f>[1]LAngleOld!A70</f>
        <v>L100/100/12</v>
      </c>
      <c r="B67" s="3">
        <f>[1]LAngleOld!B70</f>
        <v>100</v>
      </c>
      <c r="C67" s="3">
        <f>[1]LAngleOld!C70</f>
        <v>100</v>
      </c>
      <c r="D67" s="3">
        <f>[1]LAngleOld!D70</f>
        <v>12</v>
      </c>
      <c r="E67" s="3">
        <f>[1]LAngleOld!E70</f>
        <v>12</v>
      </c>
      <c r="F67" s="3">
        <f>[1]LAngleOld!F70</f>
        <v>18</v>
      </c>
      <c r="G67" s="3">
        <f>[1]LAngleOld!G70</f>
        <v>9</v>
      </c>
      <c r="H67" s="3">
        <f>[1]LAngleOld!H70</f>
        <v>50</v>
      </c>
      <c r="I67" s="3">
        <f>[1]LAngleOld!I70</f>
        <v>50</v>
      </c>
      <c r="J67" s="3" t="str">
        <f>[1]LAngleOld!J70</f>
        <v>LAngle</v>
      </c>
      <c r="K67" s="3" t="str">
        <f>[1]LAngleOld!K70</f>
        <v>IfcLShapeProfileDef</v>
      </c>
      <c r="L67" s="3" t="str">
        <f>materials!$E$10</f>
        <v>staal</v>
      </c>
      <c r="M67" s="3" t="str">
        <f>[1]LAngleOld!L70</f>
        <v>H100/100/12</v>
      </c>
      <c r="N67" s="3" t="str">
        <f>[1]LAngleOld!M70</f>
        <v>L100/100/12</v>
      </c>
      <c r="O67" s="3" t="str">
        <f>[1]LAngleOld!N70</f>
        <v>L100x100x12</v>
      </c>
      <c r="P67" s="3" t="str">
        <f>[1]LAngleOld!O70</f>
        <v>L100x12</v>
      </c>
      <c r="Q67" s="3" t="str">
        <f>[1]LAngleOld!P70</f>
        <v>LEQ100x100x12</v>
      </c>
      <c r="R67" s="3" t="str">
        <f>[1]LAngleOld!Q70</f>
        <v>synonyms":["H100/100/12","L100/100/12","L100x100x12","L100x12","LEQ100x100x12"]}]},</v>
      </c>
      <c r="S67" s="3" t="b">
        <v>1</v>
      </c>
      <c r="T67" s="3" t="b">
        <v>1</v>
      </c>
      <c r="U67" s="3" t="b">
        <v>1</v>
      </c>
    </row>
    <row r="68" spans="1:21" x14ac:dyDescent="0.3">
      <c r="A68" s="3" t="str">
        <f>[1]LAngleOld!A71</f>
        <v>L100/100/14</v>
      </c>
      <c r="B68" s="3">
        <f>[1]LAngleOld!B71</f>
        <v>100</v>
      </c>
      <c r="C68" s="3">
        <f>[1]LAngleOld!C71</f>
        <v>100</v>
      </c>
      <c r="D68" s="3">
        <f>[1]LAngleOld!D71</f>
        <v>14</v>
      </c>
      <c r="E68" s="3">
        <f>[1]LAngleOld!E71</f>
        <v>14</v>
      </c>
      <c r="F68" s="3">
        <f>[1]LAngleOld!F71</f>
        <v>20</v>
      </c>
      <c r="G68" s="3">
        <f>[1]LAngleOld!G71</f>
        <v>10</v>
      </c>
      <c r="H68" s="3">
        <f>[1]LAngleOld!H71</f>
        <v>50</v>
      </c>
      <c r="I68" s="3">
        <f>[1]LAngleOld!I71</f>
        <v>50</v>
      </c>
      <c r="J68" s="3" t="str">
        <f>[1]LAngleOld!J71</f>
        <v>LAngle</v>
      </c>
      <c r="K68" s="3" t="str">
        <f>[1]LAngleOld!K71</f>
        <v>IfcLShapeProfileDef</v>
      </c>
      <c r="L68" s="3" t="str">
        <f>materials!$E$10</f>
        <v>staal</v>
      </c>
      <c r="M68" s="3" t="str">
        <f>[1]LAngleOld!L71</f>
        <v>H100/100/14</v>
      </c>
      <c r="N68" s="3" t="str">
        <f>[1]LAngleOld!M71</f>
        <v>L100/100/14</v>
      </c>
      <c r="O68" s="3" t="str">
        <f>[1]LAngleOld!N71</f>
        <v>L100x100x14</v>
      </c>
      <c r="P68" s="3" t="str">
        <f>[1]LAngleOld!O71</f>
        <v>L100x14</v>
      </c>
      <c r="Q68" s="3" t="str">
        <f>[1]LAngleOld!P71</f>
        <v>LEQ100x100x14</v>
      </c>
      <c r="R68" s="3" t="str">
        <f>[1]LAngleOld!Q71</f>
        <v>synonyms":["H100/100/14","L100/100/14","L100x100x14","L100x14","LEQ100x100x14"]}]},</v>
      </c>
      <c r="S68" s="3" t="b">
        <v>1</v>
      </c>
      <c r="T68" s="3" t="b">
        <v>1</v>
      </c>
      <c r="U68" s="3" t="b">
        <v>1</v>
      </c>
    </row>
    <row r="69" spans="1:21" x14ac:dyDescent="0.3">
      <c r="A69" s="3" t="str">
        <f>[1]LAngleOld!A72</f>
        <v>L100/100/16</v>
      </c>
      <c r="B69" s="3">
        <f>[1]LAngleOld!B72</f>
        <v>100</v>
      </c>
      <c r="C69" s="3">
        <f>[1]LAngleOld!C72</f>
        <v>100</v>
      </c>
      <c r="D69" s="3">
        <f>[1]LAngleOld!D72</f>
        <v>16</v>
      </c>
      <c r="E69" s="3">
        <f>[1]LAngleOld!E72</f>
        <v>16</v>
      </c>
      <c r="F69" s="3">
        <f>[1]LAngleOld!F72</f>
        <v>22</v>
      </c>
      <c r="G69" s="3">
        <f>[1]LAngleOld!G72</f>
        <v>11</v>
      </c>
      <c r="H69" s="3">
        <f>[1]LAngleOld!H72</f>
        <v>50</v>
      </c>
      <c r="I69" s="3">
        <f>[1]LAngleOld!I72</f>
        <v>50</v>
      </c>
      <c r="J69" s="3" t="str">
        <f>[1]LAngleOld!J72</f>
        <v>LAngle</v>
      </c>
      <c r="K69" s="3" t="str">
        <f>[1]LAngleOld!K72</f>
        <v>IfcLShapeProfileDef</v>
      </c>
      <c r="L69" s="3" t="str">
        <f>materials!$E$10</f>
        <v>staal</v>
      </c>
      <c r="M69" s="3" t="str">
        <f>[1]LAngleOld!L72</f>
        <v>H100/100/16</v>
      </c>
      <c r="N69" s="3" t="str">
        <f>[1]LAngleOld!M72</f>
        <v>L100/100/16</v>
      </c>
      <c r="O69" s="3" t="str">
        <f>[1]LAngleOld!N72</f>
        <v>L100x100x16</v>
      </c>
      <c r="P69" s="3" t="str">
        <f>[1]LAngleOld!O72</f>
        <v>L100x16</v>
      </c>
      <c r="Q69" s="3" t="str">
        <f>[1]LAngleOld!P72</f>
        <v>LEQ100x100x16</v>
      </c>
      <c r="R69" s="3" t="str">
        <f>[1]LAngleOld!Q72</f>
        <v>synonyms":["H100/100/16","L100/100/16","L100x100x16","L100x16","LEQ100x100x16"]}]},</v>
      </c>
      <c r="S69" s="3" t="b">
        <v>1</v>
      </c>
      <c r="T69" s="3" t="b">
        <v>1</v>
      </c>
      <c r="U69" s="3" t="b">
        <v>1</v>
      </c>
    </row>
    <row r="70" spans="1:21" x14ac:dyDescent="0.3">
      <c r="A70" s="3" t="str">
        <f>[1]LAngleOld!A73</f>
        <v>L110/110/10</v>
      </c>
      <c r="B70" s="3">
        <f>[1]LAngleOld!B73</f>
        <v>110</v>
      </c>
      <c r="C70" s="3">
        <f>[1]LAngleOld!C73</f>
        <v>110</v>
      </c>
      <c r="D70" s="3">
        <f>[1]LAngleOld!D73</f>
        <v>10</v>
      </c>
      <c r="E70" s="3">
        <f>[1]LAngleOld!E73</f>
        <v>10</v>
      </c>
      <c r="F70" s="3">
        <f>[1]LAngleOld!F73</f>
        <v>16</v>
      </c>
      <c r="G70" s="3">
        <f>[1]LAngleOld!G73</f>
        <v>8</v>
      </c>
      <c r="H70" s="3">
        <f>[1]LAngleOld!H73</f>
        <v>55</v>
      </c>
      <c r="I70" s="3">
        <f>[1]LAngleOld!I73</f>
        <v>55</v>
      </c>
      <c r="J70" s="3" t="str">
        <f>[1]LAngleOld!J73</f>
        <v>LAngle</v>
      </c>
      <c r="K70" s="3" t="str">
        <f>[1]LAngleOld!K73</f>
        <v>IfcLShapeProfileDef</v>
      </c>
      <c r="L70" s="3" t="str">
        <f>materials!$E$10</f>
        <v>staal</v>
      </c>
      <c r="M70" s="3" t="str">
        <f>[1]LAngleOld!L73</f>
        <v>H110/110/10</v>
      </c>
      <c r="N70" s="3" t="str">
        <f>[1]LAngleOld!M73</f>
        <v>L110/110/10</v>
      </c>
      <c r="O70" s="3" t="str">
        <f>[1]LAngleOld!N73</f>
        <v>L110x110x10</v>
      </c>
      <c r="P70" s="3" t="str">
        <f>[1]LAngleOld!O73</f>
        <v>L110x10</v>
      </c>
      <c r="Q70" s="3" t="str">
        <f>[1]LAngleOld!P73</f>
        <v>LEQ110x110x10</v>
      </c>
      <c r="R70" s="3" t="str">
        <f>[1]LAngleOld!Q73</f>
        <v>synonyms":["H110/110/10","L110/110/10","L110x110x10","L110x10","LEQ110x110x10"]}]},</v>
      </c>
      <c r="S70" s="3" t="b">
        <v>1</v>
      </c>
      <c r="T70" s="3" t="b">
        <v>1</v>
      </c>
      <c r="U70" s="3" t="b">
        <v>1</v>
      </c>
    </row>
    <row r="71" spans="1:21" x14ac:dyDescent="0.3">
      <c r="A71" s="3" t="str">
        <f>[1]LAngleOld!A74</f>
        <v>L110/110/12</v>
      </c>
      <c r="B71" s="3">
        <f>[1]LAngleOld!B74</f>
        <v>110</v>
      </c>
      <c r="C71" s="3">
        <f>[1]LAngleOld!C74</f>
        <v>110</v>
      </c>
      <c r="D71" s="3">
        <f>[1]LAngleOld!D74</f>
        <v>12</v>
      </c>
      <c r="E71" s="3">
        <f>[1]LAngleOld!E74</f>
        <v>12</v>
      </c>
      <c r="F71" s="3">
        <f>[1]LAngleOld!F74</f>
        <v>18</v>
      </c>
      <c r="G71" s="3">
        <f>[1]LAngleOld!G74</f>
        <v>9</v>
      </c>
      <c r="H71" s="3">
        <f>[1]LAngleOld!H74</f>
        <v>55</v>
      </c>
      <c r="I71" s="3">
        <f>[1]LAngleOld!I74</f>
        <v>55</v>
      </c>
      <c r="J71" s="3" t="str">
        <f>[1]LAngleOld!J74</f>
        <v>LAngle</v>
      </c>
      <c r="K71" s="3" t="str">
        <f>[1]LAngleOld!K74</f>
        <v>IfcLShapeProfileDef</v>
      </c>
      <c r="L71" s="3" t="str">
        <f>materials!$E$10</f>
        <v>staal</v>
      </c>
      <c r="M71" s="3" t="str">
        <f>[1]LAngleOld!L74</f>
        <v>H110/110/12</v>
      </c>
      <c r="N71" s="3" t="str">
        <f>[1]LAngleOld!M74</f>
        <v>L110/110/12</v>
      </c>
      <c r="O71" s="3" t="str">
        <f>[1]LAngleOld!N74</f>
        <v>L110x110x12</v>
      </c>
      <c r="P71" s="3" t="str">
        <f>[1]LAngleOld!O74</f>
        <v>L110x12</v>
      </c>
      <c r="Q71" s="3" t="str">
        <f>[1]LAngleOld!P74</f>
        <v>LEQ110x110x12</v>
      </c>
      <c r="R71" s="3" t="str">
        <f>[1]LAngleOld!Q74</f>
        <v>synonyms":["H110/110/12","L110/110/12","L110x110x12","L110x12","LEQ110x110x12"]}]},</v>
      </c>
      <c r="S71" s="3" t="b">
        <v>1</v>
      </c>
      <c r="T71" s="3" t="b">
        <v>1</v>
      </c>
      <c r="U71" s="3" t="b">
        <v>1</v>
      </c>
    </row>
    <row r="72" spans="1:21" x14ac:dyDescent="0.3">
      <c r="A72" s="3" t="str">
        <f>[1]LAngleOld!A75</f>
        <v>L110/110/14</v>
      </c>
      <c r="B72" s="3">
        <f>[1]LAngleOld!B75</f>
        <v>110</v>
      </c>
      <c r="C72" s="3">
        <f>[1]LAngleOld!C75</f>
        <v>110</v>
      </c>
      <c r="D72" s="3">
        <f>[1]LAngleOld!D75</f>
        <v>14</v>
      </c>
      <c r="E72" s="3">
        <f>[1]LAngleOld!E75</f>
        <v>14</v>
      </c>
      <c r="F72" s="3">
        <f>[1]LAngleOld!F75</f>
        <v>20</v>
      </c>
      <c r="G72" s="3">
        <f>[1]LAngleOld!G75</f>
        <v>10</v>
      </c>
      <c r="H72" s="3">
        <f>[1]LAngleOld!H75</f>
        <v>55</v>
      </c>
      <c r="I72" s="3">
        <f>[1]LAngleOld!I75</f>
        <v>55</v>
      </c>
      <c r="J72" s="3" t="str">
        <f>[1]LAngleOld!J75</f>
        <v>LAngle</v>
      </c>
      <c r="K72" s="3" t="str">
        <f>[1]LAngleOld!K75</f>
        <v>IfcLShapeProfileDef</v>
      </c>
      <c r="L72" s="3" t="str">
        <f>materials!$E$10</f>
        <v>staal</v>
      </c>
      <c r="M72" s="3" t="str">
        <f>[1]LAngleOld!L75</f>
        <v>H110/110/14</v>
      </c>
      <c r="N72" s="3" t="str">
        <f>[1]LAngleOld!M75</f>
        <v>L110/110/14</v>
      </c>
      <c r="O72" s="3" t="str">
        <f>[1]LAngleOld!N75</f>
        <v>L110x110x14</v>
      </c>
      <c r="P72" s="3" t="str">
        <f>[1]LAngleOld!O75</f>
        <v>L110x14</v>
      </c>
      <c r="Q72" s="3" t="str">
        <f>[1]LAngleOld!P75</f>
        <v>LEQ110x110x14</v>
      </c>
      <c r="R72" s="3" t="str">
        <f>[1]LAngleOld!Q75</f>
        <v>synonyms":["H110/110/14","L110/110/14","L110x110x14","L110x14","LEQ110x110x14"]}]},</v>
      </c>
      <c r="S72" s="3" t="b">
        <v>1</v>
      </c>
      <c r="T72" s="3" t="b">
        <v>1</v>
      </c>
      <c r="U72" s="3" t="b">
        <v>1</v>
      </c>
    </row>
    <row r="73" spans="1:21" x14ac:dyDescent="0.3">
      <c r="A73" s="3" t="str">
        <f>[1]LAngleOld!A76</f>
        <v>L110/110/16</v>
      </c>
      <c r="B73" s="3">
        <f>[1]LAngleOld!B76</f>
        <v>110</v>
      </c>
      <c r="C73" s="3">
        <f>[1]LAngleOld!C76</f>
        <v>110</v>
      </c>
      <c r="D73" s="3">
        <f>[1]LAngleOld!D76</f>
        <v>16</v>
      </c>
      <c r="E73" s="3">
        <f>[1]LAngleOld!E76</f>
        <v>16</v>
      </c>
      <c r="F73" s="3">
        <f>[1]LAngleOld!F76</f>
        <v>22</v>
      </c>
      <c r="G73" s="3">
        <f>[1]LAngleOld!G76</f>
        <v>11</v>
      </c>
      <c r="H73" s="3">
        <f>[1]LAngleOld!H76</f>
        <v>55</v>
      </c>
      <c r="I73" s="3">
        <f>[1]LAngleOld!I76</f>
        <v>55</v>
      </c>
      <c r="J73" s="3" t="str">
        <f>[1]LAngleOld!J76</f>
        <v>LAngle</v>
      </c>
      <c r="K73" s="3" t="str">
        <f>[1]LAngleOld!K76</f>
        <v>IfcLShapeProfileDef</v>
      </c>
      <c r="L73" s="3" t="str">
        <f>materials!$E$10</f>
        <v>staal</v>
      </c>
      <c r="M73" s="3" t="str">
        <f>[1]LAngleOld!L76</f>
        <v>H110/110/16</v>
      </c>
      <c r="N73" s="3" t="str">
        <f>[1]LAngleOld!M76</f>
        <v>L110/110/16</v>
      </c>
      <c r="O73" s="3" t="str">
        <f>[1]LAngleOld!N76</f>
        <v>L110x110x16</v>
      </c>
      <c r="P73" s="3" t="str">
        <f>[1]LAngleOld!O76</f>
        <v>L110x16</v>
      </c>
      <c r="Q73" s="3" t="str">
        <f>[1]LAngleOld!P76</f>
        <v>LEQ110x110x16</v>
      </c>
      <c r="R73" s="3" t="str">
        <f>[1]LAngleOld!Q76</f>
        <v>synonyms":["H110/110/16","L110/110/16","L110x110x16","L110x16","LEQ110x110x16"]}]},</v>
      </c>
      <c r="S73" s="3" t="b">
        <v>1</v>
      </c>
      <c r="T73" s="3" t="b">
        <v>1</v>
      </c>
      <c r="U73" s="3" t="b">
        <v>1</v>
      </c>
    </row>
    <row r="74" spans="1:21" x14ac:dyDescent="0.3">
      <c r="A74" s="3" t="str">
        <f>[1]LAngleOld!A77</f>
        <v>L120/120/11</v>
      </c>
      <c r="B74" s="3">
        <f>[1]LAngleOld!B77</f>
        <v>120</v>
      </c>
      <c r="C74" s="3">
        <f>[1]LAngleOld!C77</f>
        <v>120</v>
      </c>
      <c r="D74" s="3">
        <f>[1]LAngleOld!D77</f>
        <v>11</v>
      </c>
      <c r="E74" s="3">
        <f>[1]LAngleOld!E77</f>
        <v>11</v>
      </c>
      <c r="F74" s="3">
        <f>[1]LAngleOld!F77</f>
        <v>17</v>
      </c>
      <c r="G74" s="3" t="str">
        <f>[1]LAngleOld!G77</f>
        <v>8.5</v>
      </c>
      <c r="H74" s="3">
        <f>[1]LAngleOld!H77</f>
        <v>60</v>
      </c>
      <c r="I74" s="3">
        <f>[1]LAngleOld!I77</f>
        <v>60</v>
      </c>
      <c r="J74" s="3" t="str">
        <f>[1]LAngleOld!J77</f>
        <v>LAngle</v>
      </c>
      <c r="K74" s="3" t="str">
        <f>[1]LAngleOld!K77</f>
        <v>IfcLShapeProfileDef</v>
      </c>
      <c r="L74" s="3" t="str">
        <f>materials!$E$10</f>
        <v>staal</v>
      </c>
      <c r="M74" s="3" t="str">
        <f>[1]LAngleOld!L77</f>
        <v>H120/120/11</v>
      </c>
      <c r="N74" s="3" t="str">
        <f>[1]LAngleOld!M77</f>
        <v>L120/120/11</v>
      </c>
      <c r="O74" s="3" t="str">
        <f>[1]LAngleOld!N77</f>
        <v>L120x120x11</v>
      </c>
      <c r="P74" s="3" t="str">
        <f>[1]LAngleOld!O77</f>
        <v>L120x11</v>
      </c>
      <c r="Q74" s="3" t="str">
        <f>[1]LAngleOld!P77</f>
        <v>LEQ120x120x11</v>
      </c>
      <c r="R74" s="3" t="str">
        <f>[1]LAngleOld!Q77</f>
        <v>synonyms":["H120/120/11","L120/120/11","L120x120x11","L120x11","LEQ120x120x11"]}]},</v>
      </c>
      <c r="S74" s="3" t="b">
        <v>1</v>
      </c>
      <c r="T74" s="3" t="b">
        <v>1</v>
      </c>
      <c r="U74" s="3" t="b">
        <v>1</v>
      </c>
    </row>
    <row r="75" spans="1:21" x14ac:dyDescent="0.3">
      <c r="A75" s="3" t="str">
        <f>[1]LAngleOld!A78</f>
        <v>L120/120/12</v>
      </c>
      <c r="B75" s="3">
        <f>[1]LAngleOld!B78</f>
        <v>120</v>
      </c>
      <c r="C75" s="3">
        <f>[1]LAngleOld!C78</f>
        <v>120</v>
      </c>
      <c r="D75" s="3">
        <f>[1]LAngleOld!D78</f>
        <v>12</v>
      </c>
      <c r="E75" s="3">
        <f>[1]LAngleOld!E78</f>
        <v>12</v>
      </c>
      <c r="F75" s="3">
        <f>[1]LAngleOld!F78</f>
        <v>18</v>
      </c>
      <c r="G75" s="3">
        <f>[1]LAngleOld!G78</f>
        <v>9</v>
      </c>
      <c r="H75" s="3">
        <f>[1]LAngleOld!H78</f>
        <v>60</v>
      </c>
      <c r="I75" s="3">
        <f>[1]LAngleOld!I78</f>
        <v>60</v>
      </c>
      <c r="J75" s="3" t="str">
        <f>[1]LAngleOld!J78</f>
        <v>LAngle</v>
      </c>
      <c r="K75" s="3" t="str">
        <f>[1]LAngleOld!K78</f>
        <v>IfcLShapeProfileDef</v>
      </c>
      <c r="L75" s="3" t="str">
        <f>materials!$E$10</f>
        <v>staal</v>
      </c>
      <c r="M75" s="3" t="str">
        <f>[1]LAngleOld!L78</f>
        <v>H120/120/12</v>
      </c>
      <c r="N75" s="3" t="str">
        <f>[1]LAngleOld!M78</f>
        <v>L120/120/12</v>
      </c>
      <c r="O75" s="3" t="str">
        <f>[1]LAngleOld!N78</f>
        <v>L120x120x12</v>
      </c>
      <c r="P75" s="3" t="str">
        <f>[1]LAngleOld!O78</f>
        <v>L120x12</v>
      </c>
      <c r="Q75" s="3" t="str">
        <f>[1]LAngleOld!P78</f>
        <v>LEQ120x120x12</v>
      </c>
      <c r="R75" s="3" t="str">
        <f>[1]LAngleOld!Q78</f>
        <v>synonyms":["H120/120/12","L120/120/12","L120x120x12","L120x12","LEQ120x120x12"]}]},</v>
      </c>
      <c r="S75" s="3" t="b">
        <v>1</v>
      </c>
      <c r="T75" s="3" t="b">
        <v>1</v>
      </c>
      <c r="U75" s="3" t="b">
        <v>1</v>
      </c>
    </row>
    <row r="76" spans="1:21" x14ac:dyDescent="0.3">
      <c r="A76" s="3" t="str">
        <f>[1]LAngleOld!A79</f>
        <v>L120/120/13</v>
      </c>
      <c r="B76" s="3">
        <f>[1]LAngleOld!B79</f>
        <v>120</v>
      </c>
      <c r="C76" s="3">
        <f>[1]LAngleOld!C79</f>
        <v>120</v>
      </c>
      <c r="D76" s="3">
        <f>[1]LAngleOld!D79</f>
        <v>13</v>
      </c>
      <c r="E76" s="3">
        <f>[1]LAngleOld!E79</f>
        <v>13</v>
      </c>
      <c r="F76" s="3">
        <f>[1]LAngleOld!F79</f>
        <v>19</v>
      </c>
      <c r="G76" s="3" t="str">
        <f>[1]LAngleOld!G79</f>
        <v>9.5</v>
      </c>
      <c r="H76" s="3">
        <f>[1]LAngleOld!H79</f>
        <v>60</v>
      </c>
      <c r="I76" s="3">
        <f>[1]LAngleOld!I79</f>
        <v>60</v>
      </c>
      <c r="J76" s="3" t="str">
        <f>[1]LAngleOld!J79</f>
        <v>LAngle</v>
      </c>
      <c r="K76" s="3" t="str">
        <f>[1]LAngleOld!K79</f>
        <v>IfcLShapeProfileDef</v>
      </c>
      <c r="L76" s="3" t="str">
        <f>materials!$E$10</f>
        <v>staal</v>
      </c>
      <c r="M76" s="3" t="str">
        <f>[1]LAngleOld!L79</f>
        <v>H120/120/13</v>
      </c>
      <c r="N76" s="3" t="str">
        <f>[1]LAngleOld!M79</f>
        <v>L120/120/13</v>
      </c>
      <c r="O76" s="3" t="str">
        <f>[1]LAngleOld!N79</f>
        <v>L120x120x13</v>
      </c>
      <c r="P76" s="3" t="str">
        <f>[1]LAngleOld!O79</f>
        <v>L120x13</v>
      </c>
      <c r="Q76" s="3" t="str">
        <f>[1]LAngleOld!P79</f>
        <v>LEQ120x120x13</v>
      </c>
      <c r="R76" s="3" t="str">
        <f>[1]LAngleOld!Q79</f>
        <v>synonyms":["H120/120/13","L120/120/13","L120x120x13","L120x13","LEQ120x120x13"]}]},</v>
      </c>
      <c r="S76" s="3" t="b">
        <v>1</v>
      </c>
      <c r="T76" s="3" t="b">
        <v>1</v>
      </c>
      <c r="U76" s="3" t="b">
        <v>1</v>
      </c>
    </row>
    <row r="77" spans="1:21" x14ac:dyDescent="0.3">
      <c r="A77" s="3" t="str">
        <f>[1]LAngleOld!A80</f>
        <v>L120/120/15</v>
      </c>
      <c r="B77" s="3">
        <f>[1]LAngleOld!B80</f>
        <v>120</v>
      </c>
      <c r="C77" s="3">
        <f>[1]LAngleOld!C80</f>
        <v>120</v>
      </c>
      <c r="D77" s="3">
        <f>[1]LAngleOld!D80</f>
        <v>15</v>
      </c>
      <c r="E77" s="3">
        <f>[1]LAngleOld!E80</f>
        <v>15</v>
      </c>
      <c r="F77" s="3">
        <f>[1]LAngleOld!F80</f>
        <v>21</v>
      </c>
      <c r="G77" s="3" t="str">
        <f>[1]LAngleOld!G80</f>
        <v>10.5</v>
      </c>
      <c r="H77" s="3">
        <f>[1]LAngleOld!H80</f>
        <v>60</v>
      </c>
      <c r="I77" s="3">
        <f>[1]LAngleOld!I80</f>
        <v>60</v>
      </c>
      <c r="J77" s="3" t="str">
        <f>[1]LAngleOld!J80</f>
        <v>LAngle</v>
      </c>
      <c r="K77" s="3" t="str">
        <f>[1]LAngleOld!K80</f>
        <v>IfcLShapeProfileDef</v>
      </c>
      <c r="L77" s="3" t="str">
        <f>materials!$E$10</f>
        <v>staal</v>
      </c>
      <c r="M77" s="3" t="str">
        <f>[1]LAngleOld!L80</f>
        <v>H120/120/15</v>
      </c>
      <c r="N77" s="3" t="str">
        <f>[1]LAngleOld!M80</f>
        <v>L120/120/15</v>
      </c>
      <c r="O77" s="3" t="str">
        <f>[1]LAngleOld!N80</f>
        <v>L120x120x15</v>
      </c>
      <c r="P77" s="3" t="str">
        <f>[1]LAngleOld!O80</f>
        <v>L120x15</v>
      </c>
      <c r="Q77" s="3" t="str">
        <f>[1]LAngleOld!P80</f>
        <v>LEQ120x120x15</v>
      </c>
      <c r="R77" s="3" t="str">
        <f>[1]LAngleOld!Q80</f>
        <v>synonyms":["H120/120/15","L120/120/15","L120x120x15","L120x15","LEQ120x120x15"]}]},</v>
      </c>
      <c r="S77" s="3" t="b">
        <v>1</v>
      </c>
      <c r="T77" s="3" t="b">
        <v>1</v>
      </c>
      <c r="U77" s="3" t="b">
        <v>1</v>
      </c>
    </row>
    <row r="78" spans="1:21" x14ac:dyDescent="0.3">
      <c r="A78" s="3" t="str">
        <f>[1]LAngleOld!A81</f>
        <v>L130/130/12</v>
      </c>
      <c r="B78" s="3">
        <f>[1]LAngleOld!B81</f>
        <v>130</v>
      </c>
      <c r="C78" s="3">
        <f>[1]LAngleOld!C81</f>
        <v>130</v>
      </c>
      <c r="D78" s="3">
        <f>[1]LAngleOld!D81</f>
        <v>12</v>
      </c>
      <c r="E78" s="3">
        <f>[1]LAngleOld!E81</f>
        <v>12</v>
      </c>
      <c r="F78" s="3">
        <f>[1]LAngleOld!F81</f>
        <v>19</v>
      </c>
      <c r="G78" s="3" t="str">
        <f>[1]LAngleOld!G81</f>
        <v>9.5</v>
      </c>
      <c r="H78" s="3">
        <f>[1]LAngleOld!H81</f>
        <v>65</v>
      </c>
      <c r="I78" s="3">
        <f>[1]LAngleOld!I81</f>
        <v>65</v>
      </c>
      <c r="J78" s="3" t="str">
        <f>[1]LAngleOld!J81</f>
        <v>LAngle</v>
      </c>
      <c r="K78" s="3" t="str">
        <f>[1]LAngleOld!K81</f>
        <v>IfcLShapeProfileDef</v>
      </c>
      <c r="L78" s="3" t="str">
        <f>materials!$E$10</f>
        <v>staal</v>
      </c>
      <c r="M78" s="3" t="str">
        <f>[1]LAngleOld!L81</f>
        <v>H130/130/12</v>
      </c>
      <c r="N78" s="3" t="str">
        <f>[1]LAngleOld!M81</f>
        <v>L130/130/12</v>
      </c>
      <c r="O78" s="3" t="str">
        <f>[1]LAngleOld!N81</f>
        <v>L130x130x12</v>
      </c>
      <c r="P78" s="3" t="str">
        <f>[1]LAngleOld!O81</f>
        <v>L130x12</v>
      </c>
      <c r="Q78" s="3" t="str">
        <f>[1]LAngleOld!P81</f>
        <v>LEQ130x130x12</v>
      </c>
      <c r="R78" s="3" t="str">
        <f>[1]LAngleOld!Q81</f>
        <v>synonyms":["H130/130/12","L130/130/12","L130x130x12","L130x12","LEQ130x130x12"]}]},</v>
      </c>
      <c r="S78" s="3" t="b">
        <v>1</v>
      </c>
      <c r="T78" s="3" t="b">
        <v>1</v>
      </c>
      <c r="U78" s="3" t="b">
        <v>1</v>
      </c>
    </row>
    <row r="79" spans="1:21" x14ac:dyDescent="0.3">
      <c r="A79" s="3" t="str">
        <f>[1]LAngleOld!A82</f>
        <v>L130/130/13</v>
      </c>
      <c r="B79" s="3">
        <f>[1]LAngleOld!B82</f>
        <v>130</v>
      </c>
      <c r="C79" s="3">
        <f>[1]LAngleOld!C82</f>
        <v>130</v>
      </c>
      <c r="D79" s="3">
        <f>[1]LAngleOld!D82</f>
        <v>13</v>
      </c>
      <c r="E79" s="3">
        <f>[1]LAngleOld!E82</f>
        <v>13</v>
      </c>
      <c r="F79" s="3">
        <f>[1]LAngleOld!F82</f>
        <v>20</v>
      </c>
      <c r="G79" s="3">
        <f>[1]LAngleOld!G82</f>
        <v>10</v>
      </c>
      <c r="H79" s="3">
        <f>[1]LAngleOld!H82</f>
        <v>65</v>
      </c>
      <c r="I79" s="3">
        <f>[1]LAngleOld!I82</f>
        <v>65</v>
      </c>
      <c r="J79" s="3" t="str">
        <f>[1]LAngleOld!J82</f>
        <v>LAngle</v>
      </c>
      <c r="K79" s="3" t="str">
        <f>[1]LAngleOld!K82</f>
        <v>IfcLShapeProfileDef</v>
      </c>
      <c r="L79" s="3" t="str">
        <f>materials!$E$10</f>
        <v>staal</v>
      </c>
      <c r="M79" s="3" t="str">
        <f>[1]LAngleOld!L82</f>
        <v>H130/130/13</v>
      </c>
      <c r="N79" s="3" t="str">
        <f>[1]LAngleOld!M82</f>
        <v>L130/130/13</v>
      </c>
      <c r="O79" s="3" t="str">
        <f>[1]LAngleOld!N82</f>
        <v>L130x130x13</v>
      </c>
      <c r="P79" s="3" t="str">
        <f>[1]LAngleOld!O82</f>
        <v>L130x13</v>
      </c>
      <c r="Q79" s="3" t="str">
        <f>[1]LAngleOld!P82</f>
        <v>LEQ130x130x13</v>
      </c>
      <c r="R79" s="3" t="str">
        <f>[1]LAngleOld!Q82</f>
        <v>synonyms":["H130/130/13","L130/130/13","L130x130x13","L130x13","LEQ130x130x13"]}]},</v>
      </c>
      <c r="S79" s="3" t="b">
        <v>1</v>
      </c>
      <c r="T79" s="3" t="b">
        <v>1</v>
      </c>
      <c r="U79" s="3" t="b">
        <v>1</v>
      </c>
    </row>
    <row r="80" spans="1:21" x14ac:dyDescent="0.3">
      <c r="A80" s="3" t="str">
        <f>[1]LAngleOld!A83</f>
        <v>L130/130/14</v>
      </c>
      <c r="B80" s="3">
        <f>[1]LAngleOld!B83</f>
        <v>130</v>
      </c>
      <c r="C80" s="3">
        <f>[1]LAngleOld!C83</f>
        <v>130</v>
      </c>
      <c r="D80" s="3">
        <f>[1]LAngleOld!D83</f>
        <v>14</v>
      </c>
      <c r="E80" s="3">
        <f>[1]LAngleOld!E83</f>
        <v>14</v>
      </c>
      <c r="F80" s="3">
        <f>[1]LAngleOld!F83</f>
        <v>21</v>
      </c>
      <c r="G80" s="3" t="str">
        <f>[1]LAngleOld!G83</f>
        <v>10.5</v>
      </c>
      <c r="H80" s="3">
        <f>[1]LAngleOld!H83</f>
        <v>65</v>
      </c>
      <c r="I80" s="3">
        <f>[1]LAngleOld!I83</f>
        <v>65</v>
      </c>
      <c r="J80" s="3" t="str">
        <f>[1]LAngleOld!J83</f>
        <v>LAngle</v>
      </c>
      <c r="K80" s="3" t="str">
        <f>[1]LAngleOld!K83</f>
        <v>IfcLShapeProfileDef</v>
      </c>
      <c r="L80" s="3" t="str">
        <f>materials!$E$10</f>
        <v>staal</v>
      </c>
      <c r="M80" s="3" t="str">
        <f>[1]LAngleOld!L83</f>
        <v>H130/130/14</v>
      </c>
      <c r="N80" s="3" t="str">
        <f>[1]LAngleOld!M83</f>
        <v>L130/130/14</v>
      </c>
      <c r="O80" s="3" t="str">
        <f>[1]LAngleOld!N83</f>
        <v>L130x130x14</v>
      </c>
      <c r="P80" s="3" t="str">
        <f>[1]LAngleOld!O83</f>
        <v>L130x14</v>
      </c>
      <c r="Q80" s="3" t="str">
        <f>[1]LAngleOld!P83</f>
        <v>LEQ130x130x14</v>
      </c>
      <c r="R80" s="3" t="str">
        <f>[1]LAngleOld!Q83</f>
        <v>synonyms":["H130/130/14","L130/130/14","L130x130x14","L130x14","LEQ130x130x14"]}]},</v>
      </c>
      <c r="S80" s="3" t="b">
        <v>1</v>
      </c>
      <c r="T80" s="3" t="b">
        <v>1</v>
      </c>
      <c r="U80" s="3" t="b">
        <v>1</v>
      </c>
    </row>
    <row r="81" spans="1:21" x14ac:dyDescent="0.3">
      <c r="A81" s="3" t="str">
        <f>[1]LAngleOld!A84</f>
        <v>L130/130/16</v>
      </c>
      <c r="B81" s="3">
        <f>[1]LAngleOld!B84</f>
        <v>130</v>
      </c>
      <c r="C81" s="3">
        <f>[1]LAngleOld!C84</f>
        <v>130</v>
      </c>
      <c r="D81" s="3">
        <f>[1]LAngleOld!D84</f>
        <v>16</v>
      </c>
      <c r="E81" s="3">
        <f>[1]LAngleOld!E84</f>
        <v>16</v>
      </c>
      <c r="F81" s="3">
        <f>[1]LAngleOld!F84</f>
        <v>23</v>
      </c>
      <c r="G81" s="3" t="str">
        <f>[1]LAngleOld!G84</f>
        <v>11.5</v>
      </c>
      <c r="H81" s="3">
        <f>[1]LAngleOld!H84</f>
        <v>65</v>
      </c>
      <c r="I81" s="3">
        <f>[1]LAngleOld!I84</f>
        <v>65</v>
      </c>
      <c r="J81" s="3" t="str">
        <f>[1]LAngleOld!J84</f>
        <v>LAngle</v>
      </c>
      <c r="K81" s="3" t="str">
        <f>[1]LAngleOld!K84</f>
        <v>IfcLShapeProfileDef</v>
      </c>
      <c r="L81" s="3" t="str">
        <f>materials!$E$10</f>
        <v>staal</v>
      </c>
      <c r="M81" s="3" t="str">
        <f>[1]LAngleOld!L84</f>
        <v>H130/130/16</v>
      </c>
      <c r="N81" s="3" t="str">
        <f>[1]LAngleOld!M84</f>
        <v>L130/130/16</v>
      </c>
      <c r="O81" s="3" t="str">
        <f>[1]LAngleOld!N84</f>
        <v>L130x130x16</v>
      </c>
      <c r="P81" s="3" t="str">
        <f>[1]LAngleOld!O84</f>
        <v>L130x16</v>
      </c>
      <c r="Q81" s="3" t="str">
        <f>[1]LAngleOld!P84</f>
        <v>LEQ130x130x16</v>
      </c>
      <c r="R81" s="3" t="str">
        <f>[1]LAngleOld!Q84</f>
        <v>synonyms":["H130/130/16","L130/130/16","L130x130x16","L130x16","LEQ130x130x16"]}]},</v>
      </c>
      <c r="S81" s="3" t="b">
        <v>1</v>
      </c>
      <c r="T81" s="3" t="b">
        <v>1</v>
      </c>
      <c r="U81" s="3" t="b">
        <v>1</v>
      </c>
    </row>
    <row r="82" spans="1:21" x14ac:dyDescent="0.3">
      <c r="A82" s="3" t="str">
        <f>[1]LAngleOld!A85</f>
        <v>L140/140/13</v>
      </c>
      <c r="B82" s="3">
        <f>[1]LAngleOld!B85</f>
        <v>140</v>
      </c>
      <c r="C82" s="3">
        <f>[1]LAngleOld!C85</f>
        <v>140</v>
      </c>
      <c r="D82" s="3">
        <f>[1]LAngleOld!D85</f>
        <v>13</v>
      </c>
      <c r="E82" s="3">
        <f>[1]LAngleOld!E85</f>
        <v>13</v>
      </c>
      <c r="F82" s="3">
        <f>[1]LAngleOld!F85</f>
        <v>21</v>
      </c>
      <c r="G82" s="3" t="str">
        <f>[1]LAngleOld!G85</f>
        <v>10.5</v>
      </c>
      <c r="H82" s="3">
        <f>[1]LAngleOld!H85</f>
        <v>70</v>
      </c>
      <c r="I82" s="3">
        <f>[1]LAngleOld!I85</f>
        <v>70</v>
      </c>
      <c r="J82" s="3" t="str">
        <f>[1]LAngleOld!J85</f>
        <v>LAngle</v>
      </c>
      <c r="K82" s="3" t="str">
        <f>[1]LAngleOld!K85</f>
        <v>IfcLShapeProfileDef</v>
      </c>
      <c r="L82" s="3" t="str">
        <f>materials!$E$10</f>
        <v>staal</v>
      </c>
      <c r="M82" s="3" t="str">
        <f>[1]LAngleOld!L85</f>
        <v>H140/140/13</v>
      </c>
      <c r="N82" s="3" t="str">
        <f>[1]LAngleOld!M85</f>
        <v>L140/140/13</v>
      </c>
      <c r="O82" s="3" t="str">
        <f>[1]LAngleOld!N85</f>
        <v>L140x140x13</v>
      </c>
      <c r="P82" s="3" t="str">
        <f>[1]LAngleOld!O85</f>
        <v>L140x13</v>
      </c>
      <c r="Q82" s="3" t="str">
        <f>[1]LAngleOld!P85</f>
        <v>LEQ140x140x13</v>
      </c>
      <c r="R82" s="3" t="str">
        <f>[1]LAngleOld!Q85</f>
        <v>synonyms":["H140/140/13","L140/140/13","L140x140x13","L140x13","LEQ140x140x13"]}]},</v>
      </c>
      <c r="S82" s="3" t="b">
        <v>1</v>
      </c>
      <c r="T82" s="3" t="b">
        <v>1</v>
      </c>
      <c r="U82" s="3" t="b">
        <v>1</v>
      </c>
    </row>
    <row r="83" spans="1:21" x14ac:dyDescent="0.3">
      <c r="A83" s="3" t="str">
        <f>[1]LAngleOld!A86</f>
        <v>L140/140/15</v>
      </c>
      <c r="B83" s="3">
        <f>[1]LAngleOld!B86</f>
        <v>140</v>
      </c>
      <c r="C83" s="3">
        <f>[1]LAngleOld!C86</f>
        <v>140</v>
      </c>
      <c r="D83" s="3">
        <f>[1]LAngleOld!D86</f>
        <v>15</v>
      </c>
      <c r="E83" s="3">
        <f>[1]LAngleOld!E86</f>
        <v>15</v>
      </c>
      <c r="F83" s="3">
        <f>[1]LAngleOld!F86</f>
        <v>22</v>
      </c>
      <c r="G83" s="3">
        <f>[1]LAngleOld!G86</f>
        <v>11</v>
      </c>
      <c r="H83" s="3">
        <f>[1]LAngleOld!H86</f>
        <v>70</v>
      </c>
      <c r="I83" s="3">
        <f>[1]LAngleOld!I86</f>
        <v>70</v>
      </c>
      <c r="J83" s="3" t="str">
        <f>[1]LAngleOld!J86</f>
        <v>LAngle</v>
      </c>
      <c r="K83" s="3" t="str">
        <f>[1]LAngleOld!K86</f>
        <v>IfcLShapeProfileDef</v>
      </c>
      <c r="L83" s="3" t="str">
        <f>materials!$E$10</f>
        <v>staal</v>
      </c>
      <c r="M83" s="3" t="str">
        <f>[1]LAngleOld!L86</f>
        <v>H140/140/15</v>
      </c>
      <c r="N83" s="3" t="str">
        <f>[1]LAngleOld!M86</f>
        <v>L140/140/15</v>
      </c>
      <c r="O83" s="3" t="str">
        <f>[1]LAngleOld!N86</f>
        <v>L140x140x15</v>
      </c>
      <c r="P83" s="3" t="str">
        <f>[1]LAngleOld!O86</f>
        <v>L140x15</v>
      </c>
      <c r="Q83" s="3" t="str">
        <f>[1]LAngleOld!P86</f>
        <v>LEQ140x140x15</v>
      </c>
      <c r="R83" s="3" t="str">
        <f>[1]LAngleOld!Q86</f>
        <v>synonyms":["H140/140/15","L140/140/15","L140x140x15","L140x15","LEQ140x140x15"]}]},</v>
      </c>
      <c r="S83" s="3" t="b">
        <v>1</v>
      </c>
      <c r="T83" s="3" t="b">
        <v>1</v>
      </c>
      <c r="U83" s="3" t="b">
        <v>1</v>
      </c>
    </row>
    <row r="84" spans="1:21" x14ac:dyDescent="0.3">
      <c r="A84" s="3" t="str">
        <f>[1]LAngleOld!A87</f>
        <v>L150/150/12</v>
      </c>
      <c r="B84" s="3">
        <f>[1]LAngleOld!B87</f>
        <v>150</v>
      </c>
      <c r="C84" s="3">
        <f>[1]LAngleOld!C87</f>
        <v>150</v>
      </c>
      <c r="D84" s="3">
        <f>[1]LAngleOld!D87</f>
        <v>12</v>
      </c>
      <c r="E84" s="3">
        <f>[1]LAngleOld!E87</f>
        <v>12</v>
      </c>
      <c r="F84" s="3">
        <f>[1]LAngleOld!F87</f>
        <v>20</v>
      </c>
      <c r="G84" s="3">
        <f>[1]LAngleOld!G87</f>
        <v>10</v>
      </c>
      <c r="H84" s="3">
        <f>[1]LAngleOld!H87</f>
        <v>75</v>
      </c>
      <c r="I84" s="3">
        <f>[1]LAngleOld!I87</f>
        <v>75</v>
      </c>
      <c r="J84" s="3" t="str">
        <f>[1]LAngleOld!J87</f>
        <v>LAngle</v>
      </c>
      <c r="K84" s="3" t="str">
        <f>[1]LAngleOld!K87</f>
        <v>IfcLShapeProfileDef</v>
      </c>
      <c r="L84" s="3" t="str">
        <f>materials!$E$10</f>
        <v>staal</v>
      </c>
      <c r="M84" s="3" t="str">
        <f>[1]LAngleOld!L87</f>
        <v>H150/150/12</v>
      </c>
      <c r="N84" s="3" t="str">
        <f>[1]LAngleOld!M87</f>
        <v>L150/150/12</v>
      </c>
      <c r="O84" s="3" t="str">
        <f>[1]LAngleOld!N87</f>
        <v>L150x150x12</v>
      </c>
      <c r="P84" s="3" t="str">
        <f>[1]LAngleOld!O87</f>
        <v>L150x12</v>
      </c>
      <c r="Q84" s="3" t="str">
        <f>[1]LAngleOld!P87</f>
        <v>LEQ150x150x12</v>
      </c>
      <c r="R84" s="3" t="str">
        <f>[1]LAngleOld!Q87</f>
        <v>synonyms":["H150/150/12","L150/150/12","L150x150x12","L150x12","LEQ150x150x12"]}]},</v>
      </c>
      <c r="S84" s="3" t="b">
        <v>1</v>
      </c>
      <c r="T84" s="3" t="b">
        <v>1</v>
      </c>
      <c r="U84" s="3" t="b">
        <v>1</v>
      </c>
    </row>
    <row r="85" spans="1:21" x14ac:dyDescent="0.3">
      <c r="A85" s="3" t="str">
        <f>[1]LAngleOld!A88</f>
        <v>L150/150/14</v>
      </c>
      <c r="B85" s="3">
        <f>[1]LAngleOld!B88</f>
        <v>150</v>
      </c>
      <c r="C85" s="3">
        <f>[1]LAngleOld!C88</f>
        <v>150</v>
      </c>
      <c r="D85" s="3">
        <f>[1]LAngleOld!D88</f>
        <v>14</v>
      </c>
      <c r="E85" s="3">
        <f>[1]LAngleOld!E88</f>
        <v>14</v>
      </c>
      <c r="F85" s="3">
        <f>[1]LAngleOld!F88</f>
        <v>22</v>
      </c>
      <c r="G85" s="3">
        <f>[1]LAngleOld!G88</f>
        <v>11</v>
      </c>
      <c r="H85" s="3">
        <f>[1]LAngleOld!H88</f>
        <v>75</v>
      </c>
      <c r="I85" s="3">
        <f>[1]LAngleOld!I88</f>
        <v>75</v>
      </c>
      <c r="J85" s="3" t="str">
        <f>[1]LAngleOld!J88</f>
        <v>LAngle</v>
      </c>
      <c r="K85" s="3" t="str">
        <f>[1]LAngleOld!K88</f>
        <v>IfcLShapeProfileDef</v>
      </c>
      <c r="L85" s="3" t="str">
        <f>materials!$E$10</f>
        <v>staal</v>
      </c>
      <c r="M85" s="3" t="str">
        <f>[1]LAngleOld!L88</f>
        <v>H150/150/14</v>
      </c>
      <c r="N85" s="3" t="str">
        <f>[1]LAngleOld!M88</f>
        <v>L150/150/14</v>
      </c>
      <c r="O85" s="3" t="str">
        <f>[1]LAngleOld!N88</f>
        <v>L150x150x14</v>
      </c>
      <c r="P85" s="3" t="str">
        <f>[1]LAngleOld!O88</f>
        <v>L150x14</v>
      </c>
      <c r="Q85" s="3" t="str">
        <f>[1]LAngleOld!P88</f>
        <v>LEQ150x150x14</v>
      </c>
      <c r="R85" s="3" t="str">
        <f>[1]LAngleOld!Q88</f>
        <v>synonyms":["H150/150/14","L150/150/14","L150x150x14","L150x14","LEQ150x150x14"]}]},</v>
      </c>
      <c r="S85" s="3" t="b">
        <v>1</v>
      </c>
      <c r="T85" s="3" t="b">
        <v>1</v>
      </c>
      <c r="U85" s="3" t="b">
        <v>1</v>
      </c>
    </row>
    <row r="86" spans="1:21" x14ac:dyDescent="0.3">
      <c r="A86" s="3" t="str">
        <f>[1]LAngleOld!A89</f>
        <v>L150/150/15</v>
      </c>
      <c r="B86" s="3">
        <f>[1]LAngleOld!B89</f>
        <v>150</v>
      </c>
      <c r="C86" s="3">
        <f>[1]LAngleOld!C89</f>
        <v>150</v>
      </c>
      <c r="D86" s="3">
        <f>[1]LAngleOld!D89</f>
        <v>15</v>
      </c>
      <c r="E86" s="3">
        <f>[1]LAngleOld!E89</f>
        <v>15</v>
      </c>
      <c r="F86" s="3">
        <f>[1]LAngleOld!F89</f>
        <v>23</v>
      </c>
      <c r="G86" s="3" t="str">
        <f>[1]LAngleOld!G89</f>
        <v>11.5</v>
      </c>
      <c r="H86" s="3">
        <f>[1]LAngleOld!H89</f>
        <v>75</v>
      </c>
      <c r="I86" s="3">
        <f>[1]LAngleOld!I89</f>
        <v>75</v>
      </c>
      <c r="J86" s="3" t="str">
        <f>[1]LAngleOld!J89</f>
        <v>LAngle</v>
      </c>
      <c r="K86" s="3" t="str">
        <f>[1]LAngleOld!K89</f>
        <v>IfcLShapeProfileDef</v>
      </c>
      <c r="L86" s="3" t="str">
        <f>materials!$E$10</f>
        <v>staal</v>
      </c>
      <c r="M86" s="3" t="str">
        <f>[1]LAngleOld!L89</f>
        <v>H150/150/15</v>
      </c>
      <c r="N86" s="3" t="str">
        <f>[1]LAngleOld!M89</f>
        <v>L150/150/15</v>
      </c>
      <c r="O86" s="3" t="str">
        <f>[1]LAngleOld!N89</f>
        <v>L150x150x15</v>
      </c>
      <c r="P86" s="3" t="str">
        <f>[1]LAngleOld!O89</f>
        <v>L150x15</v>
      </c>
      <c r="Q86" s="3" t="str">
        <f>[1]LAngleOld!P89</f>
        <v>LEQ150x150x15</v>
      </c>
      <c r="R86" s="3" t="str">
        <f>[1]LAngleOld!Q89</f>
        <v>synonyms":["H150/150/15","L150/150/15","L150x150x15","L150x15","LEQ150x150x15"]}]},</v>
      </c>
      <c r="S86" s="3" t="b">
        <v>1</v>
      </c>
      <c r="T86" s="3" t="b">
        <v>1</v>
      </c>
      <c r="U86" s="3" t="b">
        <v>1</v>
      </c>
    </row>
    <row r="87" spans="1:21" x14ac:dyDescent="0.3">
      <c r="A87" s="3" t="str">
        <f>[1]LAngleOld!A90</f>
        <v>L150/150/16</v>
      </c>
      <c r="B87" s="3">
        <f>[1]LAngleOld!B90</f>
        <v>150</v>
      </c>
      <c r="C87" s="3">
        <f>[1]LAngleOld!C90</f>
        <v>150</v>
      </c>
      <c r="D87" s="3">
        <f>[1]LAngleOld!D90</f>
        <v>16</v>
      </c>
      <c r="E87" s="3">
        <f>[1]LAngleOld!E90</f>
        <v>16</v>
      </c>
      <c r="F87" s="3">
        <f>[1]LAngleOld!F90</f>
        <v>24</v>
      </c>
      <c r="G87" s="3">
        <f>[1]LAngleOld!G90</f>
        <v>12</v>
      </c>
      <c r="H87" s="3">
        <f>[1]LAngleOld!H90</f>
        <v>75</v>
      </c>
      <c r="I87" s="3">
        <f>[1]LAngleOld!I90</f>
        <v>75</v>
      </c>
      <c r="J87" s="3" t="str">
        <f>[1]LAngleOld!J90</f>
        <v>LAngle</v>
      </c>
      <c r="K87" s="3" t="str">
        <f>[1]LAngleOld!K90</f>
        <v>IfcLShapeProfileDef</v>
      </c>
      <c r="L87" s="3" t="str">
        <f>materials!$E$10</f>
        <v>staal</v>
      </c>
      <c r="M87" s="3" t="str">
        <f>[1]LAngleOld!L90</f>
        <v>H150/150/16</v>
      </c>
      <c r="N87" s="3" t="str">
        <f>[1]LAngleOld!M90</f>
        <v>L150/150/16</v>
      </c>
      <c r="O87" s="3" t="str">
        <f>[1]LAngleOld!N90</f>
        <v>L150x150x16</v>
      </c>
      <c r="P87" s="3" t="str">
        <f>[1]LAngleOld!O90</f>
        <v>L150x16</v>
      </c>
      <c r="Q87" s="3" t="str">
        <f>[1]LAngleOld!P90</f>
        <v>LEQ150x150x16</v>
      </c>
      <c r="R87" s="3" t="str">
        <f>[1]LAngleOld!Q90</f>
        <v>synonyms":["H150/150/16","L150/150/16","L150x150x16","L150x16","LEQ150x150x16"]}]},</v>
      </c>
      <c r="S87" s="3" t="b">
        <v>1</v>
      </c>
      <c r="T87" s="3" t="b">
        <v>1</v>
      </c>
      <c r="U87" s="3" t="b">
        <v>1</v>
      </c>
    </row>
    <row r="88" spans="1:21" x14ac:dyDescent="0.3">
      <c r="A88" s="3" t="str">
        <f>[1]LAngleOld!A91</f>
        <v>L150/150/18</v>
      </c>
      <c r="B88" s="3">
        <f>[1]LAngleOld!B91</f>
        <v>150</v>
      </c>
      <c r="C88" s="3">
        <f>[1]LAngleOld!C91</f>
        <v>150</v>
      </c>
      <c r="D88" s="3">
        <f>[1]LAngleOld!D91</f>
        <v>18</v>
      </c>
      <c r="E88" s="3">
        <f>[1]LAngleOld!E91</f>
        <v>18</v>
      </c>
      <c r="F88" s="3">
        <f>[1]LAngleOld!F91</f>
        <v>26</v>
      </c>
      <c r="G88" s="3">
        <f>[1]LAngleOld!G91</f>
        <v>13</v>
      </c>
      <c r="H88" s="3">
        <f>[1]LAngleOld!H91</f>
        <v>75</v>
      </c>
      <c r="I88" s="3">
        <f>[1]LAngleOld!I91</f>
        <v>75</v>
      </c>
      <c r="J88" s="3" t="str">
        <f>[1]LAngleOld!J91</f>
        <v>LAngle</v>
      </c>
      <c r="K88" s="3" t="str">
        <f>[1]LAngleOld!K91</f>
        <v>IfcLShapeProfileDef</v>
      </c>
      <c r="L88" s="3" t="str">
        <f>materials!$E$10</f>
        <v>staal</v>
      </c>
      <c r="M88" s="3" t="str">
        <f>[1]LAngleOld!L91</f>
        <v>H150/150/18</v>
      </c>
      <c r="N88" s="3" t="str">
        <f>[1]LAngleOld!M91</f>
        <v>L150/150/18</v>
      </c>
      <c r="O88" s="3" t="str">
        <f>[1]LAngleOld!N91</f>
        <v>L150x150x18</v>
      </c>
      <c r="P88" s="3" t="str">
        <f>[1]LAngleOld!O91</f>
        <v>L150x18</v>
      </c>
      <c r="Q88" s="3" t="str">
        <f>[1]LAngleOld!P91</f>
        <v>LEQ150x150x18</v>
      </c>
      <c r="R88" s="3" t="str">
        <f>[1]LAngleOld!Q91</f>
        <v>synonyms":["H150/150/18","L150/150/18","L150x150x18","L150x18","LEQ150x150x18"]}]},</v>
      </c>
      <c r="S88" s="3" t="b">
        <v>1</v>
      </c>
      <c r="T88" s="3" t="b">
        <v>1</v>
      </c>
      <c r="U88" s="3" t="b">
        <v>1</v>
      </c>
    </row>
    <row r="89" spans="1:21" x14ac:dyDescent="0.3">
      <c r="A89" s="3" t="str">
        <f>[1]LAngleOld!A92</f>
        <v>L160/160/15</v>
      </c>
      <c r="B89" s="3">
        <f>[1]LAngleOld!B92</f>
        <v>160</v>
      </c>
      <c r="C89" s="3">
        <f>[1]LAngleOld!C92</f>
        <v>160</v>
      </c>
      <c r="D89" s="3">
        <f>[1]LAngleOld!D92</f>
        <v>15</v>
      </c>
      <c r="E89" s="3">
        <f>[1]LAngleOld!E92</f>
        <v>15</v>
      </c>
      <c r="F89" s="3">
        <f>[1]LAngleOld!F92</f>
        <v>23</v>
      </c>
      <c r="G89" s="3" t="str">
        <f>[1]LAngleOld!G92</f>
        <v>11.5</v>
      </c>
      <c r="H89" s="3">
        <f>[1]LAngleOld!H92</f>
        <v>80</v>
      </c>
      <c r="I89" s="3">
        <f>[1]LAngleOld!I92</f>
        <v>80</v>
      </c>
      <c r="J89" s="3" t="str">
        <f>[1]LAngleOld!J92</f>
        <v>LAngle</v>
      </c>
      <c r="K89" s="3" t="str">
        <f>[1]LAngleOld!K92</f>
        <v>IfcLShapeProfileDef</v>
      </c>
      <c r="L89" s="3" t="str">
        <f>materials!$E$10</f>
        <v>staal</v>
      </c>
      <c r="M89" s="3" t="str">
        <f>[1]LAngleOld!L92</f>
        <v>H160/160/15</v>
      </c>
      <c r="N89" s="3" t="str">
        <f>[1]LAngleOld!M92</f>
        <v>L160/160/15</v>
      </c>
      <c r="O89" s="3" t="str">
        <f>[1]LAngleOld!N92</f>
        <v>L160x160x15</v>
      </c>
      <c r="P89" s="3" t="str">
        <f>[1]LAngleOld!O92</f>
        <v>L160x15</v>
      </c>
      <c r="Q89" s="3" t="str">
        <f>[1]LAngleOld!P92</f>
        <v>LEQ160x160x15</v>
      </c>
      <c r="R89" s="3" t="str">
        <f>[1]LAngleOld!Q92</f>
        <v>synonyms":["H160/160/15","L160/160/15","L160x160x15","L160x15","LEQ160x160x15"]}]},</v>
      </c>
      <c r="S89" s="3" t="b">
        <v>1</v>
      </c>
      <c r="T89" s="3" t="b">
        <v>1</v>
      </c>
      <c r="U89" s="3" t="b">
        <v>1</v>
      </c>
    </row>
    <row r="90" spans="1:21" x14ac:dyDescent="0.3">
      <c r="A90" s="3" t="str">
        <f>[1]LAngleOld!A93</f>
        <v>L160/160/17</v>
      </c>
      <c r="B90" s="3">
        <f>[1]LAngleOld!B93</f>
        <v>160</v>
      </c>
      <c r="C90" s="3">
        <f>[1]LAngleOld!C93</f>
        <v>160</v>
      </c>
      <c r="D90" s="3">
        <f>[1]LAngleOld!D93</f>
        <v>17</v>
      </c>
      <c r="E90" s="3">
        <f>[1]LAngleOld!E93</f>
        <v>17</v>
      </c>
      <c r="F90" s="3">
        <f>[1]LAngleOld!F93</f>
        <v>25</v>
      </c>
      <c r="G90" s="3" t="str">
        <f>[1]LAngleOld!G93</f>
        <v>12.5</v>
      </c>
      <c r="H90" s="3">
        <f>[1]LAngleOld!H93</f>
        <v>80</v>
      </c>
      <c r="I90" s="3">
        <f>[1]LAngleOld!I93</f>
        <v>80</v>
      </c>
      <c r="J90" s="3" t="str">
        <f>[1]LAngleOld!J93</f>
        <v>LAngle</v>
      </c>
      <c r="K90" s="3" t="str">
        <f>[1]LAngleOld!K93</f>
        <v>IfcLShapeProfileDef</v>
      </c>
      <c r="L90" s="3" t="str">
        <f>materials!$E$10</f>
        <v>staal</v>
      </c>
      <c r="M90" s="3" t="str">
        <f>[1]LAngleOld!L93</f>
        <v>H160/160/17</v>
      </c>
      <c r="N90" s="3" t="str">
        <f>[1]LAngleOld!M93</f>
        <v>L160/160/17</v>
      </c>
      <c r="O90" s="3" t="str">
        <f>[1]LAngleOld!N93</f>
        <v>L160x160x17</v>
      </c>
      <c r="P90" s="3" t="str">
        <f>[1]LAngleOld!O93</f>
        <v>L160x17</v>
      </c>
      <c r="Q90" s="3" t="str">
        <f>[1]LAngleOld!P93</f>
        <v>LEQ160x160x17</v>
      </c>
      <c r="R90" s="3" t="str">
        <f>[1]LAngleOld!Q93</f>
        <v>synonyms":["H160/160/17","L160/160/17","L160x160x17","L160x17","LEQ160x160x17"]}]},</v>
      </c>
      <c r="S90" s="3" t="b">
        <v>1</v>
      </c>
      <c r="T90" s="3" t="b">
        <v>1</v>
      </c>
      <c r="U90" s="3" t="b">
        <v>1</v>
      </c>
    </row>
    <row r="91" spans="1:21" x14ac:dyDescent="0.3">
      <c r="A91" s="3" t="str">
        <f>[1]LAngleOld!A94</f>
        <v>L180/180/16</v>
      </c>
      <c r="B91" s="3">
        <f>[1]LAngleOld!B94</f>
        <v>180</v>
      </c>
      <c r="C91" s="3">
        <f>[1]LAngleOld!C94</f>
        <v>180</v>
      </c>
      <c r="D91" s="3">
        <f>[1]LAngleOld!D94</f>
        <v>16</v>
      </c>
      <c r="E91" s="3">
        <f>[1]LAngleOld!E94</f>
        <v>16</v>
      </c>
      <c r="F91" s="3">
        <f>[1]LAngleOld!F94</f>
        <v>25</v>
      </c>
      <c r="G91" s="3" t="str">
        <f>[1]LAngleOld!G94</f>
        <v>12.5</v>
      </c>
      <c r="H91" s="3">
        <f>[1]LAngleOld!H94</f>
        <v>90</v>
      </c>
      <c r="I91" s="3">
        <f>[1]LAngleOld!I94</f>
        <v>90</v>
      </c>
      <c r="J91" s="3" t="str">
        <f>[1]LAngleOld!J94</f>
        <v>LAngle</v>
      </c>
      <c r="K91" s="3" t="str">
        <f>[1]LAngleOld!K94</f>
        <v>IfcLShapeProfileDef</v>
      </c>
      <c r="L91" s="3" t="str">
        <f>materials!$E$10</f>
        <v>staal</v>
      </c>
      <c r="M91" s="3" t="str">
        <f>[1]LAngleOld!L94</f>
        <v>H180/180/16</v>
      </c>
      <c r="N91" s="3" t="str">
        <f>[1]LAngleOld!M94</f>
        <v>L180/180/16</v>
      </c>
      <c r="O91" s="3" t="str">
        <f>[1]LAngleOld!N94</f>
        <v>L180x180x16</v>
      </c>
      <c r="P91" s="3" t="str">
        <f>[1]LAngleOld!O94</f>
        <v>L180x16</v>
      </c>
      <c r="Q91" s="3" t="str">
        <f>[1]LAngleOld!P94</f>
        <v>LEQ180x180x16</v>
      </c>
      <c r="R91" s="3" t="str">
        <f>[1]LAngleOld!Q94</f>
        <v>synonyms":["H180/180/16","L180/180/16","L180x180x16","L180x16","LEQ180x180x16"]}]},</v>
      </c>
      <c r="S91" s="3" t="b">
        <v>1</v>
      </c>
      <c r="T91" s="3" t="b">
        <v>1</v>
      </c>
      <c r="U91" s="3" t="b">
        <v>1</v>
      </c>
    </row>
    <row r="92" spans="1:21" x14ac:dyDescent="0.3">
      <c r="A92" s="3" t="str">
        <f>[1]LAngleOld!A95</f>
        <v>L180/180/18</v>
      </c>
      <c r="B92" s="3">
        <f>[1]LAngleOld!B95</f>
        <v>180</v>
      </c>
      <c r="C92" s="3">
        <f>[1]LAngleOld!C95</f>
        <v>180</v>
      </c>
      <c r="D92" s="3">
        <f>[1]LAngleOld!D95</f>
        <v>18</v>
      </c>
      <c r="E92" s="3">
        <f>[1]LAngleOld!E95</f>
        <v>18</v>
      </c>
      <c r="F92" s="3">
        <f>[1]LAngleOld!F95</f>
        <v>27</v>
      </c>
      <c r="G92" s="3" t="str">
        <f>[1]LAngleOld!G95</f>
        <v>13.5</v>
      </c>
      <c r="H92" s="3">
        <f>[1]LAngleOld!H95</f>
        <v>90</v>
      </c>
      <c r="I92" s="3">
        <f>[1]LAngleOld!I95</f>
        <v>90</v>
      </c>
      <c r="J92" s="3" t="str">
        <f>[1]LAngleOld!J95</f>
        <v>LAngle</v>
      </c>
      <c r="K92" s="3" t="str">
        <f>[1]LAngleOld!K95</f>
        <v>IfcLShapeProfileDef</v>
      </c>
      <c r="L92" s="3" t="str">
        <f>materials!$E$10</f>
        <v>staal</v>
      </c>
      <c r="M92" s="3" t="str">
        <f>[1]LAngleOld!L95</f>
        <v>H180/180/18</v>
      </c>
      <c r="N92" s="3" t="str">
        <f>[1]LAngleOld!M95</f>
        <v>L180/180/18</v>
      </c>
      <c r="O92" s="3" t="str">
        <f>[1]LAngleOld!N95</f>
        <v>L180x180x18</v>
      </c>
      <c r="P92" s="3" t="str">
        <f>[1]LAngleOld!O95</f>
        <v>L180x18</v>
      </c>
      <c r="Q92" s="3" t="str">
        <f>[1]LAngleOld!P95</f>
        <v>LEQ180x180x18</v>
      </c>
      <c r="R92" s="3" t="str">
        <f>[1]LAngleOld!Q95</f>
        <v>synonyms":["H180/180/18","L180/180/18","L180x180x18","L180x18","LEQ180x180x18"]}]},</v>
      </c>
      <c r="S92" s="3" t="b">
        <v>1</v>
      </c>
      <c r="T92" s="3" t="b">
        <v>1</v>
      </c>
      <c r="U92" s="3" t="b">
        <v>1</v>
      </c>
    </row>
    <row r="93" spans="1:21" x14ac:dyDescent="0.3">
      <c r="A93" s="3" t="str">
        <f>[1]LAngleOld!A96</f>
        <v>L180/180/20</v>
      </c>
      <c r="B93" s="3">
        <f>[1]LAngleOld!B96</f>
        <v>180</v>
      </c>
      <c r="C93" s="3">
        <f>[1]LAngleOld!C96</f>
        <v>180</v>
      </c>
      <c r="D93" s="3">
        <f>[1]LAngleOld!D96</f>
        <v>20</v>
      </c>
      <c r="E93" s="3">
        <f>[1]LAngleOld!E96</f>
        <v>20</v>
      </c>
      <c r="F93" s="3">
        <f>[1]LAngleOld!F96</f>
        <v>29</v>
      </c>
      <c r="G93" s="3" t="str">
        <f>[1]LAngleOld!G96</f>
        <v>14.5</v>
      </c>
      <c r="H93" s="3">
        <f>[1]LAngleOld!H96</f>
        <v>90</v>
      </c>
      <c r="I93" s="3">
        <f>[1]LAngleOld!I96</f>
        <v>90</v>
      </c>
      <c r="J93" s="3" t="str">
        <f>[1]LAngleOld!J96</f>
        <v>LAngle</v>
      </c>
      <c r="K93" s="3" t="str">
        <f>[1]LAngleOld!K96</f>
        <v>IfcLShapeProfileDef</v>
      </c>
      <c r="L93" s="3" t="str">
        <f>materials!$E$10</f>
        <v>staal</v>
      </c>
      <c r="M93" s="3" t="str">
        <f>[1]LAngleOld!L96</f>
        <v>H180/180/20</v>
      </c>
      <c r="N93" s="3" t="str">
        <f>[1]LAngleOld!M96</f>
        <v>L180/180/20</v>
      </c>
      <c r="O93" s="3" t="str">
        <f>[1]LAngleOld!N96</f>
        <v>L180x180x20</v>
      </c>
      <c r="P93" s="3" t="str">
        <f>[1]LAngleOld!O96</f>
        <v>L180x20</v>
      </c>
      <c r="Q93" s="3" t="str">
        <f>[1]LAngleOld!P96</f>
        <v>LEQ180x180x20</v>
      </c>
      <c r="R93" s="3" t="str">
        <f>[1]LAngleOld!Q96</f>
        <v>synonyms":["H180/180/20","L180/180/20","L180x180x20","L180x20","LEQ180x180x20"]}]},</v>
      </c>
      <c r="S93" s="3" t="b">
        <v>1</v>
      </c>
      <c r="T93" s="3" t="b">
        <v>1</v>
      </c>
      <c r="U93" s="3" t="b">
        <v>1</v>
      </c>
    </row>
    <row r="94" spans="1:21" x14ac:dyDescent="0.3">
      <c r="A94" s="3" t="str">
        <f>[1]LAngleOld!A97</f>
        <v>L200/200/16</v>
      </c>
      <c r="B94" s="3">
        <f>[1]LAngleOld!B97</f>
        <v>200</v>
      </c>
      <c r="C94" s="3">
        <f>[1]LAngleOld!C97</f>
        <v>200</v>
      </c>
      <c r="D94" s="3">
        <f>[1]LAngleOld!D97</f>
        <v>16</v>
      </c>
      <c r="E94" s="3">
        <f>[1]LAngleOld!E97</f>
        <v>16</v>
      </c>
      <c r="F94" s="3">
        <f>[1]LAngleOld!F97</f>
        <v>25</v>
      </c>
      <c r="G94" s="3" t="str">
        <f>[1]LAngleOld!G97</f>
        <v>12.5</v>
      </c>
      <c r="H94" s="3">
        <f>[1]LAngleOld!H97</f>
        <v>100</v>
      </c>
      <c r="I94" s="3">
        <f>[1]LAngleOld!I97</f>
        <v>100</v>
      </c>
      <c r="J94" s="3" t="str">
        <f>[1]LAngleOld!J97</f>
        <v>LAngle</v>
      </c>
      <c r="K94" s="3" t="str">
        <f>[1]LAngleOld!K97</f>
        <v>IfcLShapeProfileDef</v>
      </c>
      <c r="L94" s="3" t="str">
        <f>materials!$E$10</f>
        <v>staal</v>
      </c>
      <c r="M94" s="3" t="str">
        <f>[1]LAngleOld!L97</f>
        <v>H200/200/16</v>
      </c>
      <c r="N94" s="3" t="str">
        <f>[1]LAngleOld!M97</f>
        <v>L200/200/16</v>
      </c>
      <c r="O94" s="3" t="str">
        <f>[1]LAngleOld!N97</f>
        <v>L200x200x16</v>
      </c>
      <c r="P94" s="3" t="str">
        <f>[1]LAngleOld!O97</f>
        <v>L200x16</v>
      </c>
      <c r="Q94" s="3" t="str">
        <f>[1]LAngleOld!P97</f>
        <v>LEQ200x200x16</v>
      </c>
      <c r="R94" s="3" t="str">
        <f>[1]LAngleOld!Q97</f>
        <v>synonyms":["H200/200/16","L200/200/16","L200x200x16","L200x16","LEQ200x200x16"]}]},</v>
      </c>
      <c r="S94" s="3" t="b">
        <v>1</v>
      </c>
      <c r="T94" s="3" t="b">
        <v>1</v>
      </c>
      <c r="U94" s="3" t="b">
        <v>1</v>
      </c>
    </row>
    <row r="95" spans="1:21" x14ac:dyDescent="0.3">
      <c r="A95" s="3" t="str">
        <f>[1]LAngleOld!A98</f>
        <v>L200/200/18</v>
      </c>
      <c r="B95" s="3">
        <f>[1]LAngleOld!B98</f>
        <v>200</v>
      </c>
      <c r="C95" s="3">
        <f>[1]LAngleOld!C98</f>
        <v>200</v>
      </c>
      <c r="D95" s="3">
        <f>[1]LAngleOld!D98</f>
        <v>18</v>
      </c>
      <c r="E95" s="3">
        <f>[1]LAngleOld!E98</f>
        <v>18</v>
      </c>
      <c r="F95" s="3">
        <f>[1]LAngleOld!F98</f>
        <v>27</v>
      </c>
      <c r="G95" s="3" t="str">
        <f>[1]LAngleOld!G98</f>
        <v>13.5</v>
      </c>
      <c r="H95" s="3">
        <f>[1]LAngleOld!H98</f>
        <v>100</v>
      </c>
      <c r="I95" s="3">
        <f>[1]LAngleOld!I98</f>
        <v>100</v>
      </c>
      <c r="J95" s="3" t="str">
        <f>[1]LAngleOld!J98</f>
        <v>LAngle</v>
      </c>
      <c r="K95" s="3" t="str">
        <f>[1]LAngleOld!K98</f>
        <v>IfcLShapeProfileDef</v>
      </c>
      <c r="L95" s="3" t="str">
        <f>materials!$E$10</f>
        <v>staal</v>
      </c>
      <c r="M95" s="3" t="str">
        <f>[1]LAngleOld!L98</f>
        <v>H200/200/18</v>
      </c>
      <c r="N95" s="3" t="str">
        <f>[1]LAngleOld!M98</f>
        <v>L200/200/18</v>
      </c>
      <c r="O95" s="3" t="str">
        <f>[1]LAngleOld!N98</f>
        <v>L200x200x18</v>
      </c>
      <c r="P95" s="3" t="str">
        <f>[1]LAngleOld!O98</f>
        <v>L200x18</v>
      </c>
      <c r="Q95" s="3" t="str">
        <f>[1]LAngleOld!P98</f>
        <v>LEQ200x200x18</v>
      </c>
      <c r="R95" s="3" t="str">
        <f>[1]LAngleOld!Q98</f>
        <v>synonyms":["H200/200/18","L200/200/18","L200x200x18","L200x18","LEQ200x200x18"]}]},</v>
      </c>
      <c r="S95" s="3" t="b">
        <v>1</v>
      </c>
      <c r="T95" s="3" t="b">
        <v>1</v>
      </c>
      <c r="U95" s="3" t="b">
        <v>1</v>
      </c>
    </row>
    <row r="96" spans="1:21" x14ac:dyDescent="0.3">
      <c r="A96" s="3" t="str">
        <f>[1]LAngleOld!A99</f>
        <v>L200/200/20</v>
      </c>
      <c r="B96" s="3">
        <f>[1]LAngleOld!B99</f>
        <v>200</v>
      </c>
      <c r="C96" s="3">
        <f>[1]LAngleOld!C99</f>
        <v>200</v>
      </c>
      <c r="D96" s="3">
        <f>[1]LAngleOld!D99</f>
        <v>20</v>
      </c>
      <c r="E96" s="3">
        <f>[1]LAngleOld!E99</f>
        <v>20</v>
      </c>
      <c r="F96" s="3">
        <f>[1]LAngleOld!F99</f>
        <v>29</v>
      </c>
      <c r="G96" s="3" t="str">
        <f>[1]LAngleOld!G99</f>
        <v>14.5</v>
      </c>
      <c r="H96" s="3">
        <f>[1]LAngleOld!H99</f>
        <v>100</v>
      </c>
      <c r="I96" s="3">
        <f>[1]LAngleOld!I99</f>
        <v>100</v>
      </c>
      <c r="J96" s="3" t="str">
        <f>[1]LAngleOld!J99</f>
        <v>LAngle</v>
      </c>
      <c r="K96" s="3" t="str">
        <f>[1]LAngleOld!K99</f>
        <v>IfcLShapeProfileDef</v>
      </c>
      <c r="L96" s="3" t="str">
        <f>materials!$E$10</f>
        <v>staal</v>
      </c>
      <c r="M96" s="3" t="str">
        <f>[1]LAngleOld!L99</f>
        <v>H200/200/20</v>
      </c>
      <c r="N96" s="3" t="str">
        <f>[1]LAngleOld!M99</f>
        <v>L200/200/20</v>
      </c>
      <c r="O96" s="3" t="str">
        <f>[1]LAngleOld!N99</f>
        <v>L200x200x20</v>
      </c>
      <c r="P96" s="3" t="str">
        <f>[1]LAngleOld!O99</f>
        <v>L200x20</v>
      </c>
      <c r="Q96" s="3" t="str">
        <f>[1]LAngleOld!P99</f>
        <v>LEQ200x200x20</v>
      </c>
      <c r="R96" s="3" t="str">
        <f>[1]LAngleOld!Q99</f>
        <v>synonyms":["H200/200/20","L200/200/20","L200x200x20","L200x20","LEQ200x200x20"]}]},</v>
      </c>
      <c r="S96" s="3" t="b">
        <v>1</v>
      </c>
      <c r="T96" s="3" t="b">
        <v>1</v>
      </c>
      <c r="U96" s="3" t="b">
        <v>1</v>
      </c>
    </row>
    <row r="97" spans="1:21" x14ac:dyDescent="0.3">
      <c r="A97" s="3" t="str">
        <f>[1]LAngleOld!A100</f>
        <v>L30/20/3</v>
      </c>
      <c r="B97" s="3">
        <f>[1]LAngleOld!B100</f>
        <v>30</v>
      </c>
      <c r="C97" s="3">
        <f>[1]LAngleOld!C100</f>
        <v>20</v>
      </c>
      <c r="D97" s="3">
        <f>[1]LAngleOld!D100</f>
        <v>3</v>
      </c>
      <c r="E97" s="3">
        <f>[1]LAngleOld!E100</f>
        <v>3</v>
      </c>
      <c r="F97" s="3">
        <f>[1]LAngleOld!F100</f>
        <v>5</v>
      </c>
      <c r="G97" s="3" t="str">
        <f>[1]LAngleOld!G100</f>
        <v>2.5</v>
      </c>
      <c r="H97" s="3">
        <f>[1]LAngleOld!H100</f>
        <v>10</v>
      </c>
      <c r="I97" s="3">
        <f>[1]LAngleOld!I100</f>
        <v>15</v>
      </c>
      <c r="J97" s="3" t="str">
        <f>[1]LAngleOld!J100</f>
        <v>LAngle</v>
      </c>
      <c r="K97" s="3" t="str">
        <f>[1]LAngleOld!K100</f>
        <v>IfcLShapeProfileDef</v>
      </c>
      <c r="L97" s="3" t="str">
        <f>materials!$E$10</f>
        <v>staal</v>
      </c>
      <c r="M97" s="3" t="str">
        <f>[1]LAngleOld!L100</f>
        <v>H30/20/3</v>
      </c>
      <c r="N97" s="3" t="str">
        <f>[1]LAngleOld!M100</f>
        <v>L30/20/3</v>
      </c>
      <c r="O97" s="3" t="str">
        <f>[1]LAngleOld!N100</f>
        <v>L30x20x3</v>
      </c>
      <c r="P97" s="3" t="str">
        <f>[1]LAngleOld!O100</f>
        <v>L30x20x3</v>
      </c>
      <c r="Q97" s="3" t="str">
        <f>[1]LAngleOld!P100</f>
        <v>LEQ30x20x3</v>
      </c>
      <c r="R97" s="3" t="str">
        <f>[1]LAngleOld!Q100</f>
        <v>synonyms":["H30/20/3","L30/20/3","L30x20x3","L30x20x3","LEQ30x20x3"]}]},</v>
      </c>
      <c r="S97" s="3" t="b">
        <v>1</v>
      </c>
      <c r="T97" s="3" t="b">
        <v>1</v>
      </c>
      <c r="U97" s="3" t="b">
        <v>1</v>
      </c>
    </row>
    <row r="98" spans="1:21" x14ac:dyDescent="0.3">
      <c r="A98" s="3" t="str">
        <f>[1]LAngleOld!A101</f>
        <v>L30/20/4</v>
      </c>
      <c r="B98" s="3">
        <f>[1]LAngleOld!B101</f>
        <v>30</v>
      </c>
      <c r="C98" s="3">
        <f>[1]LAngleOld!C101</f>
        <v>20</v>
      </c>
      <c r="D98" s="3">
        <f>[1]LAngleOld!D101</f>
        <v>4</v>
      </c>
      <c r="E98" s="3">
        <f>[1]LAngleOld!E101</f>
        <v>4</v>
      </c>
      <c r="F98" s="3">
        <f>[1]LAngleOld!F101</f>
        <v>6</v>
      </c>
      <c r="G98" s="3">
        <f>[1]LAngleOld!G101</f>
        <v>3</v>
      </c>
      <c r="H98" s="3">
        <f>[1]LAngleOld!H101</f>
        <v>10</v>
      </c>
      <c r="I98" s="3">
        <f>[1]LAngleOld!I101</f>
        <v>15</v>
      </c>
      <c r="J98" s="3" t="str">
        <f>[1]LAngleOld!J101</f>
        <v>LAngle</v>
      </c>
      <c r="K98" s="3" t="str">
        <f>[1]LAngleOld!K101</f>
        <v>IfcLShapeProfileDef</v>
      </c>
      <c r="L98" s="3" t="str">
        <f>materials!$E$10</f>
        <v>staal</v>
      </c>
      <c r="M98" s="3" t="str">
        <f>[1]LAngleOld!L101</f>
        <v>H30/20/4</v>
      </c>
      <c r="N98" s="3" t="str">
        <f>[1]LAngleOld!M101</f>
        <v>L30/20/4</v>
      </c>
      <c r="O98" s="3" t="str">
        <f>[1]LAngleOld!N101</f>
        <v>L30x20x4</v>
      </c>
      <c r="P98" s="3" t="str">
        <f>[1]LAngleOld!O101</f>
        <v>L30x20x4</v>
      </c>
      <c r="Q98" s="3" t="str">
        <f>[1]LAngleOld!P101</f>
        <v>LEQ30x20x4</v>
      </c>
      <c r="R98" s="3" t="str">
        <f>[1]LAngleOld!Q101</f>
        <v>synonyms":["H30/20/4","L30/20/4","L30x20x4","L30x20x4","LEQ30x20x4"]}]},</v>
      </c>
      <c r="S98" s="3" t="b">
        <v>1</v>
      </c>
      <c r="T98" s="3" t="b">
        <v>1</v>
      </c>
      <c r="U98" s="3" t="b">
        <v>1</v>
      </c>
    </row>
    <row r="99" spans="1:21" x14ac:dyDescent="0.3">
      <c r="A99" s="3" t="str">
        <f>[1]LAngleOld!A102</f>
        <v>L40/20/3</v>
      </c>
      <c r="B99" s="3">
        <f>[1]LAngleOld!B102</f>
        <v>40</v>
      </c>
      <c r="C99" s="3">
        <f>[1]LAngleOld!C102</f>
        <v>20</v>
      </c>
      <c r="D99" s="3">
        <f>[1]LAngleOld!D102</f>
        <v>3</v>
      </c>
      <c r="E99" s="3">
        <f>[1]LAngleOld!E102</f>
        <v>3</v>
      </c>
      <c r="F99" s="3">
        <f>[1]LAngleOld!F102</f>
        <v>5</v>
      </c>
      <c r="G99" s="3" t="str">
        <f>[1]LAngleOld!G102</f>
        <v>2.5</v>
      </c>
      <c r="H99" s="3">
        <f>[1]LAngleOld!H102</f>
        <v>10</v>
      </c>
      <c r="I99" s="3">
        <f>[1]LAngleOld!I102</f>
        <v>20</v>
      </c>
      <c r="J99" s="3" t="str">
        <f>[1]LAngleOld!J102</f>
        <v>LAngle</v>
      </c>
      <c r="K99" s="3" t="str">
        <f>[1]LAngleOld!K102</f>
        <v>IfcLShapeProfileDef</v>
      </c>
      <c r="L99" s="3" t="str">
        <f>materials!$E$10</f>
        <v>staal</v>
      </c>
      <c r="M99" s="3" t="str">
        <f>[1]LAngleOld!L102</f>
        <v>H40/20/3</v>
      </c>
      <c r="N99" s="3" t="str">
        <f>[1]LAngleOld!M102</f>
        <v>L40/20/3</v>
      </c>
      <c r="O99" s="3" t="str">
        <f>[1]LAngleOld!N102</f>
        <v>L40x20x3</v>
      </c>
      <c r="P99" s="3" t="str">
        <f>[1]LAngleOld!O102</f>
        <v>L40x20x3</v>
      </c>
      <c r="Q99" s="3" t="str">
        <f>[1]LAngleOld!P102</f>
        <v>LEQ40x20x3</v>
      </c>
      <c r="R99" s="3" t="str">
        <f>[1]LAngleOld!Q102</f>
        <v>synonyms":["H40/20/3","L40/20/3","L40x20x3","L40x20x3","LEQ40x20x3"]}]},</v>
      </c>
      <c r="S99" s="3" t="b">
        <v>1</v>
      </c>
      <c r="T99" s="3" t="b">
        <v>1</v>
      </c>
      <c r="U99" s="3" t="b">
        <v>1</v>
      </c>
    </row>
    <row r="100" spans="1:21" x14ac:dyDescent="0.3">
      <c r="A100" s="3" t="str">
        <f>[1]LAngleOld!A103</f>
        <v>L40/20/4</v>
      </c>
      <c r="B100" s="3">
        <f>[1]LAngleOld!B103</f>
        <v>40</v>
      </c>
      <c r="C100" s="3">
        <f>[1]LAngleOld!C103</f>
        <v>20</v>
      </c>
      <c r="D100" s="3">
        <f>[1]LAngleOld!D103</f>
        <v>4</v>
      </c>
      <c r="E100" s="3">
        <f>[1]LAngleOld!E103</f>
        <v>4</v>
      </c>
      <c r="F100" s="3">
        <f>[1]LAngleOld!F103</f>
        <v>6</v>
      </c>
      <c r="G100" s="3">
        <f>[1]LAngleOld!G103</f>
        <v>3</v>
      </c>
      <c r="H100" s="3">
        <f>[1]LAngleOld!H103</f>
        <v>10</v>
      </c>
      <c r="I100" s="3">
        <f>[1]LAngleOld!I103</f>
        <v>20</v>
      </c>
      <c r="J100" s="3" t="str">
        <f>[1]LAngleOld!J103</f>
        <v>LAngle</v>
      </c>
      <c r="K100" s="3" t="str">
        <f>[1]LAngleOld!K103</f>
        <v>IfcLShapeProfileDef</v>
      </c>
      <c r="L100" s="3" t="str">
        <f>materials!$E$10</f>
        <v>staal</v>
      </c>
      <c r="M100" s="3" t="str">
        <f>[1]LAngleOld!L103</f>
        <v>H40/20/4</v>
      </c>
      <c r="N100" s="3" t="str">
        <f>[1]LAngleOld!M103</f>
        <v>L40/20/4</v>
      </c>
      <c r="O100" s="3" t="str">
        <f>[1]LAngleOld!N103</f>
        <v>L40x20x4</v>
      </c>
      <c r="P100" s="3" t="str">
        <f>[1]LAngleOld!O103</f>
        <v>L40x20x4</v>
      </c>
      <c r="Q100" s="3" t="str">
        <f>[1]LAngleOld!P103</f>
        <v>LEQ40x20x4</v>
      </c>
      <c r="R100" s="3" t="str">
        <f>[1]LAngleOld!Q103</f>
        <v>synonyms":["H40/20/4","L40/20/4","L40x20x4","L40x20x4","LEQ40x20x4"]}]},</v>
      </c>
      <c r="S100" s="3" t="b">
        <v>1</v>
      </c>
      <c r="T100" s="3" t="b">
        <v>1</v>
      </c>
      <c r="U100" s="3" t="b">
        <v>1</v>
      </c>
    </row>
    <row r="101" spans="1:21" x14ac:dyDescent="0.3">
      <c r="A101" s="3" t="str">
        <f>[1]LAngleOld!A104</f>
        <v>L40/20/5</v>
      </c>
      <c r="B101" s="3">
        <f>[1]LAngleOld!B104</f>
        <v>40</v>
      </c>
      <c r="C101" s="3">
        <f>[1]LAngleOld!C104</f>
        <v>20</v>
      </c>
      <c r="D101" s="3">
        <f>[1]LAngleOld!D104</f>
        <v>5</v>
      </c>
      <c r="E101" s="3">
        <f>[1]LAngleOld!E104</f>
        <v>5</v>
      </c>
      <c r="F101" s="3">
        <f>[1]LAngleOld!F104</f>
        <v>7</v>
      </c>
      <c r="G101" s="3" t="str">
        <f>[1]LAngleOld!G104</f>
        <v>3.5</v>
      </c>
      <c r="H101" s="3">
        <f>[1]LAngleOld!H104</f>
        <v>10</v>
      </c>
      <c r="I101" s="3">
        <f>[1]LAngleOld!I104</f>
        <v>20</v>
      </c>
      <c r="J101" s="3" t="str">
        <f>[1]LAngleOld!J104</f>
        <v>LAngle</v>
      </c>
      <c r="K101" s="3" t="str">
        <f>[1]LAngleOld!K104</f>
        <v>IfcLShapeProfileDef</v>
      </c>
      <c r="L101" s="3" t="str">
        <f>materials!$E$10</f>
        <v>staal</v>
      </c>
      <c r="M101" s="3" t="str">
        <f>[1]LAngleOld!L104</f>
        <v>H40/20/5</v>
      </c>
      <c r="N101" s="3" t="str">
        <f>[1]LAngleOld!M104</f>
        <v>L40/20/5</v>
      </c>
      <c r="O101" s="3" t="str">
        <f>[1]LAngleOld!N104</f>
        <v>L40x20x5</v>
      </c>
      <c r="P101" s="3" t="str">
        <f>[1]LAngleOld!O104</f>
        <v>L40x20x5</v>
      </c>
      <c r="Q101" s="3" t="str">
        <f>[1]LAngleOld!P104</f>
        <v>LEQ40x20x5</v>
      </c>
      <c r="R101" s="3" t="str">
        <f>[1]LAngleOld!Q104</f>
        <v>synonyms":["H40/20/5","L40/20/5","L40x20x5","L40x20x5","LEQ40x20x5"]}]},</v>
      </c>
      <c r="S101" s="3" t="b">
        <v>1</v>
      </c>
      <c r="T101" s="3" t="b">
        <v>1</v>
      </c>
      <c r="U101" s="3" t="b">
        <v>1</v>
      </c>
    </row>
    <row r="102" spans="1:21" x14ac:dyDescent="0.3">
      <c r="A102" s="3" t="str">
        <f>[1]LAngleOld!A105</f>
        <v>L40/25/4</v>
      </c>
      <c r="B102" s="3">
        <f>[1]LAngleOld!B105</f>
        <v>40</v>
      </c>
      <c r="C102" s="3">
        <f>[1]LAngleOld!C105</f>
        <v>25</v>
      </c>
      <c r="D102" s="3">
        <f>[1]LAngleOld!D105</f>
        <v>4</v>
      </c>
      <c r="E102" s="3">
        <f>[1]LAngleOld!E105</f>
        <v>4</v>
      </c>
      <c r="F102" s="3" t="str">
        <f>[1]LAngleOld!F105</f>
        <v>6.5</v>
      </c>
      <c r="G102" s="3" t="str">
        <f>[1]LAngleOld!G105</f>
        <v>3.25</v>
      </c>
      <c r="H102" s="3" t="str">
        <f>[1]LAngleOld!H105</f>
        <v>12.5</v>
      </c>
      <c r="I102" s="3">
        <f>[1]LAngleOld!I105</f>
        <v>20</v>
      </c>
      <c r="J102" s="3" t="str">
        <f>[1]LAngleOld!J105</f>
        <v>LAngle</v>
      </c>
      <c r="K102" s="3" t="str">
        <f>[1]LAngleOld!K105</f>
        <v>IfcLShapeProfileDef</v>
      </c>
      <c r="L102" s="3" t="str">
        <f>materials!$E$10</f>
        <v>staal</v>
      </c>
      <c r="M102" s="3" t="str">
        <f>[1]LAngleOld!L105</f>
        <v>H40/25/4</v>
      </c>
      <c r="N102" s="3" t="str">
        <f>[1]LAngleOld!M105</f>
        <v>L40/25/4</v>
      </c>
      <c r="O102" s="3" t="str">
        <f>[1]LAngleOld!N105</f>
        <v>L40x25x4</v>
      </c>
      <c r="P102" s="3" t="str">
        <f>[1]LAngleOld!O105</f>
        <v>L40x25x4</v>
      </c>
      <c r="Q102" s="3" t="str">
        <f>[1]LAngleOld!P105</f>
        <v>LEQ40x25x4</v>
      </c>
      <c r="R102" s="3" t="str">
        <f>[1]LAngleOld!Q105</f>
        <v>synonyms":["H40/25/4","L40/25/4","L40x25x4","L40x25x4","LEQ40x25x4"]}]},</v>
      </c>
      <c r="S102" s="3" t="b">
        <v>1</v>
      </c>
      <c r="T102" s="3" t="b">
        <v>1</v>
      </c>
      <c r="U102" s="3" t="b">
        <v>1</v>
      </c>
    </row>
    <row r="103" spans="1:21" x14ac:dyDescent="0.3">
      <c r="A103" s="3" t="str">
        <f>[1]LAngleOld!A106</f>
        <v>L40/25/5</v>
      </c>
      <c r="B103" s="3">
        <f>[1]LAngleOld!B106</f>
        <v>40</v>
      </c>
      <c r="C103" s="3">
        <f>[1]LAngleOld!C106</f>
        <v>25</v>
      </c>
      <c r="D103" s="3">
        <f>[1]LAngleOld!D106</f>
        <v>5</v>
      </c>
      <c r="E103" s="3">
        <f>[1]LAngleOld!E106</f>
        <v>5</v>
      </c>
      <c r="F103" s="3" t="str">
        <f>[1]LAngleOld!F106</f>
        <v>7.5</v>
      </c>
      <c r="G103" s="3" t="str">
        <f>[1]LAngleOld!G106</f>
        <v>3.75</v>
      </c>
      <c r="H103" s="3" t="str">
        <f>[1]LAngleOld!H106</f>
        <v>12.5</v>
      </c>
      <c r="I103" s="3">
        <f>[1]LAngleOld!I106</f>
        <v>20</v>
      </c>
      <c r="J103" s="3" t="str">
        <f>[1]LAngleOld!J106</f>
        <v>LAngle</v>
      </c>
      <c r="K103" s="3" t="str">
        <f>[1]LAngleOld!K106</f>
        <v>IfcLShapeProfileDef</v>
      </c>
      <c r="L103" s="3" t="str">
        <f>materials!$E$10</f>
        <v>staal</v>
      </c>
      <c r="M103" s="3" t="str">
        <f>[1]LAngleOld!L106</f>
        <v>H40/25/5</v>
      </c>
      <c r="N103" s="3" t="str">
        <f>[1]LAngleOld!M106</f>
        <v>L40/25/5</v>
      </c>
      <c r="O103" s="3" t="str">
        <f>[1]LAngleOld!N106</f>
        <v>L40x25x5</v>
      </c>
      <c r="P103" s="3" t="str">
        <f>[1]LAngleOld!O106</f>
        <v>L40x25x5</v>
      </c>
      <c r="Q103" s="3" t="str">
        <f>[1]LAngleOld!P106</f>
        <v>LEQ40x25x5</v>
      </c>
      <c r="R103" s="3" t="str">
        <f>[1]LAngleOld!Q106</f>
        <v>synonyms":["H40/25/5","L40/25/5","L40x25x5","L40x25x5","LEQ40x25x5"]}]},</v>
      </c>
      <c r="S103" s="3" t="b">
        <v>1</v>
      </c>
      <c r="T103" s="3" t="b">
        <v>1</v>
      </c>
      <c r="U103" s="3" t="b">
        <v>1</v>
      </c>
    </row>
    <row r="104" spans="1:21" x14ac:dyDescent="0.3">
      <c r="A104" s="3" t="str">
        <f>[1]LAngleOld!A107</f>
        <v>L45/30/4</v>
      </c>
      <c r="B104" s="3">
        <f>[1]LAngleOld!B107</f>
        <v>45</v>
      </c>
      <c r="C104" s="3">
        <f>[1]LAngleOld!C107</f>
        <v>30</v>
      </c>
      <c r="D104" s="3">
        <f>[1]LAngleOld!D107</f>
        <v>4</v>
      </c>
      <c r="E104" s="3">
        <f>[1]LAngleOld!E107</f>
        <v>4</v>
      </c>
      <c r="F104" s="3" t="str">
        <f>[1]LAngleOld!F107</f>
        <v>6.5</v>
      </c>
      <c r="G104" s="3" t="str">
        <f>[1]LAngleOld!G107</f>
        <v>3.25</v>
      </c>
      <c r="H104" s="3">
        <f>[1]LAngleOld!H107</f>
        <v>15</v>
      </c>
      <c r="I104" s="3" t="str">
        <f>[1]LAngleOld!I107</f>
        <v>22.5</v>
      </c>
      <c r="J104" s="3" t="str">
        <f>[1]LAngleOld!J107</f>
        <v>LAngle</v>
      </c>
      <c r="K104" s="3" t="str">
        <f>[1]LAngleOld!K107</f>
        <v>IfcLShapeProfileDef</v>
      </c>
      <c r="L104" s="3" t="str">
        <f>materials!$E$10</f>
        <v>staal</v>
      </c>
      <c r="M104" s="3" t="str">
        <f>[1]LAngleOld!L107</f>
        <v>H45/30/4</v>
      </c>
      <c r="N104" s="3" t="str">
        <f>[1]LAngleOld!M107</f>
        <v>L45/30/4</v>
      </c>
      <c r="O104" s="3" t="str">
        <f>[1]LAngleOld!N107</f>
        <v>L45x30x4</v>
      </c>
      <c r="P104" s="3" t="str">
        <f>[1]LAngleOld!O107</f>
        <v>L45x30x4</v>
      </c>
      <c r="Q104" s="3" t="str">
        <f>[1]LAngleOld!P107</f>
        <v>LEQ45x30x4</v>
      </c>
      <c r="R104" s="3" t="str">
        <f>[1]LAngleOld!Q107</f>
        <v>synonyms":["H45/30/4","L45/30/4","L45x30x4","L45x30x4","LEQ45x30x4"]}]},</v>
      </c>
      <c r="S104" s="3" t="b">
        <v>1</v>
      </c>
      <c r="T104" s="3" t="b">
        <v>1</v>
      </c>
      <c r="U104" s="3" t="b">
        <v>1</v>
      </c>
    </row>
    <row r="105" spans="1:21" x14ac:dyDescent="0.3">
      <c r="A105" s="3" t="str">
        <f>[1]LAngleOld!A108</f>
        <v>L45/30/5</v>
      </c>
      <c r="B105" s="3">
        <f>[1]LAngleOld!B108</f>
        <v>45</v>
      </c>
      <c r="C105" s="3">
        <f>[1]LAngleOld!C108</f>
        <v>30</v>
      </c>
      <c r="D105" s="3">
        <f>[1]LAngleOld!D108</f>
        <v>5</v>
      </c>
      <c r="E105" s="3">
        <f>[1]LAngleOld!E108</f>
        <v>5</v>
      </c>
      <c r="F105" s="3" t="str">
        <f>[1]LAngleOld!F108</f>
        <v>7.5</v>
      </c>
      <c r="G105" s="3" t="str">
        <f>[1]LAngleOld!G108</f>
        <v>3.75</v>
      </c>
      <c r="H105" s="3">
        <f>[1]LAngleOld!H108</f>
        <v>15</v>
      </c>
      <c r="I105" s="3" t="str">
        <f>[1]LAngleOld!I108</f>
        <v>22.5</v>
      </c>
      <c r="J105" s="3" t="str">
        <f>[1]LAngleOld!J108</f>
        <v>LAngle</v>
      </c>
      <c r="K105" s="3" t="str">
        <f>[1]LAngleOld!K108</f>
        <v>IfcLShapeProfileDef</v>
      </c>
      <c r="L105" s="3" t="str">
        <f>materials!$E$10</f>
        <v>staal</v>
      </c>
      <c r="M105" s="3" t="str">
        <f>[1]LAngleOld!L108</f>
        <v>H45/30/5</v>
      </c>
      <c r="N105" s="3" t="str">
        <f>[1]LAngleOld!M108</f>
        <v>L45/30/5</v>
      </c>
      <c r="O105" s="3" t="str">
        <f>[1]LAngleOld!N108</f>
        <v>L45x30x5</v>
      </c>
      <c r="P105" s="3" t="str">
        <f>[1]LAngleOld!O108</f>
        <v>L45x30x5</v>
      </c>
      <c r="Q105" s="3" t="str">
        <f>[1]LAngleOld!P108</f>
        <v>LEQ45x30x5</v>
      </c>
      <c r="R105" s="3" t="str">
        <f>[1]LAngleOld!Q108</f>
        <v>synonyms":["H45/30/5","L45/30/5","L45x30x5","L45x30x5","LEQ45x30x5"]}]},</v>
      </c>
      <c r="S105" s="3" t="b">
        <v>1</v>
      </c>
      <c r="T105" s="3" t="b">
        <v>1</v>
      </c>
      <c r="U105" s="3" t="b">
        <v>1</v>
      </c>
    </row>
    <row r="106" spans="1:21" x14ac:dyDescent="0.3">
      <c r="A106" s="3" t="str">
        <f>[1]LAngleOld!A109</f>
        <v>L50/30/5</v>
      </c>
      <c r="B106" s="3">
        <f>[1]LAngleOld!B109</f>
        <v>50</v>
      </c>
      <c r="C106" s="3">
        <f>[1]LAngleOld!C109</f>
        <v>30</v>
      </c>
      <c r="D106" s="3">
        <f>[1]LAngleOld!D109</f>
        <v>5</v>
      </c>
      <c r="E106" s="3">
        <f>[1]LAngleOld!E109</f>
        <v>5</v>
      </c>
      <c r="F106" s="3" t="str">
        <f>[1]LAngleOld!F109</f>
        <v>7.5</v>
      </c>
      <c r="G106" s="3" t="str">
        <f>[1]LAngleOld!G109</f>
        <v>3.75</v>
      </c>
      <c r="H106" s="3">
        <f>[1]LAngleOld!H109</f>
        <v>15</v>
      </c>
      <c r="I106" s="3">
        <f>[1]LAngleOld!I109</f>
        <v>25</v>
      </c>
      <c r="J106" s="3" t="str">
        <f>[1]LAngleOld!J109</f>
        <v>LAngle</v>
      </c>
      <c r="K106" s="3" t="str">
        <f>[1]LAngleOld!K109</f>
        <v>IfcLShapeProfileDef</v>
      </c>
      <c r="L106" s="3" t="str">
        <f>materials!$E$10</f>
        <v>staal</v>
      </c>
      <c r="M106" s="3" t="str">
        <f>[1]LAngleOld!L109</f>
        <v>H50/30/5</v>
      </c>
      <c r="N106" s="3" t="str">
        <f>[1]LAngleOld!M109</f>
        <v>L50/30/5</v>
      </c>
      <c r="O106" s="3" t="str">
        <f>[1]LAngleOld!N109</f>
        <v>L50x30x5</v>
      </c>
      <c r="P106" s="3" t="str">
        <f>[1]LAngleOld!O109</f>
        <v>L50x30x5</v>
      </c>
      <c r="Q106" s="3" t="str">
        <f>[1]LAngleOld!P109</f>
        <v>LEQ50x30x5</v>
      </c>
      <c r="R106" s="3" t="str">
        <f>[1]LAngleOld!Q109</f>
        <v>synonyms":["H50/30/5","L50/30/5","L50x30x5","L50x30x5","LEQ50x30x5"]}]},</v>
      </c>
      <c r="S106" s="3" t="b">
        <v>1</v>
      </c>
      <c r="T106" s="3" t="b">
        <v>1</v>
      </c>
      <c r="U106" s="3" t="b">
        <v>1</v>
      </c>
    </row>
    <row r="107" spans="1:21" x14ac:dyDescent="0.3">
      <c r="A107" s="3" t="str">
        <f>[1]LAngleOld!A110</f>
        <v>L50/30/6</v>
      </c>
      <c r="B107" s="3">
        <f>[1]LAngleOld!B110</f>
        <v>50</v>
      </c>
      <c r="C107" s="3">
        <f>[1]LAngleOld!C110</f>
        <v>30</v>
      </c>
      <c r="D107" s="3">
        <f>[1]LAngleOld!D110</f>
        <v>6</v>
      </c>
      <c r="E107" s="3">
        <f>[1]LAngleOld!E110</f>
        <v>6</v>
      </c>
      <c r="F107" s="3" t="str">
        <f>[1]LAngleOld!F110</f>
        <v>8.5</v>
      </c>
      <c r="G107" s="3" t="str">
        <f>[1]LAngleOld!G110</f>
        <v>4.25</v>
      </c>
      <c r="H107" s="3">
        <f>[1]LAngleOld!H110</f>
        <v>15</v>
      </c>
      <c r="I107" s="3">
        <f>[1]LAngleOld!I110</f>
        <v>25</v>
      </c>
      <c r="J107" s="3" t="str">
        <f>[1]LAngleOld!J110</f>
        <v>LAngle</v>
      </c>
      <c r="K107" s="3" t="str">
        <f>[1]LAngleOld!K110</f>
        <v>IfcLShapeProfileDef</v>
      </c>
      <c r="L107" s="3" t="str">
        <f>materials!$E$10</f>
        <v>staal</v>
      </c>
      <c r="M107" s="3" t="str">
        <f>[1]LAngleOld!L110</f>
        <v>H50/30/6</v>
      </c>
      <c r="N107" s="3" t="str">
        <f>[1]LAngleOld!M110</f>
        <v>L50/30/6</v>
      </c>
      <c r="O107" s="3" t="str">
        <f>[1]LAngleOld!N110</f>
        <v>L50x30x6</v>
      </c>
      <c r="P107" s="3" t="str">
        <f>[1]LAngleOld!O110</f>
        <v>L50x30x6</v>
      </c>
      <c r="Q107" s="3" t="str">
        <f>[1]LAngleOld!P110</f>
        <v>LEQ50x30x6</v>
      </c>
      <c r="R107" s="3" t="str">
        <f>[1]LAngleOld!Q110</f>
        <v>synonyms":["H50/30/6","L50/30/6","L50x30x6","L50x30x6","LEQ50x30x6"]}]},</v>
      </c>
      <c r="S107" s="3" t="b">
        <v>1</v>
      </c>
      <c r="T107" s="3" t="b">
        <v>1</v>
      </c>
      <c r="U107" s="3" t="b">
        <v>1</v>
      </c>
    </row>
    <row r="108" spans="1:21" x14ac:dyDescent="0.3">
      <c r="A108" s="3" t="str">
        <f>[1]LAngleOld!A111</f>
        <v>L50/40/5</v>
      </c>
      <c r="B108" s="3">
        <f>[1]LAngleOld!B111</f>
        <v>50</v>
      </c>
      <c r="C108" s="3">
        <f>[1]LAngleOld!C111</f>
        <v>40</v>
      </c>
      <c r="D108" s="3">
        <f>[1]LAngleOld!D111</f>
        <v>5</v>
      </c>
      <c r="E108" s="3">
        <f>[1]LAngleOld!E111</f>
        <v>5</v>
      </c>
      <c r="F108" s="3" t="str">
        <f>[1]LAngleOld!F111</f>
        <v>7.5</v>
      </c>
      <c r="G108" s="3" t="str">
        <f>[1]LAngleOld!G111</f>
        <v>3.75</v>
      </c>
      <c r="H108" s="3">
        <f>[1]LAngleOld!H111</f>
        <v>20</v>
      </c>
      <c r="I108" s="3">
        <f>[1]LAngleOld!I111</f>
        <v>25</v>
      </c>
      <c r="J108" s="3" t="str">
        <f>[1]LAngleOld!J111</f>
        <v>LAngle</v>
      </c>
      <c r="K108" s="3" t="str">
        <f>[1]LAngleOld!K111</f>
        <v>IfcLShapeProfileDef</v>
      </c>
      <c r="L108" s="3" t="str">
        <f>materials!$E$10</f>
        <v>staal</v>
      </c>
      <c r="M108" s="3" t="str">
        <f>[1]LAngleOld!L111</f>
        <v>H50/40/5</v>
      </c>
      <c r="N108" s="3" t="str">
        <f>[1]LAngleOld!M111</f>
        <v>L50/40/5</v>
      </c>
      <c r="O108" s="3" t="str">
        <f>[1]LAngleOld!N111</f>
        <v>L50x40x5</v>
      </c>
      <c r="P108" s="3" t="str">
        <f>[1]LAngleOld!O111</f>
        <v>L50x40x5</v>
      </c>
      <c r="Q108" s="3" t="str">
        <f>[1]LAngleOld!P111</f>
        <v>LEQ50x40x5</v>
      </c>
      <c r="R108" s="3" t="str">
        <f>[1]LAngleOld!Q111</f>
        <v>synonyms":["H50/40/5","L50/40/5","L50x40x5","L50x40x5","LEQ50x40x5"]}]},</v>
      </c>
      <c r="S108" s="3" t="b">
        <v>1</v>
      </c>
      <c r="T108" s="3" t="b">
        <v>1</v>
      </c>
      <c r="U108" s="3" t="b">
        <v>1</v>
      </c>
    </row>
    <row r="109" spans="1:21" x14ac:dyDescent="0.3">
      <c r="A109" s="3" t="str">
        <f>[1]LAngleOld!A112</f>
        <v>L50/40/6</v>
      </c>
      <c r="B109" s="3">
        <f>[1]LAngleOld!B112</f>
        <v>50</v>
      </c>
      <c r="C109" s="3">
        <f>[1]LAngleOld!C112</f>
        <v>40</v>
      </c>
      <c r="D109" s="3">
        <f>[1]LAngleOld!D112</f>
        <v>6</v>
      </c>
      <c r="E109" s="3">
        <f>[1]LAngleOld!E112</f>
        <v>6</v>
      </c>
      <c r="F109" s="3" t="str">
        <f>[1]LAngleOld!F112</f>
        <v>8.5</v>
      </c>
      <c r="G109" s="3" t="str">
        <f>[1]LAngleOld!G112</f>
        <v>4.25</v>
      </c>
      <c r="H109" s="3">
        <f>[1]LAngleOld!H112</f>
        <v>20</v>
      </c>
      <c r="I109" s="3">
        <f>[1]LAngleOld!I112</f>
        <v>25</v>
      </c>
      <c r="J109" s="3" t="str">
        <f>[1]LAngleOld!J112</f>
        <v>LAngle</v>
      </c>
      <c r="K109" s="3" t="str">
        <f>[1]LAngleOld!K112</f>
        <v>IfcLShapeProfileDef</v>
      </c>
      <c r="L109" s="3" t="str">
        <f>materials!$E$10</f>
        <v>staal</v>
      </c>
      <c r="M109" s="3" t="str">
        <f>[1]LAngleOld!L112</f>
        <v>H50/40/6</v>
      </c>
      <c r="N109" s="3" t="str">
        <f>[1]LAngleOld!M112</f>
        <v>L50/40/6</v>
      </c>
      <c r="O109" s="3" t="str">
        <f>[1]LAngleOld!N112</f>
        <v>L50x40x6</v>
      </c>
      <c r="P109" s="3" t="str">
        <f>[1]LAngleOld!O112</f>
        <v>L50x40x6</v>
      </c>
      <c r="Q109" s="3" t="str">
        <f>[1]LAngleOld!P112</f>
        <v>LEQ50x40x6</v>
      </c>
      <c r="R109" s="3" t="str">
        <f>[1]LAngleOld!Q112</f>
        <v>synonyms":["H50/40/6","L50/40/6","L50x40x6","L50x40x6","LEQ50x40x6"]}]},</v>
      </c>
      <c r="S109" s="3" t="b">
        <v>1</v>
      </c>
      <c r="T109" s="3" t="b">
        <v>1</v>
      </c>
      <c r="U109" s="3" t="b">
        <v>1</v>
      </c>
    </row>
    <row r="110" spans="1:21" x14ac:dyDescent="0.3">
      <c r="A110" s="3" t="str">
        <f>[1]LAngleOld!A113</f>
        <v>L60/30/5</v>
      </c>
      <c r="B110" s="3">
        <f>[1]LAngleOld!B113</f>
        <v>60</v>
      </c>
      <c r="C110" s="3">
        <f>[1]LAngleOld!C113</f>
        <v>30</v>
      </c>
      <c r="D110" s="3">
        <f>[1]LAngleOld!D113</f>
        <v>5</v>
      </c>
      <c r="E110" s="3">
        <f>[1]LAngleOld!E113</f>
        <v>5</v>
      </c>
      <c r="F110" s="3">
        <f>[1]LAngleOld!F113</f>
        <v>8</v>
      </c>
      <c r="G110" s="3">
        <f>[1]LAngleOld!G113</f>
        <v>4</v>
      </c>
      <c r="H110" s="3">
        <f>[1]LAngleOld!H113</f>
        <v>15</v>
      </c>
      <c r="I110" s="3">
        <f>[1]LAngleOld!I113</f>
        <v>30</v>
      </c>
      <c r="J110" s="3" t="str">
        <f>[1]LAngleOld!J113</f>
        <v>LAngle</v>
      </c>
      <c r="K110" s="3" t="str">
        <f>[1]LAngleOld!K113</f>
        <v>IfcLShapeProfileDef</v>
      </c>
      <c r="L110" s="3" t="str">
        <f>materials!$E$10</f>
        <v>staal</v>
      </c>
      <c r="M110" s="3" t="str">
        <f>[1]LAngleOld!L113</f>
        <v>H60/30/5</v>
      </c>
      <c r="N110" s="3" t="str">
        <f>[1]LAngleOld!M113</f>
        <v>L60/30/5</v>
      </c>
      <c r="O110" s="3" t="str">
        <f>[1]LAngleOld!N113</f>
        <v>L60x30x5</v>
      </c>
      <c r="P110" s="3" t="str">
        <f>[1]LAngleOld!O113</f>
        <v>L60x30x5</v>
      </c>
      <c r="Q110" s="3" t="str">
        <f>[1]LAngleOld!P113</f>
        <v>LEQ60x30x5</v>
      </c>
      <c r="R110" s="3" t="str">
        <f>[1]LAngleOld!Q113</f>
        <v>synonyms":["H60/30/5","L60/30/5","L60x30x5","L60x30x5","LEQ60x30x5"]}]},</v>
      </c>
      <c r="S110" s="3" t="b">
        <v>1</v>
      </c>
      <c r="T110" s="3" t="b">
        <v>1</v>
      </c>
      <c r="U110" s="3" t="b">
        <v>1</v>
      </c>
    </row>
    <row r="111" spans="1:21" x14ac:dyDescent="0.3">
      <c r="A111" s="3" t="str">
        <f>[1]LAngleOld!A114</f>
        <v>L60/30/6</v>
      </c>
      <c r="B111" s="3">
        <f>[1]LAngleOld!B114</f>
        <v>60</v>
      </c>
      <c r="C111" s="3">
        <f>[1]LAngleOld!C114</f>
        <v>30</v>
      </c>
      <c r="D111" s="3">
        <f>[1]LAngleOld!D114</f>
        <v>6</v>
      </c>
      <c r="E111" s="3">
        <f>[1]LAngleOld!E114</f>
        <v>6</v>
      </c>
      <c r="F111" s="3">
        <f>[1]LAngleOld!F114</f>
        <v>9</v>
      </c>
      <c r="G111" s="3" t="str">
        <f>[1]LAngleOld!G114</f>
        <v>4.5</v>
      </c>
      <c r="H111" s="3">
        <f>[1]LAngleOld!H114</f>
        <v>15</v>
      </c>
      <c r="I111" s="3">
        <f>[1]LAngleOld!I114</f>
        <v>30</v>
      </c>
      <c r="J111" s="3" t="str">
        <f>[1]LAngleOld!J114</f>
        <v>LAngle</v>
      </c>
      <c r="K111" s="3" t="str">
        <f>[1]LAngleOld!K114</f>
        <v>IfcLShapeProfileDef</v>
      </c>
      <c r="L111" s="3" t="str">
        <f>materials!$E$10</f>
        <v>staal</v>
      </c>
      <c r="M111" s="3" t="str">
        <f>[1]LAngleOld!L114</f>
        <v>H60/30/6</v>
      </c>
      <c r="N111" s="3" t="str">
        <f>[1]LAngleOld!M114</f>
        <v>L60/30/6</v>
      </c>
      <c r="O111" s="3" t="str">
        <f>[1]LAngleOld!N114</f>
        <v>L60x30x6</v>
      </c>
      <c r="P111" s="3" t="str">
        <f>[1]LAngleOld!O114</f>
        <v>L60x30x6</v>
      </c>
      <c r="Q111" s="3" t="str">
        <f>[1]LAngleOld!P114</f>
        <v>LEQ60x30x6</v>
      </c>
      <c r="R111" s="3" t="str">
        <f>[1]LAngleOld!Q114</f>
        <v>synonyms":["H60/30/6","L60/30/6","L60x30x6","L60x30x6","LEQ60x30x6"]}]},</v>
      </c>
      <c r="S111" s="3" t="b">
        <v>1</v>
      </c>
      <c r="T111" s="3" t="b">
        <v>1</v>
      </c>
      <c r="U111" s="3" t="b">
        <v>1</v>
      </c>
    </row>
    <row r="112" spans="1:21" x14ac:dyDescent="0.3">
      <c r="A112" s="3" t="str">
        <f>[1]LAngleOld!A115</f>
        <v>L60/30/7</v>
      </c>
      <c r="B112" s="3">
        <f>[1]LAngleOld!B115</f>
        <v>60</v>
      </c>
      <c r="C112" s="3">
        <f>[1]LAngleOld!C115</f>
        <v>30</v>
      </c>
      <c r="D112" s="3">
        <f>[1]LAngleOld!D115</f>
        <v>7</v>
      </c>
      <c r="E112" s="3">
        <f>[1]LAngleOld!E115</f>
        <v>7</v>
      </c>
      <c r="F112" s="3">
        <f>[1]LAngleOld!F115</f>
        <v>10</v>
      </c>
      <c r="G112" s="3">
        <f>[1]LAngleOld!G115</f>
        <v>5</v>
      </c>
      <c r="H112" s="3">
        <f>[1]LAngleOld!H115</f>
        <v>15</v>
      </c>
      <c r="I112" s="3">
        <f>[1]LAngleOld!I115</f>
        <v>30</v>
      </c>
      <c r="J112" s="3" t="str">
        <f>[1]LAngleOld!J115</f>
        <v>LAngle</v>
      </c>
      <c r="K112" s="3" t="str">
        <f>[1]LAngleOld!K115</f>
        <v>IfcLShapeProfileDef</v>
      </c>
      <c r="L112" s="3" t="str">
        <f>materials!$E$10</f>
        <v>staal</v>
      </c>
      <c r="M112" s="3" t="str">
        <f>[1]LAngleOld!L115</f>
        <v>H60/30/7</v>
      </c>
      <c r="N112" s="3" t="str">
        <f>[1]LAngleOld!M115</f>
        <v>L60/30/7</v>
      </c>
      <c r="O112" s="3" t="str">
        <f>[1]LAngleOld!N115</f>
        <v>L60x30x7</v>
      </c>
      <c r="P112" s="3" t="str">
        <f>[1]LAngleOld!O115</f>
        <v>L60x30x7</v>
      </c>
      <c r="Q112" s="3" t="str">
        <f>[1]LAngleOld!P115</f>
        <v>LEQ60x30x7</v>
      </c>
      <c r="R112" s="3" t="str">
        <f>[1]LAngleOld!Q115</f>
        <v>synonyms":["H60/30/7","L60/30/7","L60x30x7","L60x30x7","LEQ60x30x7"]}]},</v>
      </c>
      <c r="S112" s="3" t="b">
        <v>1</v>
      </c>
      <c r="T112" s="3" t="b">
        <v>1</v>
      </c>
      <c r="U112" s="3" t="b">
        <v>1</v>
      </c>
    </row>
    <row r="113" spans="1:21" x14ac:dyDescent="0.3">
      <c r="A113" s="3" t="str">
        <f>[1]LAngleOld!A116</f>
        <v>L60/40/5</v>
      </c>
      <c r="B113" s="3">
        <f>[1]LAngleOld!B116</f>
        <v>60</v>
      </c>
      <c r="C113" s="3">
        <f>[1]LAngleOld!C116</f>
        <v>40</v>
      </c>
      <c r="D113" s="3">
        <f>[1]LAngleOld!D116</f>
        <v>5</v>
      </c>
      <c r="E113" s="3">
        <f>[1]LAngleOld!E116</f>
        <v>5</v>
      </c>
      <c r="F113" s="3">
        <f>[1]LAngleOld!F116</f>
        <v>8</v>
      </c>
      <c r="G113" s="3">
        <f>[1]LAngleOld!G116</f>
        <v>4</v>
      </c>
      <c r="H113" s="3">
        <f>[1]LAngleOld!H116</f>
        <v>20</v>
      </c>
      <c r="I113" s="3">
        <f>[1]LAngleOld!I116</f>
        <v>30</v>
      </c>
      <c r="J113" s="3" t="str">
        <f>[1]LAngleOld!J116</f>
        <v>LAngle</v>
      </c>
      <c r="K113" s="3" t="str">
        <f>[1]LAngleOld!K116</f>
        <v>IfcLShapeProfileDef</v>
      </c>
      <c r="L113" s="3" t="str">
        <f>materials!$E$10</f>
        <v>staal</v>
      </c>
      <c r="M113" s="3" t="str">
        <f>[1]LAngleOld!L116</f>
        <v>H60/40/5</v>
      </c>
      <c r="N113" s="3" t="str">
        <f>[1]LAngleOld!M116</f>
        <v>L60/40/5</v>
      </c>
      <c r="O113" s="3" t="str">
        <f>[1]LAngleOld!N116</f>
        <v>L60x40x5</v>
      </c>
      <c r="P113" s="3" t="str">
        <f>[1]LAngleOld!O116</f>
        <v>L60x40x5</v>
      </c>
      <c r="Q113" s="3" t="str">
        <f>[1]LAngleOld!P116</f>
        <v>LEQ60x40x5</v>
      </c>
      <c r="R113" s="3" t="str">
        <f>[1]LAngleOld!Q116</f>
        <v>synonyms":["H60/40/5","L60/40/5","L60x40x5","L60x40x5","LEQ60x40x5"]}]},</v>
      </c>
      <c r="S113" s="3" t="b">
        <v>1</v>
      </c>
      <c r="T113" s="3" t="b">
        <v>1</v>
      </c>
      <c r="U113" s="3" t="b">
        <v>1</v>
      </c>
    </row>
    <row r="114" spans="1:21" x14ac:dyDescent="0.3">
      <c r="A114" s="3" t="str">
        <f>[1]LAngleOld!A117</f>
        <v>L60/40/6</v>
      </c>
      <c r="B114" s="3">
        <f>[1]LAngleOld!B117</f>
        <v>60</v>
      </c>
      <c r="C114" s="3">
        <f>[1]LAngleOld!C117</f>
        <v>40</v>
      </c>
      <c r="D114" s="3">
        <f>[1]LAngleOld!D117</f>
        <v>6</v>
      </c>
      <c r="E114" s="3">
        <f>[1]LAngleOld!E117</f>
        <v>6</v>
      </c>
      <c r="F114" s="3">
        <f>[1]LAngleOld!F117</f>
        <v>9</v>
      </c>
      <c r="G114" s="3" t="str">
        <f>[1]LAngleOld!G117</f>
        <v>4.5</v>
      </c>
      <c r="H114" s="3">
        <f>[1]LAngleOld!H117</f>
        <v>20</v>
      </c>
      <c r="I114" s="3">
        <f>[1]LAngleOld!I117</f>
        <v>30</v>
      </c>
      <c r="J114" s="3" t="str">
        <f>[1]LAngleOld!J117</f>
        <v>LAngle</v>
      </c>
      <c r="K114" s="3" t="str">
        <f>[1]LAngleOld!K117</f>
        <v>IfcLShapeProfileDef</v>
      </c>
      <c r="L114" s="3" t="str">
        <f>materials!$E$10</f>
        <v>staal</v>
      </c>
      <c r="M114" s="3" t="str">
        <f>[1]LAngleOld!L117</f>
        <v>H60/40/6</v>
      </c>
      <c r="N114" s="3" t="str">
        <f>[1]LAngleOld!M117</f>
        <v>L60/40/6</v>
      </c>
      <c r="O114" s="3" t="str">
        <f>[1]LAngleOld!N117</f>
        <v>L60x40x6</v>
      </c>
      <c r="P114" s="3" t="str">
        <f>[1]LAngleOld!O117</f>
        <v>L60x40x6</v>
      </c>
      <c r="Q114" s="3" t="str">
        <f>[1]LAngleOld!P117</f>
        <v>LEQ60x40x6</v>
      </c>
      <c r="R114" s="3" t="str">
        <f>[1]LAngleOld!Q117</f>
        <v>synonyms":["H60/40/6","L60/40/6","L60x40x6","L60x40x6","LEQ60x40x6"]}]},</v>
      </c>
      <c r="S114" s="3" t="b">
        <v>1</v>
      </c>
      <c r="T114" s="3" t="b">
        <v>1</v>
      </c>
      <c r="U114" s="3" t="b">
        <v>1</v>
      </c>
    </row>
    <row r="115" spans="1:21" x14ac:dyDescent="0.3">
      <c r="A115" s="3" t="str">
        <f>[1]LAngleOld!A118</f>
        <v>L60/40/7</v>
      </c>
      <c r="B115" s="3">
        <f>[1]LAngleOld!B118</f>
        <v>60</v>
      </c>
      <c r="C115" s="3">
        <f>[1]LAngleOld!C118</f>
        <v>40</v>
      </c>
      <c r="D115" s="3">
        <f>[1]LAngleOld!D118</f>
        <v>7</v>
      </c>
      <c r="E115" s="3">
        <f>[1]LAngleOld!E118</f>
        <v>7</v>
      </c>
      <c r="F115" s="3">
        <f>[1]LAngleOld!F118</f>
        <v>10</v>
      </c>
      <c r="G115" s="3">
        <f>[1]LAngleOld!G118</f>
        <v>5</v>
      </c>
      <c r="H115" s="3">
        <f>[1]LAngleOld!H118</f>
        <v>20</v>
      </c>
      <c r="I115" s="3">
        <f>[1]LAngleOld!I118</f>
        <v>30</v>
      </c>
      <c r="J115" s="3" t="str">
        <f>[1]LAngleOld!J118</f>
        <v>LAngle</v>
      </c>
      <c r="K115" s="3" t="str">
        <f>[1]LAngleOld!K118</f>
        <v>IfcLShapeProfileDef</v>
      </c>
      <c r="L115" s="3" t="str">
        <f>materials!$E$10</f>
        <v>staal</v>
      </c>
      <c r="M115" s="3" t="str">
        <f>[1]LAngleOld!L118</f>
        <v>H60/40/7</v>
      </c>
      <c r="N115" s="3" t="str">
        <f>[1]LAngleOld!M118</f>
        <v>L60/40/7</v>
      </c>
      <c r="O115" s="3" t="str">
        <f>[1]LAngleOld!N118</f>
        <v>L60x40x7</v>
      </c>
      <c r="P115" s="3" t="str">
        <f>[1]LAngleOld!O118</f>
        <v>L60x40x7</v>
      </c>
      <c r="Q115" s="3" t="str">
        <f>[1]LAngleOld!P118</f>
        <v>LEQ60x40x7</v>
      </c>
      <c r="R115" s="3" t="str">
        <f>[1]LAngleOld!Q118</f>
        <v>synonyms":["H60/40/7","L60/40/7","L60x40x7","L60x40x7","LEQ60x40x7"]}]},</v>
      </c>
      <c r="S115" s="3" t="b">
        <v>1</v>
      </c>
      <c r="T115" s="3" t="b">
        <v>1</v>
      </c>
      <c r="U115" s="3" t="b">
        <v>1</v>
      </c>
    </row>
    <row r="116" spans="1:21" x14ac:dyDescent="0.3">
      <c r="A116" s="3" t="str">
        <f>[1]LAngleOld!A119</f>
        <v>L65/50/5</v>
      </c>
      <c r="B116" s="3">
        <f>[1]LAngleOld!B119</f>
        <v>65</v>
      </c>
      <c r="C116" s="3">
        <f>[1]LAngleOld!C119</f>
        <v>50</v>
      </c>
      <c r="D116" s="3">
        <f>[1]LAngleOld!D119</f>
        <v>5</v>
      </c>
      <c r="E116" s="3">
        <f>[1]LAngleOld!E119</f>
        <v>5</v>
      </c>
      <c r="F116" s="3" t="str">
        <f>[1]LAngleOld!F119</f>
        <v>8.5</v>
      </c>
      <c r="G116" s="3" t="str">
        <f>[1]LAngleOld!G119</f>
        <v>4.25</v>
      </c>
      <c r="H116" s="3">
        <f>[1]LAngleOld!H119</f>
        <v>25</v>
      </c>
      <c r="I116" s="3" t="str">
        <f>[1]LAngleOld!I119</f>
        <v>32.5</v>
      </c>
      <c r="J116" s="3" t="str">
        <f>[1]LAngleOld!J119</f>
        <v>LAngle</v>
      </c>
      <c r="K116" s="3" t="str">
        <f>[1]LAngleOld!K119</f>
        <v>IfcLShapeProfileDef</v>
      </c>
      <c r="L116" s="3" t="str">
        <f>materials!$E$10</f>
        <v>staal</v>
      </c>
      <c r="M116" s="3" t="str">
        <f>[1]LAngleOld!L119</f>
        <v>H65/50/5</v>
      </c>
      <c r="N116" s="3" t="str">
        <f>[1]LAngleOld!M119</f>
        <v>L65/50/5</v>
      </c>
      <c r="O116" s="3" t="str">
        <f>[1]LAngleOld!N119</f>
        <v>L65x50x5</v>
      </c>
      <c r="P116" s="3" t="str">
        <f>[1]LAngleOld!O119</f>
        <v>L65x50x5</v>
      </c>
      <c r="Q116" s="3" t="str">
        <f>[1]LAngleOld!P119</f>
        <v>LEQ65x50x5</v>
      </c>
      <c r="R116" s="3" t="str">
        <f>[1]LAngleOld!Q119</f>
        <v>synonyms":["H65/50/5","L65/50/5","L65x50x5","L65x50x5","LEQ65x50x5"]}]},</v>
      </c>
      <c r="S116" s="3" t="b">
        <v>1</v>
      </c>
      <c r="T116" s="3" t="b">
        <v>1</v>
      </c>
      <c r="U116" s="3" t="b">
        <v>1</v>
      </c>
    </row>
    <row r="117" spans="1:21" x14ac:dyDescent="0.3">
      <c r="A117" s="3" t="str">
        <f>[1]LAngleOld!A120</f>
        <v>L65/50/6</v>
      </c>
      <c r="B117" s="3">
        <f>[1]LAngleOld!B120</f>
        <v>65</v>
      </c>
      <c r="C117" s="3">
        <f>[1]LAngleOld!C120</f>
        <v>50</v>
      </c>
      <c r="D117" s="3">
        <f>[1]LAngleOld!D120</f>
        <v>6</v>
      </c>
      <c r="E117" s="3">
        <f>[1]LAngleOld!E120</f>
        <v>6</v>
      </c>
      <c r="F117" s="3" t="str">
        <f>[1]LAngleOld!F120</f>
        <v>9.5</v>
      </c>
      <c r="G117" s="3" t="str">
        <f>[1]LAngleOld!G120</f>
        <v>4.75</v>
      </c>
      <c r="H117" s="3">
        <f>[1]LAngleOld!H120</f>
        <v>25</v>
      </c>
      <c r="I117" s="3" t="str">
        <f>[1]LAngleOld!I120</f>
        <v>32.5</v>
      </c>
      <c r="J117" s="3" t="str">
        <f>[1]LAngleOld!J120</f>
        <v>LAngle</v>
      </c>
      <c r="K117" s="3" t="str">
        <f>[1]LAngleOld!K120</f>
        <v>IfcLShapeProfileDef</v>
      </c>
      <c r="L117" s="3" t="str">
        <f>materials!$E$10</f>
        <v>staal</v>
      </c>
      <c r="M117" s="3" t="str">
        <f>[1]LAngleOld!L120</f>
        <v>H65/50/6</v>
      </c>
      <c r="N117" s="3" t="str">
        <f>[1]LAngleOld!M120</f>
        <v>L65/50/6</v>
      </c>
      <c r="O117" s="3" t="str">
        <f>[1]LAngleOld!N120</f>
        <v>L65x50x6</v>
      </c>
      <c r="P117" s="3" t="str">
        <f>[1]LAngleOld!O120</f>
        <v>L65x50x6</v>
      </c>
      <c r="Q117" s="3" t="str">
        <f>[1]LAngleOld!P120</f>
        <v>LEQ65x50x6</v>
      </c>
      <c r="R117" s="3" t="str">
        <f>[1]LAngleOld!Q120</f>
        <v>synonyms":["H65/50/6","L65/50/6","L65x50x6","L65x50x6","LEQ65x50x6"]}]},</v>
      </c>
      <c r="S117" s="3" t="b">
        <v>1</v>
      </c>
      <c r="T117" s="3" t="b">
        <v>1</v>
      </c>
      <c r="U117" s="3" t="b">
        <v>1</v>
      </c>
    </row>
    <row r="118" spans="1:21" x14ac:dyDescent="0.3">
      <c r="A118" s="3" t="str">
        <f>[1]LAngleOld!A121</f>
        <v>L65/50/7</v>
      </c>
      <c r="B118" s="3">
        <f>[1]LAngleOld!B121</f>
        <v>65</v>
      </c>
      <c r="C118" s="3">
        <f>[1]LAngleOld!C121</f>
        <v>50</v>
      </c>
      <c r="D118" s="3">
        <f>[1]LAngleOld!D121</f>
        <v>7</v>
      </c>
      <c r="E118" s="3">
        <f>[1]LAngleOld!E121</f>
        <v>7</v>
      </c>
      <c r="F118" s="3">
        <f>[1]LAngleOld!F121</f>
        <v>10</v>
      </c>
      <c r="G118" s="3">
        <f>[1]LAngleOld!G121</f>
        <v>5</v>
      </c>
      <c r="H118" s="3">
        <f>[1]LAngleOld!H121</f>
        <v>25</v>
      </c>
      <c r="I118" s="3" t="str">
        <f>[1]LAngleOld!I121</f>
        <v>32.5</v>
      </c>
      <c r="J118" s="3" t="str">
        <f>[1]LAngleOld!J121</f>
        <v>LAngle</v>
      </c>
      <c r="K118" s="3" t="str">
        <f>[1]LAngleOld!K121</f>
        <v>IfcLShapeProfileDef</v>
      </c>
      <c r="L118" s="3" t="str">
        <f>materials!$E$10</f>
        <v>staal</v>
      </c>
      <c r="M118" s="3" t="str">
        <f>[1]LAngleOld!L121</f>
        <v>H65/50/7</v>
      </c>
      <c r="N118" s="3" t="str">
        <f>[1]LAngleOld!M121</f>
        <v>L65/50/7</v>
      </c>
      <c r="O118" s="3" t="str">
        <f>[1]LAngleOld!N121</f>
        <v>L65x50x7</v>
      </c>
      <c r="P118" s="3" t="str">
        <f>[1]LAngleOld!O121</f>
        <v>L65x50x7</v>
      </c>
      <c r="Q118" s="3" t="str">
        <f>[1]LAngleOld!P121</f>
        <v>LEQ65x50x7</v>
      </c>
      <c r="R118" s="3" t="str">
        <f>[1]LAngleOld!Q121</f>
        <v>synonyms":["H65/50/7","L65/50/7","L65x50x7","L65x50x7","LEQ65x50x7"]}]},</v>
      </c>
      <c r="S118" s="3" t="b">
        <v>1</v>
      </c>
      <c r="T118" s="3" t="b">
        <v>1</v>
      </c>
      <c r="U118" s="3" t="b">
        <v>1</v>
      </c>
    </row>
    <row r="119" spans="1:21" x14ac:dyDescent="0.3">
      <c r="A119" s="3" t="str">
        <f>[1]LAngleOld!A122</f>
        <v>L65/50/8</v>
      </c>
      <c r="B119" s="3">
        <f>[1]LAngleOld!B122</f>
        <v>65</v>
      </c>
      <c r="C119" s="3">
        <f>[1]LAngleOld!C122</f>
        <v>50</v>
      </c>
      <c r="D119" s="3">
        <f>[1]LAngleOld!D122</f>
        <v>8</v>
      </c>
      <c r="E119" s="3">
        <f>[1]LAngleOld!E122</f>
        <v>8</v>
      </c>
      <c r="F119" s="3">
        <f>[1]LAngleOld!F122</f>
        <v>11</v>
      </c>
      <c r="G119" s="3" t="str">
        <f>[1]LAngleOld!G122</f>
        <v>5.5</v>
      </c>
      <c r="H119" s="3">
        <f>[1]LAngleOld!H122</f>
        <v>25</v>
      </c>
      <c r="I119" s="3" t="str">
        <f>[1]LAngleOld!I122</f>
        <v>32.5</v>
      </c>
      <c r="J119" s="3" t="str">
        <f>[1]LAngleOld!J122</f>
        <v>LAngle</v>
      </c>
      <c r="K119" s="3" t="str">
        <f>[1]LAngleOld!K122</f>
        <v>IfcLShapeProfileDef</v>
      </c>
      <c r="L119" s="3" t="str">
        <f>materials!$E$10</f>
        <v>staal</v>
      </c>
      <c r="M119" s="3" t="str">
        <f>[1]LAngleOld!L122</f>
        <v>H65/50/8</v>
      </c>
      <c r="N119" s="3" t="str">
        <f>[1]LAngleOld!M122</f>
        <v>L65/50/8</v>
      </c>
      <c r="O119" s="3" t="str">
        <f>[1]LAngleOld!N122</f>
        <v>L65x50x8</v>
      </c>
      <c r="P119" s="3" t="str">
        <f>[1]LAngleOld!O122</f>
        <v>L65x50x8</v>
      </c>
      <c r="Q119" s="3" t="str">
        <f>[1]LAngleOld!P122</f>
        <v>LEQ65x50x8</v>
      </c>
      <c r="R119" s="3" t="str">
        <f>[1]LAngleOld!Q122</f>
        <v>synonyms":["H65/50/8","L65/50/8","L65x50x8","L65x50x8","LEQ65x50x8"]}]},</v>
      </c>
      <c r="S119" s="3" t="b">
        <v>1</v>
      </c>
      <c r="T119" s="3" t="b">
        <v>1</v>
      </c>
      <c r="U119" s="3" t="b">
        <v>1</v>
      </c>
    </row>
    <row r="120" spans="1:21" x14ac:dyDescent="0.3">
      <c r="A120" s="3" t="str">
        <f>[1]LAngleOld!A123</f>
        <v>L65/50/9</v>
      </c>
      <c r="B120" s="3">
        <f>[1]LAngleOld!B123</f>
        <v>65</v>
      </c>
      <c r="C120" s="3">
        <f>[1]LAngleOld!C123</f>
        <v>50</v>
      </c>
      <c r="D120" s="3">
        <f>[1]LAngleOld!D123</f>
        <v>9</v>
      </c>
      <c r="E120" s="3">
        <f>[1]LAngleOld!E123</f>
        <v>9</v>
      </c>
      <c r="F120" s="3">
        <f>[1]LAngleOld!F123</f>
        <v>12</v>
      </c>
      <c r="G120" s="3">
        <f>[1]LAngleOld!G123</f>
        <v>6</v>
      </c>
      <c r="H120" s="3">
        <f>[1]LAngleOld!H123</f>
        <v>25</v>
      </c>
      <c r="I120" s="3" t="str">
        <f>[1]LAngleOld!I123</f>
        <v>32.5</v>
      </c>
      <c r="J120" s="3" t="str">
        <f>[1]LAngleOld!J123</f>
        <v>LAngle</v>
      </c>
      <c r="K120" s="3" t="str">
        <f>[1]LAngleOld!K123</f>
        <v>IfcLShapeProfileDef</v>
      </c>
      <c r="L120" s="3" t="str">
        <f>materials!$E$10</f>
        <v>staal</v>
      </c>
      <c r="M120" s="3" t="str">
        <f>[1]LAngleOld!L123</f>
        <v>H65/50/9</v>
      </c>
      <c r="N120" s="3" t="str">
        <f>[1]LAngleOld!M123</f>
        <v>L65/50/9</v>
      </c>
      <c r="O120" s="3" t="str">
        <f>[1]LAngleOld!N123</f>
        <v>L65x50x9</v>
      </c>
      <c r="P120" s="3" t="str">
        <f>[1]LAngleOld!O123</f>
        <v>L65x50x9</v>
      </c>
      <c r="Q120" s="3" t="str">
        <f>[1]LAngleOld!P123</f>
        <v>LEQ65x50x9</v>
      </c>
      <c r="R120" s="3" t="str">
        <f>[1]LAngleOld!Q123</f>
        <v>synonyms":["H65/50/9","L65/50/9","L65x50x9","L65x50x9","LEQ65x50x9"]}]},</v>
      </c>
      <c r="S120" s="3" t="b">
        <v>1</v>
      </c>
      <c r="T120" s="3" t="b">
        <v>1</v>
      </c>
      <c r="U120" s="3" t="b">
        <v>1</v>
      </c>
    </row>
    <row r="121" spans="1:21" x14ac:dyDescent="0.3">
      <c r="A121" s="3" t="str">
        <f>[1]LAngleOld!A124</f>
        <v>L75/50/5</v>
      </c>
      <c r="B121" s="3">
        <f>[1]LAngleOld!B124</f>
        <v>75</v>
      </c>
      <c r="C121" s="3">
        <f>[1]LAngleOld!C124</f>
        <v>50</v>
      </c>
      <c r="D121" s="3">
        <f>[1]LAngleOld!D124</f>
        <v>5</v>
      </c>
      <c r="E121" s="3">
        <f>[1]LAngleOld!E124</f>
        <v>5</v>
      </c>
      <c r="F121" s="3" t="str">
        <f>[1]LAngleOld!F124</f>
        <v>8.5</v>
      </c>
      <c r="G121" s="3" t="str">
        <f>[1]LAngleOld!G124</f>
        <v>4.25</v>
      </c>
      <c r="H121" s="3">
        <f>[1]LAngleOld!H124</f>
        <v>25</v>
      </c>
      <c r="I121" s="3" t="str">
        <f>[1]LAngleOld!I124</f>
        <v>37.5</v>
      </c>
      <c r="J121" s="3" t="str">
        <f>[1]LAngleOld!J124</f>
        <v>LAngle</v>
      </c>
      <c r="K121" s="3" t="str">
        <f>[1]LAngleOld!K124</f>
        <v>IfcLShapeProfileDef</v>
      </c>
      <c r="L121" s="3" t="str">
        <f>materials!$E$10</f>
        <v>staal</v>
      </c>
      <c r="M121" s="3" t="str">
        <f>[1]LAngleOld!L124</f>
        <v>H75/50/5</v>
      </c>
      <c r="N121" s="3" t="str">
        <f>[1]LAngleOld!M124</f>
        <v>L75/50/5</v>
      </c>
      <c r="O121" s="3" t="str">
        <f>[1]LAngleOld!N124</f>
        <v>L75x50x5</v>
      </c>
      <c r="P121" s="3" t="str">
        <f>[1]LAngleOld!O124</f>
        <v>L75x50x5</v>
      </c>
      <c r="Q121" s="3" t="str">
        <f>[1]LAngleOld!P124</f>
        <v>LEQ75x50x5</v>
      </c>
      <c r="R121" s="3" t="str">
        <f>[1]LAngleOld!Q124</f>
        <v>synonyms":["H75/50/5","L75/50/5","L75x50x5","L75x50x5","LEQ75x50x5"]}]},</v>
      </c>
      <c r="S121" s="3" t="b">
        <v>1</v>
      </c>
      <c r="T121" s="3" t="b">
        <v>1</v>
      </c>
      <c r="U121" s="3" t="b">
        <v>1</v>
      </c>
    </row>
    <row r="122" spans="1:21" x14ac:dyDescent="0.3">
      <c r="A122" s="3" t="str">
        <f>[1]LAngleOld!A125</f>
        <v>L75/50/6</v>
      </c>
      <c r="B122" s="3">
        <f>[1]LAngleOld!B125</f>
        <v>75</v>
      </c>
      <c r="C122" s="3">
        <f>[1]LAngleOld!C125</f>
        <v>50</v>
      </c>
      <c r="D122" s="3">
        <f>[1]LAngleOld!D125</f>
        <v>6</v>
      </c>
      <c r="E122" s="3">
        <f>[1]LAngleOld!E125</f>
        <v>6</v>
      </c>
      <c r="F122" s="3" t="str">
        <f>[1]LAngleOld!F125</f>
        <v>9.5</v>
      </c>
      <c r="G122" s="3" t="str">
        <f>[1]LAngleOld!G125</f>
        <v>4.75</v>
      </c>
      <c r="H122" s="3">
        <f>[1]LAngleOld!H125</f>
        <v>25</v>
      </c>
      <c r="I122" s="3" t="str">
        <f>[1]LAngleOld!I125</f>
        <v>37.5</v>
      </c>
      <c r="J122" s="3" t="str">
        <f>[1]LAngleOld!J125</f>
        <v>LAngle</v>
      </c>
      <c r="K122" s="3" t="str">
        <f>[1]LAngleOld!K125</f>
        <v>IfcLShapeProfileDef</v>
      </c>
      <c r="L122" s="3" t="str">
        <f>materials!$E$10</f>
        <v>staal</v>
      </c>
      <c r="M122" s="3" t="str">
        <f>[1]LAngleOld!L125</f>
        <v>H75/50/6</v>
      </c>
      <c r="N122" s="3" t="str">
        <f>[1]LAngleOld!M125</f>
        <v>L75/50/6</v>
      </c>
      <c r="O122" s="3" t="str">
        <f>[1]LAngleOld!N125</f>
        <v>L75x50x6</v>
      </c>
      <c r="P122" s="3" t="str">
        <f>[1]LAngleOld!O125</f>
        <v>L75x50x6</v>
      </c>
      <c r="Q122" s="3" t="str">
        <f>[1]LAngleOld!P125</f>
        <v>LEQ75x50x6</v>
      </c>
      <c r="R122" s="3" t="str">
        <f>[1]LAngleOld!Q125</f>
        <v>synonyms":["H75/50/6","L75/50/6","L75x50x6","L75x50x6","LEQ75x50x6"]}]},</v>
      </c>
      <c r="S122" s="3" t="b">
        <v>1</v>
      </c>
      <c r="T122" s="3" t="b">
        <v>1</v>
      </c>
      <c r="U122" s="3" t="b">
        <v>1</v>
      </c>
    </row>
    <row r="123" spans="1:21" x14ac:dyDescent="0.3">
      <c r="A123" s="3" t="str">
        <f>[1]LAngleOld!A126</f>
        <v>L75/50/7</v>
      </c>
      <c r="B123" s="3">
        <f>[1]LAngleOld!B126</f>
        <v>75</v>
      </c>
      <c r="C123" s="3">
        <f>[1]LAngleOld!C126</f>
        <v>50</v>
      </c>
      <c r="D123" s="3">
        <f>[1]LAngleOld!D126</f>
        <v>7</v>
      </c>
      <c r="E123" s="3">
        <f>[1]LAngleOld!E126</f>
        <v>7</v>
      </c>
      <c r="F123" s="3">
        <f>[1]LAngleOld!F126</f>
        <v>10</v>
      </c>
      <c r="G123" s="3">
        <f>[1]LAngleOld!G126</f>
        <v>5</v>
      </c>
      <c r="H123" s="3">
        <f>[1]LAngleOld!H126</f>
        <v>25</v>
      </c>
      <c r="I123" s="3" t="str">
        <f>[1]LAngleOld!I126</f>
        <v>37.5</v>
      </c>
      <c r="J123" s="3" t="str">
        <f>[1]LAngleOld!J126</f>
        <v>LAngle</v>
      </c>
      <c r="K123" s="3" t="str">
        <f>[1]LAngleOld!K126</f>
        <v>IfcLShapeProfileDef</v>
      </c>
      <c r="L123" s="3" t="str">
        <f>materials!$E$10</f>
        <v>staal</v>
      </c>
      <c r="M123" s="3" t="str">
        <f>[1]LAngleOld!L126</f>
        <v>H75/50/7</v>
      </c>
      <c r="N123" s="3" t="str">
        <f>[1]LAngleOld!M126</f>
        <v>L75/50/7</v>
      </c>
      <c r="O123" s="3" t="str">
        <f>[1]LAngleOld!N126</f>
        <v>L75x50x7</v>
      </c>
      <c r="P123" s="3" t="str">
        <f>[1]LAngleOld!O126</f>
        <v>L75x50x7</v>
      </c>
      <c r="Q123" s="3" t="str">
        <f>[1]LAngleOld!P126</f>
        <v>LEQ75x50x7</v>
      </c>
      <c r="R123" s="3" t="str">
        <f>[1]LAngleOld!Q126</f>
        <v>synonyms":["H75/50/7","L75/50/7","L75x50x7","L75x50x7","LEQ75x50x7"]}]},</v>
      </c>
      <c r="S123" s="3" t="b">
        <v>1</v>
      </c>
      <c r="T123" s="3" t="b">
        <v>1</v>
      </c>
      <c r="U123" s="3" t="b">
        <v>1</v>
      </c>
    </row>
    <row r="124" spans="1:21" x14ac:dyDescent="0.3">
      <c r="A124" s="3" t="str">
        <f>[1]LAngleOld!A127</f>
        <v>L75/55/7</v>
      </c>
      <c r="B124" s="3">
        <f>[1]LAngleOld!B127</f>
        <v>75</v>
      </c>
      <c r="C124" s="3">
        <f>[1]LAngleOld!C127</f>
        <v>55</v>
      </c>
      <c r="D124" s="3">
        <f>[1]LAngleOld!D127</f>
        <v>7</v>
      </c>
      <c r="E124" s="3">
        <f>[1]LAngleOld!E127</f>
        <v>7</v>
      </c>
      <c r="F124" s="3">
        <f>[1]LAngleOld!F127</f>
        <v>10</v>
      </c>
      <c r="G124" s="3">
        <f>[1]LAngleOld!G127</f>
        <v>5</v>
      </c>
      <c r="H124" s="3" t="str">
        <f>[1]LAngleOld!H127</f>
        <v>27.5</v>
      </c>
      <c r="I124" s="3" t="str">
        <f>[1]LAngleOld!I127</f>
        <v>37.5</v>
      </c>
      <c r="J124" s="3" t="str">
        <f>[1]LAngleOld!J127</f>
        <v>LAngle</v>
      </c>
      <c r="K124" s="3" t="str">
        <f>[1]LAngleOld!K127</f>
        <v>IfcLShapeProfileDef</v>
      </c>
      <c r="L124" s="3" t="str">
        <f>materials!$E$10</f>
        <v>staal</v>
      </c>
      <c r="M124" s="3" t="str">
        <f>[1]LAngleOld!L127</f>
        <v>H75/55/7</v>
      </c>
      <c r="N124" s="3" t="str">
        <f>[1]LAngleOld!M127</f>
        <v>L75/55/7</v>
      </c>
      <c r="O124" s="3" t="str">
        <f>[1]LAngleOld!N127</f>
        <v>L75x55x7</v>
      </c>
      <c r="P124" s="3" t="str">
        <f>[1]LAngleOld!O127</f>
        <v>L75x55x7</v>
      </c>
      <c r="Q124" s="3" t="str">
        <f>[1]LAngleOld!P127</f>
        <v>LEQ75x55x7</v>
      </c>
      <c r="R124" s="3" t="str">
        <f>[1]LAngleOld!Q127</f>
        <v>synonyms":["H75/55/7","L75/55/7","L75x55x7","L75x55x7","LEQ75x55x7"]}]},</v>
      </c>
      <c r="S124" s="3" t="b">
        <v>1</v>
      </c>
      <c r="T124" s="3" t="b">
        <v>1</v>
      </c>
      <c r="U124" s="3" t="b">
        <v>1</v>
      </c>
    </row>
    <row r="125" spans="1:21" x14ac:dyDescent="0.3">
      <c r="A125" s="3" t="str">
        <f>[1]LAngleOld!A128</f>
        <v>L75/65/6</v>
      </c>
      <c r="B125" s="3">
        <f>[1]LAngleOld!B128</f>
        <v>75</v>
      </c>
      <c r="C125" s="3">
        <f>[1]LAngleOld!C128</f>
        <v>65</v>
      </c>
      <c r="D125" s="3">
        <f>[1]LAngleOld!D128</f>
        <v>6</v>
      </c>
      <c r="E125" s="3">
        <f>[1]LAngleOld!E128</f>
        <v>6</v>
      </c>
      <c r="F125" s="3">
        <f>[1]LAngleOld!F128</f>
        <v>10</v>
      </c>
      <c r="G125" s="3">
        <f>[1]LAngleOld!G128</f>
        <v>5</v>
      </c>
      <c r="H125" s="3" t="str">
        <f>[1]LAngleOld!H128</f>
        <v>32.5</v>
      </c>
      <c r="I125" s="3" t="str">
        <f>[1]LAngleOld!I128</f>
        <v>37.5</v>
      </c>
      <c r="J125" s="3" t="str">
        <f>[1]LAngleOld!J128</f>
        <v>LAngle</v>
      </c>
      <c r="K125" s="3" t="str">
        <f>[1]LAngleOld!K128</f>
        <v>IfcLShapeProfileDef</v>
      </c>
      <c r="L125" s="3" t="str">
        <f>materials!$E$10</f>
        <v>staal</v>
      </c>
      <c r="M125" s="3" t="str">
        <f>[1]LAngleOld!L128</f>
        <v>H75/65/6</v>
      </c>
      <c r="N125" s="3" t="str">
        <f>[1]LAngleOld!M128</f>
        <v>L75/65/6</v>
      </c>
      <c r="O125" s="3" t="str">
        <f>[1]LAngleOld!N128</f>
        <v>L75x65x6</v>
      </c>
      <c r="P125" s="3" t="str">
        <f>[1]LAngleOld!O128</f>
        <v>L75x65x6</v>
      </c>
      <c r="Q125" s="3" t="str">
        <f>[1]LAngleOld!P128</f>
        <v>LEQ75x65x6</v>
      </c>
      <c r="R125" s="3" t="str">
        <f>[1]LAngleOld!Q128</f>
        <v>synonyms":["H75/65/6","L75/65/6","L75x65x6","L75x65x6","LEQ75x65x6"]}]},</v>
      </c>
      <c r="S125" s="3" t="b">
        <v>1</v>
      </c>
      <c r="T125" s="3" t="b">
        <v>1</v>
      </c>
      <c r="U125" s="3" t="b">
        <v>1</v>
      </c>
    </row>
    <row r="126" spans="1:21" x14ac:dyDescent="0.3">
      <c r="A126" s="3" t="str">
        <f>[1]LAngleOld!A129</f>
        <v>L75/65/7</v>
      </c>
      <c r="B126" s="3">
        <f>[1]LAngleOld!B129</f>
        <v>75</v>
      </c>
      <c r="C126" s="3">
        <f>[1]LAngleOld!C129</f>
        <v>65</v>
      </c>
      <c r="D126" s="3">
        <f>[1]LAngleOld!D129</f>
        <v>7</v>
      </c>
      <c r="E126" s="3">
        <f>[1]LAngleOld!E129</f>
        <v>7</v>
      </c>
      <c r="F126" s="3">
        <f>[1]LAngleOld!F129</f>
        <v>11</v>
      </c>
      <c r="G126" s="3" t="str">
        <f>[1]LAngleOld!G129</f>
        <v>5.5</v>
      </c>
      <c r="H126" s="3" t="str">
        <f>[1]LAngleOld!H129</f>
        <v>32.5</v>
      </c>
      <c r="I126" s="3" t="str">
        <f>[1]LAngleOld!I129</f>
        <v>37.5</v>
      </c>
      <c r="J126" s="3" t="str">
        <f>[1]LAngleOld!J129</f>
        <v>LAngle</v>
      </c>
      <c r="K126" s="3" t="str">
        <f>[1]LAngleOld!K129</f>
        <v>IfcLShapeProfileDef</v>
      </c>
      <c r="L126" s="3" t="str">
        <f>materials!$E$10</f>
        <v>staal</v>
      </c>
      <c r="M126" s="3" t="str">
        <f>[1]LAngleOld!L129</f>
        <v>H75/65/7</v>
      </c>
      <c r="N126" s="3" t="str">
        <f>[1]LAngleOld!M129</f>
        <v>L75/65/7</v>
      </c>
      <c r="O126" s="3" t="str">
        <f>[1]LAngleOld!N129</f>
        <v>L75x65x7</v>
      </c>
      <c r="P126" s="3" t="str">
        <f>[1]LAngleOld!O129</f>
        <v>L75x65x7</v>
      </c>
      <c r="Q126" s="3" t="str">
        <f>[1]LAngleOld!P129</f>
        <v>LEQ75x65x7</v>
      </c>
      <c r="R126" s="3" t="str">
        <f>[1]LAngleOld!Q129</f>
        <v>synonyms":["H75/65/7","L75/65/7","L75x65x7","L75x65x7","LEQ75x65x7"]}]},</v>
      </c>
      <c r="S126" s="3" t="b">
        <v>1</v>
      </c>
      <c r="T126" s="3" t="b">
        <v>1</v>
      </c>
      <c r="U126" s="3" t="b">
        <v>1</v>
      </c>
    </row>
    <row r="127" spans="1:21" x14ac:dyDescent="0.3">
      <c r="A127" s="3" t="str">
        <f>[1]LAngleOld!A130</f>
        <v>L75/65/8</v>
      </c>
      <c r="B127" s="3">
        <f>[1]LAngleOld!B130</f>
        <v>75</v>
      </c>
      <c r="C127" s="3">
        <f>[1]LAngleOld!C130</f>
        <v>65</v>
      </c>
      <c r="D127" s="3">
        <f>[1]LAngleOld!D130</f>
        <v>8</v>
      </c>
      <c r="E127" s="3">
        <f>[1]LAngleOld!E130</f>
        <v>8</v>
      </c>
      <c r="F127" s="3">
        <f>[1]LAngleOld!F130</f>
        <v>12</v>
      </c>
      <c r="G127" s="3">
        <f>[1]LAngleOld!G130</f>
        <v>6</v>
      </c>
      <c r="H127" s="3" t="str">
        <f>[1]LAngleOld!H130</f>
        <v>32.5</v>
      </c>
      <c r="I127" s="3" t="str">
        <f>[1]LAngleOld!I130</f>
        <v>37.5</v>
      </c>
      <c r="J127" s="3" t="str">
        <f>[1]LAngleOld!J130</f>
        <v>LAngle</v>
      </c>
      <c r="K127" s="3" t="str">
        <f>[1]LAngleOld!K130</f>
        <v>IfcLShapeProfileDef</v>
      </c>
      <c r="L127" s="3" t="str">
        <f>materials!$E$10</f>
        <v>staal</v>
      </c>
      <c r="M127" s="3" t="str">
        <f>[1]LAngleOld!L130</f>
        <v>H75/65/8</v>
      </c>
      <c r="N127" s="3" t="str">
        <f>[1]LAngleOld!M130</f>
        <v>L75/65/8</v>
      </c>
      <c r="O127" s="3" t="str">
        <f>[1]LAngleOld!N130</f>
        <v>L75x65x8</v>
      </c>
      <c r="P127" s="3" t="str">
        <f>[1]LAngleOld!O130</f>
        <v>L75x65x8</v>
      </c>
      <c r="Q127" s="3" t="str">
        <f>[1]LAngleOld!P130</f>
        <v>LEQ75x65x8</v>
      </c>
      <c r="R127" s="3" t="str">
        <f>[1]LAngleOld!Q130</f>
        <v>synonyms":["H75/65/8","L75/65/8","L75x65x8","L75x65x8","LEQ75x65x8"]}]},</v>
      </c>
      <c r="S127" s="3" t="b">
        <v>1</v>
      </c>
      <c r="T127" s="3" t="b">
        <v>1</v>
      </c>
      <c r="U127" s="3" t="b">
        <v>1</v>
      </c>
    </row>
    <row r="128" spans="1:21" x14ac:dyDescent="0.3">
      <c r="A128" s="3" t="str">
        <f>[1]LAngleOld!A131</f>
        <v>L75/65/10</v>
      </c>
      <c r="B128" s="3">
        <f>[1]LAngleOld!B131</f>
        <v>75</v>
      </c>
      <c r="C128" s="3">
        <f>[1]LAngleOld!C131</f>
        <v>65</v>
      </c>
      <c r="D128" s="3">
        <f>[1]LAngleOld!D131</f>
        <v>10</v>
      </c>
      <c r="E128" s="3">
        <f>[1]LAngleOld!E131</f>
        <v>10</v>
      </c>
      <c r="F128" s="3">
        <f>[1]LAngleOld!F131</f>
        <v>14</v>
      </c>
      <c r="G128" s="3">
        <f>[1]LAngleOld!G131</f>
        <v>7</v>
      </c>
      <c r="H128" s="3" t="str">
        <f>[1]LAngleOld!H131</f>
        <v>32.5</v>
      </c>
      <c r="I128" s="3" t="str">
        <f>[1]LAngleOld!I131</f>
        <v>37.5</v>
      </c>
      <c r="J128" s="3" t="str">
        <f>[1]LAngleOld!J131</f>
        <v>LAngle</v>
      </c>
      <c r="K128" s="3" t="str">
        <f>[1]LAngleOld!K131</f>
        <v>IfcLShapeProfileDef</v>
      </c>
      <c r="L128" s="3" t="str">
        <f>materials!$E$10</f>
        <v>staal</v>
      </c>
      <c r="M128" s="3" t="str">
        <f>[1]LAngleOld!L131</f>
        <v>H75/65/10</v>
      </c>
      <c r="N128" s="3" t="str">
        <f>[1]LAngleOld!M131</f>
        <v>L75/65/10</v>
      </c>
      <c r="O128" s="3" t="str">
        <f>[1]LAngleOld!N131</f>
        <v>L75x65x10</v>
      </c>
      <c r="P128" s="3" t="str">
        <f>[1]LAngleOld!O131</f>
        <v>L75x65x10</v>
      </c>
      <c r="Q128" s="3" t="str">
        <f>[1]LAngleOld!P131</f>
        <v>LEQ75x65x10</v>
      </c>
      <c r="R128" s="3" t="str">
        <f>[1]LAngleOld!Q131</f>
        <v>synonyms":["H75/65/10","L75/65/10","L75x65x10","L75x65x10","LEQ75x65x10"]}]},</v>
      </c>
      <c r="S128" s="3" t="b">
        <v>1</v>
      </c>
      <c r="T128" s="3" t="b">
        <v>1</v>
      </c>
      <c r="U128" s="3" t="b">
        <v>1</v>
      </c>
    </row>
    <row r="129" spans="1:21" x14ac:dyDescent="0.3">
      <c r="A129" s="3" t="str">
        <f>[1]LAngleOld!A132</f>
        <v>L80/40/6</v>
      </c>
      <c r="B129" s="3">
        <f>[1]LAngleOld!B132</f>
        <v>80</v>
      </c>
      <c r="C129" s="3">
        <f>[1]LAngleOld!C132</f>
        <v>40</v>
      </c>
      <c r="D129" s="3">
        <f>[1]LAngleOld!D132</f>
        <v>6</v>
      </c>
      <c r="E129" s="3">
        <f>[1]LAngleOld!E132</f>
        <v>6</v>
      </c>
      <c r="F129" s="3" t="str">
        <f>[1]LAngleOld!F132</f>
        <v>9.5</v>
      </c>
      <c r="G129" s="3" t="str">
        <f>[1]LAngleOld!G132</f>
        <v>4.75</v>
      </c>
      <c r="H129" s="3">
        <f>[1]LAngleOld!H132</f>
        <v>20</v>
      </c>
      <c r="I129" s="3">
        <f>[1]LAngleOld!I132</f>
        <v>40</v>
      </c>
      <c r="J129" s="3" t="str">
        <f>[1]LAngleOld!J132</f>
        <v>LAngle</v>
      </c>
      <c r="K129" s="3" t="str">
        <f>[1]LAngleOld!K132</f>
        <v>IfcLShapeProfileDef</v>
      </c>
      <c r="L129" s="3" t="str">
        <f>materials!$E$10</f>
        <v>staal</v>
      </c>
      <c r="M129" s="3" t="str">
        <f>[1]LAngleOld!L132</f>
        <v>H80/40/6</v>
      </c>
      <c r="N129" s="3" t="str">
        <f>[1]LAngleOld!M132</f>
        <v>L80/40/6</v>
      </c>
      <c r="O129" s="3" t="str">
        <f>[1]LAngleOld!N132</f>
        <v>L80x40x6</v>
      </c>
      <c r="P129" s="3" t="str">
        <f>[1]LAngleOld!O132</f>
        <v>L80x40x6</v>
      </c>
      <c r="Q129" s="3" t="str">
        <f>[1]LAngleOld!P132</f>
        <v>LEQ80x40x6</v>
      </c>
      <c r="R129" s="3" t="str">
        <f>[1]LAngleOld!Q132</f>
        <v>synonyms":["H80/40/6","L80/40/6","L80x40x6","L80x40x6","LEQ80x40x6"]}]},</v>
      </c>
      <c r="S129" s="3" t="b">
        <v>1</v>
      </c>
      <c r="T129" s="3" t="b">
        <v>1</v>
      </c>
      <c r="U129" s="3" t="b">
        <v>1</v>
      </c>
    </row>
    <row r="130" spans="1:21" x14ac:dyDescent="0.3">
      <c r="A130" s="3" t="str">
        <f>[1]LAngleOld!A133</f>
        <v>L80/40/7</v>
      </c>
      <c r="B130" s="3">
        <f>[1]LAngleOld!B133</f>
        <v>80</v>
      </c>
      <c r="C130" s="3">
        <f>[1]LAngleOld!C133</f>
        <v>40</v>
      </c>
      <c r="D130" s="3">
        <f>[1]LAngleOld!D133</f>
        <v>7</v>
      </c>
      <c r="E130" s="3">
        <f>[1]LAngleOld!E133</f>
        <v>7</v>
      </c>
      <c r="F130" s="3">
        <f>[1]LAngleOld!F133</f>
        <v>10</v>
      </c>
      <c r="G130" s="3">
        <f>[1]LAngleOld!G133</f>
        <v>5</v>
      </c>
      <c r="H130" s="3">
        <f>[1]LAngleOld!H133</f>
        <v>20</v>
      </c>
      <c r="I130" s="3">
        <f>[1]LAngleOld!I133</f>
        <v>40</v>
      </c>
      <c r="J130" s="3" t="str">
        <f>[1]LAngleOld!J133</f>
        <v>LAngle</v>
      </c>
      <c r="K130" s="3" t="str">
        <f>[1]LAngleOld!K133</f>
        <v>IfcLShapeProfileDef</v>
      </c>
      <c r="L130" s="3" t="str">
        <f>materials!$E$10</f>
        <v>staal</v>
      </c>
      <c r="M130" s="3" t="str">
        <f>[1]LAngleOld!L133</f>
        <v>H80/40/7</v>
      </c>
      <c r="N130" s="3" t="str">
        <f>[1]LAngleOld!M133</f>
        <v>L80/40/7</v>
      </c>
      <c r="O130" s="3" t="str">
        <f>[1]LAngleOld!N133</f>
        <v>L80x40x7</v>
      </c>
      <c r="P130" s="3" t="str">
        <f>[1]LAngleOld!O133</f>
        <v>L80x40x7</v>
      </c>
      <c r="Q130" s="3" t="str">
        <f>[1]LAngleOld!P133</f>
        <v>LEQ80x40x7</v>
      </c>
      <c r="R130" s="3" t="str">
        <f>[1]LAngleOld!Q133</f>
        <v>synonyms":["H80/40/7","L80/40/7","L80x40x7","L80x40x7","LEQ80x40x7"]}]},</v>
      </c>
      <c r="S130" s="3" t="b">
        <v>1</v>
      </c>
      <c r="T130" s="3" t="b">
        <v>1</v>
      </c>
      <c r="U130" s="3" t="b">
        <v>1</v>
      </c>
    </row>
    <row r="131" spans="1:21" x14ac:dyDescent="0.3">
      <c r="A131" s="3" t="str">
        <f>[1]LAngleOld!A134</f>
        <v>L80/40/8</v>
      </c>
      <c r="B131" s="3">
        <f>[1]LAngleOld!B134</f>
        <v>80</v>
      </c>
      <c r="C131" s="3">
        <f>[1]LAngleOld!C134</f>
        <v>40</v>
      </c>
      <c r="D131" s="3">
        <f>[1]LAngleOld!D134</f>
        <v>8</v>
      </c>
      <c r="E131" s="3">
        <f>[1]LAngleOld!E134</f>
        <v>8</v>
      </c>
      <c r="F131" s="3">
        <f>[1]LAngleOld!F134</f>
        <v>11</v>
      </c>
      <c r="G131" s="3" t="str">
        <f>[1]LAngleOld!G134</f>
        <v>5.5</v>
      </c>
      <c r="H131" s="3">
        <f>[1]LAngleOld!H134</f>
        <v>20</v>
      </c>
      <c r="I131" s="3">
        <f>[1]LAngleOld!I134</f>
        <v>40</v>
      </c>
      <c r="J131" s="3" t="str">
        <f>[1]LAngleOld!J134</f>
        <v>LAngle</v>
      </c>
      <c r="K131" s="3" t="str">
        <f>[1]LAngleOld!K134</f>
        <v>IfcLShapeProfileDef</v>
      </c>
      <c r="L131" s="3" t="str">
        <f>materials!$E$10</f>
        <v>staal</v>
      </c>
      <c r="M131" s="3" t="str">
        <f>[1]LAngleOld!L134</f>
        <v>H80/40/8</v>
      </c>
      <c r="N131" s="3" t="str">
        <f>[1]LAngleOld!M134</f>
        <v>L80/40/8</v>
      </c>
      <c r="O131" s="3" t="str">
        <f>[1]LAngleOld!N134</f>
        <v>L80x40x8</v>
      </c>
      <c r="P131" s="3" t="str">
        <f>[1]LAngleOld!O134</f>
        <v>L80x40x8</v>
      </c>
      <c r="Q131" s="3" t="str">
        <f>[1]LAngleOld!P134</f>
        <v>LEQ80x40x8</v>
      </c>
      <c r="R131" s="3" t="str">
        <f>[1]LAngleOld!Q134</f>
        <v>synonyms":["H80/40/8","L80/40/8","L80x40x8","L80x40x8","LEQ80x40x8"]}]},</v>
      </c>
      <c r="S131" s="3" t="b">
        <v>1</v>
      </c>
      <c r="T131" s="3" t="b">
        <v>1</v>
      </c>
      <c r="U131" s="3" t="b">
        <v>1</v>
      </c>
    </row>
    <row r="132" spans="1:21" x14ac:dyDescent="0.3">
      <c r="A132" s="3" t="str">
        <f>[1]LAngleOld!A135</f>
        <v>L90/60/6</v>
      </c>
      <c r="B132" s="3">
        <f>[1]LAngleOld!B135</f>
        <v>90</v>
      </c>
      <c r="C132" s="3">
        <f>[1]LAngleOld!C135</f>
        <v>60</v>
      </c>
      <c r="D132" s="3">
        <f>[1]LAngleOld!D135</f>
        <v>6</v>
      </c>
      <c r="E132" s="3">
        <f>[1]LAngleOld!E135</f>
        <v>6</v>
      </c>
      <c r="F132" s="3" t="str">
        <f>[1]LAngleOld!F135</f>
        <v>9.5</v>
      </c>
      <c r="G132" s="3" t="str">
        <f>[1]LAngleOld!G135</f>
        <v>47.5</v>
      </c>
      <c r="H132" s="3">
        <f>[1]LAngleOld!H135</f>
        <v>30</v>
      </c>
      <c r="I132" s="3">
        <f>[1]LAngleOld!I135</f>
        <v>45</v>
      </c>
      <c r="J132" s="3" t="str">
        <f>[1]LAngleOld!J135</f>
        <v>LAngle</v>
      </c>
      <c r="K132" s="3" t="str">
        <f>[1]LAngleOld!K135</f>
        <v>IfcLShapeProfileDef</v>
      </c>
      <c r="L132" s="3" t="str">
        <f>materials!$E$10</f>
        <v>staal</v>
      </c>
      <c r="M132" s="3" t="str">
        <f>[1]LAngleOld!L135</f>
        <v>H90/60/6</v>
      </c>
      <c r="N132" s="3" t="str">
        <f>[1]LAngleOld!M135</f>
        <v>L90/60/6</v>
      </c>
      <c r="O132" s="3" t="str">
        <f>[1]LAngleOld!N135</f>
        <v>L90x60x6</v>
      </c>
      <c r="P132" s="3" t="str">
        <f>[1]LAngleOld!O135</f>
        <v>L90x60x6</v>
      </c>
      <c r="Q132" s="3" t="str">
        <f>[1]LAngleOld!P135</f>
        <v>LEQ90x60x6</v>
      </c>
      <c r="R132" s="3" t="str">
        <f>[1]LAngleOld!Q135</f>
        <v>synonyms":["H90/60/6","L90/60/6","L90x60x6","L90x60x6","LEQ90x60x6"]}]},</v>
      </c>
      <c r="S132" s="3" t="b">
        <v>1</v>
      </c>
      <c r="T132" s="3" t="b">
        <v>1</v>
      </c>
      <c r="U132" s="3" t="b">
        <v>1</v>
      </c>
    </row>
    <row r="133" spans="1:21" x14ac:dyDescent="0.3">
      <c r="A133" s="3" t="str">
        <f>[1]LAngleOld!A136</f>
        <v>L90/60/8</v>
      </c>
      <c r="B133" s="3">
        <f>[1]LAngleOld!B136</f>
        <v>90</v>
      </c>
      <c r="C133" s="3">
        <f>[1]LAngleOld!C136</f>
        <v>60</v>
      </c>
      <c r="D133" s="3">
        <f>[1]LAngleOld!D136</f>
        <v>8</v>
      </c>
      <c r="E133" s="3">
        <f>[1]LAngleOld!E136</f>
        <v>8</v>
      </c>
      <c r="F133" s="3">
        <f>[1]LAngleOld!F136</f>
        <v>11</v>
      </c>
      <c r="G133" s="3" t="str">
        <f>[1]LAngleOld!G136</f>
        <v>5.5</v>
      </c>
      <c r="H133" s="3">
        <f>[1]LAngleOld!H136</f>
        <v>30</v>
      </c>
      <c r="I133" s="3">
        <f>[1]LAngleOld!I136</f>
        <v>45</v>
      </c>
      <c r="J133" s="3" t="str">
        <f>[1]LAngleOld!J136</f>
        <v>LAngle</v>
      </c>
      <c r="K133" s="3" t="str">
        <f>[1]LAngleOld!K136</f>
        <v>IfcLShapeProfileDef</v>
      </c>
      <c r="L133" s="3" t="str">
        <f>materials!$E$10</f>
        <v>staal</v>
      </c>
      <c r="M133" s="3" t="str">
        <f>[1]LAngleOld!L136</f>
        <v>H90/60/8</v>
      </c>
      <c r="N133" s="3" t="str">
        <f>[1]LAngleOld!M136</f>
        <v>L90/60/8</v>
      </c>
      <c r="O133" s="3" t="str">
        <f>[1]LAngleOld!N136</f>
        <v>L90x60x8</v>
      </c>
      <c r="P133" s="3" t="str">
        <f>[1]LAngleOld!O136</f>
        <v>L90x60x8</v>
      </c>
      <c r="Q133" s="3" t="str">
        <f>[1]LAngleOld!P136</f>
        <v>LEQ90x60x8</v>
      </c>
      <c r="R133" s="3" t="str">
        <f>[1]LAngleOld!Q136</f>
        <v>synonyms":["H90/60/8","L90/60/8","L90x60x8","L90x60x8","LEQ90x60x8"]}]},</v>
      </c>
      <c r="S133" s="3" t="b">
        <v>1</v>
      </c>
      <c r="T133" s="3" t="b">
        <v>1</v>
      </c>
      <c r="U133" s="3" t="b">
        <v>1</v>
      </c>
    </row>
    <row r="134" spans="1:21" x14ac:dyDescent="0.3">
      <c r="A134" s="3" t="str">
        <f>[1]LAngleOld!A137</f>
        <v>L100/50/6</v>
      </c>
      <c r="B134" s="3">
        <f>[1]LAngleOld!B137</f>
        <v>100</v>
      </c>
      <c r="C134" s="3">
        <f>[1]LAngleOld!C137</f>
        <v>50</v>
      </c>
      <c r="D134" s="3">
        <f>[1]LAngleOld!D137</f>
        <v>6</v>
      </c>
      <c r="E134" s="3">
        <f>[1]LAngleOld!E137</f>
        <v>6</v>
      </c>
      <c r="F134" s="3">
        <f>[1]LAngleOld!F137</f>
        <v>10</v>
      </c>
      <c r="G134" s="3">
        <f>[1]LAngleOld!G137</f>
        <v>5</v>
      </c>
      <c r="H134" s="3">
        <f>[1]LAngleOld!H137</f>
        <v>25</v>
      </c>
      <c r="I134" s="3">
        <f>[1]LAngleOld!I137</f>
        <v>50</v>
      </c>
      <c r="J134" s="3" t="str">
        <f>[1]LAngleOld!J137</f>
        <v>LAngle</v>
      </c>
      <c r="K134" s="3" t="str">
        <f>[1]LAngleOld!K137</f>
        <v>IfcLShapeProfileDef</v>
      </c>
      <c r="L134" s="3" t="str">
        <f>materials!$E$10</f>
        <v>staal</v>
      </c>
      <c r="M134" s="3" t="str">
        <f>[1]LAngleOld!L137</f>
        <v>H100/50/6</v>
      </c>
      <c r="N134" s="3" t="str">
        <f>[1]LAngleOld!M137</f>
        <v>L100/50/6</v>
      </c>
      <c r="O134" s="3" t="str">
        <f>[1]LAngleOld!N137</f>
        <v>L100x50x6</v>
      </c>
      <c r="P134" s="3" t="str">
        <f>[1]LAngleOld!O137</f>
        <v>L100x50x6</v>
      </c>
      <c r="Q134" s="3" t="str">
        <f>[1]LAngleOld!P137</f>
        <v>LEQ100x50x6</v>
      </c>
      <c r="R134" s="3" t="str">
        <f>[1]LAngleOld!Q137</f>
        <v>synonyms":["H100/50/6","L100/50/6","L100x50x6","L100x50x6","LEQ100x50x6"]}]},</v>
      </c>
      <c r="S134" s="3" t="b">
        <v>1</v>
      </c>
      <c r="T134" s="3" t="b">
        <v>1</v>
      </c>
      <c r="U134" s="3" t="b">
        <v>1</v>
      </c>
    </row>
    <row r="135" spans="1:21" x14ac:dyDescent="0.3">
      <c r="A135" s="3" t="str">
        <f>[1]LAngleOld!A138</f>
        <v>L100/50/7</v>
      </c>
      <c r="B135" s="3">
        <f>[1]LAngleOld!B138</f>
        <v>100</v>
      </c>
      <c r="C135" s="3">
        <f>[1]LAngleOld!C138</f>
        <v>50</v>
      </c>
      <c r="D135" s="3">
        <f>[1]LAngleOld!D138</f>
        <v>7</v>
      </c>
      <c r="E135" s="3">
        <f>[1]LAngleOld!E138</f>
        <v>7</v>
      </c>
      <c r="F135" s="3">
        <f>[1]LAngleOld!F138</f>
        <v>11</v>
      </c>
      <c r="G135" s="3" t="str">
        <f>[1]LAngleOld!G138</f>
        <v>5.5</v>
      </c>
      <c r="H135" s="3">
        <f>[1]LAngleOld!H138</f>
        <v>25</v>
      </c>
      <c r="I135" s="3">
        <f>[1]LAngleOld!I138</f>
        <v>50</v>
      </c>
      <c r="J135" s="3" t="str">
        <f>[1]LAngleOld!J138</f>
        <v>LAngle</v>
      </c>
      <c r="K135" s="3" t="str">
        <f>[1]LAngleOld!K138</f>
        <v>IfcLShapeProfileDef</v>
      </c>
      <c r="L135" s="3" t="str">
        <f>materials!$E$10</f>
        <v>staal</v>
      </c>
      <c r="M135" s="3" t="str">
        <f>[1]LAngleOld!L138</f>
        <v>H100/50/7</v>
      </c>
      <c r="N135" s="3" t="str">
        <f>[1]LAngleOld!M138</f>
        <v>L100/50/7</v>
      </c>
      <c r="O135" s="3" t="str">
        <f>[1]LAngleOld!N138</f>
        <v>L100x50x7</v>
      </c>
      <c r="P135" s="3" t="str">
        <f>[1]LAngleOld!O138</f>
        <v>L100x50x7</v>
      </c>
      <c r="Q135" s="3" t="str">
        <f>[1]LAngleOld!P138</f>
        <v>LEQ100x50x7</v>
      </c>
      <c r="R135" s="3" t="str">
        <f>[1]LAngleOld!Q138</f>
        <v>synonyms":["H100/50/7","L100/50/7","L100x50x7","L100x50x7","LEQ100x50x7"]}]},</v>
      </c>
      <c r="S135" s="3" t="b">
        <v>1</v>
      </c>
      <c r="T135" s="3" t="b">
        <v>1</v>
      </c>
      <c r="U135" s="3" t="b">
        <v>1</v>
      </c>
    </row>
    <row r="136" spans="1:21" x14ac:dyDescent="0.3">
      <c r="A136" s="3" t="str">
        <f>[1]LAngleOld!A139</f>
        <v>L100/50/8</v>
      </c>
      <c r="B136" s="3">
        <f>[1]LAngleOld!B139</f>
        <v>100</v>
      </c>
      <c r="C136" s="3">
        <f>[1]LAngleOld!C139</f>
        <v>50</v>
      </c>
      <c r="D136" s="3">
        <f>[1]LAngleOld!D139</f>
        <v>8</v>
      </c>
      <c r="E136" s="3">
        <f>[1]LAngleOld!E139</f>
        <v>8</v>
      </c>
      <c r="F136" s="3">
        <f>[1]LAngleOld!F139</f>
        <v>12</v>
      </c>
      <c r="G136" s="3">
        <f>[1]LAngleOld!G139</f>
        <v>6</v>
      </c>
      <c r="H136" s="3">
        <f>[1]LAngleOld!H139</f>
        <v>25</v>
      </c>
      <c r="I136" s="3">
        <f>[1]LAngleOld!I139</f>
        <v>50</v>
      </c>
      <c r="J136" s="3" t="str">
        <f>[1]LAngleOld!J139</f>
        <v>LAngle</v>
      </c>
      <c r="K136" s="3" t="str">
        <f>[1]LAngleOld!K139</f>
        <v>IfcLShapeProfileDef</v>
      </c>
      <c r="L136" s="3" t="str">
        <f>materials!$E$10</f>
        <v>staal</v>
      </c>
      <c r="M136" s="3" t="str">
        <f>[1]LAngleOld!L139</f>
        <v>H100/50/8</v>
      </c>
      <c r="N136" s="3" t="str">
        <f>[1]LAngleOld!M139</f>
        <v>L100/50/8</v>
      </c>
      <c r="O136" s="3" t="str">
        <f>[1]LAngleOld!N139</f>
        <v>L100x50x8</v>
      </c>
      <c r="P136" s="3" t="str">
        <f>[1]LAngleOld!O139</f>
        <v>L100x50x8</v>
      </c>
      <c r="Q136" s="3" t="str">
        <f>[1]LAngleOld!P139</f>
        <v>LEQ100x50x8</v>
      </c>
      <c r="R136" s="3" t="str">
        <f>[1]LAngleOld!Q139</f>
        <v>synonyms":["H100/50/8","L100/50/8","L100x50x8","L100x50x8","LEQ100x50x8"]}]},</v>
      </c>
      <c r="S136" s="3" t="b">
        <v>1</v>
      </c>
      <c r="T136" s="3" t="b">
        <v>1</v>
      </c>
      <c r="U136" s="3" t="b">
        <v>1</v>
      </c>
    </row>
    <row r="137" spans="1:21" x14ac:dyDescent="0.3">
      <c r="A137" s="3" t="str">
        <f>[1]LAngleOld!A140</f>
        <v>L100/50/10</v>
      </c>
      <c r="B137" s="3">
        <f>[1]LAngleOld!B140</f>
        <v>100</v>
      </c>
      <c r="C137" s="3">
        <f>[1]LAngleOld!C140</f>
        <v>50</v>
      </c>
      <c r="D137" s="3">
        <f>[1]LAngleOld!D140</f>
        <v>10</v>
      </c>
      <c r="E137" s="3">
        <f>[1]LAngleOld!E140</f>
        <v>10</v>
      </c>
      <c r="F137" s="3">
        <f>[1]LAngleOld!F140</f>
        <v>14</v>
      </c>
      <c r="G137" s="3">
        <f>[1]LAngleOld!G140</f>
        <v>7</v>
      </c>
      <c r="H137" s="3">
        <f>[1]LAngleOld!H140</f>
        <v>25</v>
      </c>
      <c r="I137" s="3">
        <f>[1]LAngleOld!I140</f>
        <v>50</v>
      </c>
      <c r="J137" s="3" t="str">
        <f>[1]LAngleOld!J140</f>
        <v>LAngle</v>
      </c>
      <c r="K137" s="3" t="str">
        <f>[1]LAngleOld!K140</f>
        <v>IfcLShapeProfileDef</v>
      </c>
      <c r="L137" s="3" t="str">
        <f>materials!$E$10</f>
        <v>staal</v>
      </c>
      <c r="M137" s="3" t="str">
        <f>[1]LAngleOld!L140</f>
        <v>H100/50/10</v>
      </c>
      <c r="N137" s="3" t="str">
        <f>[1]LAngleOld!M140</f>
        <v>L100/50/10</v>
      </c>
      <c r="O137" s="3" t="str">
        <f>[1]LAngleOld!N140</f>
        <v>L100x50x10</v>
      </c>
      <c r="P137" s="3" t="str">
        <f>[1]LAngleOld!O140</f>
        <v>L100x50x10</v>
      </c>
      <c r="Q137" s="3" t="str">
        <f>[1]LAngleOld!P140</f>
        <v>LEQ100x50x10</v>
      </c>
      <c r="R137" s="3" t="str">
        <f>[1]LAngleOld!Q140</f>
        <v>synonyms":["H100/50/10","L100/50/10","L100x50x10","L100x50x10","LEQ100x50x10"]}]},</v>
      </c>
      <c r="S137" s="3" t="b">
        <v>1</v>
      </c>
      <c r="T137" s="3" t="b">
        <v>1</v>
      </c>
      <c r="U137" s="3" t="b">
        <v>1</v>
      </c>
    </row>
    <row r="138" spans="1:21" x14ac:dyDescent="0.3">
      <c r="A138" s="3" t="str">
        <f>[1]LAngleOld!A141</f>
        <v>L100/65/7</v>
      </c>
      <c r="B138" s="3">
        <f>[1]LAngleOld!B141</f>
        <v>100</v>
      </c>
      <c r="C138" s="3">
        <f>[1]LAngleOld!C141</f>
        <v>65</v>
      </c>
      <c r="D138" s="3">
        <f>[1]LAngleOld!D141</f>
        <v>7</v>
      </c>
      <c r="E138" s="3">
        <f>[1]LAngleOld!E141</f>
        <v>7</v>
      </c>
      <c r="F138" s="3">
        <f>[1]LAngleOld!F141</f>
        <v>12</v>
      </c>
      <c r="G138" s="3">
        <f>[1]LAngleOld!G141</f>
        <v>6</v>
      </c>
      <c r="H138" s="3" t="str">
        <f>[1]LAngleOld!H141</f>
        <v>32.5</v>
      </c>
      <c r="I138" s="3">
        <f>[1]LAngleOld!I141</f>
        <v>50</v>
      </c>
      <c r="J138" s="3" t="str">
        <f>[1]LAngleOld!J141</f>
        <v>LAngle</v>
      </c>
      <c r="K138" s="3" t="str">
        <f>[1]LAngleOld!K141</f>
        <v>IfcLShapeProfileDef</v>
      </c>
      <c r="L138" s="3" t="str">
        <f>materials!$E$10</f>
        <v>staal</v>
      </c>
      <c r="M138" s="3" t="str">
        <f>[1]LAngleOld!L141</f>
        <v>H100/65/7</v>
      </c>
      <c r="N138" s="3" t="str">
        <f>[1]LAngleOld!M141</f>
        <v>L100/65/7</v>
      </c>
      <c r="O138" s="3" t="str">
        <f>[1]LAngleOld!N141</f>
        <v>L100x65x7</v>
      </c>
      <c r="P138" s="3" t="str">
        <f>[1]LAngleOld!O141</f>
        <v>L100x65x7</v>
      </c>
      <c r="Q138" s="3" t="str">
        <f>[1]LAngleOld!P141</f>
        <v>LEQ100x65x7</v>
      </c>
      <c r="R138" s="3" t="str">
        <f>[1]LAngleOld!Q141</f>
        <v>synonyms":["H100/65/7","L100/65/7","L100x65x7","L100x65x7","LEQ100x65x7"]}]},</v>
      </c>
      <c r="S138" s="3" t="b">
        <v>1</v>
      </c>
      <c r="T138" s="3" t="b">
        <v>1</v>
      </c>
      <c r="U138" s="3" t="b">
        <v>1</v>
      </c>
    </row>
    <row r="139" spans="1:21" x14ac:dyDescent="0.3">
      <c r="A139" s="3" t="str">
        <f>[1]LAngleOld!A142</f>
        <v>L100/65/8</v>
      </c>
      <c r="B139" s="3">
        <f>[1]LAngleOld!B142</f>
        <v>100</v>
      </c>
      <c r="C139" s="3">
        <f>[1]LAngleOld!C142</f>
        <v>65</v>
      </c>
      <c r="D139" s="3">
        <f>[1]LAngleOld!D142</f>
        <v>8</v>
      </c>
      <c r="E139" s="3">
        <f>[1]LAngleOld!E142</f>
        <v>8</v>
      </c>
      <c r="F139" s="3">
        <f>[1]LAngleOld!F142</f>
        <v>13</v>
      </c>
      <c r="G139" s="3" t="str">
        <f>[1]LAngleOld!G142</f>
        <v>6.5</v>
      </c>
      <c r="H139" s="3" t="str">
        <f>[1]LAngleOld!H142</f>
        <v>32.5</v>
      </c>
      <c r="I139" s="3">
        <f>[1]LAngleOld!I142</f>
        <v>50</v>
      </c>
      <c r="J139" s="3" t="str">
        <f>[1]LAngleOld!J142</f>
        <v>LAngle</v>
      </c>
      <c r="K139" s="3" t="str">
        <f>[1]LAngleOld!K142</f>
        <v>IfcLShapeProfileDef</v>
      </c>
      <c r="L139" s="3" t="str">
        <f>materials!$E$10</f>
        <v>staal</v>
      </c>
      <c r="M139" s="3" t="str">
        <f>[1]LAngleOld!L142</f>
        <v>H100/65/8</v>
      </c>
      <c r="N139" s="3" t="str">
        <f>[1]LAngleOld!M142</f>
        <v>L100/65/8</v>
      </c>
      <c r="O139" s="3" t="str">
        <f>[1]LAngleOld!N142</f>
        <v>L100x65x8</v>
      </c>
      <c r="P139" s="3" t="str">
        <f>[1]LAngleOld!O142</f>
        <v>L100x65x8</v>
      </c>
      <c r="Q139" s="3" t="str">
        <f>[1]LAngleOld!P142</f>
        <v>LEQ100x65x8</v>
      </c>
      <c r="R139" s="3" t="str">
        <f>[1]LAngleOld!Q142</f>
        <v>synonyms":["H100/65/8","L100/65/8","L100x65x8","L100x65x8","LEQ100x65x8"]}]},</v>
      </c>
      <c r="S139" s="3" t="b">
        <v>1</v>
      </c>
      <c r="T139" s="3" t="b">
        <v>1</v>
      </c>
      <c r="U139" s="3" t="b">
        <v>1</v>
      </c>
    </row>
    <row r="140" spans="1:21" x14ac:dyDescent="0.3">
      <c r="A140" s="3" t="str">
        <f>[1]LAngleOld!A143</f>
        <v>L100/65/9</v>
      </c>
      <c r="B140" s="3">
        <f>[1]LAngleOld!B143</f>
        <v>100</v>
      </c>
      <c r="C140" s="3">
        <f>[1]LAngleOld!C143</f>
        <v>65</v>
      </c>
      <c r="D140" s="3">
        <f>[1]LAngleOld!D143</f>
        <v>9</v>
      </c>
      <c r="E140" s="3">
        <f>[1]LAngleOld!E143</f>
        <v>9</v>
      </c>
      <c r="F140" s="3">
        <f>[1]LAngleOld!F143</f>
        <v>14</v>
      </c>
      <c r="G140" s="3">
        <f>[1]LAngleOld!G143</f>
        <v>7</v>
      </c>
      <c r="H140" s="3" t="str">
        <f>[1]LAngleOld!H143</f>
        <v>32.5</v>
      </c>
      <c r="I140" s="3">
        <f>[1]LAngleOld!I143</f>
        <v>50</v>
      </c>
      <c r="J140" s="3" t="str">
        <f>[1]LAngleOld!J143</f>
        <v>LAngle</v>
      </c>
      <c r="K140" s="3" t="str">
        <f>[1]LAngleOld!K143</f>
        <v>IfcLShapeProfileDef</v>
      </c>
      <c r="L140" s="3" t="str">
        <f>materials!$E$10</f>
        <v>staal</v>
      </c>
      <c r="M140" s="3" t="str">
        <f>[1]LAngleOld!L143</f>
        <v>H100/65/9</v>
      </c>
      <c r="N140" s="3" t="str">
        <f>[1]LAngleOld!M143</f>
        <v>L100/65/9</v>
      </c>
      <c r="O140" s="3" t="str">
        <f>[1]LAngleOld!N143</f>
        <v>L100x65x9</v>
      </c>
      <c r="P140" s="3" t="str">
        <f>[1]LAngleOld!O143</f>
        <v>L100x65x9</v>
      </c>
      <c r="Q140" s="3" t="str">
        <f>[1]LAngleOld!P143</f>
        <v>LEQ100x65x9</v>
      </c>
      <c r="R140" s="3" t="str">
        <f>[1]LAngleOld!Q143</f>
        <v>synonyms":["H100/65/9","L100/65/9","L100x65x9","L100x65x9","LEQ100x65x9"]}]},</v>
      </c>
      <c r="S140" s="3" t="b">
        <v>1</v>
      </c>
      <c r="T140" s="3" t="b">
        <v>1</v>
      </c>
      <c r="U140" s="3" t="b">
        <v>1</v>
      </c>
    </row>
    <row r="141" spans="1:21" x14ac:dyDescent="0.3">
      <c r="A141" s="3" t="str">
        <f>[1]LAngleOld!A144</f>
        <v>L100/65/10</v>
      </c>
      <c r="B141" s="3">
        <f>[1]LAngleOld!B144</f>
        <v>100</v>
      </c>
      <c r="C141" s="3">
        <f>[1]LAngleOld!C144</f>
        <v>65</v>
      </c>
      <c r="D141" s="3">
        <f>[1]LAngleOld!D144</f>
        <v>10</v>
      </c>
      <c r="E141" s="3">
        <f>[1]LAngleOld!E144</f>
        <v>10</v>
      </c>
      <c r="F141" s="3">
        <f>[1]LAngleOld!F144</f>
        <v>15</v>
      </c>
      <c r="G141" s="3" t="str">
        <f>[1]LAngleOld!G144</f>
        <v>7.5</v>
      </c>
      <c r="H141" s="3" t="str">
        <f>[1]LAngleOld!H144</f>
        <v>32.5</v>
      </c>
      <c r="I141" s="3">
        <f>[1]LAngleOld!I144</f>
        <v>50</v>
      </c>
      <c r="J141" s="3" t="str">
        <f>[1]LAngleOld!J144</f>
        <v>LAngle</v>
      </c>
      <c r="K141" s="3" t="str">
        <f>[1]LAngleOld!K144</f>
        <v>IfcLShapeProfileDef</v>
      </c>
      <c r="L141" s="3" t="str">
        <f>materials!$E$10</f>
        <v>staal</v>
      </c>
      <c r="M141" s="3" t="str">
        <f>[1]LAngleOld!L144</f>
        <v>H100/65/10</v>
      </c>
      <c r="N141" s="3" t="str">
        <f>[1]LAngleOld!M144</f>
        <v>L100/65/10</v>
      </c>
      <c r="O141" s="3" t="str">
        <f>[1]LAngleOld!N144</f>
        <v>L100x65x10</v>
      </c>
      <c r="P141" s="3" t="str">
        <f>[1]LAngleOld!O144</f>
        <v>L100x65x10</v>
      </c>
      <c r="Q141" s="3" t="str">
        <f>[1]LAngleOld!P144</f>
        <v>LEQ100x65x10</v>
      </c>
      <c r="R141" s="3" t="str">
        <f>[1]LAngleOld!Q144</f>
        <v>synonyms":["H100/65/10","L100/65/10","L100x65x10","L100x65x10","LEQ100x65x10"]}]},</v>
      </c>
      <c r="S141" s="3" t="b">
        <v>1</v>
      </c>
      <c r="T141" s="3" t="b">
        <v>1</v>
      </c>
      <c r="U141" s="3" t="b">
        <v>1</v>
      </c>
    </row>
    <row r="142" spans="1:21" x14ac:dyDescent="0.3">
      <c r="A142" s="3" t="str">
        <f>[1]LAngleOld!A145</f>
        <v>L100/65/11</v>
      </c>
      <c r="B142" s="3">
        <f>[1]LAngleOld!B145</f>
        <v>100</v>
      </c>
      <c r="C142" s="3">
        <f>[1]LAngleOld!C145</f>
        <v>65</v>
      </c>
      <c r="D142" s="3">
        <f>[1]LAngleOld!D145</f>
        <v>11</v>
      </c>
      <c r="E142" s="3">
        <f>[1]LAngleOld!E145</f>
        <v>11</v>
      </c>
      <c r="F142" s="3">
        <f>[1]LAngleOld!F145</f>
        <v>16</v>
      </c>
      <c r="G142" s="3">
        <f>[1]LAngleOld!G145</f>
        <v>8</v>
      </c>
      <c r="H142" s="3" t="str">
        <f>[1]LAngleOld!H145</f>
        <v>32.5</v>
      </c>
      <c r="I142" s="3">
        <f>[1]LAngleOld!I145</f>
        <v>50</v>
      </c>
      <c r="J142" s="3" t="str">
        <f>[1]LAngleOld!J145</f>
        <v>LAngle</v>
      </c>
      <c r="K142" s="3" t="str">
        <f>[1]LAngleOld!K145</f>
        <v>IfcLShapeProfileDef</v>
      </c>
      <c r="L142" s="3" t="str">
        <f>materials!$E$10</f>
        <v>staal</v>
      </c>
      <c r="M142" s="3" t="str">
        <f>[1]LAngleOld!L145</f>
        <v>H100/65/11</v>
      </c>
      <c r="N142" s="3" t="str">
        <f>[1]LAngleOld!M145</f>
        <v>L100/65/11</v>
      </c>
      <c r="O142" s="3" t="str">
        <f>[1]LAngleOld!N145</f>
        <v>L100x65x11</v>
      </c>
      <c r="P142" s="3" t="str">
        <f>[1]LAngleOld!O145</f>
        <v>L100x65x11</v>
      </c>
      <c r="Q142" s="3" t="str">
        <f>[1]LAngleOld!P145</f>
        <v>LEQ100x65x11</v>
      </c>
      <c r="R142" s="3" t="str">
        <f>[1]LAngleOld!Q145</f>
        <v>synonyms":["H100/65/11","L100/65/11","L100x65x11","L100x65x11","LEQ100x65x11"]}]},</v>
      </c>
      <c r="S142" s="3" t="b">
        <v>1</v>
      </c>
      <c r="T142" s="3" t="b">
        <v>1</v>
      </c>
      <c r="U142" s="3" t="b">
        <v>1</v>
      </c>
    </row>
    <row r="143" spans="1:21" x14ac:dyDescent="0.3">
      <c r="A143" s="3" t="str">
        <f>[1]LAngleOld!A146</f>
        <v>L100/75/7</v>
      </c>
      <c r="B143" s="3">
        <f>[1]LAngleOld!B146</f>
        <v>100</v>
      </c>
      <c r="C143" s="3">
        <f>[1]LAngleOld!C146</f>
        <v>75</v>
      </c>
      <c r="D143" s="3">
        <f>[1]LAngleOld!D146</f>
        <v>7</v>
      </c>
      <c r="E143" s="3">
        <f>[1]LAngleOld!E146</f>
        <v>7</v>
      </c>
      <c r="F143" s="3">
        <f>[1]LAngleOld!F146</f>
        <v>12</v>
      </c>
      <c r="G143" s="3">
        <f>[1]LAngleOld!G146</f>
        <v>6</v>
      </c>
      <c r="H143" s="3" t="str">
        <f>[1]LAngleOld!H146</f>
        <v>37.5</v>
      </c>
      <c r="I143" s="3">
        <f>[1]LAngleOld!I146</f>
        <v>50</v>
      </c>
      <c r="J143" s="3" t="str">
        <f>[1]LAngleOld!J146</f>
        <v>LAngle</v>
      </c>
      <c r="K143" s="3" t="str">
        <f>[1]LAngleOld!K146</f>
        <v>IfcLShapeProfileDef</v>
      </c>
      <c r="L143" s="3" t="str">
        <f>materials!$E$10</f>
        <v>staal</v>
      </c>
      <c r="M143" s="3" t="str">
        <f>[1]LAngleOld!L146</f>
        <v>H100/75/7</v>
      </c>
      <c r="N143" s="3" t="str">
        <f>[1]LAngleOld!M146</f>
        <v>L100/75/7</v>
      </c>
      <c r="O143" s="3" t="str">
        <f>[1]LAngleOld!N146</f>
        <v>L100x75x7</v>
      </c>
      <c r="P143" s="3" t="str">
        <f>[1]LAngleOld!O146</f>
        <v>L100x75x7</v>
      </c>
      <c r="Q143" s="3" t="str">
        <f>[1]LAngleOld!P146</f>
        <v>LEQ100x75x7</v>
      </c>
      <c r="R143" s="3" t="str">
        <f>[1]LAngleOld!Q146</f>
        <v>synonyms":["H100/75/7","L100/75/7","L100x75x7","L100x75x7","LEQ100x75x7"]}]},</v>
      </c>
      <c r="S143" s="3" t="b">
        <v>1</v>
      </c>
      <c r="T143" s="3" t="b">
        <v>1</v>
      </c>
      <c r="U143" s="3" t="b">
        <v>1</v>
      </c>
    </row>
    <row r="144" spans="1:21" x14ac:dyDescent="0.3">
      <c r="A144" s="3" t="str">
        <f>[1]LAngleOld!A147</f>
        <v>L100/75/8</v>
      </c>
      <c r="B144" s="3">
        <f>[1]LAngleOld!B147</f>
        <v>100</v>
      </c>
      <c r="C144" s="3">
        <f>[1]LAngleOld!C147</f>
        <v>75</v>
      </c>
      <c r="D144" s="3">
        <f>[1]LAngleOld!D147</f>
        <v>8</v>
      </c>
      <c r="E144" s="3">
        <f>[1]LAngleOld!E147</f>
        <v>8</v>
      </c>
      <c r="F144" s="3">
        <f>[1]LAngleOld!F147</f>
        <v>13</v>
      </c>
      <c r="G144" s="3" t="str">
        <f>[1]LAngleOld!G147</f>
        <v>6.5</v>
      </c>
      <c r="H144" s="3" t="str">
        <f>[1]LAngleOld!H147</f>
        <v>37.5</v>
      </c>
      <c r="I144" s="3">
        <f>[1]LAngleOld!I147</f>
        <v>50</v>
      </c>
      <c r="J144" s="3" t="str">
        <f>[1]LAngleOld!J147</f>
        <v>LAngle</v>
      </c>
      <c r="K144" s="3" t="str">
        <f>[1]LAngleOld!K147</f>
        <v>IfcLShapeProfileDef</v>
      </c>
      <c r="L144" s="3" t="str">
        <f>materials!$E$10</f>
        <v>staal</v>
      </c>
      <c r="M144" s="3" t="str">
        <f>[1]LAngleOld!L147</f>
        <v>H100/75/8</v>
      </c>
      <c r="N144" s="3" t="str">
        <f>[1]LAngleOld!M147</f>
        <v>L100/75/8</v>
      </c>
      <c r="O144" s="3" t="str">
        <f>[1]LAngleOld!N147</f>
        <v>L100x75x8</v>
      </c>
      <c r="P144" s="3" t="str">
        <f>[1]LAngleOld!O147</f>
        <v>L100x75x8</v>
      </c>
      <c r="Q144" s="3" t="str">
        <f>[1]LAngleOld!P147</f>
        <v>LEQ100x75x8</v>
      </c>
      <c r="R144" s="3" t="str">
        <f>[1]LAngleOld!Q147</f>
        <v>synonyms":["H100/75/8","L100/75/8","L100x75x8","L100x75x8","LEQ100x75x8"]}]},</v>
      </c>
      <c r="S144" s="3" t="b">
        <v>1</v>
      </c>
      <c r="T144" s="3" t="b">
        <v>1</v>
      </c>
      <c r="U144" s="3" t="b">
        <v>1</v>
      </c>
    </row>
    <row r="145" spans="1:21" x14ac:dyDescent="0.3">
      <c r="A145" s="3" t="str">
        <f>[1]LAngleOld!A148</f>
        <v>L100/75/9</v>
      </c>
      <c r="B145" s="3">
        <f>[1]LAngleOld!B148</f>
        <v>100</v>
      </c>
      <c r="C145" s="3">
        <f>[1]LAngleOld!C148</f>
        <v>75</v>
      </c>
      <c r="D145" s="3">
        <f>[1]LAngleOld!D148</f>
        <v>9</v>
      </c>
      <c r="E145" s="3">
        <f>[1]LAngleOld!E148</f>
        <v>9</v>
      </c>
      <c r="F145" s="3">
        <f>[1]LAngleOld!F148</f>
        <v>14</v>
      </c>
      <c r="G145" s="3">
        <f>[1]LAngleOld!G148</f>
        <v>7</v>
      </c>
      <c r="H145" s="3" t="str">
        <f>[1]LAngleOld!H148</f>
        <v>37.5</v>
      </c>
      <c r="I145" s="3">
        <f>[1]LAngleOld!I148</f>
        <v>50</v>
      </c>
      <c r="J145" s="3" t="str">
        <f>[1]LAngleOld!J148</f>
        <v>LAngle</v>
      </c>
      <c r="K145" s="3" t="str">
        <f>[1]LAngleOld!K148</f>
        <v>IfcLShapeProfileDef</v>
      </c>
      <c r="L145" s="3" t="str">
        <f>materials!$E$10</f>
        <v>staal</v>
      </c>
      <c r="M145" s="3" t="str">
        <f>[1]LAngleOld!L148</f>
        <v>H100/75/9</v>
      </c>
      <c r="N145" s="3" t="str">
        <f>[1]LAngleOld!M148</f>
        <v>L100/75/9</v>
      </c>
      <c r="O145" s="3" t="str">
        <f>[1]LAngleOld!N148</f>
        <v>L100x75x9</v>
      </c>
      <c r="P145" s="3" t="str">
        <f>[1]LAngleOld!O148</f>
        <v>L100x75x9</v>
      </c>
      <c r="Q145" s="3" t="str">
        <f>[1]LAngleOld!P148</f>
        <v>LEQ100x75x9</v>
      </c>
      <c r="R145" s="3" t="str">
        <f>[1]LAngleOld!Q148</f>
        <v>synonyms":["H100/75/9","L100/75/9","L100x75x9","L100x75x9","LEQ100x75x9"]}]},</v>
      </c>
      <c r="S145" s="3" t="b">
        <v>1</v>
      </c>
      <c r="T145" s="3" t="b">
        <v>1</v>
      </c>
      <c r="U145" s="3" t="b">
        <v>1</v>
      </c>
    </row>
    <row r="146" spans="1:21" x14ac:dyDescent="0.3">
      <c r="A146" s="3" t="str">
        <f>[1]LAngleOld!A149</f>
        <v>L100/75/10</v>
      </c>
      <c r="B146" s="3">
        <f>[1]LAngleOld!B149</f>
        <v>100</v>
      </c>
      <c r="C146" s="3">
        <f>[1]LAngleOld!C149</f>
        <v>75</v>
      </c>
      <c r="D146" s="3">
        <f>[1]LAngleOld!D149</f>
        <v>10</v>
      </c>
      <c r="E146" s="3">
        <f>[1]LAngleOld!E149</f>
        <v>10</v>
      </c>
      <c r="F146" s="3">
        <f>[1]LAngleOld!F149</f>
        <v>15</v>
      </c>
      <c r="G146" s="3" t="str">
        <f>[1]LAngleOld!G149</f>
        <v>7.5</v>
      </c>
      <c r="H146" s="3" t="str">
        <f>[1]LAngleOld!H149</f>
        <v>37.5</v>
      </c>
      <c r="I146" s="3">
        <f>[1]LAngleOld!I149</f>
        <v>50</v>
      </c>
      <c r="J146" s="3" t="str">
        <f>[1]LAngleOld!J149</f>
        <v>LAngle</v>
      </c>
      <c r="K146" s="3" t="str">
        <f>[1]LAngleOld!K149</f>
        <v>IfcLShapeProfileDef</v>
      </c>
      <c r="L146" s="3" t="str">
        <f>materials!$E$10</f>
        <v>staal</v>
      </c>
      <c r="M146" s="3" t="str">
        <f>[1]LAngleOld!L149</f>
        <v>H100/75/10</v>
      </c>
      <c r="N146" s="3" t="str">
        <f>[1]LAngleOld!M149</f>
        <v>L100/75/10</v>
      </c>
      <c r="O146" s="3" t="str">
        <f>[1]LAngleOld!N149</f>
        <v>L100x75x10</v>
      </c>
      <c r="P146" s="3" t="str">
        <f>[1]LAngleOld!O149</f>
        <v>L100x75x10</v>
      </c>
      <c r="Q146" s="3" t="str">
        <f>[1]LAngleOld!P149</f>
        <v>LEQ100x75x10</v>
      </c>
      <c r="R146" s="3" t="str">
        <f>[1]LAngleOld!Q149</f>
        <v>synonyms":["H100/75/10","L100/75/10","L100x75x10","L100x75x10","LEQ100x75x10"]}]},</v>
      </c>
      <c r="S146" s="3" t="b">
        <v>1</v>
      </c>
      <c r="T146" s="3" t="b">
        <v>1</v>
      </c>
      <c r="U146" s="3" t="b">
        <v>1</v>
      </c>
    </row>
    <row r="147" spans="1:21" x14ac:dyDescent="0.3">
      <c r="A147" s="3" t="str">
        <f>[1]LAngleOld!A150</f>
        <v>L120/80/8</v>
      </c>
      <c r="B147" s="3">
        <f>[1]LAngleOld!B150</f>
        <v>120</v>
      </c>
      <c r="C147" s="3">
        <f>[1]LAngleOld!C150</f>
        <v>80</v>
      </c>
      <c r="D147" s="3">
        <f>[1]LAngleOld!D150</f>
        <v>8</v>
      </c>
      <c r="E147" s="3">
        <f>[1]LAngleOld!E150</f>
        <v>8</v>
      </c>
      <c r="F147" s="3">
        <f>[1]LAngleOld!F150</f>
        <v>13</v>
      </c>
      <c r="G147" s="3" t="str">
        <f>[1]LAngleOld!G150</f>
        <v>6.5</v>
      </c>
      <c r="H147" s="3">
        <f>[1]LAngleOld!H150</f>
        <v>40</v>
      </c>
      <c r="I147" s="3">
        <f>[1]LAngleOld!I150</f>
        <v>60</v>
      </c>
      <c r="J147" s="3" t="str">
        <f>[1]LAngleOld!J150</f>
        <v>LAngle</v>
      </c>
      <c r="K147" s="3" t="str">
        <f>[1]LAngleOld!K150</f>
        <v>IfcLShapeProfileDef</v>
      </c>
      <c r="L147" s="3" t="str">
        <f>materials!$E$10</f>
        <v>staal</v>
      </c>
      <c r="M147" s="3" t="str">
        <f>[1]LAngleOld!L150</f>
        <v>H120/80/8</v>
      </c>
      <c r="N147" s="3" t="str">
        <f>[1]LAngleOld!M150</f>
        <v>L120/80/8</v>
      </c>
      <c r="O147" s="3" t="str">
        <f>[1]LAngleOld!N150</f>
        <v>L120x80x8</v>
      </c>
      <c r="P147" s="3" t="str">
        <f>[1]LAngleOld!O150</f>
        <v>L120x80x8</v>
      </c>
      <c r="Q147" s="3" t="str">
        <f>[1]LAngleOld!P150</f>
        <v>LEQ120x80x8</v>
      </c>
      <c r="R147" s="3" t="str">
        <f>[1]LAngleOld!Q150</f>
        <v>synonyms":["H120/80/8","L120/80/8","L120x80x8","L120x80x8","LEQ120x80x8"]}]},</v>
      </c>
      <c r="S147" s="3" t="b">
        <v>1</v>
      </c>
      <c r="T147" s="3" t="b">
        <v>1</v>
      </c>
      <c r="U147" s="3" t="b">
        <v>1</v>
      </c>
    </row>
    <row r="148" spans="1:21" x14ac:dyDescent="0.3">
      <c r="A148" s="3" t="str">
        <f>[1]LAngleOld!A151</f>
        <v>L120/80/12</v>
      </c>
      <c r="B148" s="3">
        <f>[1]LAngleOld!B151</f>
        <v>120</v>
      </c>
      <c r="C148" s="3">
        <f>[1]LAngleOld!C151</f>
        <v>80</v>
      </c>
      <c r="D148" s="3">
        <f>[1]LAngleOld!D151</f>
        <v>12</v>
      </c>
      <c r="E148" s="3">
        <f>[1]LAngleOld!E151</f>
        <v>12</v>
      </c>
      <c r="F148" s="3">
        <f>[1]LAngleOld!F151</f>
        <v>17</v>
      </c>
      <c r="G148" s="3" t="str">
        <f>[1]LAngleOld!G151</f>
        <v>8.5</v>
      </c>
      <c r="H148" s="3">
        <f>[1]LAngleOld!H151</f>
        <v>40</v>
      </c>
      <c r="I148" s="3">
        <f>[1]LAngleOld!I151</f>
        <v>60</v>
      </c>
      <c r="J148" s="3" t="str">
        <f>[1]LAngleOld!J151</f>
        <v>LAngle</v>
      </c>
      <c r="K148" s="3" t="str">
        <f>[1]LAngleOld!K151</f>
        <v>IfcLShapeProfileDef</v>
      </c>
      <c r="L148" s="3" t="str">
        <f>materials!$E$10</f>
        <v>staal</v>
      </c>
      <c r="M148" s="3" t="str">
        <f>[1]LAngleOld!L151</f>
        <v>H120/80/12</v>
      </c>
      <c r="N148" s="3" t="str">
        <f>[1]LAngleOld!M151</f>
        <v>L120/80/12</v>
      </c>
      <c r="O148" s="3" t="str">
        <f>[1]LAngleOld!N151</f>
        <v>L120x80x12</v>
      </c>
      <c r="P148" s="3" t="str">
        <f>[1]LAngleOld!O151</f>
        <v>L120x80x12</v>
      </c>
      <c r="Q148" s="3" t="str">
        <f>[1]LAngleOld!P151</f>
        <v>LEQ120x80x12</v>
      </c>
      <c r="R148" s="3" t="str">
        <f>[1]LAngleOld!Q151</f>
        <v>synonyms":["H120/80/12","L120/80/12","L120x80x12","L120x80x12","LEQ120x80x12"]}]},</v>
      </c>
      <c r="S148" s="3" t="b">
        <v>1</v>
      </c>
      <c r="T148" s="3" t="b">
        <v>1</v>
      </c>
      <c r="U148" s="3" t="b">
        <v>1</v>
      </c>
    </row>
    <row r="149" spans="1:21" x14ac:dyDescent="0.3">
      <c r="A149" s="3" t="str">
        <f>[1]LAngleOld!A152</f>
        <v>L130/65/8</v>
      </c>
      <c r="B149" s="3">
        <f>[1]LAngleOld!B152</f>
        <v>130</v>
      </c>
      <c r="C149" s="3">
        <f>[1]LAngleOld!C152</f>
        <v>65</v>
      </c>
      <c r="D149" s="3">
        <f>[1]LAngleOld!D152</f>
        <v>8</v>
      </c>
      <c r="E149" s="3">
        <f>[1]LAngleOld!E152</f>
        <v>8</v>
      </c>
      <c r="F149" s="3">
        <f>[1]LAngleOld!F152</f>
        <v>13</v>
      </c>
      <c r="G149" s="3" t="str">
        <f>[1]LAngleOld!G152</f>
        <v>6.5</v>
      </c>
      <c r="H149" s="3" t="str">
        <f>[1]LAngleOld!H152</f>
        <v>32.5</v>
      </c>
      <c r="I149" s="3">
        <f>[1]LAngleOld!I152</f>
        <v>65</v>
      </c>
      <c r="J149" s="3" t="str">
        <f>[1]LAngleOld!J152</f>
        <v>LAngle</v>
      </c>
      <c r="K149" s="3" t="str">
        <f>[1]LAngleOld!K152</f>
        <v>IfcLShapeProfileDef</v>
      </c>
      <c r="L149" s="3" t="str">
        <f>materials!$E$10</f>
        <v>staal</v>
      </c>
      <c r="M149" s="3" t="str">
        <f>[1]LAngleOld!L152</f>
        <v>H130/65/8</v>
      </c>
      <c r="N149" s="3" t="str">
        <f>[1]LAngleOld!M152</f>
        <v>L130/65/8</v>
      </c>
      <c r="O149" s="3" t="str">
        <f>[1]LAngleOld!N152</f>
        <v>L130x65x8</v>
      </c>
      <c r="P149" s="3" t="str">
        <f>[1]LAngleOld!O152</f>
        <v>L130x65x8</v>
      </c>
      <c r="Q149" s="3" t="str">
        <f>[1]LAngleOld!P152</f>
        <v>LEQ130x65x8</v>
      </c>
      <c r="R149" s="3" t="str">
        <f>[1]LAngleOld!Q152</f>
        <v>synonyms":["H130/65/8","L130/65/8","L130x65x8","L130x65x8","LEQ130x65x8"]}]},</v>
      </c>
      <c r="S149" s="3" t="b">
        <v>1</v>
      </c>
      <c r="T149" s="3" t="b">
        <v>1</v>
      </c>
      <c r="U149" s="3" t="b">
        <v>1</v>
      </c>
    </row>
    <row r="150" spans="1:21" x14ac:dyDescent="0.3">
      <c r="A150" s="3" t="str">
        <f>[1]LAngleOld!A153</f>
        <v>L130/65/10</v>
      </c>
      <c r="B150" s="3">
        <f>[1]LAngleOld!B153</f>
        <v>130</v>
      </c>
      <c r="C150" s="3">
        <f>[1]LAngleOld!C153</f>
        <v>65</v>
      </c>
      <c r="D150" s="3">
        <f>[1]LAngleOld!D153</f>
        <v>10</v>
      </c>
      <c r="E150" s="3">
        <f>[1]LAngleOld!E153</f>
        <v>10</v>
      </c>
      <c r="F150" s="3">
        <f>[1]LAngleOld!F153</f>
        <v>15</v>
      </c>
      <c r="G150" s="3" t="str">
        <f>[1]LAngleOld!G153</f>
        <v>7.5</v>
      </c>
      <c r="H150" s="3" t="str">
        <f>[1]LAngleOld!H153</f>
        <v>32.5</v>
      </c>
      <c r="I150" s="3">
        <f>[1]LAngleOld!I153</f>
        <v>65</v>
      </c>
      <c r="J150" s="3" t="str">
        <f>[1]LAngleOld!J153</f>
        <v>LAngle</v>
      </c>
      <c r="K150" s="3" t="str">
        <f>[1]LAngleOld!K153</f>
        <v>IfcLShapeProfileDef</v>
      </c>
      <c r="L150" s="3" t="str">
        <f>materials!$E$10</f>
        <v>staal</v>
      </c>
      <c r="M150" s="3" t="str">
        <f>[1]LAngleOld!L153</f>
        <v>H130/65/10</v>
      </c>
      <c r="N150" s="3" t="str">
        <f>[1]LAngleOld!M153</f>
        <v>L130/65/10</v>
      </c>
      <c r="O150" s="3" t="str">
        <f>[1]LAngleOld!N153</f>
        <v>L130x65x10</v>
      </c>
      <c r="P150" s="3" t="str">
        <f>[1]LAngleOld!O153</f>
        <v>L130x65x10</v>
      </c>
      <c r="Q150" s="3" t="str">
        <f>[1]LAngleOld!P153</f>
        <v>LEQ130x65x10</v>
      </c>
      <c r="R150" s="3" t="str">
        <f>[1]LAngleOld!Q153</f>
        <v>synonyms":["H130/65/10","L130/65/10","L130x65x10","L130x65x10","LEQ130x65x10"]}]},</v>
      </c>
      <c r="S150" s="3" t="b">
        <v>1</v>
      </c>
      <c r="T150" s="3" t="b">
        <v>1</v>
      </c>
      <c r="U150" s="3" t="b">
        <v>1</v>
      </c>
    </row>
    <row r="151" spans="1:21" x14ac:dyDescent="0.3">
      <c r="A151" s="3" t="str">
        <f>[1]LAngleOld!A154</f>
        <v>L130/65/12</v>
      </c>
      <c r="B151" s="3">
        <f>[1]LAngleOld!B154</f>
        <v>130</v>
      </c>
      <c r="C151" s="3">
        <f>[1]LAngleOld!C154</f>
        <v>65</v>
      </c>
      <c r="D151" s="3">
        <f>[1]LAngleOld!D154</f>
        <v>12</v>
      </c>
      <c r="E151" s="3">
        <f>[1]LAngleOld!E154</f>
        <v>12</v>
      </c>
      <c r="F151" s="3">
        <f>[1]LAngleOld!F154</f>
        <v>17</v>
      </c>
      <c r="G151" s="3" t="str">
        <f>[1]LAngleOld!G154</f>
        <v>8.5</v>
      </c>
      <c r="H151" s="3" t="str">
        <f>[1]LAngleOld!H154</f>
        <v>32.5</v>
      </c>
      <c r="I151" s="3">
        <f>[1]LAngleOld!I154</f>
        <v>65</v>
      </c>
      <c r="J151" s="3" t="str">
        <f>[1]LAngleOld!J154</f>
        <v>LAngle</v>
      </c>
      <c r="K151" s="3" t="str">
        <f>[1]LAngleOld!K154</f>
        <v>IfcLShapeProfileDef</v>
      </c>
      <c r="L151" s="3" t="str">
        <f>materials!$E$10</f>
        <v>staal</v>
      </c>
      <c r="M151" s="3" t="str">
        <f>[1]LAngleOld!L154</f>
        <v>H130/65/12</v>
      </c>
      <c r="N151" s="3" t="str">
        <f>[1]LAngleOld!M154</f>
        <v>L130/65/12</v>
      </c>
      <c r="O151" s="3" t="str">
        <f>[1]LAngleOld!N154</f>
        <v>L130x65x12</v>
      </c>
      <c r="P151" s="3" t="str">
        <f>[1]LAngleOld!O154</f>
        <v>L130x65x12</v>
      </c>
      <c r="Q151" s="3" t="str">
        <f>[1]LAngleOld!P154</f>
        <v>LEQ130x65x12</v>
      </c>
      <c r="R151" s="3" t="str">
        <f>[1]LAngleOld!Q154</f>
        <v>synonyms":["H130/65/12","L130/65/12","L130x65x12","L130x65x12","LEQ130x65x12"]}]},</v>
      </c>
      <c r="S151" s="3" t="b">
        <v>1</v>
      </c>
      <c r="T151" s="3" t="b">
        <v>1</v>
      </c>
      <c r="U151" s="3" t="b">
        <v>1</v>
      </c>
    </row>
    <row r="152" spans="1:21" x14ac:dyDescent="0.3">
      <c r="A152" s="3" t="str">
        <f>[1]LAngleOld!A155</f>
        <v>L130/75/8</v>
      </c>
      <c r="B152" s="3">
        <f>[1]LAngleOld!B155</f>
        <v>130</v>
      </c>
      <c r="C152" s="3">
        <f>[1]LAngleOld!C155</f>
        <v>75</v>
      </c>
      <c r="D152" s="3">
        <f>[1]LAngleOld!D155</f>
        <v>8</v>
      </c>
      <c r="E152" s="3">
        <f>[1]LAngleOld!E155</f>
        <v>8</v>
      </c>
      <c r="F152" s="3">
        <f>[1]LAngleOld!F155</f>
        <v>13</v>
      </c>
      <c r="G152" s="3" t="str">
        <f>[1]LAngleOld!G155</f>
        <v>6.5</v>
      </c>
      <c r="H152" s="3" t="str">
        <f>[1]LAngleOld!H155</f>
        <v>37.5</v>
      </c>
      <c r="I152" s="3">
        <f>[1]LAngleOld!I155</f>
        <v>65</v>
      </c>
      <c r="J152" s="3" t="str">
        <f>[1]LAngleOld!J155</f>
        <v>LAngle</v>
      </c>
      <c r="K152" s="3" t="str">
        <f>[1]LAngleOld!K155</f>
        <v>IfcLShapeProfileDef</v>
      </c>
      <c r="L152" s="3" t="str">
        <f>materials!$E$10</f>
        <v>staal</v>
      </c>
      <c r="M152" s="3" t="str">
        <f>[1]LAngleOld!L155</f>
        <v>H130/75/8</v>
      </c>
      <c r="N152" s="3" t="str">
        <f>[1]LAngleOld!M155</f>
        <v>L130/75/8</v>
      </c>
      <c r="O152" s="3" t="str">
        <f>[1]LAngleOld!N155</f>
        <v>L130x75x8</v>
      </c>
      <c r="P152" s="3" t="str">
        <f>[1]LAngleOld!O155</f>
        <v>L130x75x8</v>
      </c>
      <c r="Q152" s="3" t="str">
        <f>[1]LAngleOld!P155</f>
        <v>LEQ130x75x8</v>
      </c>
      <c r="R152" s="3" t="str">
        <f>[1]LAngleOld!Q155</f>
        <v>synonyms":["H130/75/8","L130/75/8","L130x75x8","L130x75x8","LEQ130x75x8"]}]},</v>
      </c>
      <c r="S152" s="3" t="b">
        <v>1</v>
      </c>
      <c r="T152" s="3" t="b">
        <v>1</v>
      </c>
      <c r="U152" s="3" t="b">
        <v>1</v>
      </c>
    </row>
    <row r="153" spans="1:21" x14ac:dyDescent="0.3">
      <c r="A153" s="3" t="str">
        <f>[1]LAngleOld!A156</f>
        <v>L130/75/10</v>
      </c>
      <c r="B153" s="3">
        <f>[1]LAngleOld!B156</f>
        <v>130</v>
      </c>
      <c r="C153" s="3">
        <f>[1]LAngleOld!C156</f>
        <v>75</v>
      </c>
      <c r="D153" s="3">
        <f>[1]LAngleOld!D156</f>
        <v>10</v>
      </c>
      <c r="E153" s="3">
        <f>[1]LAngleOld!E156</f>
        <v>10</v>
      </c>
      <c r="F153" s="3" t="str">
        <f>[1]LAngleOld!F156</f>
        <v>15</v>
      </c>
      <c r="G153" s="3" t="str">
        <f>[1]LAngleOld!G156</f>
        <v>7.5</v>
      </c>
      <c r="H153" s="3" t="str">
        <f>[1]LAngleOld!H156</f>
        <v>37.5</v>
      </c>
      <c r="I153" s="3">
        <f>[1]LAngleOld!I156</f>
        <v>65</v>
      </c>
      <c r="J153" s="3" t="str">
        <f>[1]LAngleOld!J156</f>
        <v>LAngle</v>
      </c>
      <c r="K153" s="3" t="str">
        <f>[1]LAngleOld!K156</f>
        <v>IfcLShapeProfileDef</v>
      </c>
      <c r="L153" s="3" t="str">
        <f>materials!$E$10</f>
        <v>staal</v>
      </c>
      <c r="M153" s="3" t="str">
        <f>[1]LAngleOld!L156</f>
        <v>H130/75/10</v>
      </c>
      <c r="N153" s="3" t="str">
        <f>[1]LAngleOld!M156</f>
        <v>L130/75/10</v>
      </c>
      <c r="O153" s="3" t="str">
        <f>[1]LAngleOld!N156</f>
        <v>L130x75x10</v>
      </c>
      <c r="P153" s="3" t="str">
        <f>[1]LAngleOld!O156</f>
        <v>L130x75x10</v>
      </c>
      <c r="Q153" s="3" t="str">
        <f>[1]LAngleOld!P156</f>
        <v>LEQ130x75x10</v>
      </c>
      <c r="R153" s="3" t="str">
        <f>[1]LAngleOld!Q156</f>
        <v>synonyms":["H130/75/10","L130/75/10","L130x75x10","L130x75x10","LEQ130x75x10"]}]},</v>
      </c>
      <c r="S153" s="3" t="b">
        <v>1</v>
      </c>
      <c r="T153" s="3" t="b">
        <v>1</v>
      </c>
      <c r="U153" s="3" t="b">
        <v>1</v>
      </c>
    </row>
    <row r="154" spans="1:21" x14ac:dyDescent="0.3">
      <c r="A154" s="3" t="str">
        <f>[1]LAngleOld!A157</f>
        <v>L130/75/12</v>
      </c>
      <c r="B154" s="3">
        <f>[1]LAngleOld!B157</f>
        <v>130</v>
      </c>
      <c r="C154" s="3">
        <f>[1]LAngleOld!C157</f>
        <v>75</v>
      </c>
      <c r="D154" s="3">
        <f>[1]LAngleOld!D157</f>
        <v>12</v>
      </c>
      <c r="E154" s="3">
        <f>[1]LAngleOld!E157</f>
        <v>12</v>
      </c>
      <c r="F154" s="3" t="str">
        <f>[1]LAngleOld!F157</f>
        <v>17</v>
      </c>
      <c r="G154" s="3" t="str">
        <f>[1]LAngleOld!G157</f>
        <v>8.5</v>
      </c>
      <c r="H154" s="3" t="str">
        <f>[1]LAngleOld!H157</f>
        <v>37.5</v>
      </c>
      <c r="I154" s="3">
        <f>[1]LAngleOld!I157</f>
        <v>65</v>
      </c>
      <c r="J154" s="3" t="str">
        <f>[1]LAngleOld!J157</f>
        <v>LAngle</v>
      </c>
      <c r="K154" s="3" t="str">
        <f>[1]LAngleOld!K157</f>
        <v>IfcLShapeProfileDef</v>
      </c>
      <c r="L154" s="3" t="str">
        <f>materials!$E$10</f>
        <v>staal</v>
      </c>
      <c r="M154" s="3" t="str">
        <f>[1]LAngleOld!L157</f>
        <v>H130/75/12</v>
      </c>
      <c r="N154" s="3" t="str">
        <f>[1]LAngleOld!M157</f>
        <v>L130/75/12</v>
      </c>
      <c r="O154" s="3" t="str">
        <f>[1]LAngleOld!N157</f>
        <v>L130x75x12</v>
      </c>
      <c r="P154" s="3" t="str">
        <f>[1]LAngleOld!O157</f>
        <v>L130x75x12</v>
      </c>
      <c r="Q154" s="3" t="str">
        <f>[1]LAngleOld!P157</f>
        <v>LEQ130x75x12</v>
      </c>
      <c r="R154" s="3" t="str">
        <f>[1]LAngleOld!Q157</f>
        <v>synonyms":["H130/75/12","L130/75/12","L130x75x12","L130x75x12","LEQ130x75x12"]}]},</v>
      </c>
      <c r="S154" s="3" t="b">
        <v>1</v>
      </c>
      <c r="T154" s="3" t="b">
        <v>1</v>
      </c>
      <c r="U154" s="3" t="b">
        <v>1</v>
      </c>
    </row>
    <row r="155" spans="1:21" x14ac:dyDescent="0.3">
      <c r="A155" s="3" t="str">
        <f>[1]LAngleOld!A158</f>
        <v>L150/75/9</v>
      </c>
      <c r="B155" s="3">
        <f>[1]LAngleOld!B158</f>
        <v>150</v>
      </c>
      <c r="C155" s="3">
        <f>[1]LAngleOld!C158</f>
        <v>75</v>
      </c>
      <c r="D155" s="3">
        <f>[1]LAngleOld!D158</f>
        <v>9</v>
      </c>
      <c r="E155" s="3">
        <f>[1]LAngleOld!E158</f>
        <v>9</v>
      </c>
      <c r="F155" s="3" t="str">
        <f>[1]LAngleOld!F158</f>
        <v>14</v>
      </c>
      <c r="G155" s="3">
        <f>[1]LAngleOld!G158</f>
        <v>7</v>
      </c>
      <c r="H155" s="3" t="str">
        <f>[1]LAngleOld!H158</f>
        <v>37.5</v>
      </c>
      <c r="I155" s="3">
        <f>[1]LAngleOld!I158</f>
        <v>75</v>
      </c>
      <c r="J155" s="3" t="str">
        <f>[1]LAngleOld!J158</f>
        <v>LAngle</v>
      </c>
      <c r="K155" s="3" t="str">
        <f>[1]LAngleOld!K158</f>
        <v>IfcLShapeProfileDef</v>
      </c>
      <c r="L155" s="3" t="str">
        <f>materials!$E$10</f>
        <v>staal</v>
      </c>
      <c r="M155" s="3" t="str">
        <f>[1]LAngleOld!L158</f>
        <v>H150/75/9</v>
      </c>
      <c r="N155" s="3" t="str">
        <f>[1]LAngleOld!M158</f>
        <v>L150/75/9</v>
      </c>
      <c r="O155" s="3" t="str">
        <f>[1]LAngleOld!N158</f>
        <v>L150x75x9</v>
      </c>
      <c r="P155" s="3" t="str">
        <f>[1]LAngleOld!O158</f>
        <v>L150x75x9</v>
      </c>
      <c r="Q155" s="3" t="str">
        <f>[1]LAngleOld!P158</f>
        <v>LEQ150x75x9</v>
      </c>
      <c r="R155" s="3" t="str">
        <f>[1]LAngleOld!Q158</f>
        <v>synonyms":["H150/75/9","L150/75/9","L150x75x9","L150x75x9","LEQ150x75x9"]}]},</v>
      </c>
      <c r="S155" s="3" t="b">
        <v>1</v>
      </c>
      <c r="T155" s="3" t="b">
        <v>1</v>
      </c>
      <c r="U155" s="3" t="b">
        <v>1</v>
      </c>
    </row>
    <row r="156" spans="1:21" x14ac:dyDescent="0.3">
      <c r="A156" s="3" t="str">
        <f>[1]LAngleOld!A159</f>
        <v>L150/75/10</v>
      </c>
      <c r="B156" s="3">
        <f>[1]LAngleOld!B159</f>
        <v>150</v>
      </c>
      <c r="C156" s="3">
        <f>[1]LAngleOld!C159</f>
        <v>75</v>
      </c>
      <c r="D156" s="3">
        <f>[1]LAngleOld!D159</f>
        <v>10</v>
      </c>
      <c r="E156" s="3">
        <f>[1]LAngleOld!E159</f>
        <v>10</v>
      </c>
      <c r="F156" s="3" t="str">
        <f>[1]LAngleOld!F159</f>
        <v>15</v>
      </c>
      <c r="G156" s="3" t="str">
        <f>[1]LAngleOld!G159</f>
        <v>7.5</v>
      </c>
      <c r="H156" s="3" t="str">
        <f>[1]LAngleOld!H159</f>
        <v>37.5</v>
      </c>
      <c r="I156" s="3">
        <f>[1]LAngleOld!I159</f>
        <v>75</v>
      </c>
      <c r="J156" s="3" t="str">
        <f>[1]LAngleOld!J159</f>
        <v>LAngle</v>
      </c>
      <c r="K156" s="3" t="str">
        <f>[1]LAngleOld!K159</f>
        <v>IfcLShapeProfileDef</v>
      </c>
      <c r="L156" s="3" t="str">
        <f>materials!$E$10</f>
        <v>staal</v>
      </c>
      <c r="M156" s="3" t="str">
        <f>[1]LAngleOld!L159</f>
        <v>H150/75/10</v>
      </c>
      <c r="N156" s="3" t="str">
        <f>[1]LAngleOld!M159</f>
        <v>L150/75/10</v>
      </c>
      <c r="O156" s="3" t="str">
        <f>[1]LAngleOld!N159</f>
        <v>L150x75x10</v>
      </c>
      <c r="P156" s="3" t="str">
        <f>[1]LAngleOld!O159</f>
        <v>L150x75x10</v>
      </c>
      <c r="Q156" s="3" t="str">
        <f>[1]LAngleOld!P159</f>
        <v>LEQ150x75x10</v>
      </c>
      <c r="R156" s="3" t="str">
        <f>[1]LAngleOld!Q159</f>
        <v>synonyms":["H150/75/10","L150/75/10","L150x75x10","L150x75x10","LEQ150x75x10"]}]},</v>
      </c>
      <c r="S156" s="3" t="b">
        <v>1</v>
      </c>
      <c r="T156" s="3" t="b">
        <v>1</v>
      </c>
      <c r="U156" s="3" t="b">
        <v>1</v>
      </c>
    </row>
    <row r="157" spans="1:21" x14ac:dyDescent="0.3">
      <c r="A157" s="3" t="str">
        <f>[1]LAngleOld!A160</f>
        <v>L150/75/11</v>
      </c>
      <c r="B157" s="3">
        <f>[1]LAngleOld!B160</f>
        <v>150</v>
      </c>
      <c r="C157" s="3">
        <f>[1]LAngleOld!C160</f>
        <v>75</v>
      </c>
      <c r="D157" s="3">
        <f>[1]LAngleOld!D160</f>
        <v>11</v>
      </c>
      <c r="E157" s="3">
        <f>[1]LAngleOld!E160</f>
        <v>11</v>
      </c>
      <c r="F157" s="3" t="str">
        <f>[1]LAngleOld!F160</f>
        <v>16</v>
      </c>
      <c r="G157" s="3">
        <f>[1]LAngleOld!G160</f>
        <v>8</v>
      </c>
      <c r="H157" s="3" t="str">
        <f>[1]LAngleOld!H160</f>
        <v>37.5</v>
      </c>
      <c r="I157" s="3">
        <f>[1]LAngleOld!I160</f>
        <v>75</v>
      </c>
      <c r="J157" s="3" t="str">
        <f>[1]LAngleOld!J160</f>
        <v>LAngle</v>
      </c>
      <c r="K157" s="3" t="str">
        <f>[1]LAngleOld!K160</f>
        <v>IfcLShapeProfileDef</v>
      </c>
      <c r="L157" s="3" t="str">
        <f>materials!$E$10</f>
        <v>staal</v>
      </c>
      <c r="M157" s="3" t="str">
        <f>[1]LAngleOld!L160</f>
        <v>H150/75/11</v>
      </c>
      <c r="N157" s="3" t="str">
        <f>[1]LAngleOld!M160</f>
        <v>L150/75/11</v>
      </c>
      <c r="O157" s="3" t="str">
        <f>[1]LAngleOld!N160</f>
        <v>L150x75x11</v>
      </c>
      <c r="P157" s="3" t="str">
        <f>[1]LAngleOld!O160</f>
        <v>L150x75x11</v>
      </c>
      <c r="Q157" s="3" t="str">
        <f>[1]LAngleOld!P160</f>
        <v>LEQ150x75x11</v>
      </c>
      <c r="R157" s="3" t="str">
        <f>[1]LAngleOld!Q160</f>
        <v>synonyms":["H150/75/11","L150/75/11","L150x75x11","L150x75x11","LEQ150x75x11"]}]},</v>
      </c>
      <c r="S157" s="3" t="b">
        <v>1</v>
      </c>
      <c r="T157" s="3" t="b">
        <v>1</v>
      </c>
      <c r="U157" s="3" t="b">
        <v>1</v>
      </c>
    </row>
    <row r="158" spans="1:21" x14ac:dyDescent="0.3">
      <c r="A158" s="3" t="str">
        <f>[1]LAngleOld!A161</f>
        <v>L150/90/10</v>
      </c>
      <c r="B158" s="3">
        <f>[1]LAngleOld!B161</f>
        <v>150</v>
      </c>
      <c r="C158" s="3">
        <f>[1]LAngleOld!C161</f>
        <v>90</v>
      </c>
      <c r="D158" s="3">
        <f>[1]LAngleOld!D161</f>
        <v>10</v>
      </c>
      <c r="E158" s="3">
        <f>[1]LAngleOld!E161</f>
        <v>10</v>
      </c>
      <c r="F158" s="3" t="str">
        <f>[1]LAngleOld!F161</f>
        <v>16</v>
      </c>
      <c r="G158" s="3">
        <f>[1]LAngleOld!G161</f>
        <v>8</v>
      </c>
      <c r="H158" s="3">
        <f>[1]LAngleOld!H161</f>
        <v>45</v>
      </c>
      <c r="I158" s="3">
        <f>[1]LAngleOld!I161</f>
        <v>75</v>
      </c>
      <c r="J158" s="3" t="str">
        <f>[1]LAngleOld!J161</f>
        <v>LAngle</v>
      </c>
      <c r="K158" s="3" t="str">
        <f>[1]LAngleOld!K161</f>
        <v>IfcLShapeProfileDef</v>
      </c>
      <c r="L158" s="3" t="str">
        <f>materials!$E$10</f>
        <v>staal</v>
      </c>
      <c r="M158" s="3" t="str">
        <f>[1]LAngleOld!L161</f>
        <v>H150/90/10</v>
      </c>
      <c r="N158" s="3" t="str">
        <f>[1]LAngleOld!M161</f>
        <v>L150/90/10</v>
      </c>
      <c r="O158" s="3" t="str">
        <f>[1]LAngleOld!N161</f>
        <v>L150x90x10</v>
      </c>
      <c r="P158" s="3" t="str">
        <f>[1]LAngleOld!O161</f>
        <v>L150x90x10</v>
      </c>
      <c r="Q158" s="3" t="str">
        <f>[1]LAngleOld!P161</f>
        <v>LEQ150x90x10</v>
      </c>
      <c r="R158" s="3" t="str">
        <f>[1]LAngleOld!Q161</f>
        <v>synonyms":["H150/90/10","L150/90/10","L150x90x10","L150x90x10","LEQ150x90x10"]}]},</v>
      </c>
      <c r="S158" s="3" t="b">
        <v>1</v>
      </c>
      <c r="T158" s="3" t="b">
        <v>1</v>
      </c>
      <c r="U158" s="3" t="b">
        <v>1</v>
      </c>
    </row>
    <row r="159" spans="1:21" x14ac:dyDescent="0.3">
      <c r="A159" s="3" t="str">
        <f>[1]LAngleOld!A162</f>
        <v>L150/90/12</v>
      </c>
      <c r="B159" s="3">
        <f>[1]LAngleOld!B162</f>
        <v>150</v>
      </c>
      <c r="C159" s="3">
        <f>[1]LAngleOld!C162</f>
        <v>90</v>
      </c>
      <c r="D159" s="3">
        <f>[1]LAngleOld!D162</f>
        <v>12</v>
      </c>
      <c r="E159" s="3">
        <f>[1]LAngleOld!E162</f>
        <v>12</v>
      </c>
      <c r="F159" s="3" t="str">
        <f>[1]LAngleOld!F162</f>
        <v>18</v>
      </c>
      <c r="G159" s="3">
        <f>[1]LAngleOld!G162</f>
        <v>9</v>
      </c>
      <c r="H159" s="3">
        <f>[1]LAngleOld!H162</f>
        <v>45</v>
      </c>
      <c r="I159" s="3">
        <f>[1]LAngleOld!I162</f>
        <v>75</v>
      </c>
      <c r="J159" s="3" t="str">
        <f>[1]LAngleOld!J162</f>
        <v>LAngle</v>
      </c>
      <c r="K159" s="3" t="str">
        <f>[1]LAngleOld!K162</f>
        <v>IfcLShapeProfileDef</v>
      </c>
      <c r="L159" s="3" t="str">
        <f>materials!$E$10</f>
        <v>staal</v>
      </c>
      <c r="M159" s="3" t="str">
        <f>[1]LAngleOld!L162</f>
        <v>H150/90/12</v>
      </c>
      <c r="N159" s="3" t="str">
        <f>[1]LAngleOld!M162</f>
        <v>L150/90/12</v>
      </c>
      <c r="O159" s="3" t="str">
        <f>[1]LAngleOld!N162</f>
        <v>L150x90x12</v>
      </c>
      <c r="P159" s="3" t="str">
        <f>[1]LAngleOld!O162</f>
        <v>L150x90x12</v>
      </c>
      <c r="Q159" s="3" t="str">
        <f>[1]LAngleOld!P162</f>
        <v>LEQ150x90x12</v>
      </c>
      <c r="R159" s="3" t="str">
        <f>[1]LAngleOld!Q162</f>
        <v>synonyms":["H150/90/12","L150/90/12","L150x90x12","L150x90x12","LEQ150x90x12"]}]},</v>
      </c>
      <c r="S159" s="3" t="b">
        <v>1</v>
      </c>
      <c r="T159" s="3" t="b">
        <v>1</v>
      </c>
      <c r="U159" s="3" t="b">
        <v>1</v>
      </c>
    </row>
    <row r="160" spans="1:21" x14ac:dyDescent="0.3">
      <c r="A160" s="3" t="str">
        <f>[1]LAngleOld!A163</f>
        <v>L150/100/10</v>
      </c>
      <c r="B160" s="3">
        <f>[1]LAngleOld!B163</f>
        <v>150</v>
      </c>
      <c r="C160" s="3">
        <f>[1]LAngleOld!C163</f>
        <v>100</v>
      </c>
      <c r="D160" s="3">
        <f>[1]LAngleOld!D163</f>
        <v>10</v>
      </c>
      <c r="E160" s="3">
        <f>[1]LAngleOld!E163</f>
        <v>10</v>
      </c>
      <c r="F160" s="3" t="str">
        <f>[1]LAngleOld!F163</f>
        <v>16</v>
      </c>
      <c r="G160" s="3">
        <f>[1]LAngleOld!G163</f>
        <v>8</v>
      </c>
      <c r="H160" s="3">
        <f>[1]LAngleOld!H163</f>
        <v>50</v>
      </c>
      <c r="I160" s="3">
        <f>[1]LAngleOld!I163</f>
        <v>75</v>
      </c>
      <c r="J160" s="3" t="str">
        <f>[1]LAngleOld!J163</f>
        <v>LAngle</v>
      </c>
      <c r="K160" s="3" t="str">
        <f>[1]LAngleOld!K163</f>
        <v>IfcLShapeProfileDef</v>
      </c>
      <c r="L160" s="3" t="str">
        <f>materials!$E$10</f>
        <v>staal</v>
      </c>
      <c r="M160" s="3" t="str">
        <f>[1]LAngleOld!L163</f>
        <v>H150/100/10</v>
      </c>
      <c r="N160" s="3" t="str">
        <f>[1]LAngleOld!M163</f>
        <v>L150/100/10</v>
      </c>
      <c r="O160" s="3" t="str">
        <f>[1]LAngleOld!N163</f>
        <v>L150x100x10</v>
      </c>
      <c r="P160" s="3" t="str">
        <f>[1]LAngleOld!O163</f>
        <v>L150x100x10</v>
      </c>
      <c r="Q160" s="3" t="str">
        <f>[1]LAngleOld!P163</f>
        <v>LEQ150x100x10</v>
      </c>
      <c r="R160" s="3" t="str">
        <f>[1]LAngleOld!Q163</f>
        <v>synonyms":["H150/100/10","L150/100/10","L150x100x10","L150x100x10","LEQ150x100x10"]}]},</v>
      </c>
      <c r="S160" s="3" t="b">
        <v>1</v>
      </c>
      <c r="T160" s="3" t="b">
        <v>1</v>
      </c>
      <c r="U160" s="3" t="b">
        <v>1</v>
      </c>
    </row>
    <row r="161" spans="1:21" x14ac:dyDescent="0.3">
      <c r="A161" s="3" t="str">
        <f>[1]LAngleOld!A164</f>
        <v>L150/100/12</v>
      </c>
      <c r="B161" s="3">
        <f>[1]LAngleOld!B164</f>
        <v>150</v>
      </c>
      <c r="C161" s="3">
        <f>[1]LAngleOld!C164</f>
        <v>100</v>
      </c>
      <c r="D161" s="3">
        <f>[1]LAngleOld!D164</f>
        <v>12</v>
      </c>
      <c r="E161" s="3">
        <f>[1]LAngleOld!E164</f>
        <v>12</v>
      </c>
      <c r="F161" s="3" t="str">
        <f>[1]LAngleOld!F164</f>
        <v>18</v>
      </c>
      <c r="G161" s="3">
        <f>[1]LAngleOld!G164</f>
        <v>9</v>
      </c>
      <c r="H161" s="3">
        <f>[1]LAngleOld!H164</f>
        <v>50</v>
      </c>
      <c r="I161" s="3">
        <f>[1]LAngleOld!I164</f>
        <v>75</v>
      </c>
      <c r="J161" s="3" t="str">
        <f>[1]LAngleOld!J164</f>
        <v>LAngle</v>
      </c>
      <c r="K161" s="3" t="str">
        <f>[1]LAngleOld!K164</f>
        <v>IfcLShapeProfileDef</v>
      </c>
      <c r="L161" s="3" t="str">
        <f>materials!$E$10</f>
        <v>staal</v>
      </c>
      <c r="M161" s="3" t="str">
        <f>[1]LAngleOld!L164</f>
        <v>H150/100/12</v>
      </c>
      <c r="N161" s="3" t="str">
        <f>[1]LAngleOld!M164</f>
        <v>L150/100/12</v>
      </c>
      <c r="O161" s="3" t="str">
        <f>[1]LAngleOld!N164</f>
        <v>L150x100x12</v>
      </c>
      <c r="P161" s="3" t="str">
        <f>[1]LAngleOld!O164</f>
        <v>L150x100x12</v>
      </c>
      <c r="Q161" s="3" t="str">
        <f>[1]LAngleOld!P164</f>
        <v>LEQ150x100x12</v>
      </c>
      <c r="R161" s="3" t="str">
        <f>[1]LAngleOld!Q164</f>
        <v>synonyms":["H150/100/12","L150/100/12","L150x100x12","L150x100x12","LEQ150x100x12"]}]},</v>
      </c>
      <c r="S161" s="3" t="b">
        <v>1</v>
      </c>
      <c r="T161" s="3" t="b">
        <v>1</v>
      </c>
      <c r="U161" s="3" t="b">
        <v>1</v>
      </c>
    </row>
    <row r="162" spans="1:21" x14ac:dyDescent="0.3">
      <c r="A162" s="3" t="str">
        <f>[1]LAngleOld!A165</f>
        <v>L150/100/14</v>
      </c>
      <c r="B162" s="3">
        <f>[1]LAngleOld!B165</f>
        <v>150</v>
      </c>
      <c r="C162" s="3">
        <f>[1]LAngleOld!C165</f>
        <v>100</v>
      </c>
      <c r="D162" s="3">
        <f>[1]LAngleOld!D165</f>
        <v>14</v>
      </c>
      <c r="E162" s="3">
        <f>[1]LAngleOld!E165</f>
        <v>14</v>
      </c>
      <c r="F162" s="3" t="str">
        <f>[1]LAngleOld!F165</f>
        <v>20</v>
      </c>
      <c r="G162" s="3">
        <f>[1]LAngleOld!G165</f>
        <v>10</v>
      </c>
      <c r="H162" s="3">
        <f>[1]LAngleOld!H165</f>
        <v>50</v>
      </c>
      <c r="I162" s="3">
        <f>[1]LAngleOld!I165</f>
        <v>75</v>
      </c>
      <c r="J162" s="3" t="str">
        <f>[1]LAngleOld!J165</f>
        <v>LAngle</v>
      </c>
      <c r="K162" s="3" t="str">
        <f>[1]LAngleOld!K165</f>
        <v>IfcLShapeProfileDef</v>
      </c>
      <c r="L162" s="3" t="str">
        <f>materials!$E$10</f>
        <v>staal</v>
      </c>
      <c r="M162" s="3" t="str">
        <f>[1]LAngleOld!L165</f>
        <v>H150/100/14</v>
      </c>
      <c r="N162" s="3" t="str">
        <f>[1]LAngleOld!M165</f>
        <v>L150/100/14</v>
      </c>
      <c r="O162" s="3" t="str">
        <f>[1]LAngleOld!N165</f>
        <v>L150x100x14</v>
      </c>
      <c r="P162" s="3" t="str">
        <f>[1]LAngleOld!O165</f>
        <v>L150x100x14</v>
      </c>
      <c r="Q162" s="3" t="str">
        <f>[1]LAngleOld!P165</f>
        <v>LEQ150x100x14</v>
      </c>
      <c r="R162" s="3" t="str">
        <f>[1]LAngleOld!Q165</f>
        <v>synonyms":["H150/100/14","L150/100/14","L150x100x14","L150x100x14","LEQ150x100x14"]}]},</v>
      </c>
      <c r="S162" s="3" t="b">
        <v>1</v>
      </c>
      <c r="T162" s="3" t="b">
        <v>1</v>
      </c>
      <c r="U162" s="3" t="b">
        <v>1</v>
      </c>
    </row>
    <row r="163" spans="1:21" x14ac:dyDescent="0.3">
      <c r="A163" s="3" t="str">
        <f>[1]LAngleOld!A166</f>
        <v>L160/80/10</v>
      </c>
      <c r="B163" s="3">
        <f>[1]LAngleOld!B166</f>
        <v>160</v>
      </c>
      <c r="C163" s="3">
        <f>[1]LAngleOld!C166</f>
        <v>80</v>
      </c>
      <c r="D163" s="3">
        <f>[1]LAngleOld!D166</f>
        <v>10</v>
      </c>
      <c r="E163" s="3">
        <f>[1]LAngleOld!E166</f>
        <v>10</v>
      </c>
      <c r="F163" s="3" t="str">
        <f>[1]LAngleOld!F166</f>
        <v>16</v>
      </c>
      <c r="G163" s="3">
        <f>[1]LAngleOld!G166</f>
        <v>8</v>
      </c>
      <c r="H163" s="3">
        <f>[1]LAngleOld!H166</f>
        <v>40</v>
      </c>
      <c r="I163" s="3">
        <f>[1]LAngleOld!I166</f>
        <v>80</v>
      </c>
      <c r="J163" s="3" t="str">
        <f>[1]LAngleOld!J166</f>
        <v>LAngle</v>
      </c>
      <c r="K163" s="3" t="str">
        <f>[1]LAngleOld!K166</f>
        <v>IfcLShapeProfileDef</v>
      </c>
      <c r="L163" s="3" t="str">
        <f>materials!$E$10</f>
        <v>staal</v>
      </c>
      <c r="M163" s="3" t="str">
        <f>[1]LAngleOld!L166</f>
        <v>H160/80/10</v>
      </c>
      <c r="N163" s="3" t="str">
        <f>[1]LAngleOld!M166</f>
        <v>L160/80/10</v>
      </c>
      <c r="O163" s="3" t="str">
        <f>[1]LAngleOld!N166</f>
        <v>L160x80x10</v>
      </c>
      <c r="P163" s="3" t="str">
        <f>[1]LAngleOld!O166</f>
        <v>L160x80x10</v>
      </c>
      <c r="Q163" s="3" t="str">
        <f>[1]LAngleOld!P166</f>
        <v>LEQ160x80x10</v>
      </c>
      <c r="R163" s="3" t="str">
        <f>[1]LAngleOld!Q166</f>
        <v>synonyms":["H160/80/10","L160/80/10","L160x80x10","L160x80x10","LEQ160x80x10"]}]},</v>
      </c>
      <c r="S163" s="3" t="b">
        <v>1</v>
      </c>
      <c r="T163" s="3" t="b">
        <v>1</v>
      </c>
      <c r="U163" s="3" t="b">
        <v>1</v>
      </c>
    </row>
    <row r="164" spans="1:21" x14ac:dyDescent="0.3">
      <c r="A164" s="3" t="str">
        <f>[1]LAngleOld!A167</f>
        <v>L160/80/12</v>
      </c>
      <c r="B164" s="3">
        <f>[1]LAngleOld!B167</f>
        <v>160</v>
      </c>
      <c r="C164" s="3">
        <f>[1]LAngleOld!C167</f>
        <v>80</v>
      </c>
      <c r="D164" s="3">
        <f>[1]LAngleOld!D167</f>
        <v>12</v>
      </c>
      <c r="E164" s="3">
        <f>[1]LAngleOld!E167</f>
        <v>12</v>
      </c>
      <c r="F164" s="3" t="str">
        <f>[1]LAngleOld!F167</f>
        <v>18</v>
      </c>
      <c r="G164" s="3">
        <f>[1]LAngleOld!G167</f>
        <v>9</v>
      </c>
      <c r="H164" s="3">
        <f>[1]LAngleOld!H167</f>
        <v>40</v>
      </c>
      <c r="I164" s="3">
        <f>[1]LAngleOld!I167</f>
        <v>80</v>
      </c>
      <c r="J164" s="3" t="str">
        <f>[1]LAngleOld!J167</f>
        <v>LAngle</v>
      </c>
      <c r="K164" s="3" t="str">
        <f>[1]LAngleOld!K167</f>
        <v>IfcLShapeProfileDef</v>
      </c>
      <c r="L164" s="3" t="str">
        <f>materials!$E$10</f>
        <v>staal</v>
      </c>
      <c r="M164" s="3" t="str">
        <f>[1]LAngleOld!L167</f>
        <v>H160/80/12</v>
      </c>
      <c r="N164" s="3" t="str">
        <f>[1]LAngleOld!M167</f>
        <v>L160/80/12</v>
      </c>
      <c r="O164" s="3" t="str">
        <f>[1]LAngleOld!N167</f>
        <v>L160x80x12</v>
      </c>
      <c r="P164" s="3" t="str">
        <f>[1]LAngleOld!O167</f>
        <v>L160x80x12</v>
      </c>
      <c r="Q164" s="3" t="str">
        <f>[1]LAngleOld!P167</f>
        <v>LEQ160x80x12</v>
      </c>
      <c r="R164" s="3" t="str">
        <f>[1]LAngleOld!Q167</f>
        <v>synonyms":["H160/80/12","L160/80/12","L160x80x12","L160x80x12","LEQ160x80x12"]}]},</v>
      </c>
      <c r="S164" s="3" t="b">
        <v>1</v>
      </c>
      <c r="T164" s="3" t="b">
        <v>1</v>
      </c>
      <c r="U164" s="3" t="b">
        <v>1</v>
      </c>
    </row>
    <row r="165" spans="1:21" x14ac:dyDescent="0.3">
      <c r="A165" s="3" t="str">
        <f>[1]LAngleOld!A168</f>
        <v>L160/80/14</v>
      </c>
      <c r="B165" s="3">
        <f>[1]LAngleOld!B168</f>
        <v>160</v>
      </c>
      <c r="C165" s="3">
        <f>[1]LAngleOld!C168</f>
        <v>80</v>
      </c>
      <c r="D165" s="3">
        <f>[1]LAngleOld!D168</f>
        <v>14</v>
      </c>
      <c r="E165" s="3">
        <f>[1]LAngleOld!E168</f>
        <v>14</v>
      </c>
      <c r="F165" s="3" t="str">
        <f>[1]LAngleOld!F168</f>
        <v>20</v>
      </c>
      <c r="G165" s="3">
        <f>[1]LAngleOld!G168</f>
        <v>10</v>
      </c>
      <c r="H165" s="3">
        <f>[1]LAngleOld!H168</f>
        <v>40</v>
      </c>
      <c r="I165" s="3">
        <f>[1]LAngleOld!I168</f>
        <v>80</v>
      </c>
      <c r="J165" s="3" t="str">
        <f>[1]LAngleOld!J168</f>
        <v>LAngle</v>
      </c>
      <c r="K165" s="3" t="str">
        <f>[1]LAngleOld!K168</f>
        <v>IfcLShapeProfileDef</v>
      </c>
      <c r="L165" s="3" t="str">
        <f>materials!$E$10</f>
        <v>staal</v>
      </c>
      <c r="M165" s="3" t="str">
        <f>[1]LAngleOld!L168</f>
        <v>H160/80/14</v>
      </c>
      <c r="N165" s="3" t="str">
        <f>[1]LAngleOld!M168</f>
        <v>L160/80/14</v>
      </c>
      <c r="O165" s="3" t="str">
        <f>[1]LAngleOld!N168</f>
        <v>L160x80x14</v>
      </c>
      <c r="P165" s="3" t="str">
        <f>[1]LAngleOld!O168</f>
        <v>L160x80x14</v>
      </c>
      <c r="Q165" s="3" t="str">
        <f>[1]LAngleOld!P168</f>
        <v>LEQ160x80x14</v>
      </c>
      <c r="R165" s="3" t="str">
        <f>[1]LAngleOld!Q168</f>
        <v>synonyms":["H160/80/14","L160/80/14","L160x80x14","L160x80x14","LEQ160x80x14"]}]},</v>
      </c>
      <c r="S165" s="3" t="b">
        <v>1</v>
      </c>
      <c r="T165" s="3" t="b">
        <v>1</v>
      </c>
      <c r="U165" s="3" t="b">
        <v>1</v>
      </c>
    </row>
    <row r="166" spans="1:21" x14ac:dyDescent="0.3">
      <c r="A166" s="3" t="str">
        <f>[1]LAngleOld!A169</f>
        <v>L200/100/10</v>
      </c>
      <c r="B166" s="3">
        <f>[1]LAngleOld!B169</f>
        <v>200</v>
      </c>
      <c r="C166" s="3">
        <f>[1]LAngleOld!C169</f>
        <v>100</v>
      </c>
      <c r="D166" s="3">
        <f>[1]LAngleOld!D169</f>
        <v>10</v>
      </c>
      <c r="E166" s="3">
        <f>[1]LAngleOld!E169</f>
        <v>10</v>
      </c>
      <c r="F166" s="3" t="str">
        <f>[1]LAngleOld!F169</f>
        <v>17</v>
      </c>
      <c r="G166" s="3" t="str">
        <f>[1]LAngleOld!G169</f>
        <v>8.5</v>
      </c>
      <c r="H166" s="3">
        <f>[1]LAngleOld!H169</f>
        <v>50</v>
      </c>
      <c r="I166" s="3">
        <f>[1]LAngleOld!I169</f>
        <v>100</v>
      </c>
      <c r="J166" s="3" t="str">
        <f>[1]LAngleOld!J169</f>
        <v>LAngle</v>
      </c>
      <c r="K166" s="3" t="str">
        <f>[1]LAngleOld!K169</f>
        <v>IfcLShapeProfileDef</v>
      </c>
      <c r="L166" s="3" t="str">
        <f>materials!$E$10</f>
        <v>staal</v>
      </c>
      <c r="M166" s="3" t="str">
        <f>[1]LAngleOld!L169</f>
        <v>H200/100/10</v>
      </c>
      <c r="N166" s="3" t="str">
        <f>[1]LAngleOld!M169</f>
        <v>L200/100/10</v>
      </c>
      <c r="O166" s="3" t="str">
        <f>[1]LAngleOld!N169</f>
        <v>L200x100x10</v>
      </c>
      <c r="P166" s="3" t="str">
        <f>[1]LAngleOld!O169</f>
        <v>L200x100x10</v>
      </c>
      <c r="Q166" s="3" t="str">
        <f>[1]LAngleOld!P169</f>
        <v>LEQ200x100x10</v>
      </c>
      <c r="R166" s="3" t="str">
        <f>[1]LAngleOld!Q169</f>
        <v>synonyms":["H200/100/10","L200/100/10","L200x100x10","L200x100x10","LEQ200x100x10"]}]},</v>
      </c>
      <c r="S166" s="3" t="b">
        <v>1</v>
      </c>
      <c r="T166" s="3" t="b">
        <v>1</v>
      </c>
      <c r="U166" s="3" t="b">
        <v>1</v>
      </c>
    </row>
    <row r="167" spans="1:21" x14ac:dyDescent="0.3">
      <c r="A167" s="3" t="str">
        <f>[1]LAngleOld!A170</f>
        <v>L200/100/12</v>
      </c>
      <c r="B167" s="3">
        <f>[1]LAngleOld!B170</f>
        <v>200</v>
      </c>
      <c r="C167" s="3">
        <f>[1]LAngleOld!C170</f>
        <v>100</v>
      </c>
      <c r="D167" s="3">
        <f>[1]LAngleOld!D170</f>
        <v>12</v>
      </c>
      <c r="E167" s="3">
        <f>[1]LAngleOld!E170</f>
        <v>12</v>
      </c>
      <c r="F167" s="3" t="str">
        <f>[1]LAngleOld!F170</f>
        <v>19</v>
      </c>
      <c r="G167" s="3" t="str">
        <f>[1]LAngleOld!G170</f>
        <v>9.5</v>
      </c>
      <c r="H167" s="3">
        <f>[1]LAngleOld!H170</f>
        <v>50</v>
      </c>
      <c r="I167" s="3">
        <f>[1]LAngleOld!I170</f>
        <v>100</v>
      </c>
      <c r="J167" s="3" t="str">
        <f>[1]LAngleOld!J170</f>
        <v>LAngle</v>
      </c>
      <c r="K167" s="3" t="str">
        <f>[1]LAngleOld!K170</f>
        <v>IfcLShapeProfileDef</v>
      </c>
      <c r="L167" s="3" t="str">
        <f>materials!$E$10</f>
        <v>staal</v>
      </c>
      <c r="M167" s="3" t="str">
        <f>[1]LAngleOld!L170</f>
        <v>H200/100/12</v>
      </c>
      <c r="N167" s="3" t="str">
        <f>[1]LAngleOld!M170</f>
        <v>L200/100/12</v>
      </c>
      <c r="O167" s="3" t="str">
        <f>[1]LAngleOld!N170</f>
        <v>L200x100x12</v>
      </c>
      <c r="P167" s="3" t="str">
        <f>[1]LAngleOld!O170</f>
        <v>L200x100x12</v>
      </c>
      <c r="Q167" s="3" t="str">
        <f>[1]LAngleOld!P170</f>
        <v>LEQ200x100x12</v>
      </c>
      <c r="R167" s="3" t="str">
        <f>[1]LAngleOld!Q170</f>
        <v>synonyms":["H200/100/12","L200/100/12","L200x100x12","L200x100x12","LEQ200x100x12"]}]},</v>
      </c>
      <c r="S167" s="3" t="b">
        <v>1</v>
      </c>
      <c r="T167" s="3" t="b">
        <v>1</v>
      </c>
      <c r="U167" s="3" t="b">
        <v>1</v>
      </c>
    </row>
    <row r="168" spans="1:21" x14ac:dyDescent="0.3">
      <c r="A168" s="3" t="str">
        <f>[1]LAngleOld!A171</f>
        <v>L200/100/14</v>
      </c>
      <c r="B168" s="3">
        <f>[1]LAngleOld!B171</f>
        <v>200</v>
      </c>
      <c r="C168" s="3">
        <f>[1]LAngleOld!C171</f>
        <v>100</v>
      </c>
      <c r="D168" s="3">
        <f>[1]LAngleOld!D171</f>
        <v>14</v>
      </c>
      <c r="E168" s="3">
        <f>[1]LAngleOld!E171</f>
        <v>14</v>
      </c>
      <c r="F168" s="3" t="str">
        <f>[1]LAngleOld!F171</f>
        <v>21</v>
      </c>
      <c r="G168" s="3" t="str">
        <f>[1]LAngleOld!G171</f>
        <v>10.5</v>
      </c>
      <c r="H168" s="3">
        <f>[1]LAngleOld!H171</f>
        <v>50</v>
      </c>
      <c r="I168" s="3">
        <f>[1]LAngleOld!I171</f>
        <v>100</v>
      </c>
      <c r="J168" s="3" t="str">
        <f>[1]LAngleOld!J171</f>
        <v>LAngle</v>
      </c>
      <c r="K168" s="3" t="str">
        <f>[1]LAngleOld!K171</f>
        <v>IfcLShapeProfileDef</v>
      </c>
      <c r="L168" s="3" t="str">
        <f>materials!$E$10</f>
        <v>staal</v>
      </c>
      <c r="M168" s="3" t="str">
        <f>[1]LAngleOld!L171</f>
        <v>H200/100/14</v>
      </c>
      <c r="N168" s="3" t="str">
        <f>[1]LAngleOld!M171</f>
        <v>L200/100/14</v>
      </c>
      <c r="O168" s="3" t="str">
        <f>[1]LAngleOld!N171</f>
        <v>L200x100x14</v>
      </c>
      <c r="P168" s="3" t="str">
        <f>[1]LAngleOld!O171</f>
        <v>L200x100x14</v>
      </c>
      <c r="Q168" s="3" t="str">
        <f>[1]LAngleOld!P171</f>
        <v>LEQ200x100x14</v>
      </c>
      <c r="R168" s="3" t="str">
        <f>[1]LAngleOld!Q171</f>
        <v>synonyms":["H200/100/14","L200/100/14","L200x100x14","L200x100x14","LEQ200x100x14"]}]},</v>
      </c>
      <c r="S168" s="3" t="b">
        <v>1</v>
      </c>
      <c r="T168" s="3" t="b">
        <v>1</v>
      </c>
      <c r="U168" s="3" t="b">
        <v>1</v>
      </c>
    </row>
    <row r="169" spans="1:21" x14ac:dyDescent="0.3">
      <c r="A169" s="3" t="str">
        <f>[1]LAngleOld!A172</f>
        <v>L200/100/16</v>
      </c>
      <c r="B169" s="3">
        <f>[1]LAngleOld!B172</f>
        <v>200</v>
      </c>
      <c r="C169" s="3">
        <f>[1]LAngleOld!C172</f>
        <v>100</v>
      </c>
      <c r="D169" s="3">
        <f>[1]LAngleOld!D172</f>
        <v>16</v>
      </c>
      <c r="E169" s="3">
        <f>[1]LAngleOld!E172</f>
        <v>16</v>
      </c>
      <c r="F169" s="3" t="str">
        <f>[1]LAngleOld!F172</f>
        <v>23</v>
      </c>
      <c r="G169" s="3" t="str">
        <f>[1]LAngleOld!G172</f>
        <v>11.5</v>
      </c>
      <c r="H169" s="3">
        <f>[1]LAngleOld!H172</f>
        <v>50</v>
      </c>
      <c r="I169" s="3">
        <f>[1]LAngleOld!I172</f>
        <v>100</v>
      </c>
      <c r="J169" s="3" t="str">
        <f>[1]LAngleOld!J172</f>
        <v>LAngle</v>
      </c>
      <c r="K169" s="3" t="str">
        <f>[1]LAngleOld!K172</f>
        <v>IfcLShapeProfileDef</v>
      </c>
      <c r="L169" s="3" t="str">
        <f>materials!$E$10</f>
        <v>staal</v>
      </c>
      <c r="M169" s="3" t="str">
        <f>[1]LAngleOld!L172</f>
        <v>H200/100/16</v>
      </c>
      <c r="N169" s="3" t="str">
        <f>[1]LAngleOld!M172</f>
        <v>L200/100/16</v>
      </c>
      <c r="O169" s="3" t="str">
        <f>[1]LAngleOld!N172</f>
        <v>L200x100x16</v>
      </c>
      <c r="P169" s="3" t="str">
        <f>[1]LAngleOld!O172</f>
        <v>L200x100x16</v>
      </c>
      <c r="Q169" s="3" t="str">
        <f>[1]LAngleOld!P172</f>
        <v>LEQ200x100x16</v>
      </c>
      <c r="R169" s="3" t="str">
        <f>[1]LAngleOld!Q172</f>
        <v>synonyms":["H200/100/16","L200/100/16","L200x100x16","L200x100x16","LEQ200x100x16"]}]},</v>
      </c>
      <c r="S169" s="3" t="b">
        <v>1</v>
      </c>
      <c r="T169" s="3" t="b">
        <v>1</v>
      </c>
      <c r="U169" s="3" t="b">
        <v>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B24"/>
  <sheetViews>
    <sheetView workbookViewId="0"/>
  </sheetViews>
  <sheetFormatPr defaultColWidth="9.44140625" defaultRowHeight="14.4" x14ac:dyDescent="0.3"/>
  <cols>
    <col min="1" max="28" width="21.6640625" customWidth="1"/>
    <col min="29" max="29" width="9.44140625" customWidth="1"/>
  </cols>
  <sheetData>
    <row r="1" spans="1:28" x14ac:dyDescent="0.3">
      <c r="A1" t="s">
        <v>695</v>
      </c>
      <c r="B1" t="s">
        <v>696</v>
      </c>
      <c r="C1" t="s">
        <v>697</v>
      </c>
      <c r="D1" t="s">
        <v>698</v>
      </c>
      <c r="E1" t="s">
        <v>699</v>
      </c>
      <c r="F1" t="s">
        <v>700</v>
      </c>
      <c r="G1" t="s">
        <v>701</v>
      </c>
      <c r="H1" t="s">
        <v>702</v>
      </c>
      <c r="I1" t="s">
        <v>703</v>
      </c>
      <c r="J1" t="s">
        <v>704</v>
      </c>
      <c r="K1" t="s">
        <v>705</v>
      </c>
      <c r="L1" t="s">
        <v>706</v>
      </c>
      <c r="M1" t="s">
        <v>707</v>
      </c>
      <c r="N1" t="s">
        <v>708</v>
      </c>
      <c r="O1" t="s">
        <v>709</v>
      </c>
      <c r="P1" t="s">
        <v>710</v>
      </c>
      <c r="Q1" t="s">
        <v>711</v>
      </c>
      <c r="R1" t="s">
        <v>712</v>
      </c>
      <c r="S1" t="s">
        <v>713</v>
      </c>
      <c r="T1" t="s">
        <v>714</v>
      </c>
      <c r="U1" t="s">
        <v>715</v>
      </c>
      <c r="V1" t="s">
        <v>716</v>
      </c>
      <c r="W1" t="s">
        <v>717</v>
      </c>
      <c r="X1" t="s">
        <v>718</v>
      </c>
      <c r="Y1" t="s">
        <v>719</v>
      </c>
      <c r="Z1" t="s">
        <v>720</v>
      </c>
      <c r="AA1" t="s">
        <v>721</v>
      </c>
      <c r="AB1" t="s">
        <v>722</v>
      </c>
    </row>
    <row r="2" spans="1:28" x14ac:dyDescent="0.3">
      <c r="A2" t="s">
        <v>723</v>
      </c>
      <c r="B2" t="s">
        <v>723</v>
      </c>
      <c r="C2" t="s">
        <v>723</v>
      </c>
      <c r="D2" t="s">
        <v>723</v>
      </c>
      <c r="E2" t="s">
        <v>723</v>
      </c>
      <c r="F2" t="s">
        <v>723</v>
      </c>
      <c r="G2" t="s">
        <v>723</v>
      </c>
      <c r="H2" t="s">
        <v>723</v>
      </c>
      <c r="I2" t="s">
        <v>723</v>
      </c>
      <c r="J2" t="s">
        <v>723</v>
      </c>
      <c r="K2" t="s">
        <v>723</v>
      </c>
      <c r="L2" t="s">
        <v>723</v>
      </c>
      <c r="M2" t="s">
        <v>723</v>
      </c>
      <c r="N2" t="s">
        <v>723</v>
      </c>
      <c r="O2" t="s">
        <v>723</v>
      </c>
      <c r="P2" t="s">
        <v>723</v>
      </c>
    </row>
    <row r="3" spans="1:28" x14ac:dyDescent="0.3">
      <c r="A3" t="s">
        <v>54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  <c r="J3" t="s">
        <v>54</v>
      </c>
      <c r="K3" t="s">
        <v>54</v>
      </c>
      <c r="L3" t="s">
        <v>54</v>
      </c>
      <c r="M3" t="s">
        <v>54</v>
      </c>
      <c r="N3" t="s">
        <v>54</v>
      </c>
      <c r="O3" t="s">
        <v>54</v>
      </c>
      <c r="P3" t="s">
        <v>54</v>
      </c>
    </row>
    <row r="4" spans="1:28" x14ac:dyDescent="0.3">
      <c r="A4" t="s">
        <v>724</v>
      </c>
      <c r="B4" t="s">
        <v>725</v>
      </c>
      <c r="C4" t="s">
        <v>726</v>
      </c>
      <c r="D4" t="s">
        <v>725</v>
      </c>
      <c r="E4" t="s">
        <v>727</v>
      </c>
      <c r="F4" t="s">
        <v>727</v>
      </c>
      <c r="G4" t="s">
        <v>727</v>
      </c>
      <c r="H4" t="s">
        <v>728</v>
      </c>
      <c r="I4" t="s">
        <v>725</v>
      </c>
      <c r="J4" t="s">
        <v>727</v>
      </c>
      <c r="K4" t="s">
        <v>727</v>
      </c>
      <c r="L4" t="s">
        <v>725</v>
      </c>
      <c r="M4" t="s">
        <v>725</v>
      </c>
      <c r="N4" t="s">
        <v>725</v>
      </c>
      <c r="O4" t="s">
        <v>729</v>
      </c>
      <c r="P4" t="s">
        <v>727</v>
      </c>
    </row>
    <row r="5" spans="1:28" x14ac:dyDescent="0.3">
      <c r="A5" t="s">
        <v>730</v>
      </c>
      <c r="B5" t="s">
        <v>731</v>
      </c>
      <c r="C5" t="s">
        <v>732</v>
      </c>
      <c r="D5" t="s">
        <v>727</v>
      </c>
      <c r="E5" t="s">
        <v>726</v>
      </c>
      <c r="F5" t="s">
        <v>726</v>
      </c>
      <c r="G5" t="s">
        <v>733</v>
      </c>
      <c r="H5" t="s">
        <v>734</v>
      </c>
      <c r="I5" t="s">
        <v>727</v>
      </c>
      <c r="J5" t="s">
        <v>735</v>
      </c>
      <c r="K5" t="s">
        <v>736</v>
      </c>
      <c r="L5" t="s">
        <v>727</v>
      </c>
      <c r="M5" t="s">
        <v>736</v>
      </c>
      <c r="N5" t="s">
        <v>727</v>
      </c>
      <c r="O5" t="s">
        <v>737</v>
      </c>
      <c r="P5" t="s">
        <v>736</v>
      </c>
    </row>
    <row r="6" spans="1:28" x14ac:dyDescent="0.3">
      <c r="A6" t="s">
        <v>727</v>
      </c>
      <c r="B6" t="s">
        <v>738</v>
      </c>
      <c r="C6" t="s">
        <v>733</v>
      </c>
      <c r="D6" t="s">
        <v>732</v>
      </c>
      <c r="E6" t="s">
        <v>733</v>
      </c>
      <c r="F6" t="s">
        <v>732</v>
      </c>
      <c r="G6" t="s">
        <v>739</v>
      </c>
      <c r="H6" t="s">
        <v>733</v>
      </c>
      <c r="I6" t="s">
        <v>740</v>
      </c>
      <c r="J6" t="s">
        <v>736</v>
      </c>
      <c r="K6" t="s">
        <v>726</v>
      </c>
      <c r="L6" t="s">
        <v>728</v>
      </c>
      <c r="M6" t="s">
        <v>731</v>
      </c>
      <c r="N6" t="s">
        <v>736</v>
      </c>
      <c r="O6" t="s">
        <v>741</v>
      </c>
      <c r="P6" t="s">
        <v>726</v>
      </c>
    </row>
    <row r="7" spans="1:28" x14ac:dyDescent="0.3">
      <c r="A7" t="s">
        <v>726</v>
      </c>
      <c r="B7" t="s">
        <v>742</v>
      </c>
      <c r="D7" t="s">
        <v>733</v>
      </c>
      <c r="E7" t="s">
        <v>743</v>
      </c>
      <c r="F7" t="s">
        <v>744</v>
      </c>
      <c r="G7" t="s">
        <v>745</v>
      </c>
      <c r="H7" t="s">
        <v>746</v>
      </c>
      <c r="I7" t="s">
        <v>736</v>
      </c>
      <c r="J7" t="s">
        <v>731</v>
      </c>
      <c r="K7" t="s">
        <v>271</v>
      </c>
      <c r="L7" t="s">
        <v>731</v>
      </c>
      <c r="M7" t="s">
        <v>726</v>
      </c>
      <c r="N7" t="s">
        <v>731</v>
      </c>
      <c r="O7" t="s">
        <v>747</v>
      </c>
      <c r="P7" t="s">
        <v>271</v>
      </c>
    </row>
    <row r="8" spans="1:28" x14ac:dyDescent="0.3">
      <c r="A8" t="s">
        <v>732</v>
      </c>
      <c r="B8" t="s">
        <v>733</v>
      </c>
      <c r="D8" t="s">
        <v>744</v>
      </c>
      <c r="F8" t="s">
        <v>743</v>
      </c>
      <c r="G8" t="s">
        <v>748</v>
      </c>
      <c r="H8" t="s">
        <v>749</v>
      </c>
      <c r="I8" t="s">
        <v>731</v>
      </c>
      <c r="J8" t="s">
        <v>750</v>
      </c>
      <c r="K8" t="s">
        <v>751</v>
      </c>
      <c r="L8" t="s">
        <v>738</v>
      </c>
      <c r="M8" t="s">
        <v>733</v>
      </c>
      <c r="N8" t="s">
        <v>752</v>
      </c>
      <c r="O8" t="s">
        <v>753</v>
      </c>
      <c r="P8" t="s">
        <v>751</v>
      </c>
    </row>
    <row r="9" spans="1:28" x14ac:dyDescent="0.3">
      <c r="A9" t="s">
        <v>752</v>
      </c>
      <c r="D9" t="s">
        <v>739</v>
      </c>
      <c r="F9" t="s">
        <v>754</v>
      </c>
      <c r="G9" t="s">
        <v>755</v>
      </c>
      <c r="H9" t="s">
        <v>754</v>
      </c>
      <c r="I9" t="s">
        <v>726</v>
      </c>
      <c r="J9" t="s">
        <v>756</v>
      </c>
      <c r="K9" t="s">
        <v>757</v>
      </c>
      <c r="L9" t="s">
        <v>742</v>
      </c>
      <c r="M9" t="s">
        <v>733</v>
      </c>
      <c r="N9" t="s">
        <v>733</v>
      </c>
      <c r="O9" t="s">
        <v>758</v>
      </c>
      <c r="P9" t="s">
        <v>757</v>
      </c>
    </row>
    <row r="10" spans="1:28" x14ac:dyDescent="0.3">
      <c r="A10" t="s">
        <v>751</v>
      </c>
      <c r="D10" t="s">
        <v>745</v>
      </c>
      <c r="F10" t="s">
        <v>759</v>
      </c>
      <c r="G10" t="s">
        <v>759</v>
      </c>
      <c r="H10" t="s">
        <v>760</v>
      </c>
      <c r="I10" t="s">
        <v>752</v>
      </c>
      <c r="J10" t="s">
        <v>757</v>
      </c>
      <c r="K10" t="s">
        <v>733</v>
      </c>
      <c r="L10" t="s">
        <v>726</v>
      </c>
      <c r="M10" t="s">
        <v>745</v>
      </c>
      <c r="N10" t="s">
        <v>745</v>
      </c>
      <c r="O10" t="s">
        <v>761</v>
      </c>
      <c r="P10" t="s">
        <v>733</v>
      </c>
    </row>
    <row r="11" spans="1:28" x14ac:dyDescent="0.3">
      <c r="A11" t="s">
        <v>762</v>
      </c>
      <c r="F11" t="s">
        <v>763</v>
      </c>
      <c r="G11" t="s">
        <v>764</v>
      </c>
      <c r="H11" t="s">
        <v>763</v>
      </c>
      <c r="I11" t="s">
        <v>733</v>
      </c>
      <c r="J11" t="s">
        <v>733</v>
      </c>
      <c r="K11" t="s">
        <v>745</v>
      </c>
      <c r="L11" t="s">
        <v>732</v>
      </c>
      <c r="M11" t="s">
        <v>765</v>
      </c>
      <c r="N11" t="s">
        <v>765</v>
      </c>
      <c r="O11" t="s">
        <v>766</v>
      </c>
      <c r="P11" t="s">
        <v>744</v>
      </c>
    </row>
    <row r="12" spans="1:28" x14ac:dyDescent="0.3">
      <c r="A12" t="s">
        <v>757</v>
      </c>
      <c r="G12" t="s">
        <v>760</v>
      </c>
      <c r="I12" t="s">
        <v>745</v>
      </c>
      <c r="J12" t="s">
        <v>745</v>
      </c>
      <c r="K12" t="s">
        <v>743</v>
      </c>
      <c r="L12" t="s">
        <v>752</v>
      </c>
      <c r="M12" t="s">
        <v>754</v>
      </c>
      <c r="O12" t="s">
        <v>767</v>
      </c>
      <c r="P12" t="s">
        <v>61</v>
      </c>
    </row>
    <row r="13" spans="1:28" x14ac:dyDescent="0.3">
      <c r="A13" t="s">
        <v>739</v>
      </c>
      <c r="G13" t="s">
        <v>763</v>
      </c>
      <c r="I13" t="s">
        <v>749</v>
      </c>
      <c r="J13" t="s">
        <v>764</v>
      </c>
      <c r="K13" t="s">
        <v>759</v>
      </c>
      <c r="L13" t="s">
        <v>751</v>
      </c>
      <c r="M13" t="s">
        <v>768</v>
      </c>
      <c r="O13" t="s">
        <v>769</v>
      </c>
      <c r="P13" t="s">
        <v>745</v>
      </c>
    </row>
    <row r="14" spans="1:28" x14ac:dyDescent="0.3">
      <c r="A14" t="s">
        <v>743</v>
      </c>
      <c r="I14" t="s">
        <v>765</v>
      </c>
      <c r="J14" t="s">
        <v>770</v>
      </c>
      <c r="K14" t="s">
        <v>771</v>
      </c>
      <c r="L14" t="s">
        <v>757</v>
      </c>
      <c r="O14" t="s">
        <v>772</v>
      </c>
      <c r="P14" t="s">
        <v>743</v>
      </c>
    </row>
    <row r="15" spans="1:28" x14ac:dyDescent="0.3">
      <c r="A15" t="s">
        <v>759</v>
      </c>
      <c r="I15" t="s">
        <v>768</v>
      </c>
      <c r="L15" t="s">
        <v>733</v>
      </c>
      <c r="O15" t="s">
        <v>773</v>
      </c>
      <c r="P15" t="s">
        <v>771</v>
      </c>
    </row>
    <row r="16" spans="1:28" x14ac:dyDescent="0.3">
      <c r="L16" t="s">
        <v>744</v>
      </c>
      <c r="O16" t="s">
        <v>774</v>
      </c>
      <c r="P16" t="s">
        <v>754</v>
      </c>
    </row>
    <row r="17" spans="12:16" x14ac:dyDescent="0.3">
      <c r="L17" t="s">
        <v>739</v>
      </c>
      <c r="O17" t="s">
        <v>775</v>
      </c>
      <c r="P17" t="s">
        <v>759</v>
      </c>
    </row>
    <row r="18" spans="12:16" x14ac:dyDescent="0.3">
      <c r="L18" t="s">
        <v>745</v>
      </c>
      <c r="O18" t="s">
        <v>776</v>
      </c>
      <c r="P18" t="s">
        <v>777</v>
      </c>
    </row>
    <row r="19" spans="12:16" x14ac:dyDescent="0.3">
      <c r="L19" t="s">
        <v>746</v>
      </c>
      <c r="O19" t="s">
        <v>778</v>
      </c>
    </row>
    <row r="20" spans="12:16" x14ac:dyDescent="0.3">
      <c r="L20" t="s">
        <v>749</v>
      </c>
    </row>
    <row r="21" spans="12:16" x14ac:dyDescent="0.3">
      <c r="L21" t="s">
        <v>765</v>
      </c>
    </row>
    <row r="22" spans="12:16" x14ac:dyDescent="0.3">
      <c r="L22" t="s">
        <v>743</v>
      </c>
    </row>
    <row r="23" spans="12:16" x14ac:dyDescent="0.3">
      <c r="L23" t="s">
        <v>759</v>
      </c>
    </row>
    <row r="24" spans="12:16" x14ac:dyDescent="0.3">
      <c r="L24" t="s">
        <v>763</v>
      </c>
    </row>
  </sheetData>
  <pageMargins left="0.70000000000000007" right="0.70000000000000007" top="0.75" bottom="0.75" header="0.30000000000000004" footer="0.30000000000000004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ColWidth="9.33203125" defaultRowHeight="14.4" x14ac:dyDescent="0.3"/>
  <cols>
    <col min="1" max="1" width="31.44140625" customWidth="1"/>
    <col min="2" max="2" width="9.33203125" customWidth="1"/>
  </cols>
  <sheetData>
    <row r="1" spans="1:2" x14ac:dyDescent="0.3">
      <c r="A1" s="1"/>
    </row>
    <row r="3" spans="1:2" x14ac:dyDescent="0.3">
      <c r="A3" s="1" t="s">
        <v>9</v>
      </c>
    </row>
    <row r="4" spans="1:2" x14ac:dyDescent="0.3">
      <c r="B4" t="s">
        <v>10</v>
      </c>
    </row>
    <row r="5" spans="1:2" x14ac:dyDescent="0.3">
      <c r="A5" t="s">
        <v>11</v>
      </c>
    </row>
    <row r="6" spans="1:2" x14ac:dyDescent="0.3">
      <c r="A6" t="s">
        <v>12</v>
      </c>
    </row>
    <row r="8" spans="1:2" x14ac:dyDescent="0.3">
      <c r="A8" t="s">
        <v>13</v>
      </c>
      <c r="B8" t="s">
        <v>14</v>
      </c>
    </row>
    <row r="9" spans="1:2" x14ac:dyDescent="0.3">
      <c r="A9" t="s">
        <v>15</v>
      </c>
    </row>
    <row r="10" spans="1:2" x14ac:dyDescent="0.3">
      <c r="A10" t="s">
        <v>16</v>
      </c>
    </row>
    <row r="11" spans="1:2" x14ac:dyDescent="0.3">
      <c r="A11" t="s">
        <v>17</v>
      </c>
    </row>
    <row r="12" spans="1:2" x14ac:dyDescent="0.3">
      <c r="A12" t="s">
        <v>18</v>
      </c>
    </row>
    <row r="14" spans="1:2" x14ac:dyDescent="0.3">
      <c r="A14" t="s">
        <v>19</v>
      </c>
    </row>
    <row r="15" spans="1:2" x14ac:dyDescent="0.3">
      <c r="A15" t="s">
        <v>20</v>
      </c>
    </row>
    <row r="16" spans="1:2" x14ac:dyDescent="0.3">
      <c r="A16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9" spans="1:1" x14ac:dyDescent="0.3">
      <c r="A29" t="s">
        <v>28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ColWidth="9.33203125" defaultRowHeight="14.4" x14ac:dyDescent="0.3"/>
  <cols>
    <col min="1" max="1" width="9.33203125" customWidth="1"/>
  </cols>
  <sheetData/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.33203125" defaultRowHeight="14.4" x14ac:dyDescent="0.3"/>
  <cols>
    <col min="1" max="2" width="9.33203125" style="3" customWidth="1"/>
    <col min="3" max="3" width="9.33203125" customWidth="1"/>
  </cols>
  <sheetData>
    <row r="1" spans="1:2" x14ac:dyDescent="0.3">
      <c r="A1" s="2" t="s">
        <v>2</v>
      </c>
      <c r="B1" s="2" t="s">
        <v>29</v>
      </c>
    </row>
    <row r="2" spans="1:2" x14ac:dyDescent="0.3">
      <c r="A2" s="3">
        <v>4</v>
      </c>
      <c r="B2" s="3">
        <v>4</v>
      </c>
    </row>
    <row r="3" spans="1:2" x14ac:dyDescent="0.3">
      <c r="A3" s="3">
        <v>5</v>
      </c>
      <c r="B3" s="3">
        <v>5</v>
      </c>
    </row>
    <row r="4" spans="1:2" x14ac:dyDescent="0.3">
      <c r="A4" s="3">
        <v>6</v>
      </c>
      <c r="B4" s="3">
        <v>6</v>
      </c>
    </row>
    <row r="5" spans="1:2" x14ac:dyDescent="0.3">
      <c r="A5" s="3">
        <v>7</v>
      </c>
      <c r="B5" s="3">
        <v>7</v>
      </c>
    </row>
    <row r="6" spans="1:2" x14ac:dyDescent="0.3">
      <c r="A6" s="3">
        <v>8</v>
      </c>
      <c r="B6" s="3">
        <v>8</v>
      </c>
    </row>
    <row r="7" spans="1:2" x14ac:dyDescent="0.3">
      <c r="A7" s="3">
        <v>9</v>
      </c>
      <c r="B7" s="3">
        <v>9</v>
      </c>
    </row>
    <row r="8" spans="1:2" x14ac:dyDescent="0.3">
      <c r="A8" s="3">
        <v>10</v>
      </c>
      <c r="B8" s="3">
        <v>10</v>
      </c>
    </row>
    <row r="9" spans="1:2" x14ac:dyDescent="0.3">
      <c r="A9" s="3">
        <v>12</v>
      </c>
      <c r="B9" s="3">
        <v>12</v>
      </c>
    </row>
    <row r="10" spans="1:2" x14ac:dyDescent="0.3">
      <c r="A10" s="3">
        <v>16</v>
      </c>
      <c r="B10" s="3">
        <v>16</v>
      </c>
    </row>
    <row r="11" spans="1:2" x14ac:dyDescent="0.3">
      <c r="A11" s="3">
        <v>20</v>
      </c>
      <c r="B11" s="3">
        <v>20</v>
      </c>
    </row>
    <row r="12" spans="1:2" x14ac:dyDescent="0.3">
      <c r="A12" s="3">
        <v>25</v>
      </c>
      <c r="B12" s="3">
        <v>25</v>
      </c>
    </row>
    <row r="13" spans="1:2" x14ac:dyDescent="0.3">
      <c r="A13" s="3">
        <v>32</v>
      </c>
      <c r="B13" s="3">
        <v>32</v>
      </c>
    </row>
    <row r="14" spans="1:2" x14ac:dyDescent="0.3">
      <c r="A14" s="3">
        <v>40</v>
      </c>
      <c r="B14" s="3">
        <v>40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/>
  </sheetViews>
  <sheetFormatPr defaultColWidth="9.44140625" defaultRowHeight="15" x14ac:dyDescent="0.3"/>
  <cols>
    <col min="1" max="1" width="15.5546875" customWidth="1"/>
    <col min="2" max="2" width="20.6640625" customWidth="1"/>
    <col min="3" max="4" width="15.5546875" customWidth="1"/>
    <col min="5" max="5" width="33" customWidth="1"/>
    <col min="6" max="6" width="48.44140625" customWidth="1"/>
    <col min="7" max="7" width="23" customWidth="1"/>
    <col min="8" max="8" width="19.88671875" customWidth="1"/>
    <col min="9" max="9" width="40" customWidth="1"/>
    <col min="10" max="10" width="16.6640625" customWidth="1"/>
    <col min="11" max="11" width="14.44140625" customWidth="1"/>
    <col min="12" max="12" width="14.109375" customWidth="1"/>
    <col min="13" max="13" width="23.33203125" customWidth="1"/>
    <col min="14" max="14" width="15.44140625" customWidth="1"/>
    <col min="15" max="15" width="34.44140625" customWidth="1"/>
    <col min="16" max="18" width="21.21875" customWidth="1"/>
    <col min="19" max="19" width="20.6640625" style="3" customWidth="1"/>
    <col min="20" max="20" width="9.44140625" customWidth="1"/>
  </cols>
  <sheetData>
    <row r="1" spans="1:20" ht="14.4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3</v>
      </c>
      <c r="N1" s="1" t="s">
        <v>42</v>
      </c>
      <c r="O1" s="1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1" t="s">
        <v>48</v>
      </c>
    </row>
    <row r="2" spans="1:20" ht="14.4" x14ac:dyDescent="0.3">
      <c r="A2" t="s">
        <v>49</v>
      </c>
      <c r="B2" t="s">
        <v>50</v>
      </c>
      <c r="E2" t="str">
        <f t="shared" ref="E2:E33" si="0">B2 &amp; IF(LEN(C2)=0,"","_") &amp;C2 &amp; IF(LEN(D2)=0,"","_") &amp;D2</f>
        <v>onbekend</v>
      </c>
      <c r="F2" t="str">
        <f>cut_patterns_base!E30</f>
        <v>CUSTOM_0_onbekend</v>
      </c>
      <c r="H2" t="b">
        <v>0</v>
      </c>
      <c r="I2" t="str">
        <f t="shared" ref="I2:I33" si="1">F2&amp;G2</f>
        <v>CUSTOM_0_onbekend</v>
      </c>
      <c r="M2" s="3" t="b">
        <v>1</v>
      </c>
      <c r="N2" t="s">
        <v>51</v>
      </c>
      <c r="O2" t="str">
        <f t="shared" ref="O2:O33" si="2">E2</f>
        <v>onbekend</v>
      </c>
      <c r="P2" t="s">
        <v>52</v>
      </c>
      <c r="Q2" t="s">
        <v>53</v>
      </c>
      <c r="R2" s="3">
        <v>0</v>
      </c>
      <c r="S2" s="3" t="b">
        <v>1</v>
      </c>
      <c r="T2" s="3" t="b">
        <v>1</v>
      </c>
    </row>
    <row r="3" spans="1:20" ht="14.4" x14ac:dyDescent="0.3">
      <c r="A3" t="s">
        <v>49</v>
      </c>
      <c r="B3" t="s">
        <v>54</v>
      </c>
      <c r="E3" t="str">
        <f t="shared" si="0"/>
        <v>generiek</v>
      </c>
      <c r="F3" t="str">
        <f>cut_patterns_base!E31</f>
        <v>CUSTOM_0_generiek</v>
      </c>
      <c r="H3" t="b">
        <v>0</v>
      </c>
      <c r="I3" t="str">
        <f t="shared" si="1"/>
        <v>CUSTOM_0_generiek</v>
      </c>
      <c r="M3" s="3" t="b">
        <v>1</v>
      </c>
      <c r="N3" t="s">
        <v>51</v>
      </c>
      <c r="O3" t="str">
        <f t="shared" si="2"/>
        <v>generiek</v>
      </c>
      <c r="P3" t="s">
        <v>55</v>
      </c>
      <c r="Q3" t="s">
        <v>56</v>
      </c>
      <c r="R3" s="3">
        <v>0</v>
      </c>
      <c r="S3" s="3" t="b">
        <v>1</v>
      </c>
      <c r="T3" s="3" t="b">
        <v>0</v>
      </c>
    </row>
    <row r="4" spans="1:20" ht="14.4" x14ac:dyDescent="0.3">
      <c r="A4" t="s">
        <v>49</v>
      </c>
      <c r="B4" t="s">
        <v>57</v>
      </c>
      <c r="E4" t="str">
        <f t="shared" si="0"/>
        <v>beton</v>
      </c>
      <c r="F4" t="str">
        <f>cut_patterns_base!E6</f>
        <v>NEN47_5_gewapend_beton_tpg</v>
      </c>
      <c r="H4" t="b">
        <v>0</v>
      </c>
      <c r="I4" t="str">
        <f t="shared" si="1"/>
        <v>NEN47_5_gewapend_beton_tpg</v>
      </c>
      <c r="M4" s="3" t="b">
        <v>1</v>
      </c>
      <c r="N4" t="s">
        <v>58</v>
      </c>
      <c r="O4" t="str">
        <f t="shared" si="2"/>
        <v>beton</v>
      </c>
      <c r="P4" t="s">
        <v>59</v>
      </c>
      <c r="Q4" t="s">
        <v>60</v>
      </c>
      <c r="R4" s="3">
        <v>0</v>
      </c>
      <c r="S4" s="3" t="b">
        <v>1</v>
      </c>
      <c r="T4" s="3" t="b">
        <v>1</v>
      </c>
    </row>
    <row r="5" spans="1:20" ht="14.4" x14ac:dyDescent="0.3">
      <c r="A5" t="s">
        <v>49</v>
      </c>
      <c r="B5" t="s">
        <v>57</v>
      </c>
      <c r="C5" t="s">
        <v>61</v>
      </c>
      <c r="E5" t="str">
        <f t="shared" si="0"/>
        <v>beton_prefab</v>
      </c>
      <c r="F5" t="str">
        <f>cut_patterns_base!E7</f>
        <v>NEN47_6_gewapend_beton_prefab</v>
      </c>
      <c r="H5" t="b">
        <v>0</v>
      </c>
      <c r="I5" t="str">
        <f t="shared" si="1"/>
        <v>NEN47_6_gewapend_beton_prefab</v>
      </c>
      <c r="M5" s="3" t="b">
        <v>1</v>
      </c>
      <c r="N5" t="s">
        <v>58</v>
      </c>
      <c r="O5" t="str">
        <f t="shared" si="2"/>
        <v>beton_prefab</v>
      </c>
      <c r="P5" t="s">
        <v>62</v>
      </c>
      <c r="Q5" t="s">
        <v>63</v>
      </c>
      <c r="R5" s="3">
        <v>0</v>
      </c>
      <c r="S5" s="3" t="b">
        <v>1</v>
      </c>
      <c r="T5" s="3" t="b">
        <v>1</v>
      </c>
    </row>
    <row r="6" spans="1:20" ht="14.4" x14ac:dyDescent="0.3">
      <c r="A6" t="s">
        <v>49</v>
      </c>
      <c r="B6" t="s">
        <v>57</v>
      </c>
      <c r="C6" t="s">
        <v>64</v>
      </c>
      <c r="E6" t="str">
        <f t="shared" si="0"/>
        <v>beton_tpg</v>
      </c>
      <c r="F6" t="str">
        <f>cut_patterns_base!E6</f>
        <v>NEN47_5_gewapend_beton_tpg</v>
      </c>
      <c r="H6" t="b">
        <v>0</v>
      </c>
      <c r="I6" t="str">
        <f t="shared" si="1"/>
        <v>NEN47_5_gewapend_beton_tpg</v>
      </c>
      <c r="M6" s="3" t="b">
        <v>1</v>
      </c>
      <c r="N6" t="s">
        <v>58</v>
      </c>
      <c r="O6" t="str">
        <f t="shared" si="2"/>
        <v>beton_tpg</v>
      </c>
      <c r="P6" t="s">
        <v>59</v>
      </c>
      <c r="Q6" t="s">
        <v>60</v>
      </c>
      <c r="R6" s="3">
        <v>0</v>
      </c>
      <c r="S6" s="3" t="b">
        <v>1</v>
      </c>
      <c r="T6" s="3" t="b">
        <v>1</v>
      </c>
    </row>
    <row r="7" spans="1:20" ht="14.4" x14ac:dyDescent="0.3">
      <c r="A7" t="s">
        <v>49</v>
      </c>
      <c r="B7" t="s">
        <v>57</v>
      </c>
      <c r="D7" t="s">
        <v>65</v>
      </c>
      <c r="E7" t="str">
        <f t="shared" si="0"/>
        <v>beton_C20/25</v>
      </c>
      <c r="F7" t="str">
        <f>cut_patterns_base!E6</f>
        <v>NEN47_5_gewapend_beton_tpg</v>
      </c>
      <c r="H7" t="b">
        <v>0</v>
      </c>
      <c r="I7" t="str">
        <f t="shared" si="1"/>
        <v>NEN47_5_gewapend_beton_tpg</v>
      </c>
      <c r="M7" s="3" t="b">
        <v>1</v>
      </c>
      <c r="N7" t="s">
        <v>58</v>
      </c>
      <c r="O7" t="str">
        <f t="shared" si="2"/>
        <v>beton_C20/25</v>
      </c>
      <c r="P7" t="s">
        <v>59</v>
      </c>
      <c r="Q7" t="s">
        <v>60</v>
      </c>
      <c r="R7" s="3">
        <v>0</v>
      </c>
      <c r="S7" s="3" t="b">
        <v>1</v>
      </c>
      <c r="T7" s="3" t="b">
        <v>1</v>
      </c>
    </row>
    <row r="8" spans="1:20" ht="14.4" x14ac:dyDescent="0.3">
      <c r="A8" t="s">
        <v>49</v>
      </c>
      <c r="B8" t="s">
        <v>57</v>
      </c>
      <c r="D8" t="s">
        <v>66</v>
      </c>
      <c r="E8" t="str">
        <f t="shared" si="0"/>
        <v>beton_C25/35</v>
      </c>
      <c r="F8" t="str">
        <f>cut_patterns_base!E6</f>
        <v>NEN47_5_gewapend_beton_tpg</v>
      </c>
      <c r="H8" t="b">
        <v>0</v>
      </c>
      <c r="I8" t="str">
        <f t="shared" si="1"/>
        <v>NEN47_5_gewapend_beton_tpg</v>
      </c>
      <c r="M8" s="3" t="b">
        <v>1</v>
      </c>
      <c r="N8" t="s">
        <v>58</v>
      </c>
      <c r="O8" t="str">
        <f t="shared" si="2"/>
        <v>beton_C25/35</v>
      </c>
      <c r="P8" t="s">
        <v>59</v>
      </c>
      <c r="Q8" t="s">
        <v>60</v>
      </c>
      <c r="R8" s="3">
        <v>0</v>
      </c>
      <c r="S8" s="3" t="b">
        <v>1</v>
      </c>
      <c r="T8" s="3" t="b">
        <v>1</v>
      </c>
    </row>
    <row r="9" spans="1:20" ht="14.4" x14ac:dyDescent="0.3">
      <c r="A9" t="s">
        <v>49</v>
      </c>
      <c r="B9" t="s">
        <v>57</v>
      </c>
      <c r="D9" t="s">
        <v>67</v>
      </c>
      <c r="E9" t="str">
        <f t="shared" si="0"/>
        <v>beton_C35/45</v>
      </c>
      <c r="F9" t="str">
        <f>cut_patterns_base!E6</f>
        <v>NEN47_5_gewapend_beton_tpg</v>
      </c>
      <c r="H9" t="b">
        <v>0</v>
      </c>
      <c r="I9" t="str">
        <f t="shared" si="1"/>
        <v>NEN47_5_gewapend_beton_tpg</v>
      </c>
      <c r="M9" s="3" t="b">
        <v>1</v>
      </c>
      <c r="N9" t="s">
        <v>58</v>
      </c>
      <c r="O9" t="str">
        <f t="shared" si="2"/>
        <v>beton_C35/45</v>
      </c>
      <c r="P9" t="s">
        <v>59</v>
      </c>
      <c r="Q9" t="s">
        <v>60</v>
      </c>
      <c r="R9" s="3">
        <v>0</v>
      </c>
      <c r="S9" s="3" t="b">
        <v>1</v>
      </c>
      <c r="T9" s="3" t="b">
        <v>1</v>
      </c>
    </row>
    <row r="10" spans="1:20" ht="14.4" x14ac:dyDescent="0.3">
      <c r="A10" t="s">
        <v>49</v>
      </c>
      <c r="B10" t="s">
        <v>68</v>
      </c>
      <c r="E10" t="str">
        <f t="shared" si="0"/>
        <v>staal</v>
      </c>
      <c r="F10" t="str">
        <f>cut_patterns_base!E18</f>
        <v>NEN47_18_staal</v>
      </c>
      <c r="H10" t="b">
        <v>0</v>
      </c>
      <c r="I10" t="str">
        <f t="shared" si="1"/>
        <v>NEN47_18_staal</v>
      </c>
      <c r="M10" s="3" t="b">
        <v>1</v>
      </c>
      <c r="N10" t="s">
        <v>69</v>
      </c>
      <c r="O10" t="str">
        <f t="shared" si="2"/>
        <v>staal</v>
      </c>
      <c r="P10" t="s">
        <v>55</v>
      </c>
      <c r="Q10" t="s">
        <v>56</v>
      </c>
      <c r="R10" s="3">
        <v>0</v>
      </c>
      <c r="S10" s="3" t="b">
        <v>1</v>
      </c>
      <c r="T10" s="3" t="b">
        <v>1</v>
      </c>
    </row>
    <row r="11" spans="1:20" ht="14.4" x14ac:dyDescent="0.3">
      <c r="A11" t="s">
        <v>49</v>
      </c>
      <c r="B11" t="s">
        <v>68</v>
      </c>
      <c r="C11" t="s">
        <v>70</v>
      </c>
      <c r="E11" t="str">
        <f t="shared" si="0"/>
        <v>staal_corten</v>
      </c>
      <c r="F11" t="str">
        <f>cut_patterns_base!E18</f>
        <v>NEN47_18_staal</v>
      </c>
      <c r="H11" t="b">
        <v>0</v>
      </c>
      <c r="I11" t="str">
        <f t="shared" si="1"/>
        <v>NEN47_18_staal</v>
      </c>
      <c r="M11" s="3" t="b">
        <v>1</v>
      </c>
      <c r="N11" t="s">
        <v>69</v>
      </c>
      <c r="O11" t="str">
        <f t="shared" si="2"/>
        <v>staal_corten</v>
      </c>
      <c r="P11" t="s">
        <v>55</v>
      </c>
      <c r="Q11" t="s">
        <v>56</v>
      </c>
      <c r="R11" s="3">
        <v>0</v>
      </c>
      <c r="S11" s="3" t="b">
        <v>1</v>
      </c>
      <c r="T11" s="3" t="b">
        <v>0</v>
      </c>
    </row>
    <row r="12" spans="1:20" ht="14.4" x14ac:dyDescent="0.3">
      <c r="A12" t="s">
        <v>49</v>
      </c>
      <c r="B12" t="s">
        <v>68</v>
      </c>
      <c r="C12" t="s">
        <v>71</v>
      </c>
      <c r="E12" t="str">
        <f t="shared" si="0"/>
        <v>staal_thermisch_verzinkt</v>
      </c>
      <c r="F12" t="str">
        <f>cut_patterns_base!E18</f>
        <v>NEN47_18_staal</v>
      </c>
      <c r="H12" t="b">
        <v>0</v>
      </c>
      <c r="I12" t="str">
        <f t="shared" si="1"/>
        <v>NEN47_18_staal</v>
      </c>
      <c r="M12" s="3" t="b">
        <v>1</v>
      </c>
      <c r="N12" t="s">
        <v>69</v>
      </c>
      <c r="O12" t="str">
        <f t="shared" si="2"/>
        <v>staal_thermisch_verzinkt</v>
      </c>
      <c r="P12" t="s">
        <v>55</v>
      </c>
      <c r="Q12" t="s">
        <v>56</v>
      </c>
      <c r="R12" s="3">
        <v>0</v>
      </c>
      <c r="S12" s="3" t="b">
        <v>1</v>
      </c>
      <c r="T12" s="3" t="b">
        <v>1</v>
      </c>
    </row>
    <row r="13" spans="1:20" ht="14.4" x14ac:dyDescent="0.3">
      <c r="A13" t="s">
        <v>49</v>
      </c>
      <c r="B13" t="s">
        <v>68</v>
      </c>
      <c r="D13" t="s">
        <v>72</v>
      </c>
      <c r="E13" t="str">
        <f t="shared" si="0"/>
        <v>staal_S235</v>
      </c>
      <c r="F13" t="str">
        <f>cut_patterns_base!E18</f>
        <v>NEN47_18_staal</v>
      </c>
      <c r="H13" t="b">
        <v>0</v>
      </c>
      <c r="I13" t="str">
        <f t="shared" si="1"/>
        <v>NEN47_18_staal</v>
      </c>
      <c r="M13" s="3" t="b">
        <v>1</v>
      </c>
      <c r="N13" t="s">
        <v>69</v>
      </c>
      <c r="O13" t="str">
        <f t="shared" si="2"/>
        <v>staal_S235</v>
      </c>
      <c r="P13" t="s">
        <v>55</v>
      </c>
      <c r="Q13" t="s">
        <v>56</v>
      </c>
      <c r="R13" s="3">
        <v>0</v>
      </c>
      <c r="S13" s="3" t="b">
        <v>1</v>
      </c>
      <c r="T13" s="3" t="b">
        <v>1</v>
      </c>
    </row>
    <row r="14" spans="1:20" ht="14.4" x14ac:dyDescent="0.3">
      <c r="A14" t="s">
        <v>49</v>
      </c>
      <c r="B14" t="s">
        <v>68</v>
      </c>
      <c r="D14" t="s">
        <v>73</v>
      </c>
      <c r="E14" t="str">
        <f t="shared" si="0"/>
        <v>staal_S275</v>
      </c>
      <c r="F14" t="str">
        <f>cut_patterns_base!E18</f>
        <v>NEN47_18_staal</v>
      </c>
      <c r="H14" t="b">
        <v>0</v>
      </c>
      <c r="I14" t="str">
        <f t="shared" si="1"/>
        <v>NEN47_18_staal</v>
      </c>
      <c r="M14" s="3" t="b">
        <v>1</v>
      </c>
      <c r="N14" t="s">
        <v>69</v>
      </c>
      <c r="O14" t="str">
        <f t="shared" si="2"/>
        <v>staal_S275</v>
      </c>
      <c r="P14" t="s">
        <v>55</v>
      </c>
      <c r="Q14" t="s">
        <v>56</v>
      </c>
      <c r="R14" s="3">
        <v>0</v>
      </c>
      <c r="S14" s="3" t="b">
        <v>1</v>
      </c>
      <c r="T14" s="3" t="b">
        <v>1</v>
      </c>
    </row>
    <row r="15" spans="1:20" ht="14.4" x14ac:dyDescent="0.3">
      <c r="A15" t="s">
        <v>49</v>
      </c>
      <c r="B15" t="s">
        <v>68</v>
      </c>
      <c r="D15" t="s">
        <v>74</v>
      </c>
      <c r="E15" t="str">
        <f t="shared" si="0"/>
        <v>staal_S355</v>
      </c>
      <c r="F15" t="str">
        <f>cut_patterns_base!E18</f>
        <v>NEN47_18_staal</v>
      </c>
      <c r="H15" t="b">
        <v>0</v>
      </c>
      <c r="I15" t="str">
        <f t="shared" si="1"/>
        <v>NEN47_18_staal</v>
      </c>
      <c r="M15" s="3" t="b">
        <v>1</v>
      </c>
      <c r="N15" t="s">
        <v>69</v>
      </c>
      <c r="O15" t="str">
        <f t="shared" si="2"/>
        <v>staal_S355</v>
      </c>
      <c r="P15" t="s">
        <v>55</v>
      </c>
      <c r="Q15" t="s">
        <v>56</v>
      </c>
      <c r="R15" s="3">
        <v>0</v>
      </c>
      <c r="S15" s="3" t="b">
        <v>1</v>
      </c>
      <c r="T15" s="3" t="b">
        <v>1</v>
      </c>
    </row>
    <row r="16" spans="1:20" ht="14.4" x14ac:dyDescent="0.3">
      <c r="A16" t="s">
        <v>49</v>
      </c>
      <c r="B16" t="s">
        <v>68</v>
      </c>
      <c r="D16" t="s">
        <v>75</v>
      </c>
      <c r="E16" t="str">
        <f t="shared" si="0"/>
        <v>staal_S235JR2</v>
      </c>
      <c r="F16" t="str">
        <f>cut_patterns_base!E18</f>
        <v>NEN47_18_staal</v>
      </c>
      <c r="H16" t="b">
        <v>0</v>
      </c>
      <c r="I16" t="str">
        <f t="shared" si="1"/>
        <v>NEN47_18_staal</v>
      </c>
      <c r="M16" s="3" t="b">
        <v>1</v>
      </c>
      <c r="N16" t="s">
        <v>69</v>
      </c>
      <c r="O16" t="str">
        <f t="shared" si="2"/>
        <v>staal_S235JR2</v>
      </c>
      <c r="P16" t="s">
        <v>55</v>
      </c>
      <c r="Q16" t="s">
        <v>56</v>
      </c>
      <c r="R16" s="3">
        <v>0</v>
      </c>
      <c r="S16" s="3" t="b">
        <v>1</v>
      </c>
      <c r="T16" s="3" t="b">
        <v>1</v>
      </c>
    </row>
    <row r="17" spans="1:20" ht="14.4" x14ac:dyDescent="0.3">
      <c r="A17" t="s">
        <v>49</v>
      </c>
      <c r="B17" t="s">
        <v>68</v>
      </c>
      <c r="D17" t="s">
        <v>76</v>
      </c>
      <c r="E17" t="str">
        <f t="shared" si="0"/>
        <v>staal_4.6</v>
      </c>
      <c r="F17" t="str">
        <f>cut_patterns_base!E18</f>
        <v>NEN47_18_staal</v>
      </c>
      <c r="H17" t="b">
        <v>0</v>
      </c>
      <c r="I17" t="str">
        <f t="shared" si="1"/>
        <v>NEN47_18_staal</v>
      </c>
      <c r="M17" s="3" t="b">
        <v>1</v>
      </c>
      <c r="N17" t="s">
        <v>69</v>
      </c>
      <c r="O17" t="str">
        <f t="shared" si="2"/>
        <v>staal_4.6</v>
      </c>
      <c r="P17" t="s">
        <v>55</v>
      </c>
      <c r="Q17" t="s">
        <v>56</v>
      </c>
      <c r="R17" s="3">
        <v>0</v>
      </c>
      <c r="S17" s="3" t="b">
        <v>1</v>
      </c>
      <c r="T17" s="3" t="b">
        <v>1</v>
      </c>
    </row>
    <row r="18" spans="1:20" ht="14.4" x14ac:dyDescent="0.3">
      <c r="A18" t="s">
        <v>49</v>
      </c>
      <c r="B18" t="s">
        <v>68</v>
      </c>
      <c r="D18" t="s">
        <v>77</v>
      </c>
      <c r="E18" t="str">
        <f t="shared" si="0"/>
        <v>staal_8.8</v>
      </c>
      <c r="F18" t="str">
        <f>cut_patterns_base!E18</f>
        <v>NEN47_18_staal</v>
      </c>
      <c r="H18" t="b">
        <v>0</v>
      </c>
      <c r="I18" t="str">
        <f t="shared" si="1"/>
        <v>NEN47_18_staal</v>
      </c>
      <c r="M18" s="3" t="b">
        <v>1</v>
      </c>
      <c r="N18" t="s">
        <v>69</v>
      </c>
      <c r="O18" t="str">
        <f t="shared" si="2"/>
        <v>staal_8.8</v>
      </c>
      <c r="P18" t="s">
        <v>55</v>
      </c>
      <c r="Q18" t="s">
        <v>56</v>
      </c>
      <c r="R18" s="3">
        <v>0</v>
      </c>
      <c r="S18" s="3" t="b">
        <v>1</v>
      </c>
      <c r="T18" s="3" t="b">
        <v>1</v>
      </c>
    </row>
    <row r="19" spans="1:20" ht="14.4" x14ac:dyDescent="0.3">
      <c r="A19" t="s">
        <v>49</v>
      </c>
      <c r="B19" t="s">
        <v>68</v>
      </c>
      <c r="D19" t="s">
        <v>78</v>
      </c>
      <c r="E19" t="str">
        <f t="shared" si="0"/>
        <v>staal_10.9</v>
      </c>
      <c r="F19" t="str">
        <f>cut_patterns_base!E18</f>
        <v>NEN47_18_staal</v>
      </c>
      <c r="H19" t="b">
        <v>0</v>
      </c>
      <c r="I19" t="str">
        <f t="shared" si="1"/>
        <v>NEN47_18_staal</v>
      </c>
      <c r="M19" s="3" t="b">
        <v>1</v>
      </c>
      <c r="N19" t="s">
        <v>69</v>
      </c>
      <c r="O19" t="str">
        <f t="shared" si="2"/>
        <v>staal_10.9</v>
      </c>
      <c r="P19" t="s">
        <v>55</v>
      </c>
      <c r="Q19" t="s">
        <v>56</v>
      </c>
      <c r="R19" s="3">
        <v>0</v>
      </c>
      <c r="S19" s="3" t="b">
        <v>1</v>
      </c>
      <c r="T19" s="3" t="b">
        <v>1</v>
      </c>
    </row>
    <row r="20" spans="1:20" ht="14.4" x14ac:dyDescent="0.3">
      <c r="A20" t="s">
        <v>49</v>
      </c>
      <c r="B20" t="s">
        <v>68</v>
      </c>
      <c r="C20" t="s">
        <v>79</v>
      </c>
      <c r="E20" t="str">
        <f t="shared" si="0"/>
        <v>staal_RVS</v>
      </c>
      <c r="F20" t="str">
        <f>cut_patterns_base!E18</f>
        <v>NEN47_18_staal</v>
      </c>
      <c r="H20" t="b">
        <v>0</v>
      </c>
      <c r="I20" t="str">
        <f t="shared" si="1"/>
        <v>NEN47_18_staal</v>
      </c>
      <c r="M20" s="3" t="b">
        <v>1</v>
      </c>
      <c r="N20" t="s">
        <v>69</v>
      </c>
      <c r="O20" t="str">
        <f t="shared" si="2"/>
        <v>staal_RVS</v>
      </c>
      <c r="P20" t="s">
        <v>55</v>
      </c>
      <c r="Q20" t="s">
        <v>56</v>
      </c>
      <c r="R20" s="3">
        <v>0</v>
      </c>
      <c r="S20" s="3" t="b">
        <v>1</v>
      </c>
      <c r="T20" s="3" t="b">
        <v>1</v>
      </c>
    </row>
    <row r="21" spans="1:20" ht="14.4" x14ac:dyDescent="0.3">
      <c r="A21" t="s">
        <v>49</v>
      </c>
      <c r="B21" t="s">
        <v>68</v>
      </c>
      <c r="C21" t="s">
        <v>80</v>
      </c>
      <c r="E21" t="str">
        <f t="shared" si="0"/>
        <v>staal_gietijzer</v>
      </c>
      <c r="F21" t="str">
        <f>cut_patterns_base!E18</f>
        <v>NEN47_18_staal</v>
      </c>
      <c r="H21" t="b">
        <v>0</v>
      </c>
      <c r="I21" t="str">
        <f t="shared" si="1"/>
        <v>NEN47_18_staal</v>
      </c>
      <c r="M21" s="3" t="b">
        <v>1</v>
      </c>
      <c r="N21" t="s">
        <v>69</v>
      </c>
      <c r="O21" t="str">
        <f t="shared" si="2"/>
        <v>staal_gietijzer</v>
      </c>
      <c r="P21" t="s">
        <v>55</v>
      </c>
      <c r="Q21" t="s">
        <v>56</v>
      </c>
      <c r="R21" s="3">
        <v>0</v>
      </c>
      <c r="S21" s="3" t="b">
        <v>1</v>
      </c>
      <c r="T21" s="3" t="b">
        <v>1</v>
      </c>
    </row>
    <row r="22" spans="1:20" ht="14.4" x14ac:dyDescent="0.3">
      <c r="A22" t="s">
        <v>49</v>
      </c>
      <c r="B22" t="s">
        <v>81</v>
      </c>
      <c r="E22" t="str">
        <f t="shared" si="0"/>
        <v>betonstaal</v>
      </c>
      <c r="F22" t="str">
        <f>cut_patterns_base!E18</f>
        <v>NEN47_18_staal</v>
      </c>
      <c r="H22" t="b">
        <v>0</v>
      </c>
      <c r="I22" t="str">
        <f t="shared" si="1"/>
        <v>NEN47_18_staal</v>
      </c>
      <c r="M22" s="3" t="b">
        <v>1</v>
      </c>
      <c r="N22" t="s">
        <v>69</v>
      </c>
      <c r="O22" t="str">
        <f t="shared" si="2"/>
        <v>betonstaal</v>
      </c>
      <c r="P22" t="s">
        <v>55</v>
      </c>
      <c r="Q22" t="s">
        <v>56</v>
      </c>
      <c r="R22" s="3">
        <v>0</v>
      </c>
      <c r="S22" s="3" t="b">
        <v>1</v>
      </c>
      <c r="T22" s="3" t="b">
        <v>1</v>
      </c>
    </row>
    <row r="23" spans="1:20" ht="14.4" x14ac:dyDescent="0.3">
      <c r="A23" t="s">
        <v>49</v>
      </c>
      <c r="B23" t="s">
        <v>81</v>
      </c>
      <c r="D23" t="s">
        <v>82</v>
      </c>
      <c r="E23" t="str">
        <f t="shared" si="0"/>
        <v>betonstaal_FeB220</v>
      </c>
      <c r="F23" t="str">
        <f>cut_patterns_base!E18</f>
        <v>NEN47_18_staal</v>
      </c>
      <c r="H23" t="b">
        <v>0</v>
      </c>
      <c r="I23" t="str">
        <f t="shared" si="1"/>
        <v>NEN47_18_staal</v>
      </c>
      <c r="M23" s="3" t="b">
        <v>1</v>
      </c>
      <c r="N23" t="s">
        <v>69</v>
      </c>
      <c r="O23" t="str">
        <f t="shared" si="2"/>
        <v>betonstaal_FeB220</v>
      </c>
      <c r="P23" t="s">
        <v>55</v>
      </c>
      <c r="Q23" t="s">
        <v>56</v>
      </c>
      <c r="R23" s="3">
        <v>0</v>
      </c>
      <c r="S23" s="3" t="b">
        <v>1</v>
      </c>
      <c r="T23" s="3" t="b">
        <v>1</v>
      </c>
    </row>
    <row r="24" spans="1:20" ht="14.4" x14ac:dyDescent="0.3">
      <c r="A24" t="s">
        <v>49</v>
      </c>
      <c r="B24" t="s">
        <v>81</v>
      </c>
      <c r="D24" t="s">
        <v>83</v>
      </c>
      <c r="E24" t="str">
        <f t="shared" si="0"/>
        <v>betonstaal_FeB400</v>
      </c>
      <c r="F24" t="str">
        <f>cut_patterns_base!E18</f>
        <v>NEN47_18_staal</v>
      </c>
      <c r="H24" t="b">
        <v>0</v>
      </c>
      <c r="I24" t="str">
        <f t="shared" si="1"/>
        <v>NEN47_18_staal</v>
      </c>
      <c r="M24" s="3" t="b">
        <v>1</v>
      </c>
      <c r="N24" t="s">
        <v>69</v>
      </c>
      <c r="O24" t="str">
        <f t="shared" si="2"/>
        <v>betonstaal_FeB400</v>
      </c>
      <c r="P24" t="s">
        <v>55</v>
      </c>
      <c r="Q24" t="s">
        <v>56</v>
      </c>
      <c r="R24" s="3">
        <v>0</v>
      </c>
      <c r="S24" s="3" t="b">
        <v>1</v>
      </c>
      <c r="T24" s="3" t="b">
        <v>1</v>
      </c>
    </row>
    <row r="25" spans="1:20" ht="14.4" x14ac:dyDescent="0.3">
      <c r="A25" t="s">
        <v>49</v>
      </c>
      <c r="B25" t="s">
        <v>81</v>
      </c>
      <c r="D25" t="s">
        <v>84</v>
      </c>
      <c r="E25" t="str">
        <f t="shared" si="0"/>
        <v>betonstaal_FeB500</v>
      </c>
      <c r="F25" t="str">
        <f>cut_patterns_base!E18</f>
        <v>NEN47_18_staal</v>
      </c>
      <c r="H25" t="b">
        <v>0</v>
      </c>
      <c r="I25" t="str">
        <f t="shared" si="1"/>
        <v>NEN47_18_staal</v>
      </c>
      <c r="M25" s="3" t="b">
        <v>1</v>
      </c>
      <c r="N25" t="s">
        <v>69</v>
      </c>
      <c r="O25" t="str">
        <f t="shared" si="2"/>
        <v>betonstaal_FeB500</v>
      </c>
      <c r="P25" t="s">
        <v>55</v>
      </c>
      <c r="Q25" t="s">
        <v>56</v>
      </c>
      <c r="R25" s="3">
        <v>0</v>
      </c>
      <c r="S25" s="3" t="b">
        <v>1</v>
      </c>
      <c r="T25" s="3" t="b">
        <v>1</v>
      </c>
    </row>
    <row r="26" spans="1:20" ht="14.4" x14ac:dyDescent="0.3">
      <c r="A26" t="s">
        <v>49</v>
      </c>
      <c r="B26" t="s">
        <v>81</v>
      </c>
      <c r="D26" t="s">
        <v>85</v>
      </c>
      <c r="E26" t="str">
        <f t="shared" si="0"/>
        <v>betonstaal_B500</v>
      </c>
      <c r="F26" t="str">
        <f>cut_patterns_base!E18</f>
        <v>NEN47_18_staal</v>
      </c>
      <c r="H26" t="b">
        <v>0</v>
      </c>
      <c r="I26" t="str">
        <f t="shared" si="1"/>
        <v>NEN47_18_staal</v>
      </c>
      <c r="M26" s="3" t="b">
        <v>1</v>
      </c>
      <c r="N26" t="s">
        <v>69</v>
      </c>
      <c r="O26" t="str">
        <f t="shared" si="2"/>
        <v>betonstaal_B500</v>
      </c>
      <c r="P26" t="s">
        <v>55</v>
      </c>
      <c r="Q26" t="s">
        <v>56</v>
      </c>
      <c r="R26" s="3">
        <v>0</v>
      </c>
      <c r="S26" s="3" t="b">
        <v>1</v>
      </c>
      <c r="T26" s="3" t="b">
        <v>1</v>
      </c>
    </row>
    <row r="27" spans="1:20" ht="14.4" x14ac:dyDescent="0.3">
      <c r="A27" t="s">
        <v>49</v>
      </c>
      <c r="B27" t="s">
        <v>86</v>
      </c>
      <c r="E27" t="str">
        <f t="shared" si="0"/>
        <v>metaal</v>
      </c>
      <c r="F27" t="str">
        <f>cut_patterns_base!E18</f>
        <v>NEN47_18_staal</v>
      </c>
      <c r="H27" t="b">
        <v>0</v>
      </c>
      <c r="I27" t="str">
        <f t="shared" si="1"/>
        <v>NEN47_18_staal</v>
      </c>
      <c r="M27" s="3" t="b">
        <v>1</v>
      </c>
      <c r="N27" t="s">
        <v>87</v>
      </c>
      <c r="O27" t="str">
        <f t="shared" si="2"/>
        <v>metaal</v>
      </c>
      <c r="P27" t="s">
        <v>88</v>
      </c>
      <c r="Q27" t="s">
        <v>89</v>
      </c>
      <c r="R27" s="3">
        <v>0</v>
      </c>
      <c r="S27" s="3" t="b">
        <v>1</v>
      </c>
      <c r="T27" s="3" t="b">
        <v>1</v>
      </c>
    </row>
    <row r="28" spans="1:20" ht="14.4" x14ac:dyDescent="0.3">
      <c r="A28" t="s">
        <v>49</v>
      </c>
      <c r="B28" t="s">
        <v>86</v>
      </c>
      <c r="C28" t="s">
        <v>90</v>
      </c>
      <c r="E28" t="str">
        <f t="shared" si="0"/>
        <v>metaal_messing</v>
      </c>
      <c r="F28" t="str">
        <f>cut_patterns_base!E19</f>
        <v>NEN47_19_aluminium_brons_koper</v>
      </c>
      <c r="H28" t="b">
        <v>0</v>
      </c>
      <c r="I28" t="str">
        <f t="shared" si="1"/>
        <v>NEN47_19_aluminium_brons_koper</v>
      </c>
      <c r="M28" s="3" t="b">
        <v>1</v>
      </c>
      <c r="N28" t="s">
        <v>87</v>
      </c>
      <c r="O28" t="str">
        <f t="shared" si="2"/>
        <v>metaal_messing</v>
      </c>
      <c r="P28" t="s">
        <v>91</v>
      </c>
      <c r="Q28" t="s">
        <v>92</v>
      </c>
      <c r="R28" s="3">
        <v>0</v>
      </c>
      <c r="S28" s="3" t="b">
        <v>1</v>
      </c>
      <c r="T28" s="3" t="b">
        <v>1</v>
      </c>
    </row>
    <row r="29" spans="1:20" ht="14.4" x14ac:dyDescent="0.3">
      <c r="A29" t="s">
        <v>49</v>
      </c>
      <c r="B29" t="s">
        <v>86</v>
      </c>
      <c r="C29" t="s">
        <v>93</v>
      </c>
      <c r="E29" t="str">
        <f t="shared" si="0"/>
        <v>metaal_zink</v>
      </c>
      <c r="F29" t="str">
        <f>cut_patterns_base!E19</f>
        <v>NEN47_19_aluminium_brons_koper</v>
      </c>
      <c r="H29" t="b">
        <v>0</v>
      </c>
      <c r="I29" t="str">
        <f t="shared" si="1"/>
        <v>NEN47_19_aluminium_brons_koper</v>
      </c>
      <c r="M29" s="3" t="b">
        <v>1</v>
      </c>
      <c r="N29" t="s">
        <v>87</v>
      </c>
      <c r="O29" t="str">
        <f t="shared" si="2"/>
        <v>metaal_zink</v>
      </c>
      <c r="P29" t="s">
        <v>94</v>
      </c>
      <c r="Q29" t="s">
        <v>95</v>
      </c>
      <c r="R29" s="3">
        <v>0</v>
      </c>
      <c r="S29" s="3" t="b">
        <v>1</v>
      </c>
      <c r="T29" s="3" t="b">
        <v>1</v>
      </c>
    </row>
    <row r="30" spans="1:20" ht="14.4" x14ac:dyDescent="0.3">
      <c r="A30" t="s">
        <v>49</v>
      </c>
      <c r="B30" t="s">
        <v>86</v>
      </c>
      <c r="C30" t="s">
        <v>96</v>
      </c>
      <c r="E30" t="str">
        <f t="shared" si="0"/>
        <v>metaal_lood</v>
      </c>
      <c r="F30" t="str">
        <f>cut_patterns_base!E19</f>
        <v>NEN47_19_aluminium_brons_koper</v>
      </c>
      <c r="H30" t="b">
        <v>0</v>
      </c>
      <c r="I30" t="str">
        <f t="shared" si="1"/>
        <v>NEN47_19_aluminium_brons_koper</v>
      </c>
      <c r="M30" s="3" t="b">
        <v>1</v>
      </c>
      <c r="N30" t="s">
        <v>87</v>
      </c>
      <c r="O30" t="str">
        <f t="shared" si="2"/>
        <v>metaal_lood</v>
      </c>
      <c r="P30" t="s">
        <v>97</v>
      </c>
      <c r="Q30" t="s">
        <v>98</v>
      </c>
      <c r="R30" s="3">
        <v>0</v>
      </c>
      <c r="S30" s="3" t="b">
        <v>1</v>
      </c>
      <c r="T30" s="3" t="b">
        <v>1</v>
      </c>
    </row>
    <row r="31" spans="1:20" ht="14.4" x14ac:dyDescent="0.3">
      <c r="A31" t="s">
        <v>49</v>
      </c>
      <c r="B31" t="s">
        <v>86</v>
      </c>
      <c r="C31" t="s">
        <v>99</v>
      </c>
      <c r="E31" t="str">
        <f t="shared" si="0"/>
        <v>metaal_koper</v>
      </c>
      <c r="F31" t="str">
        <f>cut_patterns_base!E19</f>
        <v>NEN47_19_aluminium_brons_koper</v>
      </c>
      <c r="H31" t="b">
        <v>0</v>
      </c>
      <c r="I31" t="str">
        <f t="shared" si="1"/>
        <v>NEN47_19_aluminium_brons_koper</v>
      </c>
      <c r="M31" s="3" t="b">
        <v>1</v>
      </c>
      <c r="N31" t="s">
        <v>87</v>
      </c>
      <c r="O31" t="str">
        <f t="shared" si="2"/>
        <v>metaal_koper</v>
      </c>
      <c r="P31" t="s">
        <v>100</v>
      </c>
      <c r="Q31" t="s">
        <v>101</v>
      </c>
      <c r="R31" s="3">
        <v>0</v>
      </c>
      <c r="S31" s="3" t="b">
        <v>1</v>
      </c>
      <c r="T31" s="3" t="b">
        <v>1</v>
      </c>
    </row>
    <row r="32" spans="1:20" ht="14.4" x14ac:dyDescent="0.3">
      <c r="A32" t="s">
        <v>49</v>
      </c>
      <c r="B32" t="s">
        <v>86</v>
      </c>
      <c r="C32" t="s">
        <v>102</v>
      </c>
      <c r="E32" t="str">
        <f t="shared" si="0"/>
        <v>metaal_aluminium</v>
      </c>
      <c r="F32" t="str">
        <f>cut_patterns_base!E19</f>
        <v>NEN47_19_aluminium_brons_koper</v>
      </c>
      <c r="H32" t="b">
        <v>0</v>
      </c>
      <c r="I32" t="str">
        <f t="shared" si="1"/>
        <v>NEN47_19_aluminium_brons_koper</v>
      </c>
      <c r="M32" s="3" t="b">
        <v>1</v>
      </c>
      <c r="N32" t="s">
        <v>102</v>
      </c>
      <c r="O32" t="str">
        <f t="shared" si="2"/>
        <v>metaal_aluminium</v>
      </c>
      <c r="P32" t="s">
        <v>103</v>
      </c>
      <c r="Q32" t="s">
        <v>104</v>
      </c>
      <c r="R32" s="3">
        <v>0</v>
      </c>
      <c r="S32" s="3" t="b">
        <v>1</v>
      </c>
      <c r="T32" s="3" t="b">
        <v>1</v>
      </c>
    </row>
    <row r="33" spans="1:20" ht="14.4" x14ac:dyDescent="0.3">
      <c r="A33" t="s">
        <v>49</v>
      </c>
      <c r="B33" t="s">
        <v>105</v>
      </c>
      <c r="C33" t="s">
        <v>106</v>
      </c>
      <c r="E33" t="str">
        <f t="shared" si="0"/>
        <v>hout_vuren_CLT</v>
      </c>
      <c r="F33" t="str">
        <f>cut_patterns_base!E13</f>
        <v>NEN47_12_naaldhout</v>
      </c>
      <c r="G33" t="str">
        <f>"_" &amp;C33</f>
        <v>_vuren_CLT</v>
      </c>
      <c r="H33" t="b">
        <v>1</v>
      </c>
      <c r="I33" t="str">
        <f t="shared" si="1"/>
        <v>NEN47_12_naaldhout_vuren_CLT</v>
      </c>
      <c r="M33" s="3" t="b">
        <v>1</v>
      </c>
      <c r="N33" t="s">
        <v>107</v>
      </c>
      <c r="O33" t="str">
        <f t="shared" si="2"/>
        <v>hout_vuren_CLT</v>
      </c>
      <c r="P33" t="s">
        <v>108</v>
      </c>
      <c r="Q33" t="s">
        <v>109</v>
      </c>
      <c r="R33" s="3">
        <v>0</v>
      </c>
      <c r="S33" s="3" t="b">
        <v>1</v>
      </c>
      <c r="T33" s="3" t="b">
        <v>1</v>
      </c>
    </row>
    <row r="34" spans="1:20" ht="14.4" x14ac:dyDescent="0.3">
      <c r="A34" t="s">
        <v>49</v>
      </c>
      <c r="B34" t="s">
        <v>105</v>
      </c>
      <c r="E34" t="str">
        <f t="shared" ref="E34:E65" si="3">B34 &amp; IF(LEN(C34)=0,"","_") &amp;C34 &amp; IF(LEN(D34)=0,"","_") &amp;D34</f>
        <v>hout</v>
      </c>
      <c r="F34" t="str">
        <f>cut_patterns_base!E13</f>
        <v>NEN47_12_naaldhout</v>
      </c>
      <c r="H34" t="b">
        <v>1</v>
      </c>
      <c r="I34" t="str">
        <f t="shared" ref="I34:I65" si="4">F34&amp;G34</f>
        <v>NEN47_12_naaldhout</v>
      </c>
      <c r="M34" s="3" t="b">
        <v>1</v>
      </c>
      <c r="N34" t="s">
        <v>107</v>
      </c>
      <c r="O34" t="str">
        <f t="shared" ref="O34:O65" si="5">E34</f>
        <v>hout</v>
      </c>
      <c r="P34" t="s">
        <v>110</v>
      </c>
      <c r="Q34" t="s">
        <v>111</v>
      </c>
      <c r="R34" s="3">
        <v>0</v>
      </c>
      <c r="S34" s="3" t="b">
        <v>1</v>
      </c>
      <c r="T34" s="3" t="b">
        <v>1</v>
      </c>
    </row>
    <row r="35" spans="1:20" ht="14.4" x14ac:dyDescent="0.3">
      <c r="A35" t="s">
        <v>49</v>
      </c>
      <c r="B35" t="s">
        <v>105</v>
      </c>
      <c r="C35" t="s">
        <v>112</v>
      </c>
      <c r="E35" t="str">
        <f t="shared" si="3"/>
        <v>hout_naald</v>
      </c>
      <c r="F35" t="str">
        <f>cut_patterns_base!E13</f>
        <v>NEN47_12_naaldhout</v>
      </c>
      <c r="H35" t="b">
        <v>1</v>
      </c>
      <c r="I35" t="str">
        <f t="shared" si="4"/>
        <v>NEN47_12_naaldhout</v>
      </c>
      <c r="M35" s="3" t="b">
        <v>1</v>
      </c>
      <c r="N35" t="s">
        <v>107</v>
      </c>
      <c r="O35" t="str">
        <f t="shared" si="5"/>
        <v>hout_naald</v>
      </c>
      <c r="P35" t="s">
        <v>110</v>
      </c>
      <c r="Q35" t="s">
        <v>111</v>
      </c>
      <c r="R35" s="3">
        <v>0</v>
      </c>
      <c r="S35" s="3" t="b">
        <v>1</v>
      </c>
      <c r="T35" s="3" t="b">
        <v>1</v>
      </c>
    </row>
    <row r="36" spans="1:20" ht="14.4" x14ac:dyDescent="0.3">
      <c r="A36" t="s">
        <v>49</v>
      </c>
      <c r="B36" t="s">
        <v>105</v>
      </c>
      <c r="C36" t="s">
        <v>113</v>
      </c>
      <c r="E36" t="str">
        <f t="shared" si="3"/>
        <v>hout_loof</v>
      </c>
      <c r="F36" t="str">
        <f>cut_patterns_base!E14</f>
        <v>NEN47_13_loofhout</v>
      </c>
      <c r="H36" t="b">
        <v>1</v>
      </c>
      <c r="I36" t="str">
        <f t="shared" si="4"/>
        <v>NEN47_13_loofhout</v>
      </c>
      <c r="M36" s="3" t="b">
        <v>1</v>
      </c>
      <c r="N36" t="s">
        <v>107</v>
      </c>
      <c r="O36" t="str">
        <f t="shared" si="5"/>
        <v>hout_loof</v>
      </c>
      <c r="P36" t="s">
        <v>114</v>
      </c>
      <c r="Q36" t="s">
        <v>115</v>
      </c>
      <c r="R36" s="3">
        <v>0</v>
      </c>
      <c r="S36" s="3" t="b">
        <v>1</v>
      </c>
      <c r="T36" s="3" t="b">
        <v>1</v>
      </c>
    </row>
    <row r="37" spans="1:20" ht="14.4" x14ac:dyDescent="0.3">
      <c r="A37" t="s">
        <v>49</v>
      </c>
      <c r="B37" t="s">
        <v>105</v>
      </c>
      <c r="C37" t="s">
        <v>116</v>
      </c>
      <c r="E37" t="str">
        <f t="shared" si="3"/>
        <v>hout_vuren</v>
      </c>
      <c r="F37" t="str">
        <f>cut_patterns_base!E13</f>
        <v>NEN47_12_naaldhout</v>
      </c>
      <c r="G37" t="str">
        <f t="shared" ref="G37:G53" si="6">"_" &amp;C37</f>
        <v>_vuren</v>
      </c>
      <c r="H37" t="b">
        <v>1</v>
      </c>
      <c r="I37" t="str">
        <f t="shared" si="4"/>
        <v>NEN47_12_naaldhout_vuren</v>
      </c>
      <c r="M37" s="3" t="b">
        <v>1</v>
      </c>
      <c r="N37" t="s">
        <v>107</v>
      </c>
      <c r="O37" t="str">
        <f t="shared" si="5"/>
        <v>hout_vuren</v>
      </c>
      <c r="P37" t="s">
        <v>108</v>
      </c>
      <c r="Q37" t="s">
        <v>109</v>
      </c>
      <c r="R37" s="3">
        <v>0</v>
      </c>
      <c r="S37" s="3" t="b">
        <v>1</v>
      </c>
      <c r="T37" s="3" t="b">
        <v>1</v>
      </c>
    </row>
    <row r="38" spans="1:20" ht="14.4" x14ac:dyDescent="0.3">
      <c r="A38" t="s">
        <v>49</v>
      </c>
      <c r="B38" t="s">
        <v>105</v>
      </c>
      <c r="C38" t="s">
        <v>117</v>
      </c>
      <c r="E38" t="str">
        <f t="shared" si="3"/>
        <v>hout_vuren_gewolmaniseerd</v>
      </c>
      <c r="F38" t="str">
        <f>F37</f>
        <v>NEN47_12_naaldhout</v>
      </c>
      <c r="G38" t="str">
        <f t="shared" si="6"/>
        <v>_vuren_gewolmaniseerd</v>
      </c>
      <c r="H38" t="b">
        <v>1</v>
      </c>
      <c r="I38" t="str">
        <f t="shared" si="4"/>
        <v>NEN47_12_naaldhout_vuren_gewolmaniseerd</v>
      </c>
      <c r="M38" s="3" t="b">
        <v>1</v>
      </c>
      <c r="N38" t="s">
        <v>107</v>
      </c>
      <c r="O38" t="str">
        <f t="shared" si="5"/>
        <v>hout_vuren_gewolmaniseerd</v>
      </c>
      <c r="P38" t="s">
        <v>118</v>
      </c>
      <c r="Q38" t="s">
        <v>119</v>
      </c>
      <c r="R38" s="3">
        <v>0</v>
      </c>
      <c r="S38" s="3" t="b">
        <v>1</v>
      </c>
      <c r="T38" s="3" t="b">
        <v>1</v>
      </c>
    </row>
    <row r="39" spans="1:20" ht="14.4" x14ac:dyDescent="0.3">
      <c r="A39" t="s">
        <v>49</v>
      </c>
      <c r="B39" t="s">
        <v>105</v>
      </c>
      <c r="C39" t="s">
        <v>116</v>
      </c>
      <c r="D39" t="s">
        <v>120</v>
      </c>
      <c r="E39" t="str">
        <f t="shared" si="3"/>
        <v>hout_vuren_C18</v>
      </c>
      <c r="F39" t="str">
        <f>cut_patterns_base!E13</f>
        <v>NEN47_12_naaldhout</v>
      </c>
      <c r="G39" t="str">
        <f t="shared" si="6"/>
        <v>_vuren</v>
      </c>
      <c r="H39" t="b">
        <v>1</v>
      </c>
      <c r="I39" t="str">
        <f t="shared" si="4"/>
        <v>NEN47_12_naaldhout_vuren</v>
      </c>
      <c r="M39" s="3" t="b">
        <v>1</v>
      </c>
      <c r="N39" t="s">
        <v>107</v>
      </c>
      <c r="O39" t="str">
        <f t="shared" si="5"/>
        <v>hout_vuren_C18</v>
      </c>
      <c r="P39" t="s">
        <v>121</v>
      </c>
      <c r="Q39" t="s">
        <v>122</v>
      </c>
      <c r="R39" s="3">
        <v>0</v>
      </c>
      <c r="S39" s="3" t="b">
        <v>1</v>
      </c>
      <c r="T39" s="3" t="b">
        <v>1</v>
      </c>
    </row>
    <row r="40" spans="1:20" ht="14.4" x14ac:dyDescent="0.3">
      <c r="A40" t="s">
        <v>49</v>
      </c>
      <c r="B40" t="s">
        <v>105</v>
      </c>
      <c r="C40" t="s">
        <v>123</v>
      </c>
      <c r="E40" t="str">
        <f t="shared" si="3"/>
        <v>hout_eiken</v>
      </c>
      <c r="F40" t="str">
        <f>cut_patterns_base!E14</f>
        <v>NEN47_13_loofhout</v>
      </c>
      <c r="G40" t="str">
        <f t="shared" si="6"/>
        <v>_eiken</v>
      </c>
      <c r="H40" t="b">
        <v>1</v>
      </c>
      <c r="I40" t="str">
        <f t="shared" si="4"/>
        <v>NEN47_13_loofhout_eiken</v>
      </c>
      <c r="M40" s="3" t="b">
        <v>1</v>
      </c>
      <c r="N40" t="s">
        <v>107</v>
      </c>
      <c r="O40" t="str">
        <f t="shared" si="5"/>
        <v>hout_eiken</v>
      </c>
      <c r="P40" t="s">
        <v>114</v>
      </c>
      <c r="Q40" t="s">
        <v>115</v>
      </c>
      <c r="R40" s="3">
        <v>0</v>
      </c>
      <c r="S40" s="3" t="b">
        <v>1</v>
      </c>
      <c r="T40" s="3" t="b">
        <v>1</v>
      </c>
    </row>
    <row r="41" spans="1:20" ht="14.4" x14ac:dyDescent="0.3">
      <c r="A41" t="s">
        <v>49</v>
      </c>
      <c r="B41" t="s">
        <v>105</v>
      </c>
      <c r="C41" t="s">
        <v>124</v>
      </c>
      <c r="E41" t="str">
        <f t="shared" si="3"/>
        <v>hout_lariks</v>
      </c>
      <c r="F41" t="str">
        <f>cut_patterns_base!E14</f>
        <v>NEN47_13_loofhout</v>
      </c>
      <c r="G41" t="str">
        <f t="shared" si="6"/>
        <v>_lariks</v>
      </c>
      <c r="H41" t="b">
        <v>1</v>
      </c>
      <c r="I41" t="str">
        <f t="shared" si="4"/>
        <v>NEN47_13_loofhout_lariks</v>
      </c>
      <c r="M41" s="3" t="b">
        <v>1</v>
      </c>
      <c r="N41" t="s">
        <v>107</v>
      </c>
      <c r="O41" t="str">
        <f t="shared" si="5"/>
        <v>hout_lariks</v>
      </c>
      <c r="P41" t="s">
        <v>125</v>
      </c>
      <c r="Q41" t="s">
        <v>126</v>
      </c>
      <c r="R41" s="3">
        <v>0</v>
      </c>
      <c r="S41" s="3" t="b">
        <v>1</v>
      </c>
      <c r="T41" s="3" t="b">
        <v>1</v>
      </c>
    </row>
    <row r="42" spans="1:20" ht="14.4" x14ac:dyDescent="0.3">
      <c r="A42" t="s">
        <v>49</v>
      </c>
      <c r="B42" t="s">
        <v>105</v>
      </c>
      <c r="C42" t="s">
        <v>127</v>
      </c>
      <c r="E42" t="str">
        <f t="shared" si="3"/>
        <v>hout_merbau</v>
      </c>
      <c r="F42" t="str">
        <f>cut_patterns_base!E14</f>
        <v>NEN47_13_loofhout</v>
      </c>
      <c r="G42" t="str">
        <f t="shared" si="6"/>
        <v>_merbau</v>
      </c>
      <c r="H42" t="b">
        <v>1</v>
      </c>
      <c r="I42" t="str">
        <f t="shared" si="4"/>
        <v>NEN47_13_loofhout_merbau</v>
      </c>
      <c r="M42" s="3" t="b">
        <v>1</v>
      </c>
      <c r="N42" t="s">
        <v>107</v>
      </c>
      <c r="O42" t="str">
        <f t="shared" si="5"/>
        <v>hout_merbau</v>
      </c>
      <c r="P42" t="s">
        <v>128</v>
      </c>
      <c r="Q42" t="s">
        <v>129</v>
      </c>
      <c r="R42" s="3">
        <v>0</v>
      </c>
      <c r="S42" s="3" t="b">
        <v>1</v>
      </c>
      <c r="T42" s="3" t="b">
        <v>1</v>
      </c>
    </row>
    <row r="43" spans="1:20" ht="14.4" x14ac:dyDescent="0.3">
      <c r="A43" t="s">
        <v>49</v>
      </c>
      <c r="B43" t="s">
        <v>105</v>
      </c>
      <c r="C43" t="s">
        <v>130</v>
      </c>
      <c r="E43" t="str">
        <f t="shared" si="3"/>
        <v>hout_meranti</v>
      </c>
      <c r="F43" t="str">
        <f>cut_patterns_base!E14</f>
        <v>NEN47_13_loofhout</v>
      </c>
      <c r="G43" t="str">
        <f t="shared" si="6"/>
        <v>_meranti</v>
      </c>
      <c r="H43" t="b">
        <v>1</v>
      </c>
      <c r="I43" t="str">
        <f t="shared" si="4"/>
        <v>NEN47_13_loofhout_meranti</v>
      </c>
      <c r="M43" s="3" t="b">
        <v>1</v>
      </c>
      <c r="N43" t="s">
        <v>107</v>
      </c>
      <c r="O43" t="str">
        <f t="shared" si="5"/>
        <v>hout_meranti</v>
      </c>
      <c r="P43" t="s">
        <v>131</v>
      </c>
      <c r="Q43" t="s">
        <v>132</v>
      </c>
      <c r="R43" s="3">
        <v>0</v>
      </c>
      <c r="S43" s="3" t="b">
        <v>1</v>
      </c>
      <c r="T43" s="3" t="b">
        <v>1</v>
      </c>
    </row>
    <row r="44" spans="1:20" ht="14.4" x14ac:dyDescent="0.3">
      <c r="A44" t="s">
        <v>49</v>
      </c>
      <c r="B44" t="s">
        <v>105</v>
      </c>
      <c r="C44" t="s">
        <v>133</v>
      </c>
      <c r="E44" t="str">
        <f t="shared" si="3"/>
        <v>hout_jatoba</v>
      </c>
      <c r="F44" t="str">
        <f>cut_patterns_base!E14</f>
        <v>NEN47_13_loofhout</v>
      </c>
      <c r="G44" t="str">
        <f t="shared" si="6"/>
        <v>_jatoba</v>
      </c>
      <c r="H44" t="b">
        <v>1</v>
      </c>
      <c r="I44" t="str">
        <f t="shared" si="4"/>
        <v>NEN47_13_loofhout_jatoba</v>
      </c>
      <c r="M44" s="3" t="b">
        <v>1</v>
      </c>
      <c r="N44" t="s">
        <v>107</v>
      </c>
      <c r="O44" t="str">
        <f t="shared" si="5"/>
        <v>hout_jatoba</v>
      </c>
      <c r="P44" t="s">
        <v>134</v>
      </c>
      <c r="Q44" t="s">
        <v>135</v>
      </c>
      <c r="R44" s="3">
        <v>0</v>
      </c>
      <c r="S44" s="3" t="b">
        <v>1</v>
      </c>
      <c r="T44" s="3" t="b">
        <v>1</v>
      </c>
    </row>
    <row r="45" spans="1:20" ht="14.4" x14ac:dyDescent="0.3">
      <c r="A45" t="s">
        <v>49</v>
      </c>
      <c r="B45" t="s">
        <v>105</v>
      </c>
      <c r="C45" t="s">
        <v>136</v>
      </c>
      <c r="E45" t="str">
        <f t="shared" si="3"/>
        <v>hout_mahonie</v>
      </c>
      <c r="F45" t="str">
        <f>cut_patterns_base!E14</f>
        <v>NEN47_13_loofhout</v>
      </c>
      <c r="G45" t="str">
        <f t="shared" si="6"/>
        <v>_mahonie</v>
      </c>
      <c r="H45" t="b">
        <v>1</v>
      </c>
      <c r="I45" t="str">
        <f t="shared" si="4"/>
        <v>NEN47_13_loofhout_mahonie</v>
      </c>
      <c r="M45" s="3" t="b">
        <v>1</v>
      </c>
      <c r="N45" t="s">
        <v>107</v>
      </c>
      <c r="O45" t="str">
        <f t="shared" si="5"/>
        <v>hout_mahonie</v>
      </c>
      <c r="P45" t="s">
        <v>137</v>
      </c>
      <c r="Q45" t="s">
        <v>138</v>
      </c>
      <c r="R45" s="3">
        <v>0</v>
      </c>
      <c r="S45" s="3" t="b">
        <v>1</v>
      </c>
      <c r="T45" s="3" t="b">
        <v>1</v>
      </c>
    </row>
    <row r="46" spans="1:20" ht="14.4" x14ac:dyDescent="0.3">
      <c r="A46" t="s">
        <v>49</v>
      </c>
      <c r="B46" t="s">
        <v>105</v>
      </c>
      <c r="C46" t="s">
        <v>139</v>
      </c>
      <c r="E46" t="str">
        <f t="shared" si="3"/>
        <v>hout_douglas</v>
      </c>
      <c r="F46" t="str">
        <f>cut_patterns_base!E14</f>
        <v>NEN47_13_loofhout</v>
      </c>
      <c r="G46" t="str">
        <f t="shared" si="6"/>
        <v>_douglas</v>
      </c>
      <c r="H46" t="b">
        <v>1</v>
      </c>
      <c r="I46" t="str">
        <f t="shared" si="4"/>
        <v>NEN47_13_loofhout_douglas</v>
      </c>
      <c r="M46" s="3" t="b">
        <v>1</v>
      </c>
      <c r="N46" t="s">
        <v>107</v>
      </c>
      <c r="O46" t="str">
        <f t="shared" si="5"/>
        <v>hout_douglas</v>
      </c>
      <c r="P46" t="s">
        <v>140</v>
      </c>
      <c r="Q46" t="s">
        <v>141</v>
      </c>
      <c r="R46" s="3">
        <v>0</v>
      </c>
      <c r="S46" s="3" t="b">
        <v>1</v>
      </c>
      <c r="T46" s="3" t="b">
        <v>1</v>
      </c>
    </row>
    <row r="47" spans="1:20" ht="14.4" x14ac:dyDescent="0.3">
      <c r="A47" t="s">
        <v>49</v>
      </c>
      <c r="B47" t="s">
        <v>105</v>
      </c>
      <c r="C47" t="s">
        <v>142</v>
      </c>
      <c r="E47" t="str">
        <f t="shared" si="3"/>
        <v>hout_grenen</v>
      </c>
      <c r="F47" t="str">
        <f>cut_patterns_base!E14</f>
        <v>NEN47_13_loofhout</v>
      </c>
      <c r="G47" t="str">
        <f t="shared" si="6"/>
        <v>_grenen</v>
      </c>
      <c r="H47" t="b">
        <v>1</v>
      </c>
      <c r="I47" t="str">
        <f t="shared" si="4"/>
        <v>NEN47_13_loofhout_grenen</v>
      </c>
      <c r="M47" s="3" t="b">
        <v>1</v>
      </c>
      <c r="N47" t="s">
        <v>107</v>
      </c>
      <c r="O47" t="str">
        <f t="shared" si="5"/>
        <v>hout_grenen</v>
      </c>
      <c r="P47" t="s">
        <v>143</v>
      </c>
      <c r="Q47" t="s">
        <v>144</v>
      </c>
      <c r="R47" s="3">
        <v>0</v>
      </c>
      <c r="S47" s="3" t="b">
        <v>1</v>
      </c>
      <c r="T47" s="3" t="b">
        <v>1</v>
      </c>
    </row>
    <row r="48" spans="1:20" ht="14.4" x14ac:dyDescent="0.3">
      <c r="A48" t="s">
        <v>49</v>
      </c>
      <c r="B48" t="s">
        <v>105</v>
      </c>
      <c r="C48" t="s">
        <v>145</v>
      </c>
      <c r="E48" t="str">
        <f t="shared" si="3"/>
        <v>hout_red_cedar</v>
      </c>
      <c r="F48" t="str">
        <f>cut_patterns_base!E14</f>
        <v>NEN47_13_loofhout</v>
      </c>
      <c r="G48" t="str">
        <f t="shared" si="6"/>
        <v>_red_cedar</v>
      </c>
      <c r="H48" t="b">
        <v>1</v>
      </c>
      <c r="I48" t="str">
        <f t="shared" si="4"/>
        <v>NEN47_13_loofhout_red_cedar</v>
      </c>
      <c r="M48" s="3" t="b">
        <v>1</v>
      </c>
      <c r="N48" t="s">
        <v>107</v>
      </c>
      <c r="O48" t="str">
        <f t="shared" si="5"/>
        <v>hout_red_cedar</v>
      </c>
      <c r="P48" t="s">
        <v>146</v>
      </c>
      <c r="Q48" t="s">
        <v>147</v>
      </c>
      <c r="R48" s="3">
        <v>0</v>
      </c>
      <c r="S48" s="3" t="b">
        <v>1</v>
      </c>
      <c r="T48" s="3" t="b">
        <v>1</v>
      </c>
    </row>
    <row r="49" spans="1:20" ht="14.4" x14ac:dyDescent="0.3">
      <c r="A49" t="s">
        <v>49</v>
      </c>
      <c r="B49" t="s">
        <v>105</v>
      </c>
      <c r="C49" t="s">
        <v>148</v>
      </c>
      <c r="E49" t="str">
        <f t="shared" si="3"/>
        <v>hout_iroko</v>
      </c>
      <c r="F49" t="str">
        <f>cut_patterns_base!E14</f>
        <v>NEN47_13_loofhout</v>
      </c>
      <c r="G49" t="str">
        <f t="shared" si="6"/>
        <v>_iroko</v>
      </c>
      <c r="H49" t="b">
        <v>1</v>
      </c>
      <c r="I49" t="str">
        <f t="shared" si="4"/>
        <v>NEN47_13_loofhout_iroko</v>
      </c>
      <c r="M49" s="3" t="b">
        <v>1</v>
      </c>
      <c r="N49" t="s">
        <v>107</v>
      </c>
      <c r="O49" t="str">
        <f t="shared" si="5"/>
        <v>hout_iroko</v>
      </c>
      <c r="P49" t="s">
        <v>149</v>
      </c>
      <c r="Q49" t="s">
        <v>150</v>
      </c>
      <c r="R49" s="3">
        <v>0</v>
      </c>
      <c r="S49" s="3" t="b">
        <v>1</v>
      </c>
      <c r="T49" s="3" t="b">
        <v>1</v>
      </c>
    </row>
    <row r="50" spans="1:20" ht="14.4" x14ac:dyDescent="0.3">
      <c r="A50" t="s">
        <v>49</v>
      </c>
      <c r="B50" t="s">
        <v>105</v>
      </c>
      <c r="C50" t="s">
        <v>151</v>
      </c>
      <c r="E50" t="str">
        <f t="shared" si="3"/>
        <v>hout_niove</v>
      </c>
      <c r="F50" t="str">
        <f>cut_patterns_base!E14</f>
        <v>NEN47_13_loofhout</v>
      </c>
      <c r="G50" t="str">
        <f t="shared" si="6"/>
        <v>_niove</v>
      </c>
      <c r="H50" t="b">
        <v>1</v>
      </c>
      <c r="I50" t="str">
        <f t="shared" si="4"/>
        <v>NEN47_13_loofhout_niove</v>
      </c>
      <c r="M50" s="3" t="b">
        <v>1</v>
      </c>
      <c r="N50" t="s">
        <v>107</v>
      </c>
      <c r="O50" t="str">
        <f t="shared" si="5"/>
        <v>hout_niove</v>
      </c>
      <c r="P50" t="s">
        <v>152</v>
      </c>
      <c r="Q50" t="s">
        <v>153</v>
      </c>
      <c r="R50" s="3">
        <v>0</v>
      </c>
      <c r="S50" s="3" t="b">
        <v>1</v>
      </c>
      <c r="T50" s="3" t="b">
        <v>1</v>
      </c>
    </row>
    <row r="51" spans="1:20" ht="14.4" x14ac:dyDescent="0.3">
      <c r="A51" t="s">
        <v>49</v>
      </c>
      <c r="B51" t="s">
        <v>105</v>
      </c>
      <c r="C51" t="s">
        <v>154</v>
      </c>
      <c r="E51" t="str">
        <f t="shared" si="3"/>
        <v>hout_bangkirai</v>
      </c>
      <c r="F51" t="str">
        <f>cut_patterns_base!E14</f>
        <v>NEN47_13_loofhout</v>
      </c>
      <c r="G51" t="str">
        <f t="shared" si="6"/>
        <v>_bangkirai</v>
      </c>
      <c r="H51" t="b">
        <v>1</v>
      </c>
      <c r="I51" t="str">
        <f t="shared" si="4"/>
        <v>NEN47_13_loofhout_bangkirai</v>
      </c>
      <c r="M51" s="3" t="b">
        <v>1</v>
      </c>
      <c r="N51" t="s">
        <v>107</v>
      </c>
      <c r="O51" t="str">
        <f t="shared" si="5"/>
        <v>hout_bangkirai</v>
      </c>
      <c r="P51" t="s">
        <v>155</v>
      </c>
      <c r="Q51" t="s">
        <v>156</v>
      </c>
      <c r="R51" s="3">
        <v>0</v>
      </c>
      <c r="S51" s="3" t="b">
        <v>1</v>
      </c>
      <c r="T51" s="3" t="b">
        <v>1</v>
      </c>
    </row>
    <row r="52" spans="1:20" ht="14.4" x14ac:dyDescent="0.3">
      <c r="A52" t="s">
        <v>49</v>
      </c>
      <c r="B52" t="s">
        <v>105</v>
      </c>
      <c r="C52" t="s">
        <v>157</v>
      </c>
      <c r="E52" t="str">
        <f t="shared" si="3"/>
        <v>hout_azobe</v>
      </c>
      <c r="F52" t="str">
        <f>cut_patterns_base!E14</f>
        <v>NEN47_13_loofhout</v>
      </c>
      <c r="G52" t="str">
        <f t="shared" si="6"/>
        <v>_azobe</v>
      </c>
      <c r="H52" t="b">
        <v>1</v>
      </c>
      <c r="I52" t="str">
        <f t="shared" si="4"/>
        <v>NEN47_13_loofhout_azobe</v>
      </c>
      <c r="M52" s="3" t="b">
        <v>1</v>
      </c>
      <c r="N52" t="s">
        <v>107</v>
      </c>
      <c r="O52" t="str">
        <f t="shared" si="5"/>
        <v>hout_azobe</v>
      </c>
      <c r="P52" t="s">
        <v>158</v>
      </c>
      <c r="Q52" s="4" t="s">
        <v>159</v>
      </c>
      <c r="R52" s="3">
        <v>0</v>
      </c>
      <c r="S52" s="3" t="b">
        <v>1</v>
      </c>
      <c r="T52" s="3" t="b">
        <v>1</v>
      </c>
    </row>
    <row r="53" spans="1:20" ht="14.4" x14ac:dyDescent="0.3">
      <c r="A53" t="s">
        <v>49</v>
      </c>
      <c r="B53" t="s">
        <v>105</v>
      </c>
      <c r="C53" t="s">
        <v>160</v>
      </c>
      <c r="E53" t="str">
        <f t="shared" si="3"/>
        <v>hout_bamboe</v>
      </c>
      <c r="F53" t="str">
        <f>cut_patterns_base!E14</f>
        <v>NEN47_13_loofhout</v>
      </c>
      <c r="G53" t="str">
        <f t="shared" si="6"/>
        <v>_bamboe</v>
      </c>
      <c r="H53" t="b">
        <v>1</v>
      </c>
      <c r="I53" t="str">
        <f t="shared" si="4"/>
        <v>NEN47_13_loofhout_bamboe</v>
      </c>
      <c r="M53" s="3" t="b">
        <v>1</v>
      </c>
      <c r="N53" t="s">
        <v>107</v>
      </c>
      <c r="O53" t="str">
        <f t="shared" si="5"/>
        <v>hout_bamboe</v>
      </c>
      <c r="P53" t="s">
        <v>161</v>
      </c>
      <c r="Q53" t="s">
        <v>162</v>
      </c>
      <c r="R53" s="3">
        <v>0</v>
      </c>
      <c r="S53" s="3" t="b">
        <v>1</v>
      </c>
      <c r="T53" s="3" t="b">
        <v>1</v>
      </c>
    </row>
    <row r="54" spans="1:20" ht="14.4" x14ac:dyDescent="0.3">
      <c r="A54" t="s">
        <v>49</v>
      </c>
      <c r="B54" t="s">
        <v>163</v>
      </c>
      <c r="E54" t="str">
        <f t="shared" si="3"/>
        <v>hout_plaatmateriaal</v>
      </c>
      <c r="F54" t="str">
        <f>cut_patterns_base!E16</f>
        <v>NEN47_16_bekledingsplaat</v>
      </c>
      <c r="H54" t="b">
        <v>1</v>
      </c>
      <c r="I54" t="str">
        <f t="shared" si="4"/>
        <v>NEN47_16_bekledingsplaat</v>
      </c>
      <c r="M54" s="3" t="b">
        <v>1</v>
      </c>
      <c r="N54" t="s">
        <v>107</v>
      </c>
      <c r="O54" t="str">
        <f t="shared" si="5"/>
        <v>hout_plaatmateriaal</v>
      </c>
      <c r="P54" t="s">
        <v>164</v>
      </c>
      <c r="Q54" t="s">
        <v>165</v>
      </c>
      <c r="R54" s="3">
        <v>0</v>
      </c>
      <c r="S54" s="3" t="b">
        <v>1</v>
      </c>
      <c r="T54" s="3" t="b">
        <v>1</v>
      </c>
    </row>
    <row r="55" spans="1:20" ht="14.4" x14ac:dyDescent="0.3">
      <c r="A55" t="s">
        <v>49</v>
      </c>
      <c r="B55" t="s">
        <v>163</v>
      </c>
      <c r="C55" t="s">
        <v>166</v>
      </c>
      <c r="E55" t="str">
        <f t="shared" si="3"/>
        <v>hout_plaatmateriaal_multiplex</v>
      </c>
      <c r="F55" t="str">
        <f>cut_patterns_base!E16</f>
        <v>NEN47_16_bekledingsplaat</v>
      </c>
      <c r="G55" t="str">
        <f>"_" &amp;C55</f>
        <v>_multiplex</v>
      </c>
      <c r="H55" t="b">
        <v>1</v>
      </c>
      <c r="I55" t="str">
        <f t="shared" si="4"/>
        <v>NEN47_16_bekledingsplaat_multiplex</v>
      </c>
      <c r="M55" s="3" t="b">
        <v>1</v>
      </c>
      <c r="N55" t="s">
        <v>107</v>
      </c>
      <c r="O55" t="str">
        <f t="shared" si="5"/>
        <v>hout_plaatmateriaal_multiplex</v>
      </c>
      <c r="P55" t="s">
        <v>164</v>
      </c>
      <c r="Q55" t="s">
        <v>165</v>
      </c>
      <c r="R55" s="3">
        <v>0</v>
      </c>
      <c r="S55" s="3" t="b">
        <v>1</v>
      </c>
      <c r="T55" s="3" t="b">
        <v>1</v>
      </c>
    </row>
    <row r="56" spans="1:20" ht="14.4" x14ac:dyDescent="0.3">
      <c r="A56" t="s">
        <v>49</v>
      </c>
      <c r="B56" t="s">
        <v>163</v>
      </c>
      <c r="D56" t="s">
        <v>167</v>
      </c>
      <c r="E56" t="str">
        <f t="shared" si="3"/>
        <v>hout_plaatmateriaal_CE2p</v>
      </c>
      <c r="F56" t="str">
        <f>cut_patterns_base!E16</f>
        <v>NEN47_16_bekledingsplaat</v>
      </c>
      <c r="H56" t="b">
        <v>1</v>
      </c>
      <c r="I56" t="str">
        <f t="shared" si="4"/>
        <v>NEN47_16_bekledingsplaat</v>
      </c>
      <c r="M56" s="3" t="b">
        <v>1</v>
      </c>
      <c r="N56" t="s">
        <v>107</v>
      </c>
      <c r="O56" t="str">
        <f t="shared" si="5"/>
        <v>hout_plaatmateriaal_CE2p</v>
      </c>
      <c r="P56" t="s">
        <v>164</v>
      </c>
      <c r="Q56" t="s">
        <v>165</v>
      </c>
      <c r="R56" s="3">
        <v>0</v>
      </c>
      <c r="S56" s="3" t="b">
        <v>1</v>
      </c>
      <c r="T56" s="3" t="b">
        <v>1</v>
      </c>
    </row>
    <row r="57" spans="1:20" ht="14.4" x14ac:dyDescent="0.3">
      <c r="A57" t="s">
        <v>49</v>
      </c>
      <c r="B57" t="s">
        <v>163</v>
      </c>
      <c r="C57" t="s">
        <v>168</v>
      </c>
      <c r="E57" t="str">
        <f t="shared" si="3"/>
        <v>hout_plaatmateriaal_OSB</v>
      </c>
      <c r="F57" t="str">
        <f>cut_patterns_base!E16</f>
        <v>NEN47_16_bekledingsplaat</v>
      </c>
      <c r="G57" t="str">
        <f t="shared" ref="G57:G64" si="7">"_" &amp;C57</f>
        <v>_OSB</v>
      </c>
      <c r="H57" t="b">
        <v>1</v>
      </c>
      <c r="I57" t="str">
        <f t="shared" si="4"/>
        <v>NEN47_16_bekledingsplaat_OSB</v>
      </c>
      <c r="M57" s="3" t="b">
        <v>1</v>
      </c>
      <c r="N57" t="s">
        <v>107</v>
      </c>
      <c r="O57" t="str">
        <f t="shared" si="5"/>
        <v>hout_plaatmateriaal_OSB</v>
      </c>
      <c r="P57" t="s">
        <v>169</v>
      </c>
      <c r="Q57" t="s">
        <v>170</v>
      </c>
      <c r="R57" s="3">
        <v>0</v>
      </c>
      <c r="S57" s="3" t="b">
        <v>1</v>
      </c>
      <c r="T57" s="3" t="b">
        <v>1</v>
      </c>
    </row>
    <row r="58" spans="1:20" ht="14.4" x14ac:dyDescent="0.3">
      <c r="A58" t="s">
        <v>49</v>
      </c>
      <c r="B58" t="s">
        <v>163</v>
      </c>
      <c r="C58" t="s">
        <v>171</v>
      </c>
      <c r="E58" t="str">
        <f t="shared" si="3"/>
        <v>hout_plaatmateriaal_MDF</v>
      </c>
      <c r="F58" t="str">
        <f>cut_patterns_base!E16</f>
        <v>NEN47_16_bekledingsplaat</v>
      </c>
      <c r="G58" t="str">
        <f t="shared" si="7"/>
        <v>_MDF</v>
      </c>
      <c r="H58" t="b">
        <v>1</v>
      </c>
      <c r="I58" t="str">
        <f t="shared" si="4"/>
        <v>NEN47_16_bekledingsplaat_MDF</v>
      </c>
      <c r="M58" s="3" t="b">
        <v>1</v>
      </c>
      <c r="N58" t="s">
        <v>107</v>
      </c>
      <c r="O58" t="str">
        <f t="shared" si="5"/>
        <v>hout_plaatmateriaal_MDF</v>
      </c>
      <c r="P58" t="s">
        <v>172</v>
      </c>
      <c r="Q58" t="s">
        <v>173</v>
      </c>
      <c r="R58" s="3">
        <v>0</v>
      </c>
      <c r="S58" s="3" t="b">
        <v>1</v>
      </c>
      <c r="T58" s="3" t="b">
        <v>1</v>
      </c>
    </row>
    <row r="59" spans="1:20" ht="14.4" x14ac:dyDescent="0.3">
      <c r="A59" t="s">
        <v>49</v>
      </c>
      <c r="B59" t="s">
        <v>163</v>
      </c>
      <c r="C59" t="s">
        <v>174</v>
      </c>
      <c r="E59" t="str">
        <f t="shared" si="3"/>
        <v>hout_plaatmateriaal_watervast</v>
      </c>
      <c r="F59" t="str">
        <f>cut_patterns_base!E16</f>
        <v>NEN47_16_bekledingsplaat</v>
      </c>
      <c r="G59" t="str">
        <f t="shared" si="7"/>
        <v>_watervast</v>
      </c>
      <c r="H59" t="b">
        <v>1</v>
      </c>
      <c r="I59" t="str">
        <f t="shared" si="4"/>
        <v>NEN47_16_bekledingsplaat_watervast</v>
      </c>
      <c r="M59" s="3" t="b">
        <v>1</v>
      </c>
      <c r="N59" t="s">
        <v>107</v>
      </c>
      <c r="O59" t="str">
        <f t="shared" si="5"/>
        <v>hout_plaatmateriaal_watervast</v>
      </c>
      <c r="P59" t="s">
        <v>175</v>
      </c>
      <c r="Q59" t="s">
        <v>176</v>
      </c>
      <c r="R59" s="3">
        <v>0</v>
      </c>
      <c r="S59" s="3" t="b">
        <v>1</v>
      </c>
      <c r="T59" s="3" t="b">
        <v>1</v>
      </c>
    </row>
    <row r="60" spans="1:20" ht="14.4" x14ac:dyDescent="0.3">
      <c r="A60" t="s">
        <v>49</v>
      </c>
      <c r="B60" t="s">
        <v>163</v>
      </c>
      <c r="C60" t="s">
        <v>177</v>
      </c>
      <c r="E60" t="str">
        <f t="shared" si="3"/>
        <v>hout_plaatmateriaal_okoume</v>
      </c>
      <c r="F60" t="str">
        <f>cut_patterns_base!E16</f>
        <v>NEN47_16_bekledingsplaat</v>
      </c>
      <c r="G60" t="str">
        <f t="shared" si="7"/>
        <v>_okoume</v>
      </c>
      <c r="H60" t="b">
        <v>1</v>
      </c>
      <c r="I60" t="str">
        <f t="shared" si="4"/>
        <v>NEN47_16_bekledingsplaat_okoume</v>
      </c>
      <c r="M60" s="3" t="b">
        <v>1</v>
      </c>
      <c r="N60" t="s">
        <v>107</v>
      </c>
      <c r="O60" t="str">
        <f t="shared" si="5"/>
        <v>hout_plaatmateriaal_okoume</v>
      </c>
      <c r="P60" t="s">
        <v>178</v>
      </c>
      <c r="Q60" t="s">
        <v>179</v>
      </c>
      <c r="R60" s="3">
        <v>0</v>
      </c>
      <c r="S60" s="3" t="b">
        <v>1</v>
      </c>
      <c r="T60" s="3" t="b">
        <v>1</v>
      </c>
    </row>
    <row r="61" spans="1:20" ht="14.4" x14ac:dyDescent="0.3">
      <c r="A61" t="s">
        <v>49</v>
      </c>
      <c r="B61" t="s">
        <v>163</v>
      </c>
      <c r="C61" t="s">
        <v>180</v>
      </c>
      <c r="E61" t="str">
        <f t="shared" si="3"/>
        <v>hout_plaatmateriaal_rode_spaan</v>
      </c>
      <c r="F61" t="str">
        <f>cut_patterns_base!E16</f>
        <v>NEN47_16_bekledingsplaat</v>
      </c>
      <c r="G61" t="str">
        <f t="shared" si="7"/>
        <v>_rode_spaan</v>
      </c>
      <c r="H61" t="b">
        <v>1</v>
      </c>
      <c r="I61" t="str">
        <f t="shared" si="4"/>
        <v>NEN47_16_bekledingsplaat_rode_spaan</v>
      </c>
      <c r="M61" s="3" t="b">
        <v>1</v>
      </c>
      <c r="N61" t="s">
        <v>107</v>
      </c>
      <c r="O61" t="str">
        <f t="shared" si="5"/>
        <v>hout_plaatmateriaal_rode_spaan</v>
      </c>
      <c r="P61" t="s">
        <v>181</v>
      </c>
      <c r="Q61" t="s">
        <v>182</v>
      </c>
      <c r="R61" s="3">
        <v>0</v>
      </c>
      <c r="S61" s="3" t="b">
        <v>1</v>
      </c>
      <c r="T61" s="3" t="b">
        <v>1</v>
      </c>
    </row>
    <row r="62" spans="1:20" ht="14.4" x14ac:dyDescent="0.3">
      <c r="A62" t="s">
        <v>49</v>
      </c>
      <c r="B62" t="s">
        <v>163</v>
      </c>
      <c r="C62" t="s">
        <v>183</v>
      </c>
      <c r="E62" t="str">
        <f t="shared" si="3"/>
        <v>hout_plaatmateriaal_groene_spaan</v>
      </c>
      <c r="F62" t="str">
        <f>cut_patterns_base!E16</f>
        <v>NEN47_16_bekledingsplaat</v>
      </c>
      <c r="G62" t="str">
        <f t="shared" si="7"/>
        <v>_groene_spaan</v>
      </c>
      <c r="H62" t="b">
        <v>1</v>
      </c>
      <c r="I62" t="str">
        <f t="shared" si="4"/>
        <v>NEN47_16_bekledingsplaat_groene_spaan</v>
      </c>
      <c r="M62" s="3" t="b">
        <v>1</v>
      </c>
      <c r="N62" t="s">
        <v>107</v>
      </c>
      <c r="O62" t="str">
        <f t="shared" si="5"/>
        <v>hout_plaatmateriaal_groene_spaan</v>
      </c>
      <c r="P62" t="s">
        <v>184</v>
      </c>
      <c r="Q62" t="s">
        <v>185</v>
      </c>
      <c r="R62" s="3">
        <v>0</v>
      </c>
      <c r="S62" s="3" t="b">
        <v>1</v>
      </c>
      <c r="T62" s="3" t="b">
        <v>1</v>
      </c>
    </row>
    <row r="63" spans="1:20" ht="14.4" x14ac:dyDescent="0.3">
      <c r="A63" t="s">
        <v>49</v>
      </c>
      <c r="B63" t="s">
        <v>163</v>
      </c>
      <c r="C63" t="s">
        <v>186</v>
      </c>
      <c r="E63" t="str">
        <f t="shared" si="3"/>
        <v>hout_plaatmateriaal_underlayment</v>
      </c>
      <c r="F63" t="str">
        <f>cut_patterns_base!E16</f>
        <v>NEN47_16_bekledingsplaat</v>
      </c>
      <c r="G63" t="str">
        <f t="shared" si="7"/>
        <v>_underlayment</v>
      </c>
      <c r="H63" t="b">
        <v>1</v>
      </c>
      <c r="I63" t="str">
        <f t="shared" si="4"/>
        <v>NEN47_16_bekledingsplaat_underlayment</v>
      </c>
      <c r="M63" s="3" t="b">
        <v>1</v>
      </c>
      <c r="N63" t="s">
        <v>107</v>
      </c>
      <c r="O63" t="str">
        <f t="shared" si="5"/>
        <v>hout_plaatmateriaal_underlayment</v>
      </c>
      <c r="P63" t="s">
        <v>108</v>
      </c>
      <c r="Q63" t="s">
        <v>109</v>
      </c>
      <c r="R63" s="3">
        <v>0</v>
      </c>
      <c r="S63" s="3" t="b">
        <v>1</v>
      </c>
      <c r="T63" s="3" t="b">
        <v>1</v>
      </c>
    </row>
    <row r="64" spans="1:20" ht="14.4" x14ac:dyDescent="0.3">
      <c r="A64" t="s">
        <v>49</v>
      </c>
      <c r="B64" t="s">
        <v>163</v>
      </c>
      <c r="C64" t="s">
        <v>116</v>
      </c>
      <c r="E64" t="str">
        <f t="shared" si="3"/>
        <v>hout_plaatmateriaal_vuren</v>
      </c>
      <c r="F64" t="str">
        <f>cut_patterns_base!E16</f>
        <v>NEN47_16_bekledingsplaat</v>
      </c>
      <c r="G64" t="str">
        <f t="shared" si="7"/>
        <v>_vuren</v>
      </c>
      <c r="H64" t="b">
        <v>1</v>
      </c>
      <c r="I64" t="str">
        <f t="shared" si="4"/>
        <v>NEN47_16_bekledingsplaat_vuren</v>
      </c>
      <c r="M64" s="3" t="b">
        <v>1</v>
      </c>
      <c r="N64" t="s">
        <v>107</v>
      </c>
      <c r="O64" t="str">
        <f t="shared" si="5"/>
        <v>hout_plaatmateriaal_vuren</v>
      </c>
      <c r="P64" t="s">
        <v>108</v>
      </c>
      <c r="Q64" t="s">
        <v>109</v>
      </c>
      <c r="R64" s="3">
        <v>0</v>
      </c>
      <c r="S64" s="3" t="b">
        <v>1</v>
      </c>
      <c r="T64" s="3" t="b">
        <v>1</v>
      </c>
    </row>
    <row r="65" spans="1:20" ht="14.4" x14ac:dyDescent="0.3">
      <c r="A65" t="s">
        <v>49</v>
      </c>
      <c r="B65" t="s">
        <v>187</v>
      </c>
      <c r="E65" t="str">
        <f t="shared" si="3"/>
        <v>keramiek</v>
      </c>
      <c r="F65" t="str">
        <f>cut_patterns_base!E32</f>
        <v>CUSTOM_0_keramiek</v>
      </c>
      <c r="H65" t="b">
        <v>1</v>
      </c>
      <c r="I65" t="str">
        <f t="shared" si="4"/>
        <v>CUSTOM_0_keramiek</v>
      </c>
      <c r="M65" s="3" t="b">
        <v>1</v>
      </c>
      <c r="N65" t="s">
        <v>188</v>
      </c>
      <c r="O65" t="str">
        <f t="shared" si="5"/>
        <v>keramiek</v>
      </c>
      <c r="P65" t="s">
        <v>189</v>
      </c>
      <c r="Q65" t="s">
        <v>190</v>
      </c>
      <c r="R65" s="3">
        <v>0</v>
      </c>
      <c r="S65" s="3" t="b">
        <v>1</v>
      </c>
      <c r="T65" s="3" t="b">
        <v>1</v>
      </c>
    </row>
    <row r="66" spans="1:20" ht="14.4" x14ac:dyDescent="0.3">
      <c r="A66" t="s">
        <v>49</v>
      </c>
      <c r="B66" t="s">
        <v>191</v>
      </c>
      <c r="C66" t="s">
        <v>192</v>
      </c>
      <c r="E66" t="str">
        <f t="shared" ref="E66:E97" si="8">B66 &amp; IF(LEN(C66)=0,"","_") &amp;C66 &amp; IF(LEN(D66)=0,"","_") &amp;D66</f>
        <v>metselwerk_baksteen</v>
      </c>
      <c r="F66" t="str">
        <f>F67</f>
        <v>NEN47_1_metselwerk_baksteen</v>
      </c>
      <c r="H66" t="b">
        <v>1</v>
      </c>
      <c r="I66" t="str">
        <f t="shared" ref="I66:I97" si="9">F66&amp;G66</f>
        <v>NEN47_1_metselwerk_baksteen</v>
      </c>
      <c r="M66" s="3" t="b">
        <v>1</v>
      </c>
      <c r="N66" t="s">
        <v>193</v>
      </c>
      <c r="O66" t="str">
        <f t="shared" ref="O66:O97" si="10">E66</f>
        <v>metselwerk_baksteen</v>
      </c>
      <c r="P66" t="s">
        <v>194</v>
      </c>
      <c r="Q66" t="s">
        <v>195</v>
      </c>
      <c r="R66" s="3">
        <v>0</v>
      </c>
      <c r="S66" s="3" t="b">
        <v>1</v>
      </c>
      <c r="T66" s="3" t="b">
        <v>1</v>
      </c>
    </row>
    <row r="67" spans="1:20" ht="14.4" x14ac:dyDescent="0.3">
      <c r="A67" t="s">
        <v>49</v>
      </c>
      <c r="B67" t="s">
        <v>191</v>
      </c>
      <c r="E67" t="str">
        <f t="shared" si="8"/>
        <v>metselwerk</v>
      </c>
      <c r="F67" t="str">
        <f>cut_patterns_base!E2</f>
        <v>NEN47_1_metselwerk_baksteen</v>
      </c>
      <c r="H67" t="b">
        <v>1</v>
      </c>
      <c r="I67" t="str">
        <f t="shared" si="9"/>
        <v>NEN47_1_metselwerk_baksteen</v>
      </c>
      <c r="M67" s="3" t="b">
        <v>1</v>
      </c>
      <c r="N67" t="s">
        <v>193</v>
      </c>
      <c r="O67" t="str">
        <f t="shared" si="10"/>
        <v>metselwerk</v>
      </c>
      <c r="P67" t="s">
        <v>194</v>
      </c>
      <c r="Q67" t="s">
        <v>195</v>
      </c>
      <c r="R67" s="3">
        <v>0</v>
      </c>
      <c r="S67" s="3" t="b">
        <v>1</v>
      </c>
      <c r="T67" s="3" t="b">
        <v>1</v>
      </c>
    </row>
    <row r="68" spans="1:20" ht="14.4" x14ac:dyDescent="0.3">
      <c r="A68" t="s">
        <v>49</v>
      </c>
      <c r="B68" t="s">
        <v>191</v>
      </c>
      <c r="C68" t="s">
        <v>196</v>
      </c>
      <c r="E68" t="str">
        <f t="shared" si="8"/>
        <v>metselwerk_poriso</v>
      </c>
      <c r="F68" t="str">
        <f>cut_patterns_base!E2</f>
        <v>NEN47_1_metselwerk_baksteen</v>
      </c>
      <c r="G68" t="str">
        <f>"_" &amp;C68</f>
        <v>_poriso</v>
      </c>
      <c r="H68" t="b">
        <v>1</v>
      </c>
      <c r="I68" t="str">
        <f t="shared" si="9"/>
        <v>NEN47_1_metselwerk_baksteen_poriso</v>
      </c>
      <c r="M68" s="3" t="b">
        <v>1</v>
      </c>
      <c r="N68" t="s">
        <v>193</v>
      </c>
      <c r="O68" t="str">
        <f t="shared" si="10"/>
        <v>metselwerk_poriso</v>
      </c>
      <c r="P68" t="s">
        <v>197</v>
      </c>
      <c r="Q68" s="4" t="s">
        <v>198</v>
      </c>
      <c r="R68" s="3">
        <v>0</v>
      </c>
      <c r="S68" s="3" t="b">
        <v>1</v>
      </c>
      <c r="T68" s="3" t="b">
        <v>1</v>
      </c>
    </row>
    <row r="69" spans="1:20" ht="14.4" x14ac:dyDescent="0.3">
      <c r="A69" t="s">
        <v>49</v>
      </c>
      <c r="B69" t="s">
        <v>191</v>
      </c>
      <c r="C69" t="s">
        <v>199</v>
      </c>
      <c r="E69" t="str">
        <f t="shared" si="8"/>
        <v>metselwerk_waalformaat</v>
      </c>
      <c r="F69" t="str">
        <f>cut_patterns_base!E2</f>
        <v>NEN47_1_metselwerk_baksteen</v>
      </c>
      <c r="H69" t="b">
        <v>1</v>
      </c>
      <c r="I69" t="str">
        <f t="shared" si="9"/>
        <v>NEN47_1_metselwerk_baksteen</v>
      </c>
      <c r="M69" s="3" t="b">
        <v>1</v>
      </c>
      <c r="N69" t="s">
        <v>193</v>
      </c>
      <c r="O69" t="str">
        <f t="shared" si="10"/>
        <v>metselwerk_waalformaat</v>
      </c>
      <c r="P69" t="s">
        <v>194</v>
      </c>
      <c r="Q69" t="s">
        <v>195</v>
      </c>
      <c r="R69" s="3">
        <v>0</v>
      </c>
      <c r="S69" s="3" t="b">
        <v>1</v>
      </c>
      <c r="T69" s="3" t="b">
        <v>1</v>
      </c>
    </row>
    <row r="70" spans="1:20" ht="14.4" x14ac:dyDescent="0.3">
      <c r="A70" t="s">
        <v>49</v>
      </c>
      <c r="B70" t="s">
        <v>191</v>
      </c>
      <c r="C70" t="s">
        <v>200</v>
      </c>
      <c r="E70" t="str">
        <f t="shared" si="8"/>
        <v>metselwerk_rood</v>
      </c>
      <c r="F70" t="str">
        <f>cut_patterns_base!E2</f>
        <v>NEN47_1_metselwerk_baksteen</v>
      </c>
      <c r="G70" t="str">
        <f>"_" &amp;C70</f>
        <v>_rood</v>
      </c>
      <c r="H70" t="b">
        <v>1</v>
      </c>
      <c r="I70" t="str">
        <f t="shared" si="9"/>
        <v>NEN47_1_metselwerk_baksteen_rood</v>
      </c>
      <c r="M70" s="3" t="b">
        <v>1</v>
      </c>
      <c r="N70" t="s">
        <v>193</v>
      </c>
      <c r="O70" t="str">
        <f t="shared" si="10"/>
        <v>metselwerk_rood</v>
      </c>
      <c r="P70" t="s">
        <v>194</v>
      </c>
      <c r="Q70" t="s">
        <v>195</v>
      </c>
      <c r="R70" s="3">
        <v>0</v>
      </c>
      <c r="S70" s="3" t="b">
        <v>1</v>
      </c>
      <c r="T70" s="3" t="b">
        <v>1</v>
      </c>
    </row>
    <row r="71" spans="1:20" ht="14.4" x14ac:dyDescent="0.3">
      <c r="A71" t="s">
        <v>49</v>
      </c>
      <c r="B71" t="s">
        <v>201</v>
      </c>
      <c r="E71" t="str">
        <f t="shared" si="8"/>
        <v>kalkzandsteen</v>
      </c>
      <c r="F71" t="str">
        <f>cut_patterns_base!E4</f>
        <v>NEN47_3_metselwerk_niet_gebakken_kunststeen</v>
      </c>
      <c r="H71" t="b">
        <v>1</v>
      </c>
      <c r="I71" t="str">
        <f t="shared" si="9"/>
        <v>NEN47_3_metselwerk_niet_gebakken_kunststeen</v>
      </c>
      <c r="M71" s="3" t="b">
        <v>1</v>
      </c>
      <c r="N71" t="s">
        <v>193</v>
      </c>
      <c r="O71" t="str">
        <f t="shared" si="10"/>
        <v>kalkzandsteen</v>
      </c>
      <c r="P71" t="s">
        <v>202</v>
      </c>
      <c r="Q71" t="s">
        <v>203</v>
      </c>
      <c r="R71" s="3">
        <v>0</v>
      </c>
      <c r="S71" s="3" t="b">
        <v>1</v>
      </c>
      <c r="T71" s="3" t="b">
        <v>1</v>
      </c>
    </row>
    <row r="72" spans="1:20" ht="14.4" x14ac:dyDescent="0.3">
      <c r="A72" t="s">
        <v>49</v>
      </c>
      <c r="B72" t="s">
        <v>201</v>
      </c>
      <c r="D72" t="s">
        <v>204</v>
      </c>
      <c r="E72" t="str">
        <f t="shared" si="8"/>
        <v>kalkzandsteen_CS12</v>
      </c>
      <c r="F72" t="str">
        <f>cut_patterns_base!E4</f>
        <v>NEN47_3_metselwerk_niet_gebakken_kunststeen</v>
      </c>
      <c r="H72" t="b">
        <v>1</v>
      </c>
      <c r="I72" t="str">
        <f t="shared" si="9"/>
        <v>NEN47_3_metselwerk_niet_gebakken_kunststeen</v>
      </c>
      <c r="M72" s="3" t="b">
        <v>1</v>
      </c>
      <c r="N72" t="s">
        <v>193</v>
      </c>
      <c r="O72" t="str">
        <f t="shared" si="10"/>
        <v>kalkzandsteen_CS12</v>
      </c>
      <c r="P72" t="s">
        <v>202</v>
      </c>
      <c r="Q72" t="s">
        <v>203</v>
      </c>
      <c r="R72" s="3">
        <v>0</v>
      </c>
      <c r="S72" s="3" t="b">
        <v>1</v>
      </c>
      <c r="T72" s="3" t="b">
        <v>1</v>
      </c>
    </row>
    <row r="73" spans="1:20" ht="14.4" x14ac:dyDescent="0.3">
      <c r="A73" t="s">
        <v>49</v>
      </c>
      <c r="B73" t="s">
        <v>205</v>
      </c>
      <c r="E73" t="str">
        <f t="shared" si="8"/>
        <v>riet</v>
      </c>
      <c r="F73" t="str">
        <f>cut_patterns_base!E33</f>
        <v>CUSTOM_0_riet</v>
      </c>
      <c r="H73" t="b">
        <v>1</v>
      </c>
      <c r="I73" t="str">
        <f t="shared" si="9"/>
        <v>CUSTOM_0_riet</v>
      </c>
      <c r="M73" s="3" t="b">
        <v>1</v>
      </c>
      <c r="N73" t="s">
        <v>51</v>
      </c>
      <c r="O73" t="str">
        <f t="shared" si="10"/>
        <v>riet</v>
      </c>
      <c r="P73" t="s">
        <v>206</v>
      </c>
      <c r="Q73" t="s">
        <v>207</v>
      </c>
      <c r="R73" s="3">
        <v>0</v>
      </c>
      <c r="S73" s="3" t="b">
        <v>1</v>
      </c>
      <c r="T73" s="3" t="b">
        <v>0</v>
      </c>
    </row>
    <row r="74" spans="1:20" ht="14.4" x14ac:dyDescent="0.3">
      <c r="A74" t="s">
        <v>49</v>
      </c>
      <c r="B74" t="s">
        <v>208</v>
      </c>
      <c r="E74" t="str">
        <f t="shared" si="8"/>
        <v>gips</v>
      </c>
      <c r="F74" t="str">
        <f>cut_patterns_base!E34</f>
        <v>CUSTOM_0_gips</v>
      </c>
      <c r="H74" t="b">
        <v>1</v>
      </c>
      <c r="I74" t="str">
        <f t="shared" si="9"/>
        <v>CUSTOM_0_gips</v>
      </c>
      <c r="M74" s="3" t="b">
        <v>1</v>
      </c>
      <c r="N74" t="s">
        <v>209</v>
      </c>
      <c r="O74" t="str">
        <f t="shared" si="10"/>
        <v>gips</v>
      </c>
      <c r="P74" t="s">
        <v>189</v>
      </c>
      <c r="Q74" t="s">
        <v>190</v>
      </c>
      <c r="R74" s="3">
        <v>0</v>
      </c>
      <c r="S74" s="3" t="b">
        <v>1</v>
      </c>
      <c r="T74" s="3" t="b">
        <v>0</v>
      </c>
    </row>
    <row r="75" spans="1:20" ht="14.4" x14ac:dyDescent="0.3">
      <c r="A75" t="s">
        <v>49</v>
      </c>
      <c r="B75" t="s">
        <v>210</v>
      </c>
      <c r="E75" t="str">
        <f t="shared" si="8"/>
        <v>fermacell</v>
      </c>
      <c r="F75" t="str">
        <f>cut_patterns_base!E35</f>
        <v>CUSTOM_0_fermacell</v>
      </c>
      <c r="H75" t="b">
        <v>1</v>
      </c>
      <c r="I75" t="str">
        <f t="shared" si="9"/>
        <v>CUSTOM_0_fermacell</v>
      </c>
      <c r="M75" s="3" t="b">
        <v>1</v>
      </c>
      <c r="N75" t="s">
        <v>209</v>
      </c>
      <c r="O75" t="str">
        <f t="shared" si="10"/>
        <v>fermacell</v>
      </c>
      <c r="P75" t="s">
        <v>211</v>
      </c>
      <c r="Q75" t="s">
        <v>212</v>
      </c>
      <c r="R75" s="3">
        <v>0</v>
      </c>
      <c r="S75" s="3" t="b">
        <v>1</v>
      </c>
      <c r="T75" s="3" t="b">
        <v>0</v>
      </c>
    </row>
    <row r="76" spans="1:20" ht="14.4" x14ac:dyDescent="0.3">
      <c r="A76" t="s">
        <v>49</v>
      </c>
      <c r="B76" t="s">
        <v>213</v>
      </c>
      <c r="E76" t="str">
        <f t="shared" si="8"/>
        <v>zandcement</v>
      </c>
      <c r="F76" t="str">
        <f>cut_patterns_base!E11</f>
        <v>NEN47_10_enkele_wand_vloer_afwerking</v>
      </c>
      <c r="H76" t="b">
        <v>1</v>
      </c>
      <c r="I76" t="str">
        <f t="shared" si="9"/>
        <v>NEN47_10_enkele_wand_vloer_afwerking</v>
      </c>
      <c r="M76" s="3" t="b">
        <v>1</v>
      </c>
      <c r="N76" t="s">
        <v>214</v>
      </c>
      <c r="O76" t="str">
        <f t="shared" si="10"/>
        <v>zandcement</v>
      </c>
      <c r="P76" t="s">
        <v>211</v>
      </c>
      <c r="Q76" t="s">
        <v>212</v>
      </c>
      <c r="R76" s="3">
        <v>0</v>
      </c>
      <c r="S76" s="3" t="b">
        <v>1</v>
      </c>
      <c r="T76" s="3" t="b">
        <v>0</v>
      </c>
    </row>
    <row r="77" spans="1:20" ht="14.4" x14ac:dyDescent="0.3">
      <c r="A77" t="s">
        <v>49</v>
      </c>
      <c r="B77" t="s">
        <v>215</v>
      </c>
      <c r="E77" t="str">
        <f t="shared" si="8"/>
        <v>mortel</v>
      </c>
      <c r="F77" t="str">
        <f>cut_patterns_base!E36</f>
        <v>CUSTOM_0_mortel</v>
      </c>
      <c r="H77" t="b">
        <v>0</v>
      </c>
      <c r="I77" t="str">
        <f t="shared" si="9"/>
        <v>CUSTOM_0_mortel</v>
      </c>
      <c r="M77" s="3" t="b">
        <v>1</v>
      </c>
      <c r="N77" t="s">
        <v>51</v>
      </c>
      <c r="O77" t="str">
        <f t="shared" si="10"/>
        <v>mortel</v>
      </c>
      <c r="P77" t="s">
        <v>216</v>
      </c>
      <c r="Q77" t="s">
        <v>60</v>
      </c>
      <c r="R77" s="3">
        <v>0</v>
      </c>
      <c r="S77" s="3" t="b">
        <v>1</v>
      </c>
      <c r="T77" s="3" t="b">
        <v>1</v>
      </c>
    </row>
    <row r="78" spans="1:20" ht="14.4" x14ac:dyDescent="0.3">
      <c r="A78" t="s">
        <v>49</v>
      </c>
      <c r="B78" t="s">
        <v>215</v>
      </c>
      <c r="C78" t="s">
        <v>217</v>
      </c>
      <c r="E78" t="str">
        <f t="shared" si="8"/>
        <v>mortel_cement</v>
      </c>
      <c r="F78" t="str">
        <f>cut_patterns_base!E36</f>
        <v>CUSTOM_0_mortel</v>
      </c>
      <c r="G78" t="str">
        <f>"_" &amp;C78</f>
        <v>_cement</v>
      </c>
      <c r="H78" t="b">
        <v>1</v>
      </c>
      <c r="I78" t="str">
        <f t="shared" si="9"/>
        <v>CUSTOM_0_mortel_cement</v>
      </c>
      <c r="M78" s="3" t="b">
        <v>1</v>
      </c>
      <c r="N78" t="s">
        <v>51</v>
      </c>
      <c r="O78" t="str">
        <f t="shared" si="10"/>
        <v>mortel_cement</v>
      </c>
      <c r="P78" t="s">
        <v>216</v>
      </c>
      <c r="Q78" t="s">
        <v>60</v>
      </c>
      <c r="R78" s="3">
        <v>0</v>
      </c>
      <c r="S78" s="3" t="b">
        <v>1</v>
      </c>
      <c r="T78" s="3" t="b">
        <v>1</v>
      </c>
    </row>
    <row r="79" spans="1:20" ht="14.4" x14ac:dyDescent="0.3">
      <c r="A79" t="s">
        <v>49</v>
      </c>
      <c r="B79" t="s">
        <v>215</v>
      </c>
      <c r="C79" t="s">
        <v>218</v>
      </c>
      <c r="E79" t="str">
        <f t="shared" si="8"/>
        <v>mortel_tras</v>
      </c>
      <c r="F79" t="str">
        <f>cut_patterns_base!E36</f>
        <v>CUSTOM_0_mortel</v>
      </c>
      <c r="G79" t="str">
        <f>"_" &amp;C79</f>
        <v>_tras</v>
      </c>
      <c r="H79" t="b">
        <v>1</v>
      </c>
      <c r="I79" t="str">
        <f t="shared" si="9"/>
        <v>CUSTOM_0_mortel_tras</v>
      </c>
      <c r="M79" s="3" t="b">
        <v>1</v>
      </c>
      <c r="N79" t="s">
        <v>51</v>
      </c>
      <c r="O79" t="str">
        <f t="shared" si="10"/>
        <v>mortel_tras</v>
      </c>
      <c r="P79" t="s">
        <v>216</v>
      </c>
      <c r="Q79" t="s">
        <v>60</v>
      </c>
      <c r="R79" s="3">
        <v>0</v>
      </c>
      <c r="S79" s="3" t="b">
        <v>1</v>
      </c>
      <c r="T79" s="3" t="b">
        <v>1</v>
      </c>
    </row>
    <row r="80" spans="1:20" ht="14.4" x14ac:dyDescent="0.3">
      <c r="A80" t="s">
        <v>49</v>
      </c>
      <c r="B80" t="s">
        <v>215</v>
      </c>
      <c r="C80" t="s">
        <v>219</v>
      </c>
      <c r="E80" t="str">
        <f t="shared" si="8"/>
        <v>mortel_kalk</v>
      </c>
      <c r="F80" t="str">
        <f>cut_patterns_base!E36</f>
        <v>CUSTOM_0_mortel</v>
      </c>
      <c r="G80" t="str">
        <f>"_" &amp;C80</f>
        <v>_kalk</v>
      </c>
      <c r="H80" t="b">
        <v>1</v>
      </c>
      <c r="I80" t="str">
        <f t="shared" si="9"/>
        <v>CUSTOM_0_mortel_kalk</v>
      </c>
      <c r="M80" s="3" t="b">
        <v>1</v>
      </c>
      <c r="N80" t="s">
        <v>51</v>
      </c>
      <c r="O80" t="str">
        <f t="shared" si="10"/>
        <v>mortel_kalk</v>
      </c>
      <c r="P80" t="s">
        <v>216</v>
      </c>
      <c r="Q80" t="s">
        <v>60</v>
      </c>
      <c r="R80" s="3">
        <v>0</v>
      </c>
      <c r="S80" s="3" t="b">
        <v>1</v>
      </c>
      <c r="T80" s="3" t="b">
        <v>1</v>
      </c>
    </row>
    <row r="81" spans="1:20" ht="14.4" x14ac:dyDescent="0.3">
      <c r="A81" t="s">
        <v>49</v>
      </c>
      <c r="B81" t="s">
        <v>220</v>
      </c>
      <c r="E81" t="str">
        <f t="shared" si="8"/>
        <v>anhydriet</v>
      </c>
      <c r="F81" t="str">
        <f>F82</f>
        <v>NEN47_2_speciale_steenachtige_materialen</v>
      </c>
      <c r="H81" t="b">
        <v>0</v>
      </c>
      <c r="I81" t="str">
        <f t="shared" si="9"/>
        <v>NEN47_2_speciale_steenachtige_materialen</v>
      </c>
      <c r="M81" s="3" t="b">
        <v>1</v>
      </c>
      <c r="N81" t="s">
        <v>51</v>
      </c>
      <c r="O81" t="str">
        <f t="shared" si="10"/>
        <v>anhydriet</v>
      </c>
      <c r="P81" t="s">
        <v>189</v>
      </c>
      <c r="Q81" t="s">
        <v>190</v>
      </c>
      <c r="R81" s="3">
        <v>0</v>
      </c>
      <c r="S81" s="3" t="b">
        <v>1</v>
      </c>
      <c r="T81" s="3" t="b">
        <v>1</v>
      </c>
    </row>
    <row r="82" spans="1:20" ht="14.4" x14ac:dyDescent="0.3">
      <c r="A82" t="s">
        <v>49</v>
      </c>
      <c r="B82" t="s">
        <v>221</v>
      </c>
      <c r="E82" t="str">
        <f t="shared" si="8"/>
        <v>cellenbeton</v>
      </c>
      <c r="F82" t="str">
        <f>cut_patterns_base!E3</f>
        <v>NEN47_2_speciale_steenachtige_materialen</v>
      </c>
      <c r="H82" t="b">
        <v>0</v>
      </c>
      <c r="I82" t="str">
        <f t="shared" si="9"/>
        <v>NEN47_2_speciale_steenachtige_materialen</v>
      </c>
      <c r="M82" s="3" t="b">
        <v>1</v>
      </c>
      <c r="N82" t="s">
        <v>51</v>
      </c>
      <c r="O82" t="str">
        <f t="shared" si="10"/>
        <v>cellenbeton</v>
      </c>
      <c r="P82" t="s">
        <v>222</v>
      </c>
      <c r="Q82" t="s">
        <v>223</v>
      </c>
      <c r="R82" s="3">
        <v>0</v>
      </c>
      <c r="S82" s="3" t="b">
        <v>1</v>
      </c>
      <c r="T82" s="3" t="b">
        <v>1</v>
      </c>
    </row>
    <row r="83" spans="1:20" ht="14.4" x14ac:dyDescent="0.3">
      <c r="A83" t="s">
        <v>49</v>
      </c>
      <c r="B83" t="s">
        <v>224</v>
      </c>
      <c r="E83" t="str">
        <f t="shared" si="8"/>
        <v>isolatie</v>
      </c>
      <c r="F83" t="str">
        <f>cut_patterns_base!E17</f>
        <v>NEN47_17_isolatie</v>
      </c>
      <c r="H83" t="b">
        <v>1</v>
      </c>
      <c r="I83" t="str">
        <f t="shared" si="9"/>
        <v>NEN47_17_isolatie</v>
      </c>
      <c r="M83" s="3" t="b">
        <v>1</v>
      </c>
      <c r="N83" t="s">
        <v>225</v>
      </c>
      <c r="O83" t="str">
        <f t="shared" si="10"/>
        <v>isolatie</v>
      </c>
      <c r="P83" t="s">
        <v>226</v>
      </c>
      <c r="Q83" t="s">
        <v>227</v>
      </c>
      <c r="R83" s="3">
        <v>0</v>
      </c>
      <c r="S83" s="3" t="b">
        <v>1</v>
      </c>
      <c r="T83" s="3" t="b">
        <v>0</v>
      </c>
    </row>
    <row r="84" spans="1:20" ht="14.4" x14ac:dyDescent="0.3">
      <c r="A84" t="s">
        <v>49</v>
      </c>
      <c r="B84" t="s">
        <v>224</v>
      </c>
      <c r="C84" t="s">
        <v>228</v>
      </c>
      <c r="E84" t="str">
        <f t="shared" si="8"/>
        <v>isolatie_glaswol</v>
      </c>
      <c r="F84" t="str">
        <f>cut_patterns_base!E17</f>
        <v>NEN47_17_isolatie</v>
      </c>
      <c r="G84" t="str">
        <f t="shared" ref="G84:G89" si="11">"_" &amp;C84</f>
        <v>_glaswol</v>
      </c>
      <c r="H84" t="b">
        <v>1</v>
      </c>
      <c r="I84" t="str">
        <f t="shared" si="9"/>
        <v>NEN47_17_isolatie_glaswol</v>
      </c>
      <c r="M84" s="3" t="b">
        <v>1</v>
      </c>
      <c r="N84" t="s">
        <v>225</v>
      </c>
      <c r="O84" t="str">
        <f t="shared" si="10"/>
        <v>isolatie_glaswol</v>
      </c>
      <c r="P84" t="s">
        <v>226</v>
      </c>
      <c r="Q84" t="s">
        <v>227</v>
      </c>
      <c r="R84" s="3">
        <v>0</v>
      </c>
      <c r="S84" s="3" t="b">
        <v>1</v>
      </c>
      <c r="T84" s="3" t="b">
        <v>0</v>
      </c>
    </row>
    <row r="85" spans="1:20" ht="14.4" x14ac:dyDescent="0.3">
      <c r="A85" t="s">
        <v>49</v>
      </c>
      <c r="B85" t="s">
        <v>224</v>
      </c>
      <c r="C85" t="s">
        <v>229</v>
      </c>
      <c r="E85" t="str">
        <f t="shared" si="8"/>
        <v>isolatie_steenwol</v>
      </c>
      <c r="F85" t="str">
        <f>cut_patterns_base!E17</f>
        <v>NEN47_17_isolatie</v>
      </c>
      <c r="G85" t="str">
        <f t="shared" si="11"/>
        <v>_steenwol</v>
      </c>
      <c r="H85" t="b">
        <v>1</v>
      </c>
      <c r="I85" t="str">
        <f t="shared" si="9"/>
        <v>NEN47_17_isolatie_steenwol</v>
      </c>
      <c r="M85" s="3" t="b">
        <v>1</v>
      </c>
      <c r="N85" t="s">
        <v>225</v>
      </c>
      <c r="O85" t="str">
        <f t="shared" si="10"/>
        <v>isolatie_steenwol</v>
      </c>
      <c r="P85" t="s">
        <v>230</v>
      </c>
      <c r="Q85" t="s">
        <v>231</v>
      </c>
      <c r="R85" s="3">
        <v>0</v>
      </c>
      <c r="S85" s="3" t="b">
        <v>1</v>
      </c>
      <c r="T85" s="3" t="b">
        <v>0</v>
      </c>
    </row>
    <row r="86" spans="1:20" ht="14.4" x14ac:dyDescent="0.3">
      <c r="A86" t="s">
        <v>49</v>
      </c>
      <c r="B86" t="s">
        <v>224</v>
      </c>
      <c r="C86" t="s">
        <v>232</v>
      </c>
      <c r="E86" t="str">
        <f t="shared" si="8"/>
        <v>isolatie_PIR</v>
      </c>
      <c r="F86" t="str">
        <f>cut_patterns_base!E17</f>
        <v>NEN47_17_isolatie</v>
      </c>
      <c r="G86" t="str">
        <f t="shared" si="11"/>
        <v>_PIR</v>
      </c>
      <c r="H86" t="b">
        <v>1</v>
      </c>
      <c r="I86" t="str">
        <f t="shared" si="9"/>
        <v>NEN47_17_isolatie_PIR</v>
      </c>
      <c r="M86" s="3" t="b">
        <v>1</v>
      </c>
      <c r="N86" t="s">
        <v>225</v>
      </c>
      <c r="O86" t="str">
        <f t="shared" si="10"/>
        <v>isolatie_PIR</v>
      </c>
      <c r="P86" t="s">
        <v>233</v>
      </c>
      <c r="Q86" t="s">
        <v>234</v>
      </c>
      <c r="R86" s="3">
        <v>0</v>
      </c>
      <c r="S86" s="3" t="b">
        <v>1</v>
      </c>
      <c r="T86" s="3" t="b">
        <v>0</v>
      </c>
    </row>
    <row r="87" spans="1:20" ht="14.4" x14ac:dyDescent="0.3">
      <c r="A87" t="s">
        <v>49</v>
      </c>
      <c r="B87" t="s">
        <v>224</v>
      </c>
      <c r="C87" t="s">
        <v>235</v>
      </c>
      <c r="E87" t="str">
        <f t="shared" si="8"/>
        <v>isolatie_kooltherm</v>
      </c>
      <c r="F87" t="str">
        <f>cut_patterns_base!E17</f>
        <v>NEN47_17_isolatie</v>
      </c>
      <c r="G87" t="str">
        <f t="shared" si="11"/>
        <v>_kooltherm</v>
      </c>
      <c r="H87" t="b">
        <v>1</v>
      </c>
      <c r="I87" t="str">
        <f t="shared" si="9"/>
        <v>NEN47_17_isolatie_kooltherm</v>
      </c>
      <c r="M87" s="3" t="b">
        <v>1</v>
      </c>
      <c r="N87" t="s">
        <v>225</v>
      </c>
      <c r="O87" t="str">
        <f t="shared" si="10"/>
        <v>isolatie_kooltherm</v>
      </c>
      <c r="P87" t="s">
        <v>236</v>
      </c>
      <c r="Q87" t="s">
        <v>237</v>
      </c>
      <c r="R87" s="3">
        <v>0</v>
      </c>
      <c r="S87" s="3" t="b">
        <v>1</v>
      </c>
      <c r="T87" s="3" t="b">
        <v>0</v>
      </c>
    </row>
    <row r="88" spans="1:20" ht="14.4" x14ac:dyDescent="0.3">
      <c r="A88" t="s">
        <v>49</v>
      </c>
      <c r="B88" t="s">
        <v>224</v>
      </c>
      <c r="C88" t="s">
        <v>238</v>
      </c>
      <c r="E88" t="str">
        <f t="shared" si="8"/>
        <v>isolatie_PUR</v>
      </c>
      <c r="F88" t="str">
        <f>cut_patterns_base!E17</f>
        <v>NEN47_17_isolatie</v>
      </c>
      <c r="G88" t="str">
        <f t="shared" si="11"/>
        <v>_PUR</v>
      </c>
      <c r="H88" t="b">
        <v>1</v>
      </c>
      <c r="I88" t="str">
        <f t="shared" si="9"/>
        <v>NEN47_17_isolatie_PUR</v>
      </c>
      <c r="M88" s="3" t="b">
        <v>1</v>
      </c>
      <c r="N88" t="s">
        <v>225</v>
      </c>
      <c r="O88" t="str">
        <f t="shared" si="10"/>
        <v>isolatie_PUR</v>
      </c>
      <c r="P88" t="s">
        <v>239</v>
      </c>
      <c r="Q88" t="s">
        <v>240</v>
      </c>
      <c r="R88" s="3">
        <v>0</v>
      </c>
      <c r="S88" s="3" t="b">
        <v>1</v>
      </c>
      <c r="T88" s="3" t="b">
        <v>0</v>
      </c>
    </row>
    <row r="89" spans="1:20" ht="14.4" x14ac:dyDescent="0.3">
      <c r="A89" t="s">
        <v>49</v>
      </c>
      <c r="B89" t="s">
        <v>224</v>
      </c>
      <c r="C89" t="s">
        <v>241</v>
      </c>
      <c r="E89" t="str">
        <f t="shared" si="8"/>
        <v>isolatie_EPS</v>
      </c>
      <c r="F89" t="str">
        <f>cut_patterns_base!E17</f>
        <v>NEN47_17_isolatie</v>
      </c>
      <c r="G89" t="str">
        <f t="shared" si="11"/>
        <v>_EPS</v>
      </c>
      <c r="H89" t="b">
        <v>1</v>
      </c>
      <c r="I89" t="str">
        <f t="shared" si="9"/>
        <v>NEN47_17_isolatie_EPS</v>
      </c>
      <c r="M89" s="3" t="b">
        <v>1</v>
      </c>
      <c r="N89" t="s">
        <v>225</v>
      </c>
      <c r="O89" t="str">
        <f t="shared" si="10"/>
        <v>isolatie_EPS</v>
      </c>
      <c r="P89" t="s">
        <v>242</v>
      </c>
      <c r="Q89" t="s">
        <v>243</v>
      </c>
      <c r="R89" s="3">
        <v>0</v>
      </c>
      <c r="S89" s="3" t="b">
        <v>1</v>
      </c>
      <c r="T89" s="3" t="b">
        <v>0</v>
      </c>
    </row>
    <row r="90" spans="1:20" ht="14.4" x14ac:dyDescent="0.3">
      <c r="A90" t="s">
        <v>49</v>
      </c>
      <c r="B90" t="s">
        <v>224</v>
      </c>
      <c r="D90" t="s">
        <v>244</v>
      </c>
      <c r="E90" t="str">
        <f t="shared" si="8"/>
        <v>isolatie_EPS100</v>
      </c>
      <c r="F90" t="str">
        <f>cut_patterns_base!E17</f>
        <v>NEN47_17_isolatie</v>
      </c>
      <c r="G90" t="str">
        <f>"_" &amp;D90</f>
        <v>_EPS100</v>
      </c>
      <c r="H90" t="b">
        <v>1</v>
      </c>
      <c r="I90" t="str">
        <f t="shared" si="9"/>
        <v>NEN47_17_isolatie_EPS100</v>
      </c>
      <c r="M90" s="3" t="b">
        <v>1</v>
      </c>
      <c r="N90" t="s">
        <v>225</v>
      </c>
      <c r="O90" t="str">
        <f t="shared" si="10"/>
        <v>isolatie_EPS100</v>
      </c>
      <c r="P90" t="s">
        <v>242</v>
      </c>
      <c r="Q90" t="s">
        <v>243</v>
      </c>
      <c r="R90" s="3">
        <v>0</v>
      </c>
      <c r="S90" s="3" t="b">
        <v>1</v>
      </c>
      <c r="T90" s="3" t="b">
        <v>0</v>
      </c>
    </row>
    <row r="91" spans="1:20" ht="14.4" x14ac:dyDescent="0.3">
      <c r="A91" t="s">
        <v>49</v>
      </c>
      <c r="B91" t="s">
        <v>245</v>
      </c>
      <c r="E91" t="str">
        <f t="shared" si="8"/>
        <v>natuursteen</v>
      </c>
      <c r="F91" t="str">
        <f>cut_patterns_base!E10</f>
        <v>NEN47_9_natuursteen</v>
      </c>
      <c r="H91" t="b">
        <v>0</v>
      </c>
      <c r="I91" t="str">
        <f t="shared" si="9"/>
        <v>NEN47_9_natuursteen</v>
      </c>
      <c r="M91" s="3" t="b">
        <v>1</v>
      </c>
      <c r="N91" t="s">
        <v>246</v>
      </c>
      <c r="O91" t="str">
        <f t="shared" si="10"/>
        <v>natuursteen</v>
      </c>
      <c r="P91" t="s">
        <v>247</v>
      </c>
      <c r="Q91" t="s">
        <v>248</v>
      </c>
      <c r="R91" s="3">
        <v>0</v>
      </c>
      <c r="S91" s="3" t="b">
        <v>1</v>
      </c>
      <c r="T91" s="3" t="b">
        <v>1</v>
      </c>
    </row>
    <row r="92" spans="1:20" ht="14.4" x14ac:dyDescent="0.3">
      <c r="A92" t="s">
        <v>49</v>
      </c>
      <c r="B92" t="s">
        <v>245</v>
      </c>
      <c r="C92" t="s">
        <v>249</v>
      </c>
      <c r="E92" t="str">
        <f t="shared" si="8"/>
        <v>natuursteen_hardsteen</v>
      </c>
      <c r="F92" t="str">
        <f>cut_patterns_base!E10</f>
        <v>NEN47_9_natuursteen</v>
      </c>
      <c r="G92" t="str">
        <f>"_" &amp;C92</f>
        <v>_hardsteen</v>
      </c>
      <c r="H92" t="b">
        <v>1</v>
      </c>
      <c r="I92" t="str">
        <f t="shared" si="9"/>
        <v>NEN47_9_natuursteen_hardsteen</v>
      </c>
      <c r="M92" s="3" t="b">
        <v>1</v>
      </c>
      <c r="N92" t="s">
        <v>246</v>
      </c>
      <c r="O92" t="str">
        <f t="shared" si="10"/>
        <v>natuursteen_hardsteen</v>
      </c>
      <c r="P92" t="s">
        <v>250</v>
      </c>
      <c r="Q92" s="4" t="s">
        <v>251</v>
      </c>
      <c r="R92" s="3">
        <v>0</v>
      </c>
      <c r="S92" s="3" t="b">
        <v>1</v>
      </c>
      <c r="T92" s="3" t="b">
        <v>1</v>
      </c>
    </row>
    <row r="93" spans="1:20" ht="14.4" x14ac:dyDescent="0.3">
      <c r="A93" t="s">
        <v>49</v>
      </c>
      <c r="B93" t="s">
        <v>245</v>
      </c>
      <c r="C93" t="s">
        <v>252</v>
      </c>
      <c r="E93" t="str">
        <f t="shared" si="8"/>
        <v>natuursteen_zandsteen</v>
      </c>
      <c r="F93" t="str">
        <f>cut_patterns_base!E10</f>
        <v>NEN47_9_natuursteen</v>
      </c>
      <c r="G93" t="str">
        <f>"_" &amp;C93</f>
        <v>_zandsteen</v>
      </c>
      <c r="H93" t="b">
        <v>1</v>
      </c>
      <c r="I93" t="str">
        <f t="shared" si="9"/>
        <v>NEN47_9_natuursteen_zandsteen</v>
      </c>
      <c r="M93" s="3" t="b">
        <v>1</v>
      </c>
      <c r="N93" t="s">
        <v>246</v>
      </c>
      <c r="O93" t="str">
        <f t="shared" si="10"/>
        <v>natuursteen_zandsteen</v>
      </c>
      <c r="P93" t="s">
        <v>247</v>
      </c>
      <c r="Q93" t="s">
        <v>248</v>
      </c>
      <c r="R93" s="3">
        <v>0</v>
      </c>
      <c r="S93" s="3" t="b">
        <v>1</v>
      </c>
      <c r="T93" s="3" t="b">
        <v>1</v>
      </c>
    </row>
    <row r="94" spans="1:20" ht="14.4" x14ac:dyDescent="0.3">
      <c r="A94" t="s">
        <v>49</v>
      </c>
      <c r="B94" t="s">
        <v>245</v>
      </c>
      <c r="C94" t="s">
        <v>253</v>
      </c>
      <c r="E94" t="str">
        <f t="shared" si="8"/>
        <v>natuursteen_kalksteen</v>
      </c>
      <c r="F94" t="str">
        <f>cut_patterns_base!E10</f>
        <v>NEN47_9_natuursteen</v>
      </c>
      <c r="G94" t="str">
        <f>"_" &amp;C94</f>
        <v>_kalksteen</v>
      </c>
      <c r="H94" t="b">
        <v>1</v>
      </c>
      <c r="I94" t="str">
        <f t="shared" si="9"/>
        <v>NEN47_9_natuursteen_kalksteen</v>
      </c>
      <c r="M94" s="3" t="b">
        <v>1</v>
      </c>
      <c r="N94" t="s">
        <v>246</v>
      </c>
      <c r="O94" t="str">
        <f t="shared" si="10"/>
        <v>natuursteen_kalksteen</v>
      </c>
      <c r="P94" t="s">
        <v>254</v>
      </c>
      <c r="Q94" t="s">
        <v>255</v>
      </c>
      <c r="R94" s="3">
        <v>0</v>
      </c>
      <c r="S94" s="3" t="b">
        <v>1</v>
      </c>
      <c r="T94" s="3" t="b">
        <v>1</v>
      </c>
    </row>
    <row r="95" spans="1:20" ht="14.4" x14ac:dyDescent="0.3">
      <c r="A95" t="s">
        <v>49</v>
      </c>
      <c r="B95" t="s">
        <v>245</v>
      </c>
      <c r="C95" t="s">
        <v>256</v>
      </c>
      <c r="E95" t="str">
        <f t="shared" si="8"/>
        <v>natuursteen_tuf</v>
      </c>
      <c r="F95" t="str">
        <f>cut_patterns_base!E10</f>
        <v>NEN47_9_natuursteen</v>
      </c>
      <c r="G95" t="str">
        <f>"_" &amp;C95</f>
        <v>_tuf</v>
      </c>
      <c r="H95" t="b">
        <v>1</v>
      </c>
      <c r="I95" t="str">
        <f t="shared" si="9"/>
        <v>NEN47_9_natuursteen_tuf</v>
      </c>
      <c r="M95" s="3" t="b">
        <v>1</v>
      </c>
      <c r="N95" t="s">
        <v>246</v>
      </c>
      <c r="O95" t="str">
        <f t="shared" si="10"/>
        <v>natuursteen_tuf</v>
      </c>
      <c r="P95" t="s">
        <v>257</v>
      </c>
      <c r="Q95" t="s">
        <v>258</v>
      </c>
      <c r="R95" s="3">
        <v>0</v>
      </c>
      <c r="S95" s="3" t="b">
        <v>1</v>
      </c>
      <c r="T95" s="3" t="b">
        <v>1</v>
      </c>
    </row>
    <row r="96" spans="1:20" ht="14.4" x14ac:dyDescent="0.3">
      <c r="A96" t="s">
        <v>49</v>
      </c>
      <c r="B96" t="s">
        <v>245</v>
      </c>
      <c r="C96" t="s">
        <v>259</v>
      </c>
      <c r="E96" t="str">
        <f t="shared" si="8"/>
        <v>natuursteen_mergel</v>
      </c>
      <c r="F96" t="str">
        <f>cut_patterns_base!E10</f>
        <v>NEN47_9_natuursteen</v>
      </c>
      <c r="G96" t="str">
        <f>"_" &amp;C96</f>
        <v>_mergel</v>
      </c>
      <c r="H96" t="b">
        <v>1</v>
      </c>
      <c r="I96" t="str">
        <f t="shared" si="9"/>
        <v>NEN47_9_natuursteen_mergel</v>
      </c>
      <c r="M96" s="3" t="b">
        <v>1</v>
      </c>
      <c r="N96" t="s">
        <v>246</v>
      </c>
      <c r="O96" t="str">
        <f t="shared" si="10"/>
        <v>natuursteen_mergel</v>
      </c>
      <c r="P96" t="s">
        <v>260</v>
      </c>
      <c r="Q96" t="s">
        <v>261</v>
      </c>
      <c r="R96" s="3">
        <v>0</v>
      </c>
      <c r="S96" s="3" t="b">
        <v>1</v>
      </c>
      <c r="T96" s="3" t="b">
        <v>1</v>
      </c>
    </row>
    <row r="97" spans="1:20" ht="14.4" x14ac:dyDescent="0.3">
      <c r="A97" t="s">
        <v>49</v>
      </c>
      <c r="B97" t="s">
        <v>262</v>
      </c>
      <c r="E97" t="str">
        <f t="shared" si="8"/>
        <v>EPDM</v>
      </c>
      <c r="F97" t="str">
        <f>cut_patterns_base!E24</f>
        <v>NEN47_24_bitumen</v>
      </c>
      <c r="H97" t="b">
        <v>0</v>
      </c>
      <c r="I97" t="str">
        <f t="shared" si="9"/>
        <v>NEN47_24_bitumen</v>
      </c>
      <c r="M97" s="3" t="b">
        <v>1</v>
      </c>
      <c r="N97" t="s">
        <v>51</v>
      </c>
      <c r="O97" t="str">
        <f t="shared" si="10"/>
        <v>EPDM</v>
      </c>
      <c r="P97" t="s">
        <v>263</v>
      </c>
      <c r="Q97" t="s">
        <v>264</v>
      </c>
      <c r="R97" s="3">
        <v>0</v>
      </c>
      <c r="S97" s="3" t="b">
        <v>1</v>
      </c>
      <c r="T97" s="3" t="b">
        <v>0</v>
      </c>
    </row>
    <row r="98" spans="1:20" ht="14.4" x14ac:dyDescent="0.3">
      <c r="A98" t="s">
        <v>49</v>
      </c>
      <c r="B98" t="s">
        <v>265</v>
      </c>
      <c r="E98" t="str">
        <f t="shared" ref="E98:E129" si="12">B98 &amp; IF(LEN(C98)=0,"","_") &amp;C98 &amp; IF(LEN(D98)=0,"","_") &amp;D98</f>
        <v>bitumen</v>
      </c>
      <c r="F98" t="str">
        <f>cut_patterns_base!E24</f>
        <v>NEN47_24_bitumen</v>
      </c>
      <c r="H98" t="b">
        <v>0</v>
      </c>
      <c r="I98" t="str">
        <f t="shared" ref="I98:I111" si="13">F98&amp;G98</f>
        <v>NEN47_24_bitumen</v>
      </c>
      <c r="M98" s="3" t="b">
        <v>1</v>
      </c>
      <c r="N98" t="s">
        <v>51</v>
      </c>
      <c r="O98" t="str">
        <f t="shared" ref="O98:O111" si="14">E98</f>
        <v>bitumen</v>
      </c>
      <c r="P98" t="s">
        <v>263</v>
      </c>
      <c r="Q98" t="s">
        <v>264</v>
      </c>
      <c r="R98" s="3">
        <v>0</v>
      </c>
      <c r="S98" s="3" t="b">
        <v>1</v>
      </c>
      <c r="T98" s="3" t="b">
        <v>0</v>
      </c>
    </row>
    <row r="99" spans="1:20" ht="14.4" x14ac:dyDescent="0.3">
      <c r="A99" t="s">
        <v>49</v>
      </c>
      <c r="B99" t="s">
        <v>266</v>
      </c>
      <c r="C99" t="s">
        <v>267</v>
      </c>
      <c r="E99" t="str">
        <f t="shared" si="12"/>
        <v>grondstof_grond</v>
      </c>
      <c r="F99" t="str">
        <f>cut_patterns_base!E37</f>
        <v>CUSTOM_0_grond</v>
      </c>
      <c r="G99" t="str">
        <f t="shared" ref="G99:G105" si="15">"_" &amp;C99</f>
        <v>_grond</v>
      </c>
      <c r="H99" t="b">
        <v>1</v>
      </c>
      <c r="I99" t="str">
        <f t="shared" si="13"/>
        <v>CUSTOM_0_grond_grond</v>
      </c>
      <c r="M99" s="3" t="b">
        <v>1</v>
      </c>
      <c r="N99" t="s">
        <v>268</v>
      </c>
      <c r="O99" t="str">
        <f t="shared" si="14"/>
        <v>grondstof_grond</v>
      </c>
      <c r="P99" t="s">
        <v>269</v>
      </c>
      <c r="Q99" s="4" t="s">
        <v>270</v>
      </c>
      <c r="R99" s="3">
        <v>0</v>
      </c>
      <c r="S99" s="3" t="b">
        <v>1</v>
      </c>
      <c r="T99" s="3" t="b">
        <v>0</v>
      </c>
    </row>
    <row r="100" spans="1:20" ht="14.4" x14ac:dyDescent="0.3">
      <c r="A100" t="s">
        <v>49</v>
      </c>
      <c r="B100" t="s">
        <v>266</v>
      </c>
      <c r="C100" t="s">
        <v>271</v>
      </c>
      <c r="E100" t="str">
        <f t="shared" si="12"/>
        <v>grondstof_grind</v>
      </c>
      <c r="F100" t="str">
        <f>cut_patterns_base!E38</f>
        <v>CUSTOM_0_asfalt</v>
      </c>
      <c r="G100" t="str">
        <f t="shared" si="15"/>
        <v>_grind</v>
      </c>
      <c r="H100" t="b">
        <v>1</v>
      </c>
      <c r="I100" t="str">
        <f t="shared" si="13"/>
        <v>CUSTOM_0_asfalt_grind</v>
      </c>
      <c r="M100" s="3" t="b">
        <v>1</v>
      </c>
      <c r="N100" t="s">
        <v>268</v>
      </c>
      <c r="O100" t="str">
        <f t="shared" si="14"/>
        <v>grondstof_grind</v>
      </c>
      <c r="P100" t="s">
        <v>269</v>
      </c>
      <c r="Q100" s="4" t="s">
        <v>270</v>
      </c>
      <c r="R100" s="3">
        <v>0</v>
      </c>
      <c r="S100" s="3" t="b">
        <v>1</v>
      </c>
      <c r="T100" s="3" t="b">
        <v>0</v>
      </c>
    </row>
    <row r="101" spans="1:20" ht="14.4" x14ac:dyDescent="0.3">
      <c r="A101" t="s">
        <v>49</v>
      </c>
      <c r="B101" t="s">
        <v>266</v>
      </c>
      <c r="C101" t="s">
        <v>272</v>
      </c>
      <c r="E101" t="str">
        <f t="shared" si="12"/>
        <v>grondstof_asfalt</v>
      </c>
      <c r="F101" t="str">
        <f>cut_patterns_base!E38</f>
        <v>CUSTOM_0_asfalt</v>
      </c>
      <c r="G101" t="str">
        <f t="shared" si="15"/>
        <v>_asfalt</v>
      </c>
      <c r="H101" t="b">
        <v>1</v>
      </c>
      <c r="I101" t="str">
        <f t="shared" si="13"/>
        <v>CUSTOM_0_asfalt_asfalt</v>
      </c>
      <c r="M101" s="3" t="b">
        <v>1</v>
      </c>
      <c r="N101" t="s">
        <v>268</v>
      </c>
      <c r="O101" t="str">
        <f t="shared" si="14"/>
        <v>grondstof_asfalt</v>
      </c>
      <c r="P101" t="s">
        <v>269</v>
      </c>
      <c r="Q101" s="4" t="s">
        <v>270</v>
      </c>
      <c r="R101" s="3">
        <v>0</v>
      </c>
      <c r="S101" s="3" t="b">
        <v>1</v>
      </c>
      <c r="T101" s="3" t="b">
        <v>0</v>
      </c>
    </row>
    <row r="102" spans="1:20" ht="14.4" x14ac:dyDescent="0.3">
      <c r="A102" t="s">
        <v>49</v>
      </c>
      <c r="B102" t="s">
        <v>266</v>
      </c>
      <c r="C102" t="s">
        <v>273</v>
      </c>
      <c r="E102" t="str">
        <f t="shared" si="12"/>
        <v>grondstof_klei</v>
      </c>
      <c r="F102" t="str">
        <f>cut_patterns_base!E39</f>
        <v>CUSTOM_0_klei</v>
      </c>
      <c r="G102" t="str">
        <f t="shared" si="15"/>
        <v>_klei</v>
      </c>
      <c r="H102" t="b">
        <v>1</v>
      </c>
      <c r="I102" t="str">
        <f t="shared" si="13"/>
        <v>CUSTOM_0_klei_klei</v>
      </c>
      <c r="M102" s="3" t="b">
        <v>1</v>
      </c>
      <c r="N102" t="s">
        <v>268</v>
      </c>
      <c r="O102" t="str">
        <f t="shared" si="14"/>
        <v>grondstof_klei</v>
      </c>
      <c r="P102" t="s">
        <v>274</v>
      </c>
      <c r="Q102" t="s">
        <v>275</v>
      </c>
      <c r="R102" s="3">
        <v>0</v>
      </c>
      <c r="S102" s="3" t="b">
        <v>1</v>
      </c>
      <c r="T102" s="3" t="b">
        <v>0</v>
      </c>
    </row>
    <row r="103" spans="1:20" ht="14.4" x14ac:dyDescent="0.3">
      <c r="A103" t="s">
        <v>49</v>
      </c>
      <c r="B103" t="s">
        <v>266</v>
      </c>
      <c r="C103" t="s">
        <v>276</v>
      </c>
      <c r="E103" t="str">
        <f t="shared" si="12"/>
        <v>grondstof_veen</v>
      </c>
      <c r="F103" t="str">
        <f>cut_patterns_base!E40</f>
        <v>CUSTOM_0_veen</v>
      </c>
      <c r="G103" t="str">
        <f t="shared" si="15"/>
        <v>_veen</v>
      </c>
      <c r="H103" t="b">
        <v>1</v>
      </c>
      <c r="I103" t="str">
        <f t="shared" si="13"/>
        <v>CUSTOM_0_veen_veen</v>
      </c>
      <c r="K103" s="5" t="s">
        <v>277</v>
      </c>
      <c r="L103" s="5" t="s">
        <v>277</v>
      </c>
      <c r="M103" s="3" t="b">
        <v>1</v>
      </c>
      <c r="N103" t="s">
        <v>268</v>
      </c>
      <c r="O103" t="str">
        <f t="shared" si="14"/>
        <v>grondstof_veen</v>
      </c>
      <c r="P103" t="s">
        <v>278</v>
      </c>
      <c r="Q103" t="s">
        <v>279</v>
      </c>
      <c r="R103" s="3">
        <v>0</v>
      </c>
      <c r="S103" s="3" t="b">
        <v>1</v>
      </c>
      <c r="T103" s="3" t="b">
        <v>0</v>
      </c>
    </row>
    <row r="104" spans="1:20" ht="14.4" x14ac:dyDescent="0.3">
      <c r="A104" t="s">
        <v>49</v>
      </c>
      <c r="B104" t="s">
        <v>266</v>
      </c>
      <c r="C104" t="s">
        <v>280</v>
      </c>
      <c r="E104" t="str">
        <f t="shared" si="12"/>
        <v>grondstof_zand</v>
      </c>
      <c r="F104" t="str">
        <f>cut_patterns_base!E26</f>
        <v>NEN47_26_zand</v>
      </c>
      <c r="G104" t="str">
        <f t="shared" si="15"/>
        <v>_zand</v>
      </c>
      <c r="H104" t="b">
        <v>1</v>
      </c>
      <c r="I104" t="str">
        <f t="shared" si="13"/>
        <v>NEN47_26_zand_zand</v>
      </c>
      <c r="M104" s="3" t="b">
        <v>1</v>
      </c>
      <c r="N104" t="s">
        <v>268</v>
      </c>
      <c r="O104" t="str">
        <f t="shared" si="14"/>
        <v>grondstof_zand</v>
      </c>
      <c r="P104" t="s">
        <v>281</v>
      </c>
      <c r="Q104" t="s">
        <v>282</v>
      </c>
      <c r="R104" s="3">
        <v>0</v>
      </c>
      <c r="S104" s="3" t="b">
        <v>1</v>
      </c>
      <c r="T104" s="3" t="b">
        <v>0</v>
      </c>
    </row>
    <row r="105" spans="1:20" ht="14.4" x14ac:dyDescent="0.3">
      <c r="A105" t="s">
        <v>49</v>
      </c>
      <c r="B105" t="s">
        <v>266</v>
      </c>
      <c r="C105" t="s">
        <v>283</v>
      </c>
      <c r="E105" t="str">
        <f t="shared" si="12"/>
        <v>grondstof_water</v>
      </c>
      <c r="F105" t="str">
        <f>cut_patterns_base!E28</f>
        <v>NEN47_28_water</v>
      </c>
      <c r="G105" t="str">
        <f t="shared" si="15"/>
        <v>_water</v>
      </c>
      <c r="H105" t="b">
        <v>1</v>
      </c>
      <c r="I105" t="str">
        <f t="shared" si="13"/>
        <v>NEN47_28_water_water</v>
      </c>
      <c r="K105" s="5" t="s">
        <v>284</v>
      </c>
      <c r="L105" s="5" t="s">
        <v>284</v>
      </c>
      <c r="M105" s="3" t="b">
        <v>1</v>
      </c>
      <c r="N105" t="s">
        <v>51</v>
      </c>
      <c r="O105" t="str">
        <f t="shared" si="14"/>
        <v>grondstof_water</v>
      </c>
      <c r="P105" t="s">
        <v>285</v>
      </c>
      <c r="Q105" t="s">
        <v>286</v>
      </c>
      <c r="R105" s="3">
        <v>0</v>
      </c>
      <c r="S105" s="3" t="b">
        <v>1</v>
      </c>
      <c r="T105" s="3" t="b">
        <v>0</v>
      </c>
    </row>
    <row r="106" spans="1:20" ht="14.4" x14ac:dyDescent="0.3">
      <c r="A106" t="s">
        <v>49</v>
      </c>
      <c r="B106" t="s">
        <v>287</v>
      </c>
      <c r="E106" t="str">
        <f t="shared" si="12"/>
        <v>gras</v>
      </c>
      <c r="F106" t="str">
        <f>cut_patterns_base!E25</f>
        <v>NEN47_25_maaiveld</v>
      </c>
      <c r="H106" t="b">
        <v>1</v>
      </c>
      <c r="I106" t="str">
        <f t="shared" si="13"/>
        <v>NEN47_25_maaiveld</v>
      </c>
      <c r="M106" s="3" t="b">
        <v>1</v>
      </c>
      <c r="N106" t="s">
        <v>268</v>
      </c>
      <c r="O106" t="str">
        <f t="shared" si="14"/>
        <v>gras</v>
      </c>
      <c r="P106" t="s">
        <v>288</v>
      </c>
      <c r="Q106" t="s">
        <v>289</v>
      </c>
      <c r="R106" s="3">
        <v>0</v>
      </c>
      <c r="S106" s="3" t="b">
        <v>1</v>
      </c>
      <c r="T106" s="3" t="b">
        <v>0</v>
      </c>
    </row>
    <row r="107" spans="1:20" ht="14.4" x14ac:dyDescent="0.3">
      <c r="A107" t="s">
        <v>49</v>
      </c>
      <c r="B107" t="s">
        <v>290</v>
      </c>
      <c r="E107" t="str">
        <f t="shared" si="12"/>
        <v>glas</v>
      </c>
      <c r="F107" t="str">
        <f>cut_patterns_base!E29</f>
        <v>NEN47_29_glas</v>
      </c>
      <c r="H107" t="b">
        <v>1</v>
      </c>
      <c r="I107" t="str">
        <f t="shared" si="13"/>
        <v>NEN47_29_glas</v>
      </c>
      <c r="M107" s="3" t="b">
        <v>1</v>
      </c>
      <c r="N107" t="s">
        <v>291</v>
      </c>
      <c r="O107" t="str">
        <f t="shared" si="14"/>
        <v>glas</v>
      </c>
      <c r="P107" t="s">
        <v>292</v>
      </c>
      <c r="Q107" t="s">
        <v>293</v>
      </c>
      <c r="R107" s="3">
        <v>1</v>
      </c>
      <c r="S107" s="3" t="b">
        <v>1</v>
      </c>
      <c r="T107" s="3" t="b">
        <v>0</v>
      </c>
    </row>
    <row r="108" spans="1:20" ht="14.4" x14ac:dyDescent="0.3">
      <c r="A108" t="s">
        <v>49</v>
      </c>
      <c r="B108" t="s">
        <v>290</v>
      </c>
      <c r="C108" t="s">
        <v>294</v>
      </c>
      <c r="E108" t="str">
        <f t="shared" si="12"/>
        <v>glas_helder</v>
      </c>
      <c r="F108" t="str">
        <f>cut_patterns_base!E29</f>
        <v>NEN47_29_glas</v>
      </c>
      <c r="G108" t="str">
        <f>"_" &amp;C108</f>
        <v>_helder</v>
      </c>
      <c r="H108" t="b">
        <v>1</v>
      </c>
      <c r="I108" t="str">
        <f t="shared" si="13"/>
        <v>NEN47_29_glas_helder</v>
      </c>
      <c r="M108" s="3" t="b">
        <v>1</v>
      </c>
      <c r="N108" t="s">
        <v>291</v>
      </c>
      <c r="O108" t="str">
        <f t="shared" si="14"/>
        <v>glas_helder</v>
      </c>
      <c r="P108" t="s">
        <v>292</v>
      </c>
      <c r="Q108" t="s">
        <v>293</v>
      </c>
      <c r="R108" s="3">
        <v>1</v>
      </c>
      <c r="S108" s="3" t="b">
        <v>1</v>
      </c>
      <c r="T108" s="3" t="b">
        <v>0</v>
      </c>
    </row>
    <row r="109" spans="1:20" ht="14.4" x14ac:dyDescent="0.3">
      <c r="A109" t="s">
        <v>49</v>
      </c>
      <c r="B109" t="s">
        <v>290</v>
      </c>
      <c r="C109" t="s">
        <v>295</v>
      </c>
      <c r="E109" t="str">
        <f t="shared" si="12"/>
        <v>glas_mat</v>
      </c>
      <c r="F109" t="str">
        <f>cut_patterns_base!E29</f>
        <v>NEN47_29_glas</v>
      </c>
      <c r="G109" t="str">
        <f>"_" &amp;C109</f>
        <v>_mat</v>
      </c>
      <c r="H109" t="b">
        <v>1</v>
      </c>
      <c r="I109" t="str">
        <f t="shared" si="13"/>
        <v>NEN47_29_glas_mat</v>
      </c>
      <c r="M109" s="3" t="b">
        <v>1</v>
      </c>
      <c r="N109" t="s">
        <v>291</v>
      </c>
      <c r="O109" t="str">
        <f t="shared" si="14"/>
        <v>glas_mat</v>
      </c>
      <c r="P109" t="s">
        <v>292</v>
      </c>
      <c r="Q109" t="s">
        <v>293</v>
      </c>
      <c r="R109" s="3">
        <v>1</v>
      </c>
      <c r="S109" s="3" t="b">
        <v>1</v>
      </c>
      <c r="T109" s="3" t="b">
        <v>0</v>
      </c>
    </row>
    <row r="110" spans="1:20" ht="14.4" x14ac:dyDescent="0.3">
      <c r="A110" t="s">
        <v>49</v>
      </c>
      <c r="B110" t="s">
        <v>290</v>
      </c>
      <c r="C110" t="s">
        <v>294</v>
      </c>
      <c r="E110" t="str">
        <f t="shared" si="12"/>
        <v>glas_helder</v>
      </c>
      <c r="F110" t="str">
        <f>cut_patterns_base!E29</f>
        <v>NEN47_29_glas</v>
      </c>
      <c r="G110" t="str">
        <f>"_" &amp;C110</f>
        <v>_helder</v>
      </c>
      <c r="H110" t="b">
        <v>1</v>
      </c>
      <c r="I110" t="str">
        <f t="shared" si="13"/>
        <v>NEN47_29_glas_helder</v>
      </c>
      <c r="M110" s="3" t="b">
        <v>1</v>
      </c>
      <c r="N110" t="s">
        <v>291</v>
      </c>
      <c r="O110" t="str">
        <f t="shared" si="14"/>
        <v>glas_helder</v>
      </c>
      <c r="P110" t="s">
        <v>292</v>
      </c>
      <c r="Q110" t="s">
        <v>293</v>
      </c>
      <c r="R110" s="3">
        <v>1</v>
      </c>
      <c r="S110" s="3" t="b">
        <v>1</v>
      </c>
      <c r="T110" s="3" t="b">
        <v>0</v>
      </c>
    </row>
    <row r="111" spans="1:20" ht="14.4" x14ac:dyDescent="0.3">
      <c r="A111" t="s">
        <v>49</v>
      </c>
      <c r="B111" t="s">
        <v>54</v>
      </c>
      <c r="C111" t="s">
        <v>296</v>
      </c>
      <c r="E111" t="str">
        <f t="shared" si="12"/>
        <v>generiek_lichte scheidingswand</v>
      </c>
      <c r="F111" t="str">
        <f>cut_patterns_base!E5</f>
        <v>NEN47_4_niet_dragende_lichte_scheidingswanden</v>
      </c>
      <c r="H111" t="b">
        <v>1</v>
      </c>
      <c r="I111" t="str">
        <f t="shared" si="13"/>
        <v>NEN47_4_niet_dragende_lichte_scheidingswanden</v>
      </c>
      <c r="M111" s="3" t="b">
        <v>1</v>
      </c>
      <c r="N111" t="s">
        <v>51</v>
      </c>
      <c r="O111" t="str">
        <f t="shared" si="14"/>
        <v>generiek_lichte scheidingswand</v>
      </c>
      <c r="P111" t="s">
        <v>297</v>
      </c>
      <c r="Q111" t="s">
        <v>63</v>
      </c>
      <c r="R111" s="3">
        <v>0</v>
      </c>
      <c r="S111" s="3" t="b">
        <v>1</v>
      </c>
      <c r="T111" s="3" t="b">
        <v>0</v>
      </c>
    </row>
  </sheetData>
  <hyperlinks>
    <hyperlink ref="K103" r:id="rId1"/>
    <hyperlink ref="L103" r:id="rId2"/>
    <hyperlink ref="K105" r:id="rId3"/>
    <hyperlink ref="L105" r:id="rId4"/>
  </hyperlink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35</vt:i4>
      </vt:variant>
    </vt:vector>
  </HeadingPairs>
  <TitlesOfParts>
    <vt:vector size="35" baseType="lpstr">
      <vt:lpstr>MANUEL</vt:lpstr>
      <vt:lpstr>SHEETS</vt:lpstr>
      <vt:lpstr>sheetlist</vt:lpstr>
      <vt:lpstr>DRAWINGS</vt:lpstr>
      <vt:lpstr>drawings-views</vt:lpstr>
      <vt:lpstr>TEMPLATE_GEN_SETTINGS</vt:lpstr>
      <vt:lpstr>MATERIAL</vt:lpstr>
      <vt:lpstr>IfcRebar</vt:lpstr>
      <vt:lpstr>materials</vt:lpstr>
      <vt:lpstr>render_materials</vt:lpstr>
      <vt:lpstr>BASE</vt:lpstr>
      <vt:lpstr>building_storey</vt:lpstr>
      <vt:lpstr>grids</vt:lpstr>
      <vt:lpstr>ANNOTATION</vt:lpstr>
      <vt:lpstr>cut_patterns_base</vt:lpstr>
      <vt:lpstr>cut_patterns_cust</vt:lpstr>
      <vt:lpstr>lines</vt:lpstr>
      <vt:lpstr>line_pattern</vt:lpstr>
      <vt:lpstr>text</vt:lpstr>
      <vt:lpstr>dimension</vt:lpstr>
      <vt:lpstr>tags</vt:lpstr>
      <vt:lpstr>3D_TYPES</vt:lpstr>
      <vt:lpstr>walls_single_layer</vt:lpstr>
      <vt:lpstr>floors_single_layer</vt:lpstr>
      <vt:lpstr>fasteners</vt:lpstr>
      <vt:lpstr>RECT_PROFILES_BEAM_COLUMN</vt:lpstr>
      <vt:lpstr>profiles_rect</vt:lpstr>
      <vt:lpstr>profiles_round</vt:lpstr>
      <vt:lpstr>STEELPROFILES_BEAM_COLUMN</vt:lpstr>
      <vt:lpstr>IfcIShapeProfileDef</vt:lpstr>
      <vt:lpstr>IfcRectangleHollowProfileDef</vt:lpstr>
      <vt:lpstr>IfcCircleHollowProfileDef</vt:lpstr>
      <vt:lpstr>IfcTShapeProfileDef</vt:lpstr>
      <vt:lpstr>IfcLShapeProfileDef</vt:lpstr>
      <vt:lpstr>naakt_toepassingen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Vroegindeweij</dc:creator>
  <cp:lastModifiedBy>Jonathan van der Gouwe</cp:lastModifiedBy>
  <cp:revision>2</cp:revision>
  <dcterms:created xsi:type="dcterms:W3CDTF">2023-08-11T09:41:12Z</dcterms:created>
  <dcterms:modified xsi:type="dcterms:W3CDTF">2023-12-19T08:37:26Z</dcterms:modified>
</cp:coreProperties>
</file>