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BOBYCLINTON\DeviceIdentification\ExperimentalData\"/>
    </mc:Choice>
  </mc:AlternateContent>
  <xr:revisionPtr revIDLastSave="0" documentId="13_ncr:1_{A35B41AA-2F76-43D8-A583-42A2C73B67DD}" xr6:coauthVersionLast="47" xr6:coauthVersionMax="47" xr10:uidLastSave="{00000000-0000-0000-0000-000000000000}"/>
  <bookViews>
    <workbookView xWindow="-105" yWindow="0" windowWidth="14610" windowHeight="16305" firstSheet="2" activeTab="7" xr2:uid="{55D200A7-8137-4FC7-95B2-7D06B0CA9996}"/>
  </bookViews>
  <sheets>
    <sheet name="_xltb_storage_" sheetId="2" state="veryHidden" r:id="rId1"/>
    <sheet name="DevicesSetup" sheetId="1" r:id="rId2"/>
    <sheet name="AttackRecord" sheetId="3" r:id="rId3"/>
    <sheet name="network performance" sheetId="7" r:id="rId4"/>
    <sheet name="Sheet2" sheetId="5" r:id="rId5"/>
    <sheet name="Sheet1" sheetId="4" r:id="rId6"/>
    <sheet name="MLperformance" sheetId="6" r:id="rId7"/>
    <sheet name="Sheet3" sheetId="8" r:id="rId8"/>
    <sheet name="Sheet4" sheetId="9" r:id="rId9"/>
    <sheet name="AttackDetectionWDT" sheetId="11" r:id="rId10"/>
    <sheet name="Sheet5" sheetId="12" r:id="rId11"/>
    <sheet name="Sheet6" sheetId="13" r:id="rId12"/>
  </sheets>
  <definedNames>
    <definedName name="ExternalData_1" localSheetId="9" hidden="1">AttackDetectionWDT!$A$1:$D$818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1" i="5" l="1"/>
  <c r="O62" i="5"/>
  <c r="O63" i="5"/>
  <c r="H44" i="5"/>
  <c r="H36" i="5"/>
  <c r="H31" i="5"/>
  <c r="R125" i="7"/>
  <c r="Q125" i="7"/>
  <c r="P125" i="7"/>
  <c r="O125" i="7"/>
  <c r="N125" i="7"/>
  <c r="M125" i="7"/>
  <c r="L125" i="7"/>
  <c r="K125" i="7"/>
  <c r="P93" i="7"/>
  <c r="R93" i="7"/>
  <c r="Q93" i="7"/>
  <c r="Q95" i="7" s="1"/>
  <c r="O93" i="7"/>
  <c r="N93" i="7"/>
  <c r="M93" i="7"/>
  <c r="M95" i="7" s="1"/>
  <c r="L93" i="7"/>
  <c r="K93" i="7"/>
  <c r="R63" i="7"/>
  <c r="Q63" i="7"/>
  <c r="Q65" i="7" s="1"/>
  <c r="P63" i="7"/>
  <c r="O63" i="7"/>
  <c r="N63" i="7"/>
  <c r="M63" i="7"/>
  <c r="L63" i="7"/>
  <c r="K63" i="7"/>
  <c r="L35" i="7"/>
  <c r="M35" i="7"/>
  <c r="N35" i="7"/>
  <c r="O35" i="7"/>
  <c r="P35" i="7"/>
  <c r="Q35" i="7"/>
  <c r="R35" i="7"/>
  <c r="K35" i="7"/>
  <c r="K37" i="7" s="1"/>
  <c r="O37" i="7" l="1"/>
  <c r="Q37" i="7"/>
  <c r="M37" i="7"/>
  <c r="Q127" i="7"/>
  <c r="O127" i="7"/>
  <c r="M127" i="7"/>
  <c r="K127" i="7"/>
  <c r="O95" i="7"/>
  <c r="K95" i="7"/>
  <c r="M65" i="7"/>
  <c r="K65" i="7"/>
  <c r="O6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186B0F-A6B3-48B9-9C45-1B96383D1F0B}" keepAlive="1" name="Query - AttackDetectionWDT" description="Connection to the 'AttackDetectionWDT' query in the workbook." type="5" refreshedVersion="8" background="1" saveData="1">
    <dbPr connection="Provider=Microsoft.Mashup.OleDb.1;Data Source=$Workbook$;Location=AttackDetectionWDT;Extended Properties=&quot;&quot;" command="SELECT * FROM [AttackDetectionWDT]"/>
  </connection>
  <connection id="2" xr16:uid="{CC98736C-1DB2-4460-84FC-B003BAEABB5F}" keepAlive="1" name="Query - SF" description="Connection to the 'SF' query in the workbook." type="5" refreshedVersion="0" background="1">
    <dbPr connection="Provider=Microsoft.Mashup.OleDb.1;Data Source=$Workbook$;Location=SF;Extended Properties=&quot;&quot;" command="SELECT * FROM [SF]"/>
  </connection>
</connections>
</file>

<file path=xl/sharedStrings.xml><?xml version="1.0" encoding="utf-8"?>
<sst xmlns="http://schemas.openxmlformats.org/spreadsheetml/2006/main" count="2154" uniqueCount="512">
  <si>
    <t>XL Toolbox Settings</t>
  </si>
  <si>
    <t>XLToolbox.Export.Models.BatchExportSettings</t>
  </si>
  <si>
    <t>Device Types</t>
  </si>
  <si>
    <t>Options</t>
  </si>
  <si>
    <t>Max Queue</t>
  </si>
  <si>
    <t>IoT</t>
  </si>
  <si>
    <t>Core</t>
  </si>
  <si>
    <t>Normal User</t>
  </si>
  <si>
    <t>Packet loss (%)</t>
  </si>
  <si>
    <t>20 - 30</t>
  </si>
  <si>
    <t>0 - 5</t>
  </si>
  <si>
    <t>5 - 20</t>
  </si>
  <si>
    <t>50 - 100</t>
  </si>
  <si>
    <t>30 - 80</t>
  </si>
  <si>
    <t>Delay (ms)</t>
  </si>
  <si>
    <t>Bandwidth (Mbit/sec)</t>
  </si>
  <si>
    <t>40 - 50</t>
  </si>
  <si>
    <t>90 - 100</t>
  </si>
  <si>
    <t>60 - 80</t>
  </si>
  <si>
    <t>10 - 15</t>
  </si>
  <si>
    <t>1 - 5</t>
  </si>
  <si>
    <t>2 - 6</t>
  </si>
  <si>
    <t>Jitter (ms)</t>
  </si>
  <si>
    <t>1 - 10</t>
  </si>
  <si>
    <t>0 - 2</t>
  </si>
  <si>
    <t>Device name</t>
  </si>
  <si>
    <t>Device IP</t>
  </si>
  <si>
    <t>Sl. No.</t>
  </si>
  <si>
    <t>IoT1</t>
  </si>
  <si>
    <t>IoT2</t>
  </si>
  <si>
    <t>IoT3</t>
  </si>
  <si>
    <t>IoT4</t>
  </si>
  <si>
    <t>IoT5</t>
  </si>
  <si>
    <t>IoT6</t>
  </si>
  <si>
    <t>IoT7</t>
  </si>
  <si>
    <t>IoT8</t>
  </si>
  <si>
    <t>IoT9</t>
  </si>
  <si>
    <t>IoT10</t>
  </si>
  <si>
    <t>Broker</t>
  </si>
  <si>
    <t>Server</t>
  </si>
  <si>
    <t>Device Type</t>
  </si>
  <si>
    <t>devices</t>
  </si>
  <si>
    <t>IoT devices</t>
  </si>
  <si>
    <t>Core device</t>
  </si>
  <si>
    <t>Database</t>
  </si>
  <si>
    <t>NMS</t>
  </si>
  <si>
    <t>Attacker</t>
  </si>
  <si>
    <t>NU1</t>
  </si>
  <si>
    <t>NU2</t>
  </si>
  <si>
    <t>NU3</t>
  </si>
  <si>
    <t>NU4</t>
  </si>
  <si>
    <t>NU5</t>
  </si>
  <si>
    <t>NU6</t>
  </si>
  <si>
    <t>NU7</t>
  </si>
  <si>
    <t>NU8</t>
  </si>
  <si>
    <t>10.0.0.1</t>
  </si>
  <si>
    <t>10.0.0.2</t>
  </si>
  <si>
    <t>10.0.0.3</t>
  </si>
  <si>
    <t>10.0.0.4</t>
  </si>
  <si>
    <t>10.0.0.5</t>
  </si>
  <si>
    <t>10.0.0.6</t>
  </si>
  <si>
    <t>10.0.0.7</t>
  </si>
  <si>
    <t>10.0.0.8</t>
  </si>
  <si>
    <t>10.0.0.9</t>
  </si>
  <si>
    <t>10.0.0.10</t>
  </si>
  <si>
    <t>10.0.0.11</t>
  </si>
  <si>
    <t>10.0.0.12</t>
  </si>
  <si>
    <t>10.0.0.13</t>
  </si>
  <si>
    <t>10.0.0.14</t>
  </si>
  <si>
    <t>10.0.0.15</t>
  </si>
  <si>
    <t>10.0.0.16</t>
  </si>
  <si>
    <t>10.0.0.17</t>
  </si>
  <si>
    <t>10.0.0.18</t>
  </si>
  <si>
    <t>10.0.0.19</t>
  </si>
  <si>
    <t>10.0.0.20</t>
  </si>
  <si>
    <t>10.0.0.21</t>
  </si>
  <si>
    <t>10.0.0.22</t>
  </si>
  <si>
    <t>10.0.0.23</t>
  </si>
  <si>
    <t>MQTT Publisher</t>
  </si>
  <si>
    <t>MQTT Subscriber</t>
  </si>
  <si>
    <t>Used as</t>
  </si>
  <si>
    <t>Data Transmission mode</t>
  </si>
  <si>
    <t>Random value (0 -100)</t>
  </si>
  <si>
    <t>Random value (00.0 - 14.0)</t>
  </si>
  <si>
    <t>Boolean (True or False)</t>
  </si>
  <si>
    <t>Perodic (10sec)</t>
  </si>
  <si>
    <t>Perodic (1sec)</t>
  </si>
  <si>
    <t>Random interval (0 - 14sec)</t>
  </si>
  <si>
    <t>Random value (40 - 100)</t>
  </si>
  <si>
    <t>Perodic (3sec)</t>
  </si>
  <si>
    <t>Random value (60 - 200)</t>
  </si>
  <si>
    <t>Random interval (0 - 15sec)</t>
  </si>
  <si>
    <t>Random value (1 - 100)</t>
  </si>
  <si>
    <t>Random interval (1 - 50sec)</t>
  </si>
  <si>
    <t>Act as</t>
  </si>
  <si>
    <t>pH sensor</t>
  </si>
  <si>
    <t>Tempurature sensor</t>
  </si>
  <si>
    <t>Ultrasound Sonar sensor</t>
  </si>
  <si>
    <t>Noise sensor</t>
  </si>
  <si>
    <t>Photoresistor sensor</t>
  </si>
  <si>
    <t>Water level sensor</t>
  </si>
  <si>
    <t>Object detector</t>
  </si>
  <si>
    <t>Purpose</t>
  </si>
  <si>
    <t>Publishing Data</t>
  </si>
  <si>
    <t>For publish subscribe communication</t>
  </si>
  <si>
    <t>Random value [a, b, c…,z]</t>
  </si>
  <si>
    <t>Data value (ranges)</t>
  </si>
  <si>
    <t>No. of Features</t>
  </si>
  <si>
    <t>No. of class label</t>
  </si>
  <si>
    <t>Features</t>
  </si>
  <si>
    <t>No. of Records</t>
  </si>
  <si>
    <t>model</t>
  </si>
  <si>
    <t>features</t>
  </si>
  <si>
    <t>prediction</t>
  </si>
  <si>
    <t>Accuracy</t>
  </si>
  <si>
    <t>Precision</t>
  </si>
  <si>
    <t>Recall</t>
  </si>
  <si>
    <t>F1score</t>
  </si>
  <si>
    <t>MCC</t>
  </si>
  <si>
    <t>No. of selected features</t>
  </si>
  <si>
    <t>Selected features</t>
  </si>
  <si>
    <t>Random Forest</t>
  </si>
  <si>
    <t>device type classification</t>
  </si>
  <si>
    <t>Attack detection (+DT)</t>
  </si>
  <si>
    <t>Attack detection</t>
  </si>
  <si>
    <t>NU</t>
  </si>
  <si>
    <t>CD</t>
  </si>
  <si>
    <t>Rows</t>
  </si>
  <si>
    <t>class</t>
  </si>
  <si>
    <t>label type D_type</t>
  </si>
  <si>
    <t>class label</t>
  </si>
  <si>
    <t>label</t>
  </si>
  <si>
    <t>D_Type</t>
  </si>
  <si>
    <t>attack</t>
  </si>
  <si>
    <t>normal</t>
  </si>
  <si>
    <t>APT(ms)</t>
  </si>
  <si>
    <t>S_MAC', 'D_MAC', 'FPT', 'LPT', 'FD', 'FAMin', 'FAMean', 'FAMax',
       'FAStd', 'FIMean', 'FIMin', 'FIMax', 'FIStd', 'DSCP_C', 'ECN_C',
       'TPackets', 'TBytes', 'SBytes', 'DBytes', 'PLM', 'FI', 'FIAT', 'BIAT',
       'ForwardPC', 'BackwardPC', 'FlowR', 'FlowStd', 'FlowV', 'FH_M', 'FAPS',
       'BAPS', 'FBPP', 'FFD', 'Proto', 'SIP', 'DIP', 'SPort', 'DPort',
       'SDuration', 'SPC', 'SBCount', 'BytesPS', 'PacketsPS', 'RTT', 'HL_Sum',
       'HL_Mode', 'HL_mean', 'SYN_FC', 'FIN_FC', 'RST_FC', 'PSH_FC', 'TCP_HD',
       'RCount', 'DACount', 'MPackets', 'FThroughput', 'BThroughput',
       'FJitter', 'BJitter', 'FBurst', 'FEntropy', 'PIA_Var', 'PL', 'PEntropy',
       'SIT', 'STT', 'FIPD_Var', 'BIPD_Var', 'TCPWS_Sum', 'TCPWS_Mean',
       'TCPWS_Mode', 'HTTPRM_L', 'HTTPRM_UL', 'HTTP_SCL', 'HTTP_SCUL'</t>
  </si>
  <si>
    <t>type</t>
  </si>
  <si>
    <t>Hudp_flood</t>
  </si>
  <si>
    <t>hmqtt_TcpSyn_flood</t>
  </si>
  <si>
    <t>Hicmp_flood</t>
  </si>
  <si>
    <t>Htcp_flood</t>
  </si>
  <si>
    <t>Btcp_flood</t>
  </si>
  <si>
    <t>Bmqtt_udp_flood</t>
  </si>
  <si>
    <t>Bhttp_flood</t>
  </si>
  <si>
    <t>Budp_flood</t>
  </si>
  <si>
    <t>mqtt_publish_flood1</t>
  </si>
  <si>
    <t>Bicmp_flood</t>
  </si>
  <si>
    <t xml:space="preserve">normal </t>
  </si>
  <si>
    <t>Decision Tree</t>
  </si>
  <si>
    <t>Naïve bayes</t>
  </si>
  <si>
    <t>'FEntropy', 'RTT', 'FIN_FC', 'TCPWS_Sum', 'PLM', 'FAMax', 'ECN_C', 'FlowV'</t>
  </si>
  <si>
    <t>Logistic Regression</t>
  </si>
  <si>
    <t>Extra Tree</t>
  </si>
  <si>
    <t>Ridge Classifier</t>
  </si>
  <si>
    <r>
      <t>RTT'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'PL'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'TCPWS_Sum'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'FIN_FC'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'PIA_Var'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'FAMin'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'FIMean'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'FIStd'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'TBytes'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'FD'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'PSH_FC'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'FIPD_Var'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'FAMax'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'TCPWS_Mean'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'FEntropy'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'PEntropy'</t>
    </r>
  </si>
  <si>
    <r>
      <t>FEntropy'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'RTT'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'FIN_FC'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'TCPWS_Mean'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'RCount'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'FIMin'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'TBytes'</t>
    </r>
  </si>
  <si>
    <r>
      <t>FEntropy'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'RTT'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'TCPWS_Sum'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'FIN_FC'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'FlowStd'</t>
    </r>
    <r>
      <rPr>
        <sz val="11"/>
        <color rgb="FFCCCCCC"/>
        <rFont val="Consolas"/>
        <family val="3"/>
      </rPr>
      <t>,</t>
    </r>
    <r>
      <rPr>
        <sz val="11"/>
        <color rgb="FFCE9178"/>
        <rFont val="Consolas"/>
        <family val="3"/>
      </rPr>
      <t>'D_type'</t>
    </r>
  </si>
  <si>
    <r>
      <t>RTT'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'PL'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'TCPWS_Sum'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'FIN_FC'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'FEntropy'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'FAStd'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'FAMin'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'SDuration'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'FIMean'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'FIStd'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'FAMax'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'RST_FC'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'HTTPRM_L'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'PEntropy'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'HTTP_SCL'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'ForwardPC'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'TCP_HD'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'TBytes'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'TCPWS_Mode'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'BackwardPC'</t>
    </r>
  </si>
  <si>
    <r>
      <t>FEntropy'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'RTT'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'D_type'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'TCPWS_Sum'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'FIN_FC'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'TBytes'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'PSH_FC'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'FJitter'</t>
    </r>
  </si>
  <si>
    <t>FAPS', 'TCPWS_Sum', 'Proto', 'BytesPS', 'FThroughput', 'FAMin', 'RCount', 'TCPWS_Mode', 'DSCP_C', 'TCPWS_Mean'</t>
  </si>
  <si>
    <r>
      <t>D_type'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'FAMax'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'TCP_HD'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'FIN_FC'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'RTT'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'SYN_FC'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'DSCP_C'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'Proto'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'BIPD_Var'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'FEntropy'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'RCount'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'ECN_C'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'TCPWS_Mean'</t>
    </r>
  </si>
  <si>
    <r>
      <t>FIN_FC'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'TCPWS_Mean'</t>
    </r>
  </si>
  <si>
    <r>
      <t>RTT'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'FIN_FC'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'SYN_FC'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'FAMax'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'DACount'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'FAPS'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'TCP_HD'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'Proto'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'HTTPRM_L'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'BytesPS'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'PEntropy'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'FD'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'FEntropy'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'FBPP'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'BackwardPC'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'FAMin'</t>
    </r>
  </si>
  <si>
    <r>
      <t>FIN_FC'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'TCPWS_Mean'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'RTT'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'FAMax'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'DACount'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'FAPS'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'TCP_HD'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'HTTPRM_L'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'Proto'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'SYN_FC'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'D_type'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'BytesPS'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'TCPWS_Sum'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'HL_mean'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'PEntropy'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'FBPP'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'FD'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'FAStd'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'FEntropy'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'FlowStd'</t>
    </r>
  </si>
  <si>
    <t>RTT', 'PL', 'TCPWS_Sum', 'FIN_FC', 'FAStd', 'FAMin', 'FIStd', 'FAPS', 'FIMean', 'SDuration', 'SBCount', 'FBPP', 'Proto', 'PSH_FC', 'HTTP_SCL', 'FIMin', 'FlowV', 'PLM', 'TCP_HD', 'PIA_Var', 'SYN_FC', 'TCPWS_Mode', 'TCPWS_Mean', 'DACount', 'FlowStd', 'FH_M', 'FAMax', 'HTTPRM_UL', 'BackwardPC', 'HL_mean'</t>
  </si>
  <si>
    <t>FEntropy', 'TCPWS_Sum', 'RTT', 'FIN_FC', 'TCPWS_Mean', 'FlowV', 'FBPP', 'PacketsPS', 'DACount', 'HL_Mode', 'BIPD_Var', 'RST_FC', 'FThroughput', 'FlowStd', 'PSH_FC', 'BJitter', 'SBCount', 'TBytes', 'SPC', 'FIMean', 'HTTPRM_UL', 'FAStd', 'FH_M'</t>
  </si>
  <si>
    <t>FEntropy', 'TCPWS_Sum', 'RTT', 'D_type', 'FIN_FC', 'FlowR', 'FlowStd', 'PSH_FC', 'FH_M', 'ForwardPC', 'PLM', 'FBurst', 'FBPP', 'DSCP_C', 'ECN_C', 'TBytes'</t>
  </si>
  <si>
    <r>
      <t>FIN_FC'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'TCPWS_Mean'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'RTT'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'FIMin'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'FAMean'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'HTTPRM_UL'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'FD'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'TCP_HD'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'DACount'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'HTTP_SCL'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'FEntropy'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'FlowStd'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'TCPWS_Mode'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'FlowV'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'PIA_Var'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'PLM'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'RST_FC'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'RCount'</t>
    </r>
  </si>
  <si>
    <r>
      <t>FAPS'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'RTT'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'FIN_FC'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'SYN_FC'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'Proto'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'FlowStd'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'HTTPRM_L'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'BytesPS'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'FlowR'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'TBytes'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'TCPWS_Sum'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'DSCP_C'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'DACount'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'HTTP_SCL'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'FIMin'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'TCP_HD'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'TCPWS_Mode'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'RCount'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'RST_FC'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'HL_Mode'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'SBytes'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'HTTPRM_UL'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'PSH_FC'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'FThroughput'</t>
    </r>
  </si>
  <si>
    <r>
      <t>FAPS'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'RTT'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'FIN_FC'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'SYN_FC'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'Proto'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'D_type'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'DACount'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'FAMean'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'HTTPRM_L'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'TBytes'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'BytesPS'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'TCP_HD'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'FIStd'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'DSCP_C'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'FAMax'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'PIA_Var'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'PEntropy'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'FD'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'FlowV'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'FAMin'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'HTTP_SCL'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'FlowR'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'TCPWS_Mode'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'PSH_FC'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'FIMin'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'FIMean'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'FIMax'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'HTTPRM_UL'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'PLM'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'FBPP'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'RCount'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'RST_FC'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'ECN_C'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'FThroughput'</t>
    </r>
  </si>
  <si>
    <t>RTT</t>
  </si>
  <si>
    <t>PL</t>
  </si>
  <si>
    <t>TCPWS_Sum</t>
  </si>
  <si>
    <t>FIN_FC</t>
  </si>
  <si>
    <t>PIA_Var</t>
  </si>
  <si>
    <t>FAMin</t>
  </si>
  <si>
    <t>FIMean</t>
  </si>
  <si>
    <t>FIStd</t>
  </si>
  <si>
    <t>TBytes</t>
  </si>
  <si>
    <t>FD</t>
  </si>
  <si>
    <t>PSH_FC</t>
  </si>
  <si>
    <t>FIPD_Var</t>
  </si>
  <si>
    <t>FAMax</t>
  </si>
  <si>
    <t>TCPWS_Mean</t>
  </si>
  <si>
    <t>FEntropy</t>
  </si>
  <si>
    <t>PEntropy</t>
  </si>
  <si>
    <t>RCount</t>
  </si>
  <si>
    <t>FIMin</t>
  </si>
  <si>
    <t>FlowStd</t>
  </si>
  <si>
    <t>D_type</t>
  </si>
  <si>
    <t>FAStd</t>
  </si>
  <si>
    <t>SDuration</t>
  </si>
  <si>
    <t>RST_FC</t>
  </si>
  <si>
    <t>HTTPRM_L</t>
  </si>
  <si>
    <t>HTTP_SCL</t>
  </si>
  <si>
    <t>ForwardPC</t>
  </si>
  <si>
    <t>TCP_HD</t>
  </si>
  <si>
    <t>TCPWS_Mode</t>
  </si>
  <si>
    <t>BackwardPC</t>
  </si>
  <si>
    <t>PLM</t>
  </si>
  <si>
    <t>ECN_C</t>
  </si>
  <si>
    <t>FlowV</t>
  </si>
  <si>
    <t>FJitter</t>
  </si>
  <si>
    <t>FAPS</t>
  </si>
  <si>
    <t>Proto</t>
  </si>
  <si>
    <t>BytesPS</t>
  </si>
  <si>
    <t>FThroughput</t>
  </si>
  <si>
    <t>DSCP_C</t>
  </si>
  <si>
    <t>SYN_FC</t>
  </si>
  <si>
    <t>BIPD_Var</t>
  </si>
  <si>
    <t>DACount</t>
  </si>
  <si>
    <t>FBPP</t>
  </si>
  <si>
    <t>HL_mean</t>
  </si>
  <si>
    <t>SBCount</t>
  </si>
  <si>
    <t>FH_M</t>
  </si>
  <si>
    <t>HTTPRM_UL</t>
  </si>
  <si>
    <t>PacketsPS</t>
  </si>
  <si>
    <t>HL_Mode</t>
  </si>
  <si>
    <t>BJitter</t>
  </si>
  <si>
    <t>SPC</t>
  </si>
  <si>
    <t>FlowR</t>
  </si>
  <si>
    <t>FBurst</t>
  </si>
  <si>
    <t>FAMean</t>
  </si>
  <si>
    <t>SBytes</t>
  </si>
  <si>
    <t>FIMax</t>
  </si>
  <si>
    <t>n</t>
  </si>
  <si>
    <t>sl no.</t>
  </si>
  <si>
    <t>:</t>
  </si>
  <si>
    <t>classification</t>
  </si>
  <si>
    <t xml:space="preserve">device type </t>
  </si>
  <si>
    <t>detection</t>
  </si>
  <si>
    <t xml:space="preserve"> with Device type</t>
  </si>
  <si>
    <t>Estimators</t>
  </si>
  <si>
    <t xml:space="preserve">Random </t>
  </si>
  <si>
    <t>Forest</t>
  </si>
  <si>
    <t>Decision</t>
  </si>
  <si>
    <t xml:space="preserve"> Tree</t>
  </si>
  <si>
    <t xml:space="preserve">Naïve </t>
  </si>
  <si>
    <t>bayes</t>
  </si>
  <si>
    <t xml:space="preserve">Logistic </t>
  </si>
  <si>
    <t>Regression</t>
  </si>
  <si>
    <t xml:space="preserve">Extra </t>
  </si>
  <si>
    <t>Tree</t>
  </si>
  <si>
    <t xml:space="preserve">Ridge </t>
  </si>
  <si>
    <t>Classifier</t>
  </si>
  <si>
    <t xml:space="preserve">Total no. </t>
  </si>
  <si>
    <t>of features</t>
  </si>
  <si>
    <t>ACCY</t>
  </si>
  <si>
    <t>last feature</t>
  </si>
  <si>
    <t>Prediction</t>
  </si>
  <si>
    <t>Model</t>
  </si>
  <si>
    <t>Attack</t>
  </si>
  <si>
    <t>Device type</t>
  </si>
  <si>
    <t>with device</t>
  </si>
  <si>
    <t>ACCY%</t>
  </si>
  <si>
    <t>PRCN%</t>
  </si>
  <si>
    <t>RCLL%</t>
  </si>
  <si>
    <t>F1SC%</t>
  </si>
  <si>
    <r>
      <t>'FIN_FC'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'TCPWS_Mean'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'RTT'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'PEntropy'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'FD'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'TCPWS_Sum'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'DACount'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'TCP_HD'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'TCPWS_Mode'</t>
    </r>
    <r>
      <rPr>
        <sz val="11"/>
        <color rgb="FFCCCCCC"/>
        <rFont val="Consolas"/>
        <family val="3"/>
      </rPr>
      <t xml:space="preserve">, </t>
    </r>
    <r>
      <rPr>
        <sz val="11"/>
        <color rgb="FFCE9178"/>
        <rFont val="Consolas"/>
        <family val="3"/>
      </rPr>
      <t>'FlowStd'</t>
    </r>
  </si>
  <si>
    <t xml:space="preserve"> TCPWS_Mean</t>
  </si>
  <si>
    <t xml:space="preserve"> RTT</t>
  </si>
  <si>
    <t xml:space="preserve"> PEntropy</t>
  </si>
  <si>
    <t xml:space="preserve"> FD</t>
  </si>
  <si>
    <t xml:space="preserve"> TCPWS_Sum</t>
  </si>
  <si>
    <t xml:space="preserve"> DACount</t>
  </si>
  <si>
    <t xml:space="preserve"> TCP_HD</t>
  </si>
  <si>
    <t xml:space="preserve"> TCPWS_Mode</t>
  </si>
  <si>
    <t xml:space="preserve"> FlowStd</t>
  </si>
  <si>
    <t>Devices' IP</t>
  </si>
  <si>
    <t>Devices' name</t>
  </si>
  <si>
    <t>latency</t>
  </si>
  <si>
    <t>Bandwidth</t>
  </si>
  <si>
    <t>Jitter</t>
  </si>
  <si>
    <t>loss</t>
  </si>
  <si>
    <t>Non APP Run</t>
  </si>
  <si>
    <t>Average</t>
  </si>
  <si>
    <t>AverageII</t>
  </si>
  <si>
    <t>Normal APP Run Only</t>
  </si>
  <si>
    <t>Normal APP Run with port mirroring</t>
  </si>
  <si>
    <t>Normal APP Run with port mirroring  DI &amp; AD</t>
  </si>
  <si>
    <t>Scenario</t>
  </si>
  <si>
    <t>All host inactive</t>
  </si>
  <si>
    <t>All host active</t>
  </si>
  <si>
    <t>Port mirroring with all host active</t>
  </si>
  <si>
    <t>Framework deployed with all host active</t>
  </si>
  <si>
    <t>MQTT broker for publish-subscribe communication and a Iperf server for checking network performance</t>
  </si>
  <si>
    <t>Hosted two web applications and a  Iperf server for checking network performance</t>
  </si>
  <si>
    <t>Perodically publish data (a random value between the range of 1 and 100)  in 1 second time interval</t>
  </si>
  <si>
    <t>Randomly publish data (a random value between the range of 1 and 14) in  between 1 to 14 second time interval</t>
  </si>
  <si>
    <t>Receiving data by subscribing to the topics of IoT1, IoT4, and NU5 devices</t>
  </si>
  <si>
    <t>Receiving data by subscribing to the topics of IoT1, IoT7, and NU5 devices</t>
  </si>
  <si>
    <t>Perodicaly publish data (a random value between 40 to 100) in 3 second time interval</t>
  </si>
  <si>
    <t>Perodicaly publish data (a boolen value true or false) in 10 second time interval</t>
  </si>
  <si>
    <t>Randomly publish data (a random value between the range of 60 and 200) in  between 0 to 15 second time interval</t>
  </si>
  <si>
    <t>Receiving data by subscribing to the topics of IoT4, IoT10, and NU5 devices</t>
  </si>
  <si>
    <t>Randomly publish data (a value from a list of names) in between 1 to 50 second time interval</t>
  </si>
  <si>
    <t>Monitoring and capturing of network traffic</t>
  </si>
  <si>
    <t>To launch various attacks.</t>
  </si>
  <si>
    <t>Chatting with NU6 in random time interval</t>
  </si>
  <si>
    <t>Chatting with NU1 in random time interval</t>
  </si>
  <si>
    <t>Video confrencing with NU4</t>
  </si>
  <si>
    <t>Video confrencing with NU2</t>
  </si>
  <si>
    <t>Sending ping message to all devices connected and Iperf to check network performance at random time interval</t>
  </si>
  <si>
    <t>Receiving data by subscribing to all the topics  available in the Broker and randomly publish a boolen data value</t>
  </si>
  <si>
    <t>Randomly accessing web applications provided by the Server</t>
  </si>
  <si>
    <t>Attack type</t>
  </si>
  <si>
    <t>Command</t>
  </si>
  <si>
    <t>TCP flooding</t>
  </si>
  <si>
    <t>UDP flooding</t>
  </si>
  <si>
    <t>flood</t>
  </si>
  <si>
    <t xml:space="preserve">IoT1, IoT3, IoT4, </t>
  </si>
  <si>
    <t xml:space="preserve">IoT6, IoT7, IoT8, </t>
  </si>
  <si>
    <t>NU8, Attacker,</t>
  </si>
  <si>
    <t>ICMP flooding</t>
  </si>
  <si>
    <t>IoT1, IoT6,</t>
  </si>
  <si>
    <t>Receiving data by subscribing to all the topics  available in the Broker and host a web application</t>
  </si>
  <si>
    <t>hping3 -S --flood --rand-source -p [port number] [victime IP address]</t>
  </si>
  <si>
    <t>hping3 -udp --flood --rand-source -p 53 [victime IP address]</t>
  </si>
  <si>
    <t>TCP</t>
  </si>
  <si>
    <t>UDP</t>
  </si>
  <si>
    <t>ICMP</t>
  </si>
  <si>
    <t>MQTT Syn flood</t>
  </si>
  <si>
    <t>hping3 -S --flood --rand-source -p 1883 [Broker IP address]</t>
  </si>
  <si>
    <t>hping3 -icmp --flood --rand-source [victim IP address]</t>
  </si>
  <si>
    <t>MQTT UDP flood</t>
  </si>
  <si>
    <t>http</t>
  </si>
  <si>
    <t>bonesi -p udp -d [interface] -i [IP list] [Broker IP]:1883</t>
  </si>
  <si>
    <t>bonesi -p tcp -u / -d [interface] -i [IP list] [victim IP]:[Port]</t>
  </si>
  <si>
    <t>bonesi -p tcp -d [interface] -i [IP list] [victim IP]:[Port]</t>
  </si>
  <si>
    <t>bonesi -p udp -d [interface] -i [IP list] [victim IP]:[Port]</t>
  </si>
  <si>
    <t>bonesi -p icmp  -d [interface] -i [IP list] [victim IP]:[Port]</t>
  </si>
  <si>
    <t>py [print(f'{host.name}:{host.MAC()}') for host in net.hosts]</t>
  </si>
  <si>
    <t xml:space="preserve">Server, Databased, </t>
  </si>
  <si>
    <t xml:space="preserve">IoT3, Broker, </t>
  </si>
  <si>
    <t>#hping3 -S --flood --rand-source -p [port number] [victime IP address]</t>
  </si>
  <si>
    <t>#bonesi -p tcp -d [interface] -i [IP list] [victim IP]:[Port]</t>
  </si>
  <si>
    <t>#hping3 -udp --flood --rand-source -p 53 [victime IP address]</t>
  </si>
  <si>
    <t>#bonesi -p udp -d [interface] -i [IP list] [victim IP]:[Port]</t>
  </si>
  <si>
    <t>#bonesi -p udp -d [interface] -i [IP list] [Broker IP]:1883</t>
  </si>
  <si>
    <t>#hping3 -icmp --flood --rand-source [victim IP address]</t>
  </si>
  <si>
    <t>#bonesi -p icmp  -d [interface] -i [IP list] [victim IP]:[Port]</t>
  </si>
  <si>
    <t>#bonesi -p tcp -u / -d [interface] -i [IP list] [victim IP]:[Port]</t>
  </si>
  <si>
    <t>&amp; NU1</t>
  </si>
  <si>
    <t>&amp; Server</t>
  </si>
  <si>
    <t>Server, &amp; Databased</t>
  </si>
  <si>
    <t>Server &amp; database</t>
  </si>
  <si>
    <t>&amp; IoT9</t>
  </si>
  <si>
    <t>&amp; IoT10</t>
  </si>
  <si>
    <t>IoT9, NU8, &amp;</t>
  </si>
  <si>
    <t>MQTT connect</t>
  </si>
  <si>
    <t>MQTT publish</t>
  </si>
  <si>
    <t>$ while true; do mosquitto_pub -h [Broker IP] -t '[TOPIC]'</t>
  </si>
  <si>
    <t xml:space="preserve">   -m '[MESSAGE]' ; done</t>
  </si>
  <si>
    <t>HTTP flooding</t>
  </si>
  <si>
    <t>Victim hosts</t>
  </si>
  <si>
    <t>Attack hosts</t>
  </si>
  <si>
    <t>Tools used</t>
  </si>
  <si>
    <t>Hping3 &amp; BoNeSi</t>
  </si>
  <si>
    <t>BoNeSi</t>
  </si>
  <si>
    <t>mosquitto_pub</t>
  </si>
  <si>
    <t>Custom Code</t>
  </si>
  <si>
    <t>using</t>
  </si>
  <si>
    <t>MQTT connect flooding</t>
  </si>
  <si>
    <t>MQTT publish flooding</t>
  </si>
  <si>
    <t>Core Device</t>
  </si>
  <si>
    <t>Total number of records</t>
  </si>
  <si>
    <t>Number of Class labels</t>
  </si>
  <si>
    <t>Feature type</t>
  </si>
  <si>
    <t>Parameters</t>
  </si>
  <si>
    <t>Values</t>
  </si>
  <si>
    <t>Summary</t>
  </si>
  <si>
    <t>Distribution statistic based on class labels</t>
  </si>
  <si>
    <t>label'</t>
  </si>
  <si>
    <t>type'</t>
  </si>
  <si>
    <t>D_type'</t>
  </si>
  <si>
    <t>Records</t>
  </si>
  <si>
    <t>Categorical,</t>
  </si>
  <si>
    <t xml:space="preserve"> Integer, </t>
  </si>
  <si>
    <t>&amp; Real</t>
  </si>
  <si>
    <t xml:space="preserve">Total number of </t>
  </si>
  <si>
    <t>Class</t>
  </si>
  <si>
    <t>Normal</t>
  </si>
  <si>
    <t>Support</t>
  </si>
  <si>
    <t>MCC%</t>
  </si>
  <si>
    <t xml:space="preserve">Device type </t>
  </si>
  <si>
    <t>with device type</t>
  </si>
  <si>
    <t>Predicted</t>
  </si>
  <si>
    <t>Actual</t>
  </si>
  <si>
    <t>Bandwidth (Mbps)</t>
  </si>
  <si>
    <t>Latency (ms)</t>
  </si>
  <si>
    <t>&lt;?xml version="1.0" encoding="utf-16"?&gt;_x000D_
&lt;BatchExportSettings xmlns:xsd="http://www.w3.org/2001/XMLSchema" xmlns:xsi="http://www.w3.org/2001/XMLSchema-instance"&gt;_x000D_
  &lt;Preset&gt;_x000D_
    &lt;Name&gt;Png, 700 dpi, RGB, Transparent canvas&lt;/Name&gt;_x000D_
    &lt;Dpi&gt;700&lt;/Dpi&gt;_x000D_
    &lt;FileType&gt;Png&lt;/FileType&gt;_x000D_
    &lt;ColorSpace&gt;Rgb&lt;/ColorSpace&gt;_x000D_
    &lt;Transparency&gt;TransparentCanvas&lt;/Transparency&gt;_x000D_
    &lt;UseColorProfile&gt;false&lt;/UseColorProfile&gt;_x000D_
    &lt;ColorProfile&gt;LG FULL HD&lt;/ColorProfile&gt;_x000D_
  &lt;/Preset&gt;_x000D_
  &lt;FileName&gt;{workbook}_{worksheet}_{index}&lt;/FileName&gt;_x000D_
  &lt;Scope&gt;ActiveSheet&lt;/Scope&gt;_x000D_
  &lt;Objects&gt;ChartsAndShapes&lt;/Objects&gt;_x000D_
  &lt;Layout&gt;SingleItems&lt;/Layout&gt;_x000D_
  &lt;Path&gt;G:\BOBYCLINTON\DeviceIdentification\Illustration&lt;/Path&gt;_x000D_
  &lt;Screenshot&gt;false&lt;/Screenshot&gt;_x000D_
&lt;/BatchExportSettings&gt;</t>
  </si>
  <si>
    <t>sl</t>
  </si>
  <si>
    <t>S_MAC</t>
  </si>
  <si>
    <t>actual</t>
  </si>
  <si>
    <t>12:0d:c7:bb:97:b2</t>
  </si>
  <si>
    <t>46:00:c0:ee:57:69</t>
  </si>
  <si>
    <t>56:92:3b:7e:05:0b</t>
  </si>
  <si>
    <t>86:23:0c:63:f7:bd</t>
  </si>
  <si>
    <t>86:3f:8c:06:e7:67</t>
  </si>
  <si>
    <t>de:83:b7:de:bf:f8</t>
  </si>
  <si>
    <t>5a:7f:7f:99:87:5f</t>
  </si>
  <si>
    <t>c2:dc:af:73:e2:42</t>
  </si>
  <si>
    <t>8e:ed:9a:c1:a2:b2</t>
  </si>
  <si>
    <t>de:eb:ec:88:c2:fe</t>
  </si>
  <si>
    <t>7a:a7:da:cc:d6:c9</t>
  </si>
  <si>
    <t>82:7d:b8:86:f2:43</t>
  </si>
  <si>
    <t>2e:e5:ff:23:86:a2</t>
  </si>
  <si>
    <t>9a:e9:b2:b4:36:75</t>
  </si>
  <si>
    <t>0a:a5:dc:9e:81:af</t>
  </si>
  <si>
    <t>0e:d4:1b:df:0e:0c</t>
  </si>
  <si>
    <t>16:53:b6:f7:36:d8</t>
  </si>
  <si>
    <t>1a:6a:83:07:3f:92</t>
  </si>
  <si>
    <t>1e:fa:2b:82:62:84</t>
  </si>
  <si>
    <t>22:59:66:76:6c:70</t>
  </si>
  <si>
    <t>3a:c4:da:71:90:37</t>
  </si>
  <si>
    <t>42:b8:b4:26:8d:57</t>
  </si>
  <si>
    <t>46:36:a5:9e:74:fe</t>
  </si>
  <si>
    <t>56:b4:20:9d:6b:53</t>
  </si>
  <si>
    <t>5a:a9:43:d1:8e:d0</t>
  </si>
  <si>
    <t>5e:7e:73:b4:86:12</t>
  </si>
  <si>
    <t>7a:4b:80:e1:05:b0</t>
  </si>
  <si>
    <t>86:3a:9b:9b:5e:c7</t>
  </si>
  <si>
    <t>96:64:d6:c3:48:4d</t>
  </si>
  <si>
    <t>9e:f3:f1:fa:23:6a</t>
  </si>
  <si>
    <t>b2:4c:d7:5e:ff:9f</t>
  </si>
  <si>
    <t>c2:90:6a:85:78:99</t>
  </si>
  <si>
    <t>ca:34:7b:bf:83:f2</t>
  </si>
  <si>
    <t>d6:f0:d8:85:7b:78</t>
  </si>
  <si>
    <t>12:c4:b9:98:c5:48</t>
  </si>
  <si>
    <t>1e:af:26:84:6b:e5</t>
  </si>
  <si>
    <t>0e:d2:8a:10:29:3b</t>
  </si>
  <si>
    <t>6a:8b:0d:6f:6f:0f</t>
  </si>
  <si>
    <t>82:b8:93:8f:ed:93</t>
  </si>
  <si>
    <t>9e:89:7a:d6:cc:65</t>
  </si>
  <si>
    <t>4e:99:fb:d1:1d:ec</t>
  </si>
  <si>
    <t>ce:87:11:ac:1d:e1</t>
  </si>
  <si>
    <t>5e:1a:b1:ca:8c:a0</t>
  </si>
  <si>
    <t>ee:70:6d:ea:3f:48</t>
  </si>
  <si>
    <t>6a:87:03:96:21:63</t>
  </si>
  <si>
    <t>e2:5e:b6:18:a7:5b</t>
  </si>
  <si>
    <t>2e:d4:e9:04:46:17</t>
  </si>
  <si>
    <t>Device</t>
  </si>
  <si>
    <t xml:space="preserve">Device </t>
  </si>
  <si>
    <t>No.</t>
  </si>
  <si>
    <t xml:space="preserve">Sl. </t>
  </si>
  <si>
    <t>IP</t>
  </si>
  <si>
    <t>name</t>
  </si>
  <si>
    <t>Core devices</t>
  </si>
  <si>
    <t>Normal user devices</t>
  </si>
  <si>
    <t>Ref.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</si>
  <si>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</si>
  <si>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</si>
  <si>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</si>
  <si>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</si>
  <si>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</si>
  <si>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</si>
  <si>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</si>
  <si>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</si>
  <si>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</si>
  <si>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</si>
  <si>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</si>
  <si>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</si>
  <si>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</si>
  <si>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</si>
  <si>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Incooperate</t>
  </si>
  <si>
    <t>SDN</t>
  </si>
  <si>
    <t>Codes</t>
  </si>
  <si>
    <t xml:space="preserve">Shared </t>
  </si>
  <si>
    <t>Network performance</t>
  </si>
  <si>
    <t>Analysis based on</t>
  </si>
  <si>
    <t>Models' Performance when deployed</t>
  </si>
  <si>
    <t>Proposed</t>
  </si>
  <si>
    <t>Y</t>
  </si>
  <si>
    <t>N</t>
  </si>
  <si>
    <t>Flexibility</t>
  </si>
  <si>
    <t>Device classification</t>
  </si>
  <si>
    <t>Use</t>
  </si>
  <si>
    <t>Year</t>
  </si>
  <si>
    <t>H M Belachew</t>
  </si>
  <si>
    <t>H Noguchi</t>
  </si>
  <si>
    <t>M W Asif</t>
  </si>
  <si>
    <t>P Malini</t>
  </si>
  <si>
    <t>J Ali</t>
  </si>
  <si>
    <t>Kavitha D</t>
  </si>
  <si>
    <t>M Aslam</t>
  </si>
  <si>
    <t>W I Khedr</t>
  </si>
  <si>
    <t>Y Meidan</t>
  </si>
  <si>
    <t>R J Alzahrani</t>
  </si>
  <si>
    <t>P Chaudhary</t>
  </si>
  <si>
    <t>Y Zhou</t>
  </si>
  <si>
    <t>J Bhayo</t>
  </si>
  <si>
    <t>H Wang</t>
  </si>
  <si>
    <t>cite{10.1145/3019612.3019878}</t>
  </si>
  <si>
    <t>cite{10843308}</t>
  </si>
  <si>
    <t>cite{8692363}</t>
  </si>
  <si>
    <t>cite{9610063}</t>
  </si>
  <si>
    <t>cite{s22072697}</t>
  </si>
  <si>
    <t>cite{BHAYO2023106432}</t>
  </si>
  <si>
    <t>cite{10078255}</t>
  </si>
  <si>
    <t>cite{10.1145/3603257}</t>
  </si>
  <si>
    <t>cite{jsan12020019}</t>
  </si>
  <si>
    <t>cite{10829958}</t>
  </si>
  <si>
    <t>cite{10704741}</t>
  </si>
  <si>
    <t>cite{D2024107197}</t>
  </si>
  <si>
    <t>cite{MALINI2024103818}</t>
  </si>
  <si>
    <t>cite{CHAUDHARY2025110226}</t>
  </si>
  <si>
    <t xml:space="preserve">Attack </t>
  </si>
  <si>
    <t>device type</t>
  </si>
  <si>
    <t xml:space="preserve">detection with </t>
  </si>
  <si>
    <t xml:space="preserve"> type </t>
  </si>
  <si>
    <t xml:space="preserve">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</si>
</sst>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_ * #,##0_ ;_ * \-#,##0_ ;_ * &quot;-&quot;??_ ;_ @_ 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CE9178"/>
      <name val="Consolas"/>
      <family val="3"/>
    </font>
    <font>
      <sz val="11"/>
      <color theme="1"/>
      <name val="Consolas"/>
      <family val="3"/>
    </font>
    <font>
      <sz val="11"/>
      <name val="Consolas"/>
      <family val="3"/>
    </font>
    <font>
      <sz val="11"/>
      <color rgb="FFFF0000"/>
      <name val="Calibri"/>
      <family val="2"/>
      <scheme val="minor"/>
    </font>
    <font>
      <sz val="11"/>
      <color rgb="FFFF000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Courier New"/>
      <family val="3"/>
    </font>
    <font>
      <sz val="9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8" xfId="0" applyBorder="1"/>
    <xf numFmtId="0" fontId="2" fillId="0" borderId="1" xfId="0" applyFont="1" applyBorder="1"/>
    <xf numFmtId="0" fontId="5" fillId="0" borderId="0" xfId="0" quotePrefix="1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9" xfId="0" applyBorder="1"/>
    <xf numFmtId="0" fontId="0" fillId="2" borderId="9" xfId="0" applyFill="1" applyBorder="1"/>
    <xf numFmtId="0" fontId="0" fillId="2" borderId="0" xfId="0" applyFill="1"/>
    <xf numFmtId="0" fontId="0" fillId="2" borderId="8" xfId="0" applyFill="1" applyBorder="1"/>
    <xf numFmtId="0" fontId="6" fillId="2" borderId="0" xfId="0" applyFont="1" applyFill="1"/>
    <xf numFmtId="0" fontId="4" fillId="0" borderId="0" xfId="0" quotePrefix="1" applyFont="1" applyAlignment="1">
      <alignment vertical="center"/>
    </xf>
    <xf numFmtId="0" fontId="7" fillId="2" borderId="9" xfId="0" applyFont="1" applyFill="1" applyBorder="1"/>
    <xf numFmtId="0" fontId="7" fillId="2" borderId="0" xfId="0" applyFont="1" applyFill="1"/>
    <xf numFmtId="0" fontId="7" fillId="0" borderId="0" xfId="0" applyFont="1"/>
    <xf numFmtId="0" fontId="7" fillId="0" borderId="9" xfId="0" applyFont="1" applyBorder="1"/>
    <xf numFmtId="0" fontId="8" fillId="2" borderId="10" xfId="0" quotePrefix="1" applyFont="1" applyFill="1" applyBorder="1" applyAlignment="1">
      <alignment vertical="center"/>
    </xf>
    <xf numFmtId="0" fontId="4" fillId="2" borderId="5" xfId="0" quotePrefix="1" applyFont="1" applyFill="1" applyBorder="1" applyAlignment="1">
      <alignment vertical="center"/>
    </xf>
    <xf numFmtId="0" fontId="4" fillId="2" borderId="0" xfId="0" quotePrefix="1" applyFont="1" applyFill="1" applyAlignment="1">
      <alignment vertical="center"/>
    </xf>
    <xf numFmtId="0" fontId="0" fillId="0" borderId="9" xfId="0" quotePrefix="1" applyBorder="1"/>
    <xf numFmtId="0" fontId="0" fillId="0" borderId="8" xfId="0" quotePrefix="1" applyBorder="1"/>
    <xf numFmtId="0" fontId="9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 vertical="center" wrapText="1"/>
    </xf>
    <xf numFmtId="0" fontId="12" fillId="0" borderId="0" xfId="0" quotePrefix="1" applyFont="1" applyAlignment="1">
      <alignment horizontal="left" vertical="center" wrapText="1"/>
    </xf>
    <xf numFmtId="164" fontId="12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right"/>
    </xf>
    <xf numFmtId="0" fontId="0" fillId="3" borderId="0" xfId="0" applyFill="1"/>
    <xf numFmtId="0" fontId="2" fillId="2" borderId="0" xfId="0" applyFont="1" applyFill="1"/>
    <xf numFmtId="0" fontId="2" fillId="0" borderId="0" xfId="0" applyFont="1"/>
    <xf numFmtId="0" fontId="9" fillId="0" borderId="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right"/>
    </xf>
    <xf numFmtId="0" fontId="10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/>
    <xf numFmtId="0" fontId="9" fillId="0" borderId="13" xfId="0" applyFont="1" applyBorder="1" applyAlignment="1">
      <alignment horizontal="left" vertical="center"/>
    </xf>
    <xf numFmtId="0" fontId="9" fillId="0" borderId="1" xfId="0" applyFont="1" applyBorder="1"/>
    <xf numFmtId="0" fontId="9" fillId="0" borderId="6" xfId="0" applyFont="1" applyBorder="1"/>
    <xf numFmtId="0" fontId="9" fillId="0" borderId="10" xfId="0" applyFont="1" applyBorder="1"/>
    <xf numFmtId="0" fontId="9" fillId="0" borderId="5" xfId="0" applyFont="1" applyBorder="1"/>
    <xf numFmtId="164" fontId="9" fillId="0" borderId="1" xfId="0" applyNumberFormat="1" applyFont="1" applyBorder="1"/>
    <xf numFmtId="0" fontId="9" fillId="0" borderId="4" xfId="0" applyFont="1" applyBorder="1"/>
    <xf numFmtId="0" fontId="9" fillId="0" borderId="2" xfId="0" applyFont="1" applyBorder="1"/>
    <xf numFmtId="0" fontId="10" fillId="0" borderId="1" xfId="0" applyFont="1" applyBorder="1"/>
    <xf numFmtId="0" fontId="9" fillId="0" borderId="12" xfId="0" applyFont="1" applyBorder="1"/>
    <xf numFmtId="0" fontId="9" fillId="0" borderId="15" xfId="0" applyFont="1" applyBorder="1"/>
    <xf numFmtId="0" fontId="9" fillId="0" borderId="13" xfId="0" applyFont="1" applyBorder="1"/>
    <xf numFmtId="0" fontId="13" fillId="4" borderId="0" xfId="0" applyFont="1" applyFill="1"/>
    <xf numFmtId="2" fontId="9" fillId="0" borderId="1" xfId="0" applyNumberFormat="1" applyFont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5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0" xfId="0" applyBorder="1" applyAlignment="1">
      <alignment horizontal="left"/>
    </xf>
    <xf numFmtId="0" fontId="0" fillId="0" borderId="14" xfId="0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/>
    <xf numFmtId="164" fontId="0" fillId="0" borderId="1" xfId="0" applyNumberFormat="1" applyBorder="1"/>
    <xf numFmtId="165" fontId="0" fillId="0" borderId="1" xfId="1" applyNumberFormat="1" applyFont="1" applyBorder="1"/>
    <xf numFmtId="165" fontId="0" fillId="0" borderId="10" xfId="1" applyNumberFormat="1" applyFont="1" applyBorder="1"/>
    <xf numFmtId="165" fontId="0" fillId="0" borderId="6" xfId="1" applyNumberFormat="1" applyFont="1" applyBorder="1"/>
    <xf numFmtId="165" fontId="0" fillId="0" borderId="5" xfId="1" applyNumberFormat="1" applyFont="1" applyBorder="1"/>
    <xf numFmtId="165" fontId="0" fillId="0" borderId="4" xfId="1" applyNumberFormat="1" applyFont="1" applyBorder="1"/>
    <xf numFmtId="0" fontId="2" fillId="0" borderId="1" xfId="0" quotePrefix="1" applyFont="1" applyBorder="1" applyAlignment="1">
      <alignment horizontal="center"/>
    </xf>
    <xf numFmtId="0" fontId="2" fillId="0" borderId="4" xfId="0" quotePrefix="1" applyFont="1" applyBorder="1" applyAlignment="1">
      <alignment horizontal="center"/>
    </xf>
    <xf numFmtId="0" fontId="2" fillId="0" borderId="6" xfId="0" applyFont="1" applyBorder="1"/>
    <xf numFmtId="0" fontId="2" fillId="0" borderId="11" xfId="0" applyFont="1" applyBorder="1"/>
    <xf numFmtId="0" fontId="2" fillId="0" borderId="7" xfId="0" applyFont="1" applyBorder="1"/>
    <xf numFmtId="0" fontId="2" fillId="0" borderId="14" xfId="0" applyFont="1" applyBorder="1"/>
    <xf numFmtId="0" fontId="2" fillId="0" borderId="9" xfId="0" applyFont="1" applyBorder="1"/>
    <xf numFmtId="0" fontId="2" fillId="0" borderId="8" xfId="0" applyFont="1" applyBorder="1"/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16" fillId="0" borderId="1" xfId="0" applyFont="1" applyBorder="1"/>
    <xf numFmtId="0" fontId="0" fillId="2" borderId="1" xfId="0" applyFill="1" applyBorder="1" applyAlignment="1">
      <alignment horizontal="center" vertical="center"/>
    </xf>
    <xf numFmtId="0" fontId="15" fillId="2" borderId="0" xfId="0" applyFont="1" applyFill="1"/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0" xfId="0" applyBorder="1" applyAlignment="1"/>
    <xf numFmtId="0" fontId="10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Latency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'network performance'!$C$112</c:f>
              <c:strCache>
                <c:ptCount val="1"/>
                <c:pt idx="0">
                  <c:v>Latency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'network performance'!$B$113:$B$116</c:f>
              <c:strCache>
                <c:ptCount val="4"/>
                <c:pt idx="0">
                  <c:v>All host inactive</c:v>
                </c:pt>
                <c:pt idx="1">
                  <c:v>All host active</c:v>
                </c:pt>
                <c:pt idx="2">
                  <c:v>Port mirroring with all host active</c:v>
                </c:pt>
                <c:pt idx="3">
                  <c:v>Framework deployed with all host active</c:v>
                </c:pt>
              </c:strCache>
            </c:strRef>
          </c:cat>
          <c:val>
            <c:numRef>
              <c:f>'network performance'!$C$113:$C$116</c:f>
              <c:numCache>
                <c:formatCode>0.00</c:formatCode>
                <c:ptCount val="4"/>
                <c:pt idx="0">
                  <c:v>9.4418888888888901</c:v>
                </c:pt>
                <c:pt idx="1">
                  <c:v>5.3952777777777783</c:v>
                </c:pt>
                <c:pt idx="2">
                  <c:v>4.8238055555555555</c:v>
                </c:pt>
                <c:pt idx="3">
                  <c:v>5.7331666666666674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B-4BC9-A581-9297C6F6F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264239"/>
        <c:axId val="1400265199"/>
      </c:lineChart>
      <c:catAx>
        <c:axId val="140026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65199"/>
        <c:crosses val="autoZero"/>
        <c:auto val="1"/>
        <c:lblAlgn val="ctr"/>
        <c:lblOffset val="100"/>
        <c:noMultiLvlLbl val="0"/>
      </c:catAx>
      <c:valAx>
        <c:axId val="140026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6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Bandwidth (Mbps)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'network performance'!$D$112</c:f>
              <c:strCache>
                <c:ptCount val="1"/>
                <c:pt idx="0">
                  <c:v>Bandwidth (Mbps)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'network performance'!$B$113:$B$116</c:f>
              <c:strCache>
                <c:ptCount val="4"/>
                <c:pt idx="0">
                  <c:v>All host inactive</c:v>
                </c:pt>
                <c:pt idx="1">
                  <c:v>All host active</c:v>
                </c:pt>
                <c:pt idx="2">
                  <c:v>Port mirroring with all host active</c:v>
                </c:pt>
                <c:pt idx="3">
                  <c:v>Framework deployed with all host active</c:v>
                </c:pt>
              </c:strCache>
            </c:strRef>
          </c:cat>
          <c:val>
            <c:numRef>
              <c:f>'network performance'!$D$113:$D$116</c:f>
              <c:numCache>
                <c:formatCode>0.00</c:formatCode>
                <c:ptCount val="4"/>
                <c:pt idx="0">
                  <c:v>25.155555555555551</c:v>
                </c:pt>
                <c:pt idx="1">
                  <c:v>10.153055555555554</c:v>
                </c:pt>
                <c:pt idx="2">
                  <c:v>10.154999999999999</c:v>
                </c:pt>
                <c:pt idx="3">
                  <c:v>10.239166666666666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D-4104-A895-62DAFE618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226751"/>
        <c:axId val="1403227231"/>
      </c:lineChart>
      <c:catAx>
        <c:axId val="140322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227231"/>
        <c:crosses val="autoZero"/>
        <c:auto val="1"/>
        <c:lblAlgn val="ctr"/>
        <c:lblOffset val="100"/>
        <c:noMultiLvlLbl val="0"/>
      </c:catAx>
      <c:valAx>
        <c:axId val="140322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22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Jitter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'network performance'!$E$112</c:f>
              <c:strCache>
                <c:ptCount val="1"/>
                <c:pt idx="0">
                  <c:v>Jitter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'network performance'!$B$113:$B$116</c:f>
              <c:strCache>
                <c:ptCount val="4"/>
                <c:pt idx="0">
                  <c:v>All host inactive</c:v>
                </c:pt>
                <c:pt idx="1">
                  <c:v>All host active</c:v>
                </c:pt>
                <c:pt idx="2">
                  <c:v>Port mirroring with all host active</c:v>
                </c:pt>
                <c:pt idx="3">
                  <c:v>Framework deployed with all host active</c:v>
                </c:pt>
              </c:strCache>
            </c:strRef>
          </c:cat>
          <c:val>
            <c:numRef>
              <c:f>'network performance'!$E$113:$E$116</c:f>
              <c:numCache>
                <c:formatCode>0.00</c:formatCode>
                <c:ptCount val="4"/>
                <c:pt idx="0">
                  <c:v>0.49816666666666665</c:v>
                </c:pt>
                <c:pt idx="1">
                  <c:v>10.423666666666666</c:v>
                </c:pt>
                <c:pt idx="2">
                  <c:v>0.5692222222222223</c:v>
                </c:pt>
                <c:pt idx="3">
                  <c:v>0.41166666666666668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5-43EC-BDDD-44C2CF19C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367887"/>
        <c:axId val="854368367"/>
      </c:lineChart>
      <c:catAx>
        <c:axId val="85436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68367"/>
        <c:crosses val="autoZero"/>
        <c:auto val="1"/>
        <c:lblAlgn val="ctr"/>
        <c:lblOffset val="100"/>
        <c:noMultiLvlLbl val="0"/>
      </c:catAx>
      <c:valAx>
        <c:axId val="8543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6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Packet loss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'network performance'!$F$112</c:f>
              <c:strCache>
                <c:ptCount val="1"/>
                <c:pt idx="0">
                  <c:v>Packet loss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'network performance'!$B$113:$B$116</c:f>
              <c:strCache>
                <c:ptCount val="4"/>
                <c:pt idx="0">
                  <c:v>All host inactive</c:v>
                </c:pt>
                <c:pt idx="1">
                  <c:v>All host active</c:v>
                </c:pt>
                <c:pt idx="2">
                  <c:v>Port mirroring with all host active</c:v>
                </c:pt>
                <c:pt idx="3">
                  <c:v>Framework deployed with all host active</c:v>
                </c:pt>
              </c:strCache>
            </c:strRef>
          </c:cat>
          <c:val>
            <c:numRef>
              <c:f>'network performance'!$F$113:$F$116</c:f>
              <c:numCache>
                <c:formatCode>0.00</c:formatCode>
                <c:ptCount val="4"/>
                <c:pt idx="0">
                  <c:v>3.161944444444444</c:v>
                </c:pt>
                <c:pt idx="1">
                  <c:v>3.2372222222222224</c:v>
                </c:pt>
                <c:pt idx="2">
                  <c:v>3.2827777777777776</c:v>
                </c:pt>
                <c:pt idx="3">
                  <c:v>3.6480555555555556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B-4D45-8DE0-93D25DD00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408319"/>
        <c:axId val="1396406879"/>
      </c:lineChart>
      <c:catAx>
        <c:axId val="139640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06879"/>
        <c:crosses val="autoZero"/>
        <c:auto val="1"/>
        <c:lblAlgn val="ctr"/>
        <c:lblOffset val="100"/>
        <c:noMultiLvlLbl val="0"/>
      </c:catAx>
      <c:valAx>
        <c:axId val="139640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0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48985</xdr:colOff>
      <xdr:row>94</xdr:row>
      <xdr:rowOff>183697</xdr:rowOff>
    </xdr:from>
    <xdr:to>
      <xdr:col>34</xdr:col>
      <xdr:colOff>353785</xdr:colOff>
      <xdr:row>109</xdr:row>
      <xdr:rowOff>69397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80E56-8CFD-A95B-049F-C19C820AA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300717</xdr:colOff>
      <xdr:row>80</xdr:row>
      <xdr:rowOff>40822</xdr:rowOff>
    </xdr:from>
    <xdr:to>
      <xdr:col>26</xdr:col>
      <xdr:colOff>594632</xdr:colOff>
      <xdr:row>94</xdr:row>
      <xdr:rowOff>117022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C188FD-B64B-A6DD-B9D3-8E4753CB2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259896</xdr:colOff>
      <xdr:row>95</xdr:row>
      <xdr:rowOff>40822</xdr:rowOff>
    </xdr:from>
    <xdr:to>
      <xdr:col>26</xdr:col>
      <xdr:colOff>556532</xdr:colOff>
      <xdr:row>109</xdr:row>
      <xdr:rowOff>117022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449004-50FA-F02D-2D5B-0EDB3B3C9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39460</xdr:colOff>
      <xdr:row>80</xdr:row>
      <xdr:rowOff>40822</xdr:rowOff>
    </xdr:from>
    <xdr:to>
      <xdr:col>34</xdr:col>
      <xdr:colOff>344260</xdr:colOff>
      <xdr:row>94</xdr:row>
      <xdr:rowOff>117022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04BC91-7BB8-29A9-3DED-A627E6994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25</xdr:col>
      <xdr:colOff>445998</xdr:colOff>
      <xdr:row>51</xdr:row>
      <xdr:rowOff>47793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DA2F9F-692C-EE71-4605-C29DC7DDC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429000"/>
          <a:ext cx="11418798" cy="6334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398319</xdr:colOff>
      <xdr:row>35</xdr:row>
      <xdr:rowOff>103909</xdr:rowOff>
    </xdr:from>
    <xdr:to>
      <xdr:col>33</xdr:col>
      <xdr:colOff>133340</xdr:colOff>
      <xdr:row>86</xdr:row>
      <xdr:rowOff>57503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C035AE-B8E1-D121-B279-85785E1F3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8092" y="6771409"/>
          <a:ext cx="11857748" cy="966909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E7C8F6-E6B0-4FEB-B9D0-C71190596D4C}" autoFormatId="16" applyNumberFormats="0" applyBorderFormats="0" applyFontFormats="0" applyPatternFormats="0" applyAlignmentFormats="0" applyWidthHeightFormats="0">
  <queryTableRefresh nextId="5">
    <queryTableFields count="4">
      <queryTableField id="1" name="sl" tableColumnId="1"/>
      <queryTableField id="2" name="S_MAC" tableColumnId="2"/>
      <queryTableField id="3" name="label" tableColumnId="3"/>
      <queryTableField id="4" name="actua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5038D5-4B89-4D40-855E-00BAA03F6B77}" name="AttackDetectionWDT" displayName="AttackDetectionWDT" ref="A1:D818" tableType="queryTable" totalsRowShown="0">
  <autoFilter ref="A1:D818" xr:uid="{B25038D5-4B89-4D40-855E-00BAA03F6B77}"/>
  <tableColumns count="4">
    <tableColumn id="1" xr3:uid="{B3EFD598-3CC4-46AB-9681-3B8D12A4A0BD}" uniqueName="1" name="sl" queryTableFieldId="1"/>
    <tableColumn id="2" xr3:uid="{31E7B031-4D8B-4F64-A773-6A35572FC9A9}" uniqueName="2" name="S_MAC" queryTableFieldId="2" dataDxfId="0"/>
    <tableColumn id="3" xr3:uid="{AFF8292D-B5E5-4B64-8D07-EBEB9EC065B0}" uniqueName="3" name="label" queryTableFieldId="3"/>
    <tableColumn id="4" xr3:uid="{89CF4079-A2DA-406E-AE33-553BB32C8997}" uniqueName="4" name="actual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1F7-0909-40C9-AA23-818E4F6C54DB}">
  <sheetPr codeName="Sheet1"/>
  <dimension ref="A1:C2"/>
  <sheetViews>
    <sheetView workbookViewId="0"/>
  </sheetViews>
  <sheetFormatPr defaultRowHeight="15" x14ac:dyDescent="0.25"/>
  <sheetData>
    <row r="1" spans="1:3" x14ac:dyDescent="0.25">
      <c r="A1" t="s">
        <v>0</v>
      </c>
    </row>
    <row r="2" spans="1:3" ht="409.5" x14ac:dyDescent="0.25">
      <c r="B2" t="s">
        <v>1</v>
      </c>
      <c r="C2" s="1" t="s">
        <v>391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D5E2-F567-4F8D-912F-D18224F24931}">
  <dimension ref="A1:D818"/>
  <sheetViews>
    <sheetView topLeftCell="A46" zoomScale="145" zoomScaleNormal="145" workbookViewId="0">
      <selection activeCell="E815" sqref="E815"/>
    </sheetView>
  </sheetViews>
  <sheetFormatPr defaultRowHeight="15" x14ac:dyDescent="0.25"/>
  <cols>
    <col min="1" max="1" width="4.7109375" bestFit="1" customWidth="1"/>
    <col min="2" max="2" width="16.5703125" bestFit="1" customWidth="1"/>
    <col min="3" max="3" width="7.7109375" bestFit="1" customWidth="1"/>
    <col min="4" max="4" width="8.5703125" bestFit="1" customWidth="1"/>
  </cols>
  <sheetData>
    <row r="1" spans="1:4" x14ac:dyDescent="0.25">
      <c r="A1" t="s">
        <v>392</v>
      </c>
      <c r="B1" t="s">
        <v>393</v>
      </c>
      <c r="C1" t="s">
        <v>131</v>
      </c>
      <c r="D1" t="s">
        <v>394</v>
      </c>
    </row>
    <row r="2" spans="1:4" x14ac:dyDescent="0.25">
      <c r="A2">
        <v>0</v>
      </c>
      <c r="B2" t="s">
        <v>395</v>
      </c>
      <c r="C2">
        <v>0</v>
      </c>
      <c r="D2">
        <v>0</v>
      </c>
    </row>
    <row r="3" spans="1:4" x14ac:dyDescent="0.25">
      <c r="A3">
        <v>1</v>
      </c>
      <c r="B3" t="s">
        <v>396</v>
      </c>
      <c r="C3">
        <v>1</v>
      </c>
      <c r="D3">
        <v>1</v>
      </c>
    </row>
    <row r="4" spans="1:4" x14ac:dyDescent="0.25">
      <c r="A4">
        <v>2</v>
      </c>
      <c r="B4" t="s">
        <v>397</v>
      </c>
      <c r="C4">
        <v>1</v>
      </c>
      <c r="D4">
        <v>1</v>
      </c>
    </row>
    <row r="5" spans="1:4" x14ac:dyDescent="0.25">
      <c r="A5">
        <v>3</v>
      </c>
      <c r="B5" t="s">
        <v>398</v>
      </c>
      <c r="C5">
        <v>1</v>
      </c>
      <c r="D5">
        <v>1</v>
      </c>
    </row>
    <row r="6" spans="1:4" x14ac:dyDescent="0.25">
      <c r="A6">
        <v>4</v>
      </c>
      <c r="B6" t="s">
        <v>399</v>
      </c>
      <c r="C6">
        <v>0</v>
      </c>
      <c r="D6">
        <v>1</v>
      </c>
    </row>
    <row r="7" spans="1:4" x14ac:dyDescent="0.25">
      <c r="A7">
        <v>5</v>
      </c>
      <c r="B7" t="s">
        <v>400</v>
      </c>
      <c r="C7">
        <v>1</v>
      </c>
      <c r="D7">
        <v>1</v>
      </c>
    </row>
    <row r="8" spans="1:4" x14ac:dyDescent="0.25">
      <c r="A8">
        <v>0</v>
      </c>
      <c r="B8" t="s">
        <v>396</v>
      </c>
      <c r="C8">
        <v>1</v>
      </c>
      <c r="D8">
        <v>0</v>
      </c>
    </row>
    <row r="9" spans="1:4" x14ac:dyDescent="0.25">
      <c r="A9">
        <v>1</v>
      </c>
      <c r="B9" t="s">
        <v>401</v>
      </c>
      <c r="C9">
        <v>1</v>
      </c>
      <c r="D9">
        <v>1</v>
      </c>
    </row>
    <row r="10" spans="1:4" x14ac:dyDescent="0.25">
      <c r="A10">
        <v>2</v>
      </c>
      <c r="B10" t="s">
        <v>402</v>
      </c>
      <c r="C10">
        <v>1</v>
      </c>
      <c r="D10">
        <v>1</v>
      </c>
    </row>
    <row r="11" spans="1:4" x14ac:dyDescent="0.25">
      <c r="A11">
        <v>3</v>
      </c>
      <c r="B11" t="s">
        <v>400</v>
      </c>
      <c r="C11">
        <v>1</v>
      </c>
      <c r="D11">
        <v>1</v>
      </c>
    </row>
    <row r="12" spans="1:4" x14ac:dyDescent="0.25">
      <c r="A12">
        <v>0</v>
      </c>
      <c r="B12" t="s">
        <v>396</v>
      </c>
      <c r="C12">
        <v>1</v>
      </c>
      <c r="D12">
        <v>0</v>
      </c>
    </row>
    <row r="13" spans="1:4" x14ac:dyDescent="0.25">
      <c r="A13">
        <v>1</v>
      </c>
      <c r="B13" t="s">
        <v>401</v>
      </c>
      <c r="C13">
        <v>1</v>
      </c>
      <c r="D13">
        <v>1</v>
      </c>
    </row>
    <row r="14" spans="1:4" x14ac:dyDescent="0.25">
      <c r="A14">
        <v>2</v>
      </c>
      <c r="B14" t="s">
        <v>402</v>
      </c>
      <c r="C14">
        <v>1</v>
      </c>
      <c r="D14">
        <v>1</v>
      </c>
    </row>
    <row r="15" spans="1:4" x14ac:dyDescent="0.25">
      <c r="A15">
        <v>3</v>
      </c>
      <c r="B15" t="s">
        <v>400</v>
      </c>
      <c r="C15">
        <v>1</v>
      </c>
      <c r="D15">
        <v>1</v>
      </c>
    </row>
    <row r="16" spans="1:4" x14ac:dyDescent="0.25">
      <c r="A16">
        <v>0</v>
      </c>
      <c r="B16" t="s">
        <v>396</v>
      </c>
      <c r="C16">
        <v>0</v>
      </c>
      <c r="D16">
        <v>0</v>
      </c>
    </row>
    <row r="17" spans="1:4" x14ac:dyDescent="0.25">
      <c r="A17">
        <v>1</v>
      </c>
      <c r="B17" t="s">
        <v>403</v>
      </c>
      <c r="C17">
        <v>1</v>
      </c>
      <c r="D17">
        <v>1</v>
      </c>
    </row>
    <row r="18" spans="1:4" x14ac:dyDescent="0.25">
      <c r="A18">
        <v>2</v>
      </c>
      <c r="B18" t="s">
        <v>400</v>
      </c>
      <c r="C18">
        <v>1</v>
      </c>
      <c r="D18">
        <v>1</v>
      </c>
    </row>
    <row r="19" spans="1:4" x14ac:dyDescent="0.25">
      <c r="A19">
        <v>0</v>
      </c>
      <c r="B19" t="s">
        <v>401</v>
      </c>
      <c r="C19">
        <v>1</v>
      </c>
      <c r="D19">
        <v>1</v>
      </c>
    </row>
    <row r="20" spans="1:4" x14ac:dyDescent="0.25">
      <c r="A20">
        <v>1</v>
      </c>
      <c r="B20" t="s">
        <v>398</v>
      </c>
      <c r="C20">
        <v>1</v>
      </c>
      <c r="D20">
        <v>1</v>
      </c>
    </row>
    <row r="21" spans="1:4" x14ac:dyDescent="0.25">
      <c r="A21">
        <v>2</v>
      </c>
      <c r="B21" t="s">
        <v>402</v>
      </c>
      <c r="C21">
        <v>1</v>
      </c>
      <c r="D21">
        <v>1</v>
      </c>
    </row>
    <row r="22" spans="1:4" x14ac:dyDescent="0.25">
      <c r="A22">
        <v>3</v>
      </c>
      <c r="B22" t="s">
        <v>400</v>
      </c>
      <c r="C22">
        <v>0</v>
      </c>
      <c r="D22">
        <v>1</v>
      </c>
    </row>
    <row r="23" spans="1:4" x14ac:dyDescent="0.25">
      <c r="A23">
        <v>0</v>
      </c>
      <c r="B23" t="s">
        <v>401</v>
      </c>
      <c r="C23">
        <v>1</v>
      </c>
      <c r="D23">
        <v>1</v>
      </c>
    </row>
    <row r="24" spans="1:4" x14ac:dyDescent="0.25">
      <c r="A24">
        <v>1</v>
      </c>
      <c r="B24" t="s">
        <v>402</v>
      </c>
      <c r="C24">
        <v>1</v>
      </c>
      <c r="D24">
        <v>1</v>
      </c>
    </row>
    <row r="25" spans="1:4" x14ac:dyDescent="0.25">
      <c r="A25">
        <v>0</v>
      </c>
      <c r="B25" t="s">
        <v>401</v>
      </c>
      <c r="C25">
        <v>1</v>
      </c>
      <c r="D25">
        <v>1</v>
      </c>
    </row>
    <row r="26" spans="1:4" x14ac:dyDescent="0.25">
      <c r="A26">
        <v>1</v>
      </c>
      <c r="B26" t="s">
        <v>398</v>
      </c>
      <c r="C26">
        <v>1</v>
      </c>
      <c r="D26">
        <v>1</v>
      </c>
    </row>
    <row r="27" spans="1:4" x14ac:dyDescent="0.25">
      <c r="A27">
        <v>2</v>
      </c>
      <c r="B27" t="s">
        <v>403</v>
      </c>
      <c r="C27">
        <v>1</v>
      </c>
      <c r="D27">
        <v>1</v>
      </c>
    </row>
    <row r="28" spans="1:4" x14ac:dyDescent="0.25">
      <c r="A28">
        <v>3</v>
      </c>
      <c r="B28" t="s">
        <v>402</v>
      </c>
      <c r="C28">
        <v>1</v>
      </c>
      <c r="D28">
        <v>1</v>
      </c>
    </row>
    <row r="29" spans="1:4" x14ac:dyDescent="0.25">
      <c r="A29">
        <v>0</v>
      </c>
      <c r="B29" t="s">
        <v>401</v>
      </c>
      <c r="C29">
        <v>1</v>
      </c>
      <c r="D29">
        <v>1</v>
      </c>
    </row>
    <row r="30" spans="1:4" x14ac:dyDescent="0.25">
      <c r="A30">
        <v>1</v>
      </c>
      <c r="B30" t="s">
        <v>402</v>
      </c>
      <c r="C30">
        <v>1</v>
      </c>
      <c r="D30">
        <v>1</v>
      </c>
    </row>
    <row r="31" spans="1:4" x14ac:dyDescent="0.25">
      <c r="A31">
        <v>0</v>
      </c>
      <c r="B31" t="s">
        <v>401</v>
      </c>
      <c r="C31">
        <v>1</v>
      </c>
      <c r="D31">
        <v>1</v>
      </c>
    </row>
    <row r="32" spans="1:4" x14ac:dyDescent="0.25">
      <c r="A32">
        <v>1</v>
      </c>
      <c r="B32" t="s">
        <v>403</v>
      </c>
      <c r="C32">
        <v>1</v>
      </c>
      <c r="D32">
        <v>1</v>
      </c>
    </row>
    <row r="33" spans="1:4" x14ac:dyDescent="0.25">
      <c r="A33">
        <v>2</v>
      </c>
      <c r="B33" t="s">
        <v>402</v>
      </c>
      <c r="C33">
        <v>1</v>
      </c>
      <c r="D33">
        <v>1</v>
      </c>
    </row>
    <row r="34" spans="1:4" x14ac:dyDescent="0.25">
      <c r="A34">
        <v>3</v>
      </c>
      <c r="B34" t="s">
        <v>404</v>
      </c>
      <c r="C34">
        <v>1</v>
      </c>
      <c r="D34">
        <v>1</v>
      </c>
    </row>
    <row r="35" spans="1:4" x14ac:dyDescent="0.25">
      <c r="A35">
        <v>0</v>
      </c>
      <c r="B35" t="s">
        <v>401</v>
      </c>
      <c r="C35">
        <v>1</v>
      </c>
      <c r="D35">
        <v>1</v>
      </c>
    </row>
    <row r="36" spans="1:4" x14ac:dyDescent="0.25">
      <c r="A36">
        <v>1</v>
      </c>
      <c r="B36" t="s">
        <v>398</v>
      </c>
      <c r="C36">
        <v>1</v>
      </c>
      <c r="D36">
        <v>1</v>
      </c>
    </row>
    <row r="37" spans="1:4" x14ac:dyDescent="0.25">
      <c r="A37">
        <v>2</v>
      </c>
      <c r="B37" t="s">
        <v>402</v>
      </c>
      <c r="C37">
        <v>1</v>
      </c>
      <c r="D37">
        <v>1</v>
      </c>
    </row>
    <row r="38" spans="1:4" x14ac:dyDescent="0.25">
      <c r="A38">
        <v>0</v>
      </c>
      <c r="B38" t="s">
        <v>401</v>
      </c>
      <c r="C38">
        <v>1</v>
      </c>
      <c r="D38">
        <v>1</v>
      </c>
    </row>
    <row r="39" spans="1:4" x14ac:dyDescent="0.25">
      <c r="A39">
        <v>1</v>
      </c>
      <c r="B39" t="s">
        <v>405</v>
      </c>
      <c r="C39">
        <v>1</v>
      </c>
      <c r="D39">
        <v>1</v>
      </c>
    </row>
    <row r="40" spans="1:4" x14ac:dyDescent="0.25">
      <c r="A40">
        <v>2</v>
      </c>
      <c r="B40" t="s">
        <v>406</v>
      </c>
      <c r="C40">
        <v>1</v>
      </c>
      <c r="D40">
        <v>1</v>
      </c>
    </row>
    <row r="41" spans="1:4" x14ac:dyDescent="0.25">
      <c r="A41">
        <v>3</v>
      </c>
      <c r="B41" t="s">
        <v>398</v>
      </c>
      <c r="C41">
        <v>1</v>
      </c>
      <c r="D41">
        <v>1</v>
      </c>
    </row>
    <row r="42" spans="1:4" x14ac:dyDescent="0.25">
      <c r="A42">
        <v>4</v>
      </c>
      <c r="B42" t="s">
        <v>402</v>
      </c>
      <c r="C42">
        <v>1</v>
      </c>
      <c r="D42">
        <v>1</v>
      </c>
    </row>
    <row r="43" spans="1:4" x14ac:dyDescent="0.25">
      <c r="A43">
        <v>0</v>
      </c>
      <c r="B43" t="s">
        <v>401</v>
      </c>
      <c r="C43">
        <v>1</v>
      </c>
      <c r="D43">
        <v>1</v>
      </c>
    </row>
    <row r="44" spans="1:4" x14ac:dyDescent="0.25">
      <c r="A44">
        <v>1</v>
      </c>
      <c r="B44" t="s">
        <v>403</v>
      </c>
      <c r="C44">
        <v>1</v>
      </c>
      <c r="D44">
        <v>1</v>
      </c>
    </row>
    <row r="45" spans="1:4" x14ac:dyDescent="0.25">
      <c r="A45">
        <v>2</v>
      </c>
      <c r="B45" t="s">
        <v>404</v>
      </c>
      <c r="C45">
        <v>1</v>
      </c>
      <c r="D45">
        <v>1</v>
      </c>
    </row>
    <row r="46" spans="1:4" x14ac:dyDescent="0.25">
      <c r="A46">
        <v>0</v>
      </c>
      <c r="B46" t="s">
        <v>401</v>
      </c>
      <c r="C46">
        <v>1</v>
      </c>
      <c r="D46">
        <v>1</v>
      </c>
    </row>
    <row r="47" spans="1:4" x14ac:dyDescent="0.25">
      <c r="A47">
        <v>1</v>
      </c>
      <c r="B47" t="s">
        <v>405</v>
      </c>
      <c r="C47">
        <v>1</v>
      </c>
      <c r="D47">
        <v>1</v>
      </c>
    </row>
    <row r="48" spans="1:4" x14ac:dyDescent="0.25">
      <c r="A48">
        <v>2</v>
      </c>
      <c r="B48" t="s">
        <v>402</v>
      </c>
      <c r="C48">
        <v>1</v>
      </c>
      <c r="D48">
        <v>1</v>
      </c>
    </row>
    <row r="49" spans="1:4" x14ac:dyDescent="0.25">
      <c r="A49">
        <v>0</v>
      </c>
      <c r="B49" t="s">
        <v>401</v>
      </c>
      <c r="C49">
        <v>1</v>
      </c>
      <c r="D49">
        <v>1</v>
      </c>
    </row>
    <row r="50" spans="1:4" x14ac:dyDescent="0.25">
      <c r="A50">
        <v>1</v>
      </c>
      <c r="B50" t="s">
        <v>398</v>
      </c>
      <c r="C50">
        <v>1</v>
      </c>
      <c r="D50">
        <v>1</v>
      </c>
    </row>
    <row r="51" spans="1:4" x14ac:dyDescent="0.25">
      <c r="A51">
        <v>2</v>
      </c>
      <c r="B51" t="s">
        <v>402</v>
      </c>
      <c r="C51">
        <v>1</v>
      </c>
      <c r="D51">
        <v>1</v>
      </c>
    </row>
    <row r="52" spans="1:4" x14ac:dyDescent="0.25">
      <c r="A52">
        <v>0</v>
      </c>
      <c r="B52" t="s">
        <v>401</v>
      </c>
      <c r="C52">
        <v>1</v>
      </c>
      <c r="D52">
        <v>1</v>
      </c>
    </row>
    <row r="53" spans="1:4" x14ac:dyDescent="0.25">
      <c r="A53">
        <v>1</v>
      </c>
      <c r="B53" t="s">
        <v>398</v>
      </c>
      <c r="C53">
        <v>1</v>
      </c>
      <c r="D53">
        <v>1</v>
      </c>
    </row>
    <row r="54" spans="1:4" x14ac:dyDescent="0.25">
      <c r="A54">
        <v>2</v>
      </c>
      <c r="B54" t="s">
        <v>402</v>
      </c>
      <c r="C54">
        <v>1</v>
      </c>
      <c r="D54">
        <v>1</v>
      </c>
    </row>
    <row r="55" spans="1:4" x14ac:dyDescent="0.25">
      <c r="A55">
        <v>0</v>
      </c>
      <c r="B55" t="s">
        <v>401</v>
      </c>
      <c r="C55">
        <v>1</v>
      </c>
      <c r="D55">
        <v>1</v>
      </c>
    </row>
    <row r="56" spans="1:4" x14ac:dyDescent="0.25">
      <c r="A56">
        <v>1</v>
      </c>
      <c r="B56" t="s">
        <v>402</v>
      </c>
      <c r="C56">
        <v>1</v>
      </c>
      <c r="D56">
        <v>1</v>
      </c>
    </row>
    <row r="57" spans="1:4" x14ac:dyDescent="0.25">
      <c r="A57">
        <v>2</v>
      </c>
      <c r="B57" t="s">
        <v>404</v>
      </c>
      <c r="C57">
        <v>1</v>
      </c>
      <c r="D57">
        <v>1</v>
      </c>
    </row>
    <row r="58" spans="1:4" x14ac:dyDescent="0.25">
      <c r="A58">
        <v>0</v>
      </c>
      <c r="B58" t="s">
        <v>401</v>
      </c>
      <c r="C58">
        <v>1</v>
      </c>
      <c r="D58">
        <v>1</v>
      </c>
    </row>
    <row r="59" spans="1:4" x14ac:dyDescent="0.25">
      <c r="A59">
        <v>1</v>
      </c>
      <c r="B59" t="s">
        <v>398</v>
      </c>
      <c r="C59">
        <v>1</v>
      </c>
      <c r="D59">
        <v>1</v>
      </c>
    </row>
    <row r="60" spans="1:4" x14ac:dyDescent="0.25">
      <c r="A60">
        <v>2</v>
      </c>
      <c r="B60" t="s">
        <v>402</v>
      </c>
      <c r="C60">
        <v>1</v>
      </c>
      <c r="D60">
        <v>1</v>
      </c>
    </row>
    <row r="61" spans="1:4" x14ac:dyDescent="0.25">
      <c r="A61">
        <v>0</v>
      </c>
      <c r="B61" t="s">
        <v>401</v>
      </c>
      <c r="C61">
        <v>1</v>
      </c>
      <c r="D61">
        <v>1</v>
      </c>
    </row>
    <row r="62" spans="1:4" x14ac:dyDescent="0.25">
      <c r="A62">
        <v>1</v>
      </c>
      <c r="B62" t="s">
        <v>398</v>
      </c>
      <c r="C62">
        <v>1</v>
      </c>
      <c r="D62">
        <v>1</v>
      </c>
    </row>
    <row r="63" spans="1:4" x14ac:dyDescent="0.25">
      <c r="A63">
        <v>2</v>
      </c>
      <c r="B63" t="s">
        <v>402</v>
      </c>
      <c r="C63">
        <v>1</v>
      </c>
      <c r="D63">
        <v>1</v>
      </c>
    </row>
    <row r="64" spans="1:4" x14ac:dyDescent="0.25">
      <c r="A64">
        <v>0</v>
      </c>
      <c r="B64" t="s">
        <v>401</v>
      </c>
      <c r="C64">
        <v>1</v>
      </c>
      <c r="D64">
        <v>1</v>
      </c>
    </row>
    <row r="65" spans="1:4" x14ac:dyDescent="0.25">
      <c r="A65">
        <v>1</v>
      </c>
      <c r="B65" t="s">
        <v>405</v>
      </c>
      <c r="C65">
        <v>1</v>
      </c>
      <c r="D65">
        <v>1</v>
      </c>
    </row>
    <row r="66" spans="1:4" x14ac:dyDescent="0.25">
      <c r="A66">
        <v>2</v>
      </c>
      <c r="B66" t="s">
        <v>406</v>
      </c>
      <c r="C66">
        <v>1</v>
      </c>
      <c r="D66">
        <v>1</v>
      </c>
    </row>
    <row r="67" spans="1:4" x14ac:dyDescent="0.25">
      <c r="A67">
        <v>3</v>
      </c>
      <c r="B67" t="s">
        <v>402</v>
      </c>
      <c r="C67">
        <v>1</v>
      </c>
      <c r="D67">
        <v>1</v>
      </c>
    </row>
    <row r="68" spans="1:4" x14ac:dyDescent="0.25">
      <c r="A68">
        <v>0</v>
      </c>
      <c r="B68" t="s">
        <v>407</v>
      </c>
      <c r="C68">
        <v>0</v>
      </c>
      <c r="D68">
        <v>1</v>
      </c>
    </row>
    <row r="69" spans="1:4" x14ac:dyDescent="0.25">
      <c r="A69">
        <v>1</v>
      </c>
      <c r="B69" t="s">
        <v>401</v>
      </c>
      <c r="C69">
        <v>1</v>
      </c>
      <c r="D69">
        <v>1</v>
      </c>
    </row>
    <row r="70" spans="1:4" x14ac:dyDescent="0.25">
      <c r="A70">
        <v>2</v>
      </c>
      <c r="B70" t="s">
        <v>405</v>
      </c>
      <c r="C70">
        <v>1</v>
      </c>
      <c r="D70">
        <v>1</v>
      </c>
    </row>
    <row r="71" spans="1:4" x14ac:dyDescent="0.25">
      <c r="A71">
        <v>3</v>
      </c>
      <c r="B71" t="s">
        <v>403</v>
      </c>
      <c r="C71">
        <v>1</v>
      </c>
      <c r="D71">
        <v>1</v>
      </c>
    </row>
    <row r="72" spans="1:4" x14ac:dyDescent="0.25">
      <c r="A72">
        <v>4</v>
      </c>
      <c r="B72" t="s">
        <v>402</v>
      </c>
      <c r="C72">
        <v>1</v>
      </c>
      <c r="D72">
        <v>1</v>
      </c>
    </row>
    <row r="73" spans="1:4" x14ac:dyDescent="0.25">
      <c r="A73">
        <v>0</v>
      </c>
      <c r="B73" t="s">
        <v>401</v>
      </c>
      <c r="C73">
        <v>1</v>
      </c>
      <c r="D73">
        <v>1</v>
      </c>
    </row>
    <row r="74" spans="1:4" x14ac:dyDescent="0.25">
      <c r="A74">
        <v>1</v>
      </c>
      <c r="B74" t="s">
        <v>398</v>
      </c>
      <c r="C74">
        <v>1</v>
      </c>
      <c r="D74">
        <v>1</v>
      </c>
    </row>
    <row r="75" spans="1:4" x14ac:dyDescent="0.25">
      <c r="A75">
        <v>2</v>
      </c>
      <c r="B75" t="s">
        <v>402</v>
      </c>
      <c r="C75">
        <v>1</v>
      </c>
      <c r="D75">
        <v>1</v>
      </c>
    </row>
    <row r="76" spans="1:4" x14ac:dyDescent="0.25">
      <c r="A76">
        <v>0</v>
      </c>
      <c r="B76" t="s">
        <v>401</v>
      </c>
      <c r="C76">
        <v>1</v>
      </c>
      <c r="D76">
        <v>1</v>
      </c>
    </row>
    <row r="77" spans="1:4" x14ac:dyDescent="0.25">
      <c r="A77">
        <v>1</v>
      </c>
      <c r="B77" t="s">
        <v>398</v>
      </c>
      <c r="C77">
        <v>1</v>
      </c>
      <c r="D77">
        <v>1</v>
      </c>
    </row>
    <row r="78" spans="1:4" x14ac:dyDescent="0.25">
      <c r="A78">
        <v>2</v>
      </c>
      <c r="B78" t="s">
        <v>402</v>
      </c>
      <c r="C78">
        <v>1</v>
      </c>
      <c r="D78">
        <v>1</v>
      </c>
    </row>
    <row r="79" spans="1:4" x14ac:dyDescent="0.25">
      <c r="A79">
        <v>0</v>
      </c>
      <c r="B79" t="s">
        <v>401</v>
      </c>
      <c r="C79">
        <v>1</v>
      </c>
      <c r="D79">
        <v>1</v>
      </c>
    </row>
    <row r="80" spans="1:4" x14ac:dyDescent="0.25">
      <c r="A80">
        <v>1</v>
      </c>
      <c r="B80" t="s">
        <v>402</v>
      </c>
      <c r="C80">
        <v>1</v>
      </c>
      <c r="D80">
        <v>1</v>
      </c>
    </row>
    <row r="81" spans="1:4" x14ac:dyDescent="0.25">
      <c r="A81">
        <v>0</v>
      </c>
      <c r="B81" t="s">
        <v>401</v>
      </c>
      <c r="C81">
        <v>1</v>
      </c>
      <c r="D81">
        <v>1</v>
      </c>
    </row>
    <row r="82" spans="1:4" x14ac:dyDescent="0.25">
      <c r="A82">
        <v>1</v>
      </c>
      <c r="B82" t="s">
        <v>402</v>
      </c>
      <c r="C82">
        <v>1</v>
      </c>
      <c r="D82">
        <v>1</v>
      </c>
    </row>
    <row r="83" spans="1:4" x14ac:dyDescent="0.25">
      <c r="A83">
        <v>0</v>
      </c>
      <c r="B83" t="s">
        <v>401</v>
      </c>
      <c r="C83">
        <v>1</v>
      </c>
      <c r="D83">
        <v>1</v>
      </c>
    </row>
    <row r="84" spans="1:4" x14ac:dyDescent="0.25">
      <c r="A84">
        <v>1</v>
      </c>
      <c r="B84" t="s">
        <v>405</v>
      </c>
      <c r="C84">
        <v>1</v>
      </c>
      <c r="D84">
        <v>1</v>
      </c>
    </row>
    <row r="85" spans="1:4" x14ac:dyDescent="0.25">
      <c r="A85">
        <v>2</v>
      </c>
      <c r="B85" t="s">
        <v>402</v>
      </c>
      <c r="C85">
        <v>1</v>
      </c>
      <c r="D85">
        <v>1</v>
      </c>
    </row>
    <row r="86" spans="1:4" x14ac:dyDescent="0.25">
      <c r="A86">
        <v>0</v>
      </c>
      <c r="B86" t="s">
        <v>401</v>
      </c>
      <c r="C86">
        <v>1</v>
      </c>
      <c r="D86">
        <v>1</v>
      </c>
    </row>
    <row r="87" spans="1:4" x14ac:dyDescent="0.25">
      <c r="A87">
        <v>1</v>
      </c>
      <c r="B87" t="s">
        <v>398</v>
      </c>
      <c r="C87">
        <v>1</v>
      </c>
      <c r="D87">
        <v>1</v>
      </c>
    </row>
    <row r="88" spans="1:4" x14ac:dyDescent="0.25">
      <c r="A88">
        <v>2</v>
      </c>
      <c r="B88" t="s">
        <v>402</v>
      </c>
      <c r="C88">
        <v>1</v>
      </c>
      <c r="D88">
        <v>1</v>
      </c>
    </row>
    <row r="89" spans="1:4" x14ac:dyDescent="0.25">
      <c r="A89">
        <v>0</v>
      </c>
      <c r="B89" t="s">
        <v>401</v>
      </c>
      <c r="C89">
        <v>1</v>
      </c>
      <c r="D89">
        <v>1</v>
      </c>
    </row>
    <row r="90" spans="1:4" x14ac:dyDescent="0.25">
      <c r="A90">
        <v>1</v>
      </c>
      <c r="B90" t="s">
        <v>405</v>
      </c>
      <c r="C90">
        <v>1</v>
      </c>
      <c r="D90">
        <v>1</v>
      </c>
    </row>
    <row r="91" spans="1:4" x14ac:dyDescent="0.25">
      <c r="A91">
        <v>2</v>
      </c>
      <c r="B91" t="s">
        <v>402</v>
      </c>
      <c r="C91">
        <v>1</v>
      </c>
      <c r="D91">
        <v>1</v>
      </c>
    </row>
    <row r="92" spans="1:4" x14ac:dyDescent="0.25">
      <c r="A92">
        <v>0</v>
      </c>
      <c r="B92" t="s">
        <v>401</v>
      </c>
      <c r="C92">
        <v>1</v>
      </c>
      <c r="D92">
        <v>1</v>
      </c>
    </row>
    <row r="93" spans="1:4" x14ac:dyDescent="0.25">
      <c r="A93">
        <v>1</v>
      </c>
      <c r="B93" t="s">
        <v>405</v>
      </c>
      <c r="C93">
        <v>1</v>
      </c>
      <c r="D93">
        <v>1</v>
      </c>
    </row>
    <row r="94" spans="1:4" x14ac:dyDescent="0.25">
      <c r="A94">
        <v>2</v>
      </c>
      <c r="B94" t="s">
        <v>402</v>
      </c>
      <c r="C94">
        <v>1</v>
      </c>
      <c r="D94">
        <v>1</v>
      </c>
    </row>
    <row r="95" spans="1:4" x14ac:dyDescent="0.25">
      <c r="A95">
        <v>0</v>
      </c>
      <c r="B95" t="s">
        <v>401</v>
      </c>
      <c r="C95">
        <v>1</v>
      </c>
      <c r="D95">
        <v>1</v>
      </c>
    </row>
    <row r="96" spans="1:4" x14ac:dyDescent="0.25">
      <c r="A96">
        <v>1</v>
      </c>
      <c r="B96" t="s">
        <v>406</v>
      </c>
      <c r="C96">
        <v>1</v>
      </c>
      <c r="D96">
        <v>1</v>
      </c>
    </row>
    <row r="97" spans="1:4" x14ac:dyDescent="0.25">
      <c r="A97">
        <v>2</v>
      </c>
      <c r="B97" t="s">
        <v>402</v>
      </c>
      <c r="C97">
        <v>1</v>
      </c>
      <c r="D97">
        <v>1</v>
      </c>
    </row>
    <row r="98" spans="1:4" x14ac:dyDescent="0.25">
      <c r="A98">
        <v>0</v>
      </c>
      <c r="B98" t="s">
        <v>401</v>
      </c>
      <c r="C98">
        <v>1</v>
      </c>
      <c r="D98">
        <v>1</v>
      </c>
    </row>
    <row r="99" spans="1:4" x14ac:dyDescent="0.25">
      <c r="A99">
        <v>1</v>
      </c>
      <c r="B99" t="s">
        <v>402</v>
      </c>
      <c r="C99">
        <v>1</v>
      </c>
      <c r="D99">
        <v>1</v>
      </c>
    </row>
    <row r="100" spans="1:4" x14ac:dyDescent="0.25">
      <c r="A100">
        <v>0</v>
      </c>
      <c r="B100" t="s">
        <v>401</v>
      </c>
      <c r="C100">
        <v>1</v>
      </c>
      <c r="D100">
        <v>1</v>
      </c>
    </row>
    <row r="101" spans="1:4" x14ac:dyDescent="0.25">
      <c r="A101">
        <v>1</v>
      </c>
      <c r="B101" t="s">
        <v>405</v>
      </c>
      <c r="C101">
        <v>1</v>
      </c>
      <c r="D101">
        <v>1</v>
      </c>
    </row>
    <row r="102" spans="1:4" x14ac:dyDescent="0.25">
      <c r="A102">
        <v>2</v>
      </c>
      <c r="B102" t="s">
        <v>402</v>
      </c>
      <c r="C102">
        <v>1</v>
      </c>
      <c r="D102">
        <v>1</v>
      </c>
    </row>
    <row r="103" spans="1:4" x14ac:dyDescent="0.25">
      <c r="A103">
        <v>0</v>
      </c>
      <c r="B103" t="s">
        <v>401</v>
      </c>
      <c r="C103">
        <v>1</v>
      </c>
      <c r="D103">
        <v>1</v>
      </c>
    </row>
    <row r="104" spans="1:4" x14ac:dyDescent="0.25">
      <c r="A104">
        <v>1</v>
      </c>
      <c r="B104" t="s">
        <v>405</v>
      </c>
      <c r="C104">
        <v>1</v>
      </c>
      <c r="D104">
        <v>1</v>
      </c>
    </row>
    <row r="105" spans="1:4" x14ac:dyDescent="0.25">
      <c r="A105">
        <v>2</v>
      </c>
      <c r="B105" t="s">
        <v>406</v>
      </c>
      <c r="C105">
        <v>1</v>
      </c>
      <c r="D105">
        <v>1</v>
      </c>
    </row>
    <row r="106" spans="1:4" x14ac:dyDescent="0.25">
      <c r="A106">
        <v>3</v>
      </c>
      <c r="B106" t="s">
        <v>402</v>
      </c>
      <c r="C106">
        <v>1</v>
      </c>
      <c r="D106">
        <v>1</v>
      </c>
    </row>
    <row r="107" spans="1:4" x14ac:dyDescent="0.25">
      <c r="A107">
        <v>0</v>
      </c>
      <c r="B107" t="s">
        <v>401</v>
      </c>
      <c r="C107">
        <v>1</v>
      </c>
      <c r="D107">
        <v>1</v>
      </c>
    </row>
    <row r="108" spans="1:4" x14ac:dyDescent="0.25">
      <c r="A108">
        <v>1</v>
      </c>
      <c r="B108" t="s">
        <v>398</v>
      </c>
      <c r="C108">
        <v>1</v>
      </c>
      <c r="D108">
        <v>1</v>
      </c>
    </row>
    <row r="109" spans="1:4" x14ac:dyDescent="0.25">
      <c r="A109">
        <v>2</v>
      </c>
      <c r="B109" t="s">
        <v>402</v>
      </c>
      <c r="C109">
        <v>1</v>
      </c>
      <c r="D109">
        <v>1</v>
      </c>
    </row>
    <row r="110" spans="1:4" x14ac:dyDescent="0.25">
      <c r="A110">
        <v>0</v>
      </c>
      <c r="B110" t="s">
        <v>401</v>
      </c>
      <c r="C110">
        <v>1</v>
      </c>
      <c r="D110">
        <v>1</v>
      </c>
    </row>
    <row r="111" spans="1:4" x14ac:dyDescent="0.25">
      <c r="A111">
        <v>1</v>
      </c>
      <c r="B111" t="s">
        <v>398</v>
      </c>
      <c r="C111">
        <v>1</v>
      </c>
      <c r="D111">
        <v>1</v>
      </c>
    </row>
    <row r="112" spans="1:4" x14ac:dyDescent="0.25">
      <c r="A112">
        <v>2</v>
      </c>
      <c r="B112" t="s">
        <v>402</v>
      </c>
      <c r="C112">
        <v>1</v>
      </c>
      <c r="D112">
        <v>1</v>
      </c>
    </row>
    <row r="113" spans="1:4" x14ac:dyDescent="0.25">
      <c r="A113">
        <v>0</v>
      </c>
      <c r="B113" t="s">
        <v>401</v>
      </c>
      <c r="C113">
        <v>1</v>
      </c>
      <c r="D113">
        <v>1</v>
      </c>
    </row>
    <row r="114" spans="1:4" x14ac:dyDescent="0.25">
      <c r="A114">
        <v>1</v>
      </c>
      <c r="B114" t="s">
        <v>405</v>
      </c>
      <c r="C114">
        <v>1</v>
      </c>
      <c r="D114">
        <v>1</v>
      </c>
    </row>
    <row r="115" spans="1:4" x14ac:dyDescent="0.25">
      <c r="A115">
        <v>2</v>
      </c>
      <c r="B115" t="s">
        <v>398</v>
      </c>
      <c r="C115">
        <v>1</v>
      </c>
      <c r="D115">
        <v>1</v>
      </c>
    </row>
    <row r="116" spans="1:4" x14ac:dyDescent="0.25">
      <c r="A116">
        <v>3</v>
      </c>
      <c r="B116" t="s">
        <v>402</v>
      </c>
      <c r="C116">
        <v>1</v>
      </c>
      <c r="D116">
        <v>1</v>
      </c>
    </row>
    <row r="117" spans="1:4" x14ac:dyDescent="0.25">
      <c r="A117">
        <v>0</v>
      </c>
      <c r="B117" t="s">
        <v>401</v>
      </c>
      <c r="C117">
        <v>1</v>
      </c>
      <c r="D117">
        <v>1</v>
      </c>
    </row>
    <row r="118" spans="1:4" x14ac:dyDescent="0.25">
      <c r="A118">
        <v>1</v>
      </c>
      <c r="B118" t="s">
        <v>406</v>
      </c>
      <c r="C118">
        <v>1</v>
      </c>
      <c r="D118">
        <v>1</v>
      </c>
    </row>
    <row r="119" spans="1:4" x14ac:dyDescent="0.25">
      <c r="A119">
        <v>2</v>
      </c>
      <c r="B119" t="s">
        <v>402</v>
      </c>
      <c r="C119">
        <v>1</v>
      </c>
      <c r="D119">
        <v>1</v>
      </c>
    </row>
    <row r="120" spans="1:4" x14ac:dyDescent="0.25">
      <c r="A120">
        <v>0</v>
      </c>
      <c r="B120" t="s">
        <v>401</v>
      </c>
      <c r="C120">
        <v>1</v>
      </c>
      <c r="D120">
        <v>1</v>
      </c>
    </row>
    <row r="121" spans="1:4" x14ac:dyDescent="0.25">
      <c r="A121">
        <v>1</v>
      </c>
      <c r="B121" t="s">
        <v>402</v>
      </c>
      <c r="C121">
        <v>1</v>
      </c>
      <c r="D121">
        <v>1</v>
      </c>
    </row>
    <row r="122" spans="1:4" x14ac:dyDescent="0.25">
      <c r="A122">
        <v>2</v>
      </c>
      <c r="B122" t="s">
        <v>404</v>
      </c>
      <c r="C122">
        <v>1</v>
      </c>
      <c r="D122">
        <v>1</v>
      </c>
    </row>
    <row r="123" spans="1:4" x14ac:dyDescent="0.25">
      <c r="A123">
        <v>0</v>
      </c>
      <c r="B123" t="s">
        <v>401</v>
      </c>
      <c r="C123">
        <v>1</v>
      </c>
      <c r="D123">
        <v>1</v>
      </c>
    </row>
    <row r="124" spans="1:4" x14ac:dyDescent="0.25">
      <c r="A124">
        <v>1</v>
      </c>
      <c r="B124" t="s">
        <v>402</v>
      </c>
      <c r="C124">
        <v>1</v>
      </c>
      <c r="D124">
        <v>1</v>
      </c>
    </row>
    <row r="125" spans="1:4" x14ac:dyDescent="0.25">
      <c r="A125">
        <v>0</v>
      </c>
      <c r="B125" t="s">
        <v>401</v>
      </c>
      <c r="C125">
        <v>1</v>
      </c>
      <c r="D125">
        <v>1</v>
      </c>
    </row>
    <row r="126" spans="1:4" x14ac:dyDescent="0.25">
      <c r="A126">
        <v>1</v>
      </c>
      <c r="B126" t="s">
        <v>405</v>
      </c>
      <c r="C126">
        <v>1</v>
      </c>
      <c r="D126">
        <v>1</v>
      </c>
    </row>
    <row r="127" spans="1:4" x14ac:dyDescent="0.25">
      <c r="A127">
        <v>2</v>
      </c>
      <c r="B127" t="s">
        <v>402</v>
      </c>
      <c r="C127">
        <v>1</v>
      </c>
      <c r="D127">
        <v>1</v>
      </c>
    </row>
    <row r="128" spans="1:4" x14ac:dyDescent="0.25">
      <c r="A128">
        <v>0</v>
      </c>
      <c r="B128" t="s">
        <v>401</v>
      </c>
      <c r="C128">
        <v>1</v>
      </c>
      <c r="D128">
        <v>1</v>
      </c>
    </row>
    <row r="129" spans="1:4" x14ac:dyDescent="0.25">
      <c r="A129">
        <v>1</v>
      </c>
      <c r="B129" t="s">
        <v>402</v>
      </c>
      <c r="C129">
        <v>1</v>
      </c>
      <c r="D129">
        <v>1</v>
      </c>
    </row>
    <row r="130" spans="1:4" x14ac:dyDescent="0.25">
      <c r="A130">
        <v>0</v>
      </c>
      <c r="B130" t="s">
        <v>401</v>
      </c>
      <c r="C130">
        <v>1</v>
      </c>
      <c r="D130">
        <v>1</v>
      </c>
    </row>
    <row r="131" spans="1:4" x14ac:dyDescent="0.25">
      <c r="A131">
        <v>1</v>
      </c>
      <c r="B131" t="s">
        <v>406</v>
      </c>
      <c r="C131">
        <v>1</v>
      </c>
      <c r="D131">
        <v>1</v>
      </c>
    </row>
    <row r="132" spans="1:4" x14ac:dyDescent="0.25">
      <c r="A132">
        <v>2</v>
      </c>
      <c r="B132" t="s">
        <v>402</v>
      </c>
      <c r="C132">
        <v>1</v>
      </c>
      <c r="D132">
        <v>1</v>
      </c>
    </row>
    <row r="133" spans="1:4" x14ac:dyDescent="0.25">
      <c r="A133">
        <v>3</v>
      </c>
      <c r="B133" t="s">
        <v>404</v>
      </c>
      <c r="C133">
        <v>1</v>
      </c>
      <c r="D133">
        <v>1</v>
      </c>
    </row>
    <row r="134" spans="1:4" x14ac:dyDescent="0.25">
      <c r="A134">
        <v>0</v>
      </c>
      <c r="B134" t="s">
        <v>401</v>
      </c>
      <c r="C134">
        <v>1</v>
      </c>
      <c r="D134">
        <v>1</v>
      </c>
    </row>
    <row r="135" spans="1:4" x14ac:dyDescent="0.25">
      <c r="A135">
        <v>1</v>
      </c>
      <c r="B135" t="s">
        <v>405</v>
      </c>
      <c r="C135">
        <v>1</v>
      </c>
      <c r="D135">
        <v>1</v>
      </c>
    </row>
    <row r="136" spans="1:4" x14ac:dyDescent="0.25">
      <c r="A136">
        <v>2</v>
      </c>
      <c r="B136" t="s">
        <v>402</v>
      </c>
      <c r="C136">
        <v>1</v>
      </c>
      <c r="D136">
        <v>1</v>
      </c>
    </row>
    <row r="137" spans="1:4" x14ac:dyDescent="0.25">
      <c r="A137">
        <v>0</v>
      </c>
      <c r="B137" t="s">
        <v>401</v>
      </c>
      <c r="C137">
        <v>1</v>
      </c>
      <c r="D137">
        <v>1</v>
      </c>
    </row>
    <row r="138" spans="1:4" x14ac:dyDescent="0.25">
      <c r="A138">
        <v>1</v>
      </c>
      <c r="B138" t="s">
        <v>406</v>
      </c>
      <c r="C138">
        <v>1</v>
      </c>
      <c r="D138">
        <v>1</v>
      </c>
    </row>
    <row r="139" spans="1:4" x14ac:dyDescent="0.25">
      <c r="A139">
        <v>2</v>
      </c>
      <c r="B139" t="s">
        <v>398</v>
      </c>
      <c r="C139">
        <v>1</v>
      </c>
      <c r="D139">
        <v>1</v>
      </c>
    </row>
    <row r="140" spans="1:4" x14ac:dyDescent="0.25">
      <c r="A140">
        <v>3</v>
      </c>
      <c r="B140" t="s">
        <v>402</v>
      </c>
      <c r="C140">
        <v>1</v>
      </c>
      <c r="D140">
        <v>1</v>
      </c>
    </row>
    <row r="141" spans="1:4" x14ac:dyDescent="0.25">
      <c r="A141">
        <v>0</v>
      </c>
      <c r="B141" t="s">
        <v>401</v>
      </c>
      <c r="C141">
        <v>1</v>
      </c>
      <c r="D141">
        <v>1</v>
      </c>
    </row>
    <row r="142" spans="1:4" x14ac:dyDescent="0.25">
      <c r="A142">
        <v>1</v>
      </c>
      <c r="B142" t="s">
        <v>398</v>
      </c>
      <c r="C142">
        <v>1</v>
      </c>
      <c r="D142">
        <v>1</v>
      </c>
    </row>
    <row r="143" spans="1:4" x14ac:dyDescent="0.25">
      <c r="A143">
        <v>2</v>
      </c>
      <c r="B143" t="s">
        <v>403</v>
      </c>
      <c r="C143">
        <v>1</v>
      </c>
      <c r="D143">
        <v>1</v>
      </c>
    </row>
    <row r="144" spans="1:4" x14ac:dyDescent="0.25">
      <c r="A144">
        <v>3</v>
      </c>
      <c r="B144" t="s">
        <v>408</v>
      </c>
      <c r="C144">
        <v>1</v>
      </c>
      <c r="D144">
        <v>1</v>
      </c>
    </row>
    <row r="145" spans="1:4" x14ac:dyDescent="0.25">
      <c r="A145">
        <v>4</v>
      </c>
      <c r="B145" t="s">
        <v>402</v>
      </c>
      <c r="C145">
        <v>1</v>
      </c>
      <c r="D145">
        <v>1</v>
      </c>
    </row>
    <row r="146" spans="1:4" x14ac:dyDescent="0.25">
      <c r="A146">
        <v>0</v>
      </c>
      <c r="B146" t="s">
        <v>401</v>
      </c>
      <c r="C146">
        <v>1</v>
      </c>
      <c r="D146">
        <v>1</v>
      </c>
    </row>
    <row r="147" spans="1:4" x14ac:dyDescent="0.25">
      <c r="A147">
        <v>1</v>
      </c>
      <c r="B147" t="s">
        <v>398</v>
      </c>
      <c r="C147">
        <v>1</v>
      </c>
      <c r="D147">
        <v>1</v>
      </c>
    </row>
    <row r="148" spans="1:4" x14ac:dyDescent="0.25">
      <c r="A148">
        <v>2</v>
      </c>
      <c r="B148" t="s">
        <v>403</v>
      </c>
      <c r="C148">
        <v>1</v>
      </c>
      <c r="D148">
        <v>1</v>
      </c>
    </row>
    <row r="149" spans="1:4" x14ac:dyDescent="0.25">
      <c r="A149">
        <v>3</v>
      </c>
      <c r="B149" t="s">
        <v>408</v>
      </c>
      <c r="C149">
        <v>1</v>
      </c>
      <c r="D149">
        <v>1</v>
      </c>
    </row>
    <row r="150" spans="1:4" x14ac:dyDescent="0.25">
      <c r="A150">
        <v>4</v>
      </c>
      <c r="B150" t="s">
        <v>402</v>
      </c>
      <c r="C150">
        <v>1</v>
      </c>
      <c r="D150">
        <v>1</v>
      </c>
    </row>
    <row r="151" spans="1:4" x14ac:dyDescent="0.25">
      <c r="A151">
        <v>0</v>
      </c>
      <c r="B151" t="s">
        <v>401</v>
      </c>
      <c r="C151">
        <v>1</v>
      </c>
      <c r="D151">
        <v>1</v>
      </c>
    </row>
    <row r="152" spans="1:4" x14ac:dyDescent="0.25">
      <c r="A152">
        <v>1</v>
      </c>
      <c r="B152" t="s">
        <v>405</v>
      </c>
      <c r="C152">
        <v>1</v>
      </c>
      <c r="D152">
        <v>1</v>
      </c>
    </row>
    <row r="153" spans="1:4" x14ac:dyDescent="0.25">
      <c r="A153">
        <v>2</v>
      </c>
      <c r="B153" t="s">
        <v>398</v>
      </c>
      <c r="C153">
        <v>1</v>
      </c>
      <c r="D153">
        <v>1</v>
      </c>
    </row>
    <row r="154" spans="1:4" x14ac:dyDescent="0.25">
      <c r="A154">
        <v>3</v>
      </c>
      <c r="B154" t="s">
        <v>402</v>
      </c>
      <c r="C154">
        <v>1</v>
      </c>
      <c r="D154">
        <v>1</v>
      </c>
    </row>
    <row r="155" spans="1:4" x14ac:dyDescent="0.25">
      <c r="A155">
        <v>0</v>
      </c>
      <c r="B155" t="s">
        <v>401</v>
      </c>
      <c r="C155">
        <v>1</v>
      </c>
      <c r="D155">
        <v>1</v>
      </c>
    </row>
    <row r="156" spans="1:4" x14ac:dyDescent="0.25">
      <c r="A156">
        <v>1</v>
      </c>
      <c r="B156" t="s">
        <v>398</v>
      </c>
      <c r="C156">
        <v>1</v>
      </c>
      <c r="D156">
        <v>1</v>
      </c>
    </row>
    <row r="157" spans="1:4" x14ac:dyDescent="0.25">
      <c r="A157">
        <v>2</v>
      </c>
      <c r="B157" t="s">
        <v>402</v>
      </c>
      <c r="C157">
        <v>1</v>
      </c>
      <c r="D157">
        <v>1</v>
      </c>
    </row>
    <row r="158" spans="1:4" x14ac:dyDescent="0.25">
      <c r="A158">
        <v>3</v>
      </c>
      <c r="B158" t="s">
        <v>404</v>
      </c>
      <c r="C158">
        <v>1</v>
      </c>
      <c r="D158">
        <v>1</v>
      </c>
    </row>
    <row r="159" spans="1:4" x14ac:dyDescent="0.25">
      <c r="A159">
        <v>0</v>
      </c>
      <c r="B159" t="s">
        <v>401</v>
      </c>
      <c r="C159">
        <v>1</v>
      </c>
      <c r="D159">
        <v>1</v>
      </c>
    </row>
    <row r="160" spans="1:4" x14ac:dyDescent="0.25">
      <c r="A160">
        <v>1</v>
      </c>
      <c r="B160" t="s">
        <v>398</v>
      </c>
      <c r="C160">
        <v>1</v>
      </c>
      <c r="D160">
        <v>1</v>
      </c>
    </row>
    <row r="161" spans="1:4" x14ac:dyDescent="0.25">
      <c r="A161">
        <v>2</v>
      </c>
      <c r="B161" t="s">
        <v>402</v>
      </c>
      <c r="C161">
        <v>1</v>
      </c>
      <c r="D161">
        <v>1</v>
      </c>
    </row>
    <row r="162" spans="1:4" x14ac:dyDescent="0.25">
      <c r="A162">
        <v>0</v>
      </c>
      <c r="B162" t="s">
        <v>401</v>
      </c>
      <c r="C162">
        <v>1</v>
      </c>
      <c r="D162">
        <v>1</v>
      </c>
    </row>
    <row r="163" spans="1:4" x14ac:dyDescent="0.25">
      <c r="A163">
        <v>1</v>
      </c>
      <c r="B163" t="s">
        <v>405</v>
      </c>
      <c r="C163">
        <v>1</v>
      </c>
      <c r="D163">
        <v>1</v>
      </c>
    </row>
    <row r="164" spans="1:4" x14ac:dyDescent="0.25">
      <c r="A164">
        <v>2</v>
      </c>
      <c r="B164" t="s">
        <v>406</v>
      </c>
      <c r="C164">
        <v>1</v>
      </c>
      <c r="D164">
        <v>1</v>
      </c>
    </row>
    <row r="165" spans="1:4" x14ac:dyDescent="0.25">
      <c r="A165">
        <v>3</v>
      </c>
      <c r="B165" t="s">
        <v>398</v>
      </c>
      <c r="C165">
        <v>1</v>
      </c>
      <c r="D165">
        <v>1</v>
      </c>
    </row>
    <row r="166" spans="1:4" x14ac:dyDescent="0.25">
      <c r="A166">
        <v>4</v>
      </c>
      <c r="B166" t="s">
        <v>402</v>
      </c>
      <c r="C166">
        <v>1</v>
      </c>
      <c r="D166">
        <v>1</v>
      </c>
    </row>
    <row r="167" spans="1:4" x14ac:dyDescent="0.25">
      <c r="A167">
        <v>0</v>
      </c>
      <c r="B167" t="s">
        <v>401</v>
      </c>
      <c r="C167">
        <v>1</v>
      </c>
      <c r="D167">
        <v>1</v>
      </c>
    </row>
    <row r="168" spans="1:4" x14ac:dyDescent="0.25">
      <c r="A168">
        <v>1</v>
      </c>
      <c r="B168" t="s">
        <v>398</v>
      </c>
      <c r="C168">
        <v>1</v>
      </c>
      <c r="D168">
        <v>1</v>
      </c>
    </row>
    <row r="169" spans="1:4" x14ac:dyDescent="0.25">
      <c r="A169">
        <v>2</v>
      </c>
      <c r="B169" t="s">
        <v>402</v>
      </c>
      <c r="C169">
        <v>1</v>
      </c>
      <c r="D169">
        <v>1</v>
      </c>
    </row>
    <row r="170" spans="1:4" x14ac:dyDescent="0.25">
      <c r="A170">
        <v>0</v>
      </c>
      <c r="B170" t="s">
        <v>401</v>
      </c>
      <c r="C170">
        <v>1</v>
      </c>
      <c r="D170">
        <v>1</v>
      </c>
    </row>
    <row r="171" spans="1:4" x14ac:dyDescent="0.25">
      <c r="A171">
        <v>1</v>
      </c>
      <c r="B171" t="s">
        <v>398</v>
      </c>
      <c r="C171">
        <v>1</v>
      </c>
      <c r="D171">
        <v>1</v>
      </c>
    </row>
    <row r="172" spans="1:4" x14ac:dyDescent="0.25">
      <c r="A172">
        <v>2</v>
      </c>
      <c r="B172" t="s">
        <v>402</v>
      </c>
      <c r="C172">
        <v>1</v>
      </c>
      <c r="D172">
        <v>1</v>
      </c>
    </row>
    <row r="173" spans="1:4" x14ac:dyDescent="0.25">
      <c r="A173">
        <v>0</v>
      </c>
      <c r="B173" t="s">
        <v>401</v>
      </c>
      <c r="C173">
        <v>1</v>
      </c>
      <c r="D173">
        <v>1</v>
      </c>
    </row>
    <row r="174" spans="1:4" x14ac:dyDescent="0.25">
      <c r="A174">
        <v>1</v>
      </c>
      <c r="B174" t="s">
        <v>405</v>
      </c>
      <c r="C174">
        <v>1</v>
      </c>
      <c r="D174">
        <v>1</v>
      </c>
    </row>
    <row r="175" spans="1:4" x14ac:dyDescent="0.25">
      <c r="A175">
        <v>2</v>
      </c>
      <c r="B175" t="s">
        <v>406</v>
      </c>
      <c r="C175">
        <v>1</v>
      </c>
      <c r="D175">
        <v>1</v>
      </c>
    </row>
    <row r="176" spans="1:4" x14ac:dyDescent="0.25">
      <c r="A176">
        <v>3</v>
      </c>
      <c r="B176" t="s">
        <v>402</v>
      </c>
      <c r="C176">
        <v>1</v>
      </c>
      <c r="D176">
        <v>1</v>
      </c>
    </row>
    <row r="177" spans="1:4" x14ac:dyDescent="0.25">
      <c r="A177">
        <v>4</v>
      </c>
      <c r="B177" t="s">
        <v>404</v>
      </c>
      <c r="C177">
        <v>1</v>
      </c>
      <c r="D177">
        <v>1</v>
      </c>
    </row>
    <row r="178" spans="1:4" x14ac:dyDescent="0.25">
      <c r="A178">
        <v>0</v>
      </c>
      <c r="B178" t="s">
        <v>401</v>
      </c>
      <c r="C178">
        <v>1</v>
      </c>
      <c r="D178">
        <v>1</v>
      </c>
    </row>
    <row r="179" spans="1:4" x14ac:dyDescent="0.25">
      <c r="A179">
        <v>1</v>
      </c>
      <c r="B179" t="s">
        <v>402</v>
      </c>
      <c r="C179">
        <v>1</v>
      </c>
      <c r="D179">
        <v>1</v>
      </c>
    </row>
    <row r="180" spans="1:4" x14ac:dyDescent="0.25">
      <c r="A180">
        <v>0</v>
      </c>
      <c r="B180" t="s">
        <v>401</v>
      </c>
      <c r="C180">
        <v>1</v>
      </c>
      <c r="D180">
        <v>1</v>
      </c>
    </row>
    <row r="181" spans="1:4" x14ac:dyDescent="0.25">
      <c r="A181">
        <v>1</v>
      </c>
      <c r="B181" t="s">
        <v>402</v>
      </c>
      <c r="C181">
        <v>1</v>
      </c>
      <c r="D181">
        <v>1</v>
      </c>
    </row>
    <row r="182" spans="1:4" x14ac:dyDescent="0.25">
      <c r="A182">
        <v>0</v>
      </c>
      <c r="B182" t="s">
        <v>401</v>
      </c>
      <c r="C182">
        <v>1</v>
      </c>
      <c r="D182">
        <v>1</v>
      </c>
    </row>
    <row r="183" spans="1:4" x14ac:dyDescent="0.25">
      <c r="A183">
        <v>1</v>
      </c>
      <c r="B183" t="s">
        <v>402</v>
      </c>
      <c r="C183">
        <v>1</v>
      </c>
      <c r="D183">
        <v>1</v>
      </c>
    </row>
    <row r="184" spans="1:4" x14ac:dyDescent="0.25">
      <c r="A184">
        <v>0</v>
      </c>
      <c r="B184" t="s">
        <v>401</v>
      </c>
      <c r="C184">
        <v>1</v>
      </c>
      <c r="D184">
        <v>1</v>
      </c>
    </row>
    <row r="185" spans="1:4" x14ac:dyDescent="0.25">
      <c r="A185">
        <v>1</v>
      </c>
      <c r="B185" t="s">
        <v>405</v>
      </c>
      <c r="C185">
        <v>1</v>
      </c>
      <c r="D185">
        <v>1</v>
      </c>
    </row>
    <row r="186" spans="1:4" x14ac:dyDescent="0.25">
      <c r="A186">
        <v>2</v>
      </c>
      <c r="B186" t="s">
        <v>406</v>
      </c>
      <c r="C186">
        <v>1</v>
      </c>
      <c r="D186">
        <v>1</v>
      </c>
    </row>
    <row r="187" spans="1:4" x14ac:dyDescent="0.25">
      <c r="A187">
        <v>3</v>
      </c>
      <c r="B187" t="s">
        <v>402</v>
      </c>
      <c r="C187">
        <v>1</v>
      </c>
      <c r="D187">
        <v>1</v>
      </c>
    </row>
    <row r="188" spans="1:4" x14ac:dyDescent="0.25">
      <c r="A188">
        <v>0</v>
      </c>
      <c r="B188" t="s">
        <v>401</v>
      </c>
      <c r="C188">
        <v>1</v>
      </c>
      <c r="D188">
        <v>1</v>
      </c>
    </row>
    <row r="189" spans="1:4" x14ac:dyDescent="0.25">
      <c r="A189">
        <v>1</v>
      </c>
      <c r="B189" t="s">
        <v>402</v>
      </c>
      <c r="C189">
        <v>1</v>
      </c>
      <c r="D189">
        <v>1</v>
      </c>
    </row>
    <row r="190" spans="1:4" x14ac:dyDescent="0.25">
      <c r="A190">
        <v>0</v>
      </c>
      <c r="B190" t="s">
        <v>401</v>
      </c>
      <c r="C190">
        <v>1</v>
      </c>
      <c r="D190">
        <v>1</v>
      </c>
    </row>
    <row r="191" spans="1:4" x14ac:dyDescent="0.25">
      <c r="A191">
        <v>1</v>
      </c>
      <c r="B191" t="s">
        <v>402</v>
      </c>
      <c r="C191">
        <v>1</v>
      </c>
      <c r="D191">
        <v>1</v>
      </c>
    </row>
    <row r="192" spans="1:4" x14ac:dyDescent="0.25">
      <c r="A192">
        <v>2</v>
      </c>
      <c r="B192" t="s">
        <v>404</v>
      </c>
      <c r="C192">
        <v>1</v>
      </c>
      <c r="D192">
        <v>1</v>
      </c>
    </row>
    <row r="193" spans="1:4" x14ac:dyDescent="0.25">
      <c r="A193">
        <v>0</v>
      </c>
      <c r="B193" t="s">
        <v>401</v>
      </c>
      <c r="C193">
        <v>1</v>
      </c>
      <c r="D193">
        <v>1</v>
      </c>
    </row>
    <row r="194" spans="1:4" x14ac:dyDescent="0.25">
      <c r="A194">
        <v>1</v>
      </c>
      <c r="B194" t="s">
        <v>405</v>
      </c>
      <c r="C194">
        <v>1</v>
      </c>
      <c r="D194">
        <v>1</v>
      </c>
    </row>
    <row r="195" spans="1:4" x14ac:dyDescent="0.25">
      <c r="A195">
        <v>2</v>
      </c>
      <c r="B195" t="s">
        <v>406</v>
      </c>
      <c r="C195">
        <v>1</v>
      </c>
      <c r="D195">
        <v>1</v>
      </c>
    </row>
    <row r="196" spans="1:4" x14ac:dyDescent="0.25">
      <c r="A196">
        <v>3</v>
      </c>
      <c r="B196" t="s">
        <v>402</v>
      </c>
      <c r="C196">
        <v>1</v>
      </c>
      <c r="D196">
        <v>1</v>
      </c>
    </row>
    <row r="197" spans="1:4" x14ac:dyDescent="0.25">
      <c r="A197">
        <v>4</v>
      </c>
      <c r="B197" t="s">
        <v>404</v>
      </c>
      <c r="C197">
        <v>1</v>
      </c>
      <c r="D197">
        <v>1</v>
      </c>
    </row>
    <row r="198" spans="1:4" x14ac:dyDescent="0.25">
      <c r="A198">
        <v>0</v>
      </c>
      <c r="B198" t="s">
        <v>401</v>
      </c>
      <c r="C198">
        <v>1</v>
      </c>
      <c r="D198">
        <v>1</v>
      </c>
    </row>
    <row r="199" spans="1:4" x14ac:dyDescent="0.25">
      <c r="A199">
        <v>1</v>
      </c>
      <c r="B199" t="s">
        <v>402</v>
      </c>
      <c r="C199">
        <v>1</v>
      </c>
      <c r="D199">
        <v>1</v>
      </c>
    </row>
    <row r="200" spans="1:4" x14ac:dyDescent="0.25">
      <c r="A200">
        <v>0</v>
      </c>
      <c r="B200" t="s">
        <v>401</v>
      </c>
      <c r="C200">
        <v>1</v>
      </c>
      <c r="D200">
        <v>1</v>
      </c>
    </row>
    <row r="201" spans="1:4" x14ac:dyDescent="0.25">
      <c r="A201">
        <v>1</v>
      </c>
      <c r="B201" t="s">
        <v>398</v>
      </c>
      <c r="C201">
        <v>1</v>
      </c>
      <c r="D201">
        <v>1</v>
      </c>
    </row>
    <row r="202" spans="1:4" x14ac:dyDescent="0.25">
      <c r="A202">
        <v>2</v>
      </c>
      <c r="B202" t="s">
        <v>402</v>
      </c>
      <c r="C202">
        <v>1</v>
      </c>
      <c r="D202">
        <v>1</v>
      </c>
    </row>
    <row r="203" spans="1:4" x14ac:dyDescent="0.25">
      <c r="A203">
        <v>0</v>
      </c>
      <c r="B203" t="s">
        <v>401</v>
      </c>
      <c r="C203">
        <v>1</v>
      </c>
      <c r="D203">
        <v>1</v>
      </c>
    </row>
    <row r="204" spans="1:4" x14ac:dyDescent="0.25">
      <c r="A204">
        <v>1</v>
      </c>
      <c r="B204" t="s">
        <v>406</v>
      </c>
      <c r="C204">
        <v>1</v>
      </c>
      <c r="D204">
        <v>1</v>
      </c>
    </row>
    <row r="205" spans="1:4" x14ac:dyDescent="0.25">
      <c r="A205">
        <v>2</v>
      </c>
      <c r="B205" t="s">
        <v>398</v>
      </c>
      <c r="C205">
        <v>1</v>
      </c>
      <c r="D205">
        <v>1</v>
      </c>
    </row>
    <row r="206" spans="1:4" x14ac:dyDescent="0.25">
      <c r="A206">
        <v>3</v>
      </c>
      <c r="B206" t="s">
        <v>402</v>
      </c>
      <c r="C206">
        <v>1</v>
      </c>
      <c r="D206">
        <v>1</v>
      </c>
    </row>
    <row r="207" spans="1:4" x14ac:dyDescent="0.25">
      <c r="A207">
        <v>0</v>
      </c>
      <c r="B207" t="s">
        <v>401</v>
      </c>
      <c r="C207">
        <v>1</v>
      </c>
      <c r="D207">
        <v>1</v>
      </c>
    </row>
    <row r="208" spans="1:4" x14ac:dyDescent="0.25">
      <c r="A208">
        <v>1</v>
      </c>
      <c r="B208" t="s">
        <v>405</v>
      </c>
      <c r="C208">
        <v>1</v>
      </c>
      <c r="D208">
        <v>1</v>
      </c>
    </row>
    <row r="209" spans="1:4" x14ac:dyDescent="0.25">
      <c r="A209">
        <v>2</v>
      </c>
      <c r="B209" t="s">
        <v>398</v>
      </c>
      <c r="C209">
        <v>1</v>
      </c>
      <c r="D209">
        <v>1</v>
      </c>
    </row>
    <row r="210" spans="1:4" x14ac:dyDescent="0.25">
      <c r="A210">
        <v>3</v>
      </c>
      <c r="B210" t="s">
        <v>402</v>
      </c>
      <c r="C210">
        <v>1</v>
      </c>
      <c r="D210">
        <v>1</v>
      </c>
    </row>
    <row r="211" spans="1:4" x14ac:dyDescent="0.25">
      <c r="A211">
        <v>0</v>
      </c>
      <c r="B211" t="s">
        <v>401</v>
      </c>
      <c r="C211">
        <v>1</v>
      </c>
      <c r="D211">
        <v>1</v>
      </c>
    </row>
    <row r="212" spans="1:4" x14ac:dyDescent="0.25">
      <c r="A212">
        <v>1</v>
      </c>
      <c r="B212" t="s">
        <v>398</v>
      </c>
      <c r="C212">
        <v>1</v>
      </c>
      <c r="D212">
        <v>1</v>
      </c>
    </row>
    <row r="213" spans="1:4" x14ac:dyDescent="0.25">
      <c r="A213">
        <v>2</v>
      </c>
      <c r="B213" t="s">
        <v>402</v>
      </c>
      <c r="C213">
        <v>1</v>
      </c>
      <c r="D213">
        <v>1</v>
      </c>
    </row>
    <row r="214" spans="1:4" x14ac:dyDescent="0.25">
      <c r="A214">
        <v>0</v>
      </c>
      <c r="B214" t="s">
        <v>401</v>
      </c>
      <c r="C214">
        <v>1</v>
      </c>
      <c r="D214">
        <v>1</v>
      </c>
    </row>
    <row r="215" spans="1:4" x14ac:dyDescent="0.25">
      <c r="A215">
        <v>1</v>
      </c>
      <c r="B215" t="s">
        <v>398</v>
      </c>
      <c r="C215">
        <v>1</v>
      </c>
      <c r="D215">
        <v>1</v>
      </c>
    </row>
    <row r="216" spans="1:4" x14ac:dyDescent="0.25">
      <c r="A216">
        <v>2</v>
      </c>
      <c r="B216" t="s">
        <v>402</v>
      </c>
      <c r="C216">
        <v>1</v>
      </c>
      <c r="D216">
        <v>1</v>
      </c>
    </row>
    <row r="217" spans="1:4" x14ac:dyDescent="0.25">
      <c r="A217">
        <v>3</v>
      </c>
      <c r="B217" t="s">
        <v>404</v>
      </c>
      <c r="C217">
        <v>1</v>
      </c>
      <c r="D217">
        <v>1</v>
      </c>
    </row>
    <row r="218" spans="1:4" x14ac:dyDescent="0.25">
      <c r="A218">
        <v>0</v>
      </c>
      <c r="B218" t="s">
        <v>401</v>
      </c>
      <c r="C218">
        <v>1</v>
      </c>
      <c r="D218">
        <v>1</v>
      </c>
    </row>
    <row r="219" spans="1:4" x14ac:dyDescent="0.25">
      <c r="A219">
        <v>1</v>
      </c>
      <c r="B219" t="s">
        <v>405</v>
      </c>
      <c r="C219">
        <v>1</v>
      </c>
      <c r="D219">
        <v>1</v>
      </c>
    </row>
    <row r="220" spans="1:4" x14ac:dyDescent="0.25">
      <c r="A220">
        <v>2</v>
      </c>
      <c r="B220" t="s">
        <v>398</v>
      </c>
      <c r="C220">
        <v>1</v>
      </c>
      <c r="D220">
        <v>1</v>
      </c>
    </row>
    <row r="221" spans="1:4" x14ac:dyDescent="0.25">
      <c r="A221">
        <v>3</v>
      </c>
      <c r="B221" t="s">
        <v>402</v>
      </c>
      <c r="C221">
        <v>1</v>
      </c>
      <c r="D221">
        <v>1</v>
      </c>
    </row>
    <row r="222" spans="1:4" x14ac:dyDescent="0.25">
      <c r="A222">
        <v>0</v>
      </c>
      <c r="B222" t="s">
        <v>401</v>
      </c>
      <c r="C222">
        <v>1</v>
      </c>
      <c r="D222">
        <v>1</v>
      </c>
    </row>
    <row r="223" spans="1:4" x14ac:dyDescent="0.25">
      <c r="A223">
        <v>1</v>
      </c>
      <c r="B223" t="s">
        <v>398</v>
      </c>
      <c r="C223">
        <v>1</v>
      </c>
      <c r="D223">
        <v>1</v>
      </c>
    </row>
    <row r="224" spans="1:4" x14ac:dyDescent="0.25">
      <c r="A224">
        <v>2</v>
      </c>
      <c r="B224" t="s">
        <v>402</v>
      </c>
      <c r="C224">
        <v>1</v>
      </c>
      <c r="D224">
        <v>1</v>
      </c>
    </row>
    <row r="225" spans="1:4" x14ac:dyDescent="0.25">
      <c r="A225">
        <v>0</v>
      </c>
      <c r="B225" t="s">
        <v>401</v>
      </c>
      <c r="C225">
        <v>1</v>
      </c>
      <c r="D225">
        <v>1</v>
      </c>
    </row>
    <row r="226" spans="1:4" x14ac:dyDescent="0.25">
      <c r="A226">
        <v>1</v>
      </c>
      <c r="B226" t="s">
        <v>398</v>
      </c>
      <c r="C226">
        <v>1</v>
      </c>
      <c r="D226">
        <v>1</v>
      </c>
    </row>
    <row r="227" spans="1:4" x14ac:dyDescent="0.25">
      <c r="A227">
        <v>2</v>
      </c>
      <c r="B227" t="s">
        <v>402</v>
      </c>
      <c r="C227">
        <v>1</v>
      </c>
      <c r="D227">
        <v>1</v>
      </c>
    </row>
    <row r="228" spans="1:4" x14ac:dyDescent="0.25">
      <c r="A228">
        <v>3</v>
      </c>
      <c r="B228" t="s">
        <v>404</v>
      </c>
      <c r="C228">
        <v>1</v>
      </c>
      <c r="D228">
        <v>1</v>
      </c>
    </row>
    <row r="229" spans="1:4" x14ac:dyDescent="0.25">
      <c r="A229">
        <v>0</v>
      </c>
      <c r="B229" t="s">
        <v>401</v>
      </c>
      <c r="C229">
        <v>1</v>
      </c>
      <c r="D229">
        <v>1</v>
      </c>
    </row>
    <row r="230" spans="1:4" x14ac:dyDescent="0.25">
      <c r="A230">
        <v>1</v>
      </c>
      <c r="B230" t="s">
        <v>405</v>
      </c>
      <c r="C230">
        <v>1</v>
      </c>
      <c r="D230">
        <v>1</v>
      </c>
    </row>
    <row r="231" spans="1:4" x14ac:dyDescent="0.25">
      <c r="A231">
        <v>2</v>
      </c>
      <c r="B231" t="s">
        <v>398</v>
      </c>
      <c r="C231">
        <v>1</v>
      </c>
      <c r="D231">
        <v>1</v>
      </c>
    </row>
    <row r="232" spans="1:4" x14ac:dyDescent="0.25">
      <c r="A232">
        <v>3</v>
      </c>
      <c r="B232" t="s">
        <v>402</v>
      </c>
      <c r="C232">
        <v>1</v>
      </c>
      <c r="D232">
        <v>1</v>
      </c>
    </row>
    <row r="233" spans="1:4" x14ac:dyDescent="0.25">
      <c r="A233">
        <v>0</v>
      </c>
      <c r="B233" t="s">
        <v>401</v>
      </c>
      <c r="C233">
        <v>1</v>
      </c>
      <c r="D233">
        <v>1</v>
      </c>
    </row>
    <row r="234" spans="1:4" x14ac:dyDescent="0.25">
      <c r="A234">
        <v>1</v>
      </c>
      <c r="B234" t="s">
        <v>398</v>
      </c>
      <c r="C234">
        <v>1</v>
      </c>
      <c r="D234">
        <v>1</v>
      </c>
    </row>
    <row r="235" spans="1:4" x14ac:dyDescent="0.25">
      <c r="A235">
        <v>2</v>
      </c>
      <c r="B235" t="s">
        <v>402</v>
      </c>
      <c r="C235">
        <v>1</v>
      </c>
      <c r="D235">
        <v>1</v>
      </c>
    </row>
    <row r="236" spans="1:4" x14ac:dyDescent="0.25">
      <c r="A236">
        <v>0</v>
      </c>
      <c r="B236" t="s">
        <v>401</v>
      </c>
      <c r="C236">
        <v>1</v>
      </c>
      <c r="D236">
        <v>1</v>
      </c>
    </row>
    <row r="237" spans="1:4" x14ac:dyDescent="0.25">
      <c r="A237">
        <v>1</v>
      </c>
      <c r="B237" t="s">
        <v>398</v>
      </c>
      <c r="C237">
        <v>1</v>
      </c>
      <c r="D237">
        <v>1</v>
      </c>
    </row>
    <row r="238" spans="1:4" x14ac:dyDescent="0.25">
      <c r="A238">
        <v>0</v>
      </c>
      <c r="B238" t="s">
        <v>401</v>
      </c>
      <c r="C238">
        <v>1</v>
      </c>
      <c r="D238">
        <v>1</v>
      </c>
    </row>
    <row r="239" spans="1:4" x14ac:dyDescent="0.25">
      <c r="A239">
        <v>1</v>
      </c>
      <c r="B239" t="s">
        <v>405</v>
      </c>
      <c r="C239">
        <v>1</v>
      </c>
      <c r="D239">
        <v>1</v>
      </c>
    </row>
    <row r="240" spans="1:4" x14ac:dyDescent="0.25">
      <c r="A240">
        <v>2</v>
      </c>
      <c r="B240" t="s">
        <v>406</v>
      </c>
      <c r="C240">
        <v>1</v>
      </c>
      <c r="D240">
        <v>1</v>
      </c>
    </row>
    <row r="241" spans="1:4" x14ac:dyDescent="0.25">
      <c r="A241">
        <v>3</v>
      </c>
      <c r="B241" t="s">
        <v>402</v>
      </c>
      <c r="C241">
        <v>1</v>
      </c>
      <c r="D241">
        <v>1</v>
      </c>
    </row>
    <row r="242" spans="1:4" x14ac:dyDescent="0.25">
      <c r="A242">
        <v>0</v>
      </c>
      <c r="B242" t="s">
        <v>401</v>
      </c>
      <c r="C242">
        <v>1</v>
      </c>
      <c r="D242">
        <v>1</v>
      </c>
    </row>
    <row r="243" spans="1:4" x14ac:dyDescent="0.25">
      <c r="A243">
        <v>1</v>
      </c>
      <c r="B243" t="s">
        <v>405</v>
      </c>
      <c r="C243">
        <v>1</v>
      </c>
      <c r="D243">
        <v>1</v>
      </c>
    </row>
    <row r="244" spans="1:4" x14ac:dyDescent="0.25">
      <c r="A244">
        <v>2</v>
      </c>
      <c r="B244" t="s">
        <v>402</v>
      </c>
      <c r="C244">
        <v>1</v>
      </c>
      <c r="D244">
        <v>1</v>
      </c>
    </row>
    <row r="245" spans="1:4" x14ac:dyDescent="0.25">
      <c r="A245">
        <v>0</v>
      </c>
      <c r="B245" t="s">
        <v>401</v>
      </c>
      <c r="C245">
        <v>1</v>
      </c>
      <c r="D245">
        <v>1</v>
      </c>
    </row>
    <row r="246" spans="1:4" x14ac:dyDescent="0.25">
      <c r="A246">
        <v>1</v>
      </c>
      <c r="B246" t="s">
        <v>402</v>
      </c>
      <c r="C246">
        <v>1</v>
      </c>
      <c r="D246">
        <v>1</v>
      </c>
    </row>
    <row r="247" spans="1:4" x14ac:dyDescent="0.25">
      <c r="A247">
        <v>2</v>
      </c>
      <c r="B247" t="s">
        <v>404</v>
      </c>
      <c r="C247">
        <v>1</v>
      </c>
      <c r="D247">
        <v>1</v>
      </c>
    </row>
    <row r="248" spans="1:4" x14ac:dyDescent="0.25">
      <c r="A248">
        <v>0</v>
      </c>
      <c r="B248" t="s">
        <v>401</v>
      </c>
      <c r="C248">
        <v>1</v>
      </c>
      <c r="D248">
        <v>1</v>
      </c>
    </row>
    <row r="249" spans="1:4" x14ac:dyDescent="0.25">
      <c r="A249">
        <v>1</v>
      </c>
      <c r="B249" t="s">
        <v>402</v>
      </c>
      <c r="C249">
        <v>1</v>
      </c>
      <c r="D249">
        <v>1</v>
      </c>
    </row>
    <row r="250" spans="1:4" x14ac:dyDescent="0.25">
      <c r="A250">
        <v>0</v>
      </c>
      <c r="B250" t="s">
        <v>401</v>
      </c>
      <c r="C250">
        <v>1</v>
      </c>
      <c r="D250">
        <v>1</v>
      </c>
    </row>
    <row r="251" spans="1:4" x14ac:dyDescent="0.25">
      <c r="A251">
        <v>1</v>
      </c>
      <c r="B251" t="s">
        <v>405</v>
      </c>
      <c r="C251">
        <v>1</v>
      </c>
      <c r="D251">
        <v>1</v>
      </c>
    </row>
    <row r="252" spans="1:4" x14ac:dyDescent="0.25">
      <c r="A252">
        <v>2</v>
      </c>
      <c r="B252" t="s">
        <v>402</v>
      </c>
      <c r="C252">
        <v>1</v>
      </c>
      <c r="D252">
        <v>1</v>
      </c>
    </row>
    <row r="253" spans="1:4" x14ac:dyDescent="0.25">
      <c r="A253">
        <v>0</v>
      </c>
      <c r="B253" t="s">
        <v>401</v>
      </c>
      <c r="C253">
        <v>1</v>
      </c>
      <c r="D253">
        <v>1</v>
      </c>
    </row>
    <row r="254" spans="1:4" x14ac:dyDescent="0.25">
      <c r="A254">
        <v>1</v>
      </c>
      <c r="B254" t="s">
        <v>402</v>
      </c>
      <c r="C254">
        <v>1</v>
      </c>
      <c r="D254">
        <v>1</v>
      </c>
    </row>
    <row r="255" spans="1:4" x14ac:dyDescent="0.25">
      <c r="A255">
        <v>0</v>
      </c>
      <c r="B255" t="s">
        <v>401</v>
      </c>
      <c r="C255">
        <v>1</v>
      </c>
      <c r="D255">
        <v>1</v>
      </c>
    </row>
    <row r="256" spans="1:4" x14ac:dyDescent="0.25">
      <c r="A256">
        <v>1</v>
      </c>
      <c r="B256" t="s">
        <v>402</v>
      </c>
      <c r="C256">
        <v>1</v>
      </c>
      <c r="D256">
        <v>1</v>
      </c>
    </row>
    <row r="257" spans="1:4" x14ac:dyDescent="0.25">
      <c r="A257">
        <v>0</v>
      </c>
      <c r="B257" t="s">
        <v>401</v>
      </c>
      <c r="C257">
        <v>1</v>
      </c>
      <c r="D257">
        <v>1</v>
      </c>
    </row>
    <row r="258" spans="1:4" x14ac:dyDescent="0.25">
      <c r="A258">
        <v>1</v>
      </c>
      <c r="B258" t="s">
        <v>405</v>
      </c>
      <c r="C258">
        <v>1</v>
      </c>
      <c r="D258">
        <v>1</v>
      </c>
    </row>
    <row r="259" spans="1:4" x14ac:dyDescent="0.25">
      <c r="A259">
        <v>2</v>
      </c>
      <c r="B259" t="s">
        <v>402</v>
      </c>
      <c r="C259">
        <v>1</v>
      </c>
      <c r="D259">
        <v>1</v>
      </c>
    </row>
    <row r="260" spans="1:4" x14ac:dyDescent="0.25">
      <c r="A260">
        <v>3</v>
      </c>
      <c r="B260" t="s">
        <v>404</v>
      </c>
      <c r="C260">
        <v>1</v>
      </c>
      <c r="D260">
        <v>1</v>
      </c>
    </row>
    <row r="261" spans="1:4" x14ac:dyDescent="0.25">
      <c r="A261">
        <v>0</v>
      </c>
      <c r="B261" t="s">
        <v>401</v>
      </c>
      <c r="C261">
        <v>1</v>
      </c>
      <c r="D261">
        <v>1</v>
      </c>
    </row>
    <row r="262" spans="1:4" x14ac:dyDescent="0.25">
      <c r="A262">
        <v>1</v>
      </c>
      <c r="B262" t="s">
        <v>398</v>
      </c>
      <c r="C262">
        <v>1</v>
      </c>
      <c r="D262">
        <v>1</v>
      </c>
    </row>
    <row r="263" spans="1:4" x14ac:dyDescent="0.25">
      <c r="A263">
        <v>2</v>
      </c>
      <c r="B263" t="s">
        <v>402</v>
      </c>
      <c r="C263">
        <v>1</v>
      </c>
      <c r="D263">
        <v>1</v>
      </c>
    </row>
    <row r="264" spans="1:4" x14ac:dyDescent="0.25">
      <c r="A264">
        <v>0</v>
      </c>
      <c r="B264" t="s">
        <v>401</v>
      </c>
      <c r="C264">
        <v>1</v>
      </c>
      <c r="D264">
        <v>1</v>
      </c>
    </row>
    <row r="265" spans="1:4" x14ac:dyDescent="0.25">
      <c r="A265">
        <v>1</v>
      </c>
      <c r="B265" t="s">
        <v>405</v>
      </c>
      <c r="C265">
        <v>1</v>
      </c>
      <c r="D265">
        <v>1</v>
      </c>
    </row>
    <row r="266" spans="1:4" x14ac:dyDescent="0.25">
      <c r="A266">
        <v>2</v>
      </c>
      <c r="B266" t="s">
        <v>406</v>
      </c>
      <c r="C266">
        <v>1</v>
      </c>
      <c r="D266">
        <v>1</v>
      </c>
    </row>
    <row r="267" spans="1:4" x14ac:dyDescent="0.25">
      <c r="A267">
        <v>3</v>
      </c>
      <c r="B267" t="s">
        <v>398</v>
      </c>
      <c r="C267">
        <v>1</v>
      </c>
      <c r="D267">
        <v>1</v>
      </c>
    </row>
    <row r="268" spans="1:4" x14ac:dyDescent="0.25">
      <c r="A268">
        <v>4</v>
      </c>
      <c r="B268" t="s">
        <v>402</v>
      </c>
      <c r="C268">
        <v>1</v>
      </c>
      <c r="D268">
        <v>1</v>
      </c>
    </row>
    <row r="269" spans="1:4" x14ac:dyDescent="0.25">
      <c r="A269">
        <v>5</v>
      </c>
      <c r="B269" t="s">
        <v>404</v>
      </c>
      <c r="C269">
        <v>0</v>
      </c>
      <c r="D269">
        <v>1</v>
      </c>
    </row>
    <row r="270" spans="1:4" x14ac:dyDescent="0.25">
      <c r="A270">
        <v>0</v>
      </c>
      <c r="B270" t="s">
        <v>401</v>
      </c>
      <c r="C270">
        <v>1</v>
      </c>
      <c r="D270">
        <v>1</v>
      </c>
    </row>
    <row r="271" spans="1:4" x14ac:dyDescent="0.25">
      <c r="A271">
        <v>1</v>
      </c>
      <c r="B271" t="s">
        <v>398</v>
      </c>
      <c r="C271">
        <v>1</v>
      </c>
      <c r="D271">
        <v>1</v>
      </c>
    </row>
    <row r="272" spans="1:4" x14ac:dyDescent="0.25">
      <c r="A272">
        <v>2</v>
      </c>
      <c r="B272" t="s">
        <v>402</v>
      </c>
      <c r="C272">
        <v>1</v>
      </c>
      <c r="D272">
        <v>1</v>
      </c>
    </row>
    <row r="273" spans="1:4" x14ac:dyDescent="0.25">
      <c r="A273">
        <v>0</v>
      </c>
      <c r="B273" t="s">
        <v>401</v>
      </c>
      <c r="C273">
        <v>1</v>
      </c>
      <c r="D273">
        <v>1</v>
      </c>
    </row>
    <row r="274" spans="1:4" x14ac:dyDescent="0.25">
      <c r="A274">
        <v>1</v>
      </c>
      <c r="B274" t="s">
        <v>405</v>
      </c>
      <c r="C274">
        <v>1</v>
      </c>
      <c r="D274">
        <v>1</v>
      </c>
    </row>
    <row r="275" spans="1:4" x14ac:dyDescent="0.25">
      <c r="A275">
        <v>2</v>
      </c>
      <c r="B275" t="s">
        <v>398</v>
      </c>
      <c r="C275">
        <v>1</v>
      </c>
      <c r="D275">
        <v>1</v>
      </c>
    </row>
    <row r="276" spans="1:4" x14ac:dyDescent="0.25">
      <c r="A276">
        <v>3</v>
      </c>
      <c r="B276" t="s">
        <v>402</v>
      </c>
      <c r="C276">
        <v>1</v>
      </c>
      <c r="D276">
        <v>1</v>
      </c>
    </row>
    <row r="277" spans="1:4" x14ac:dyDescent="0.25">
      <c r="A277">
        <v>0</v>
      </c>
      <c r="B277" t="s">
        <v>401</v>
      </c>
      <c r="C277">
        <v>1</v>
      </c>
      <c r="D277">
        <v>1</v>
      </c>
    </row>
    <row r="278" spans="1:4" x14ac:dyDescent="0.25">
      <c r="A278">
        <v>1</v>
      </c>
      <c r="B278" t="s">
        <v>398</v>
      </c>
      <c r="C278">
        <v>1</v>
      </c>
      <c r="D278">
        <v>1</v>
      </c>
    </row>
    <row r="279" spans="1:4" x14ac:dyDescent="0.25">
      <c r="A279">
        <v>2</v>
      </c>
      <c r="B279" t="s">
        <v>402</v>
      </c>
      <c r="C279">
        <v>1</v>
      </c>
      <c r="D279">
        <v>1</v>
      </c>
    </row>
    <row r="280" spans="1:4" x14ac:dyDescent="0.25">
      <c r="A280">
        <v>0</v>
      </c>
      <c r="B280" t="s">
        <v>401</v>
      </c>
      <c r="C280">
        <v>1</v>
      </c>
      <c r="D280">
        <v>1</v>
      </c>
    </row>
    <row r="281" spans="1:4" x14ac:dyDescent="0.25">
      <c r="A281">
        <v>1</v>
      </c>
      <c r="B281" t="s">
        <v>398</v>
      </c>
      <c r="C281">
        <v>1</v>
      </c>
      <c r="D281">
        <v>1</v>
      </c>
    </row>
    <row r="282" spans="1:4" x14ac:dyDescent="0.25">
      <c r="A282">
        <v>2</v>
      </c>
      <c r="B282" t="s">
        <v>402</v>
      </c>
      <c r="C282">
        <v>1</v>
      </c>
      <c r="D282">
        <v>1</v>
      </c>
    </row>
    <row r="283" spans="1:4" x14ac:dyDescent="0.25">
      <c r="A283">
        <v>0</v>
      </c>
      <c r="B283" t="s">
        <v>401</v>
      </c>
      <c r="C283">
        <v>1</v>
      </c>
      <c r="D283">
        <v>1</v>
      </c>
    </row>
    <row r="284" spans="1:4" x14ac:dyDescent="0.25">
      <c r="A284">
        <v>1</v>
      </c>
      <c r="B284" t="s">
        <v>405</v>
      </c>
      <c r="C284">
        <v>1</v>
      </c>
      <c r="D284">
        <v>1</v>
      </c>
    </row>
    <row r="285" spans="1:4" x14ac:dyDescent="0.25">
      <c r="A285">
        <v>2</v>
      </c>
      <c r="B285" t="s">
        <v>398</v>
      </c>
      <c r="C285">
        <v>1</v>
      </c>
      <c r="D285">
        <v>1</v>
      </c>
    </row>
    <row r="286" spans="1:4" x14ac:dyDescent="0.25">
      <c r="A286">
        <v>3</v>
      </c>
      <c r="B286" t="s">
        <v>402</v>
      </c>
      <c r="C286">
        <v>1</v>
      </c>
      <c r="D286">
        <v>1</v>
      </c>
    </row>
    <row r="287" spans="1:4" x14ac:dyDescent="0.25">
      <c r="A287">
        <v>0</v>
      </c>
      <c r="B287" t="s">
        <v>401</v>
      </c>
      <c r="C287">
        <v>1</v>
      </c>
      <c r="D287">
        <v>1</v>
      </c>
    </row>
    <row r="288" spans="1:4" x14ac:dyDescent="0.25">
      <c r="A288">
        <v>1</v>
      </c>
      <c r="B288" t="s">
        <v>398</v>
      </c>
      <c r="C288">
        <v>1</v>
      </c>
      <c r="D288">
        <v>1</v>
      </c>
    </row>
    <row r="289" spans="1:4" x14ac:dyDescent="0.25">
      <c r="A289">
        <v>2</v>
      </c>
      <c r="B289" t="s">
        <v>402</v>
      </c>
      <c r="C289">
        <v>1</v>
      </c>
      <c r="D289">
        <v>1</v>
      </c>
    </row>
    <row r="290" spans="1:4" x14ac:dyDescent="0.25">
      <c r="A290">
        <v>0</v>
      </c>
      <c r="B290" t="s">
        <v>401</v>
      </c>
      <c r="C290">
        <v>1</v>
      </c>
      <c r="D290">
        <v>1</v>
      </c>
    </row>
    <row r="291" spans="1:4" x14ac:dyDescent="0.25">
      <c r="A291">
        <v>1</v>
      </c>
      <c r="B291" t="s">
        <v>398</v>
      </c>
      <c r="C291">
        <v>1</v>
      </c>
      <c r="D291">
        <v>1</v>
      </c>
    </row>
    <row r="292" spans="1:4" x14ac:dyDescent="0.25">
      <c r="A292">
        <v>2</v>
      </c>
      <c r="B292" t="s">
        <v>402</v>
      </c>
      <c r="C292">
        <v>1</v>
      </c>
      <c r="D292">
        <v>1</v>
      </c>
    </row>
    <row r="293" spans="1:4" x14ac:dyDescent="0.25">
      <c r="A293">
        <v>0</v>
      </c>
      <c r="B293" t="s">
        <v>401</v>
      </c>
      <c r="C293">
        <v>1</v>
      </c>
      <c r="D293">
        <v>1</v>
      </c>
    </row>
    <row r="294" spans="1:4" x14ac:dyDescent="0.25">
      <c r="A294">
        <v>1</v>
      </c>
      <c r="B294" t="s">
        <v>405</v>
      </c>
      <c r="C294">
        <v>1</v>
      </c>
      <c r="D294">
        <v>1</v>
      </c>
    </row>
    <row r="295" spans="1:4" x14ac:dyDescent="0.25">
      <c r="A295">
        <v>2</v>
      </c>
      <c r="B295" t="s">
        <v>402</v>
      </c>
      <c r="C295">
        <v>1</v>
      </c>
      <c r="D295">
        <v>1</v>
      </c>
    </row>
    <row r="296" spans="1:4" x14ac:dyDescent="0.25">
      <c r="A296">
        <v>0</v>
      </c>
      <c r="B296" t="s">
        <v>401</v>
      </c>
      <c r="C296">
        <v>1</v>
      </c>
      <c r="D296">
        <v>1</v>
      </c>
    </row>
    <row r="297" spans="1:4" x14ac:dyDescent="0.25">
      <c r="A297">
        <v>1</v>
      </c>
      <c r="B297" t="s">
        <v>402</v>
      </c>
      <c r="C297">
        <v>1</v>
      </c>
      <c r="D297">
        <v>1</v>
      </c>
    </row>
    <row r="298" spans="1:4" x14ac:dyDescent="0.25">
      <c r="A298">
        <v>0</v>
      </c>
      <c r="B298" t="s">
        <v>401</v>
      </c>
      <c r="C298">
        <v>1</v>
      </c>
      <c r="D298">
        <v>1</v>
      </c>
    </row>
    <row r="299" spans="1:4" x14ac:dyDescent="0.25">
      <c r="A299">
        <v>1</v>
      </c>
      <c r="B299" t="s">
        <v>402</v>
      </c>
      <c r="C299">
        <v>1</v>
      </c>
      <c r="D299">
        <v>1</v>
      </c>
    </row>
    <row r="300" spans="1:4" x14ac:dyDescent="0.25">
      <c r="A300">
        <v>0</v>
      </c>
      <c r="B300" t="s">
        <v>401</v>
      </c>
      <c r="C300">
        <v>1</v>
      </c>
      <c r="D300">
        <v>1</v>
      </c>
    </row>
    <row r="301" spans="1:4" x14ac:dyDescent="0.25">
      <c r="A301">
        <v>1</v>
      </c>
      <c r="B301" t="s">
        <v>402</v>
      </c>
      <c r="C301">
        <v>1</v>
      </c>
      <c r="D301">
        <v>1</v>
      </c>
    </row>
    <row r="302" spans="1:4" x14ac:dyDescent="0.25">
      <c r="A302">
        <v>0</v>
      </c>
      <c r="B302" t="s">
        <v>401</v>
      </c>
      <c r="C302">
        <v>1</v>
      </c>
      <c r="D302">
        <v>1</v>
      </c>
    </row>
    <row r="303" spans="1:4" x14ac:dyDescent="0.25">
      <c r="A303">
        <v>1</v>
      </c>
      <c r="B303" t="s">
        <v>405</v>
      </c>
      <c r="C303">
        <v>1</v>
      </c>
      <c r="D303">
        <v>1</v>
      </c>
    </row>
    <row r="304" spans="1:4" x14ac:dyDescent="0.25">
      <c r="A304">
        <v>2</v>
      </c>
      <c r="B304" t="s">
        <v>406</v>
      </c>
      <c r="C304">
        <v>1</v>
      </c>
      <c r="D304">
        <v>1</v>
      </c>
    </row>
    <row r="305" spans="1:4" x14ac:dyDescent="0.25">
      <c r="A305">
        <v>3</v>
      </c>
      <c r="B305" t="s">
        <v>402</v>
      </c>
      <c r="C305">
        <v>1</v>
      </c>
      <c r="D305">
        <v>1</v>
      </c>
    </row>
    <row r="306" spans="1:4" x14ac:dyDescent="0.25">
      <c r="A306">
        <v>0</v>
      </c>
      <c r="B306" t="s">
        <v>401</v>
      </c>
      <c r="C306">
        <v>1</v>
      </c>
      <c r="D306">
        <v>1</v>
      </c>
    </row>
    <row r="307" spans="1:4" x14ac:dyDescent="0.25">
      <c r="A307">
        <v>1</v>
      </c>
      <c r="B307" t="s">
        <v>402</v>
      </c>
      <c r="C307">
        <v>1</v>
      </c>
      <c r="D307">
        <v>1</v>
      </c>
    </row>
    <row r="308" spans="1:4" x14ac:dyDescent="0.25">
      <c r="A308">
        <v>0</v>
      </c>
      <c r="B308" t="s">
        <v>401</v>
      </c>
      <c r="C308">
        <v>1</v>
      </c>
      <c r="D308">
        <v>1</v>
      </c>
    </row>
    <row r="309" spans="1:4" x14ac:dyDescent="0.25">
      <c r="A309">
        <v>1</v>
      </c>
      <c r="B309" t="s">
        <v>406</v>
      </c>
      <c r="C309">
        <v>1</v>
      </c>
      <c r="D309">
        <v>1</v>
      </c>
    </row>
    <row r="310" spans="1:4" x14ac:dyDescent="0.25">
      <c r="A310">
        <v>2</v>
      </c>
      <c r="B310" t="s">
        <v>402</v>
      </c>
      <c r="C310">
        <v>1</v>
      </c>
      <c r="D310">
        <v>1</v>
      </c>
    </row>
    <row r="311" spans="1:4" x14ac:dyDescent="0.25">
      <c r="A311">
        <v>0</v>
      </c>
      <c r="B311" t="s">
        <v>401</v>
      </c>
      <c r="C311">
        <v>1</v>
      </c>
      <c r="D311">
        <v>1</v>
      </c>
    </row>
    <row r="312" spans="1:4" x14ac:dyDescent="0.25">
      <c r="A312">
        <v>1</v>
      </c>
      <c r="B312" t="s">
        <v>405</v>
      </c>
      <c r="C312">
        <v>1</v>
      </c>
      <c r="D312">
        <v>1</v>
      </c>
    </row>
    <row r="313" spans="1:4" x14ac:dyDescent="0.25">
      <c r="A313">
        <v>2</v>
      </c>
      <c r="B313" t="s">
        <v>402</v>
      </c>
      <c r="C313">
        <v>1</v>
      </c>
      <c r="D313">
        <v>1</v>
      </c>
    </row>
    <row r="314" spans="1:4" x14ac:dyDescent="0.25">
      <c r="A314">
        <v>0</v>
      </c>
      <c r="B314" t="s">
        <v>401</v>
      </c>
      <c r="C314">
        <v>1</v>
      </c>
      <c r="D314">
        <v>1</v>
      </c>
    </row>
    <row r="315" spans="1:4" x14ac:dyDescent="0.25">
      <c r="A315">
        <v>1</v>
      </c>
      <c r="B315" t="s">
        <v>402</v>
      </c>
      <c r="C315">
        <v>1</v>
      </c>
      <c r="D315">
        <v>1</v>
      </c>
    </row>
    <row r="316" spans="1:4" x14ac:dyDescent="0.25">
      <c r="A316">
        <v>0</v>
      </c>
      <c r="B316" t="s">
        <v>401</v>
      </c>
      <c r="C316">
        <v>1</v>
      </c>
      <c r="D316">
        <v>1</v>
      </c>
    </row>
    <row r="317" spans="1:4" x14ac:dyDescent="0.25">
      <c r="A317">
        <v>1</v>
      </c>
      <c r="B317" t="s">
        <v>402</v>
      </c>
      <c r="C317">
        <v>1</v>
      </c>
      <c r="D317">
        <v>1</v>
      </c>
    </row>
    <row r="318" spans="1:4" x14ac:dyDescent="0.25">
      <c r="A318">
        <v>0</v>
      </c>
      <c r="B318" t="s">
        <v>401</v>
      </c>
      <c r="C318">
        <v>1</v>
      </c>
      <c r="D318">
        <v>1</v>
      </c>
    </row>
    <row r="319" spans="1:4" x14ac:dyDescent="0.25">
      <c r="A319">
        <v>1</v>
      </c>
      <c r="B319" t="s">
        <v>405</v>
      </c>
      <c r="C319">
        <v>1</v>
      </c>
      <c r="D319">
        <v>1</v>
      </c>
    </row>
    <row r="320" spans="1:4" x14ac:dyDescent="0.25">
      <c r="A320">
        <v>2</v>
      </c>
      <c r="B320" t="s">
        <v>398</v>
      </c>
      <c r="C320">
        <v>1</v>
      </c>
      <c r="D320">
        <v>1</v>
      </c>
    </row>
    <row r="321" spans="1:4" x14ac:dyDescent="0.25">
      <c r="A321">
        <v>3</v>
      </c>
      <c r="B321" t="s">
        <v>402</v>
      </c>
      <c r="C321">
        <v>1</v>
      </c>
      <c r="D321">
        <v>1</v>
      </c>
    </row>
    <row r="322" spans="1:4" x14ac:dyDescent="0.25">
      <c r="A322">
        <v>0</v>
      </c>
      <c r="B322" t="s">
        <v>401</v>
      </c>
      <c r="C322">
        <v>1</v>
      </c>
      <c r="D322">
        <v>1</v>
      </c>
    </row>
    <row r="323" spans="1:4" x14ac:dyDescent="0.25">
      <c r="A323">
        <v>1</v>
      </c>
      <c r="B323" t="s">
        <v>406</v>
      </c>
      <c r="C323">
        <v>1</v>
      </c>
      <c r="D323">
        <v>1</v>
      </c>
    </row>
    <row r="324" spans="1:4" x14ac:dyDescent="0.25">
      <c r="A324">
        <v>2</v>
      </c>
      <c r="B324" t="s">
        <v>398</v>
      </c>
      <c r="C324">
        <v>1</v>
      </c>
      <c r="D324">
        <v>1</v>
      </c>
    </row>
    <row r="325" spans="1:4" x14ac:dyDescent="0.25">
      <c r="A325">
        <v>3</v>
      </c>
      <c r="B325" t="s">
        <v>402</v>
      </c>
      <c r="C325">
        <v>1</v>
      </c>
      <c r="D325">
        <v>1</v>
      </c>
    </row>
    <row r="326" spans="1:4" x14ac:dyDescent="0.25">
      <c r="A326">
        <v>0</v>
      </c>
      <c r="B326" t="s">
        <v>409</v>
      </c>
      <c r="C326">
        <v>1</v>
      </c>
      <c r="D326">
        <v>1</v>
      </c>
    </row>
    <row r="327" spans="1:4" x14ac:dyDescent="0.25">
      <c r="A327">
        <v>1</v>
      </c>
      <c r="B327" t="s">
        <v>410</v>
      </c>
      <c r="C327">
        <v>0</v>
      </c>
      <c r="D327">
        <v>1</v>
      </c>
    </row>
    <row r="328" spans="1:4" x14ac:dyDescent="0.25">
      <c r="A328">
        <v>3</v>
      </c>
      <c r="B328" t="s">
        <v>411</v>
      </c>
      <c r="C328">
        <v>0</v>
      </c>
      <c r="D328">
        <v>1</v>
      </c>
    </row>
    <row r="329" spans="1:4" x14ac:dyDescent="0.25">
      <c r="A329">
        <v>4</v>
      </c>
      <c r="B329" t="s">
        <v>412</v>
      </c>
      <c r="C329">
        <v>0</v>
      </c>
      <c r="D329">
        <v>1</v>
      </c>
    </row>
    <row r="330" spans="1:4" x14ac:dyDescent="0.25">
      <c r="A330">
        <v>6</v>
      </c>
      <c r="B330" t="s">
        <v>413</v>
      </c>
      <c r="C330">
        <v>0</v>
      </c>
      <c r="D330">
        <v>1</v>
      </c>
    </row>
    <row r="331" spans="1:4" x14ac:dyDescent="0.25">
      <c r="A331">
        <v>7</v>
      </c>
      <c r="B331" t="s">
        <v>414</v>
      </c>
      <c r="C331">
        <v>0</v>
      </c>
      <c r="D331">
        <v>1</v>
      </c>
    </row>
    <row r="332" spans="1:4" x14ac:dyDescent="0.25">
      <c r="A332">
        <v>8</v>
      </c>
      <c r="B332" t="s">
        <v>415</v>
      </c>
      <c r="C332">
        <v>0</v>
      </c>
      <c r="D332">
        <v>1</v>
      </c>
    </row>
    <row r="333" spans="1:4" x14ac:dyDescent="0.25">
      <c r="A333">
        <v>9</v>
      </c>
      <c r="B333" t="s">
        <v>416</v>
      </c>
      <c r="C333">
        <v>0</v>
      </c>
      <c r="D333">
        <v>1</v>
      </c>
    </row>
    <row r="334" spans="1:4" x14ac:dyDescent="0.25">
      <c r="A334">
        <v>10</v>
      </c>
      <c r="B334" t="s">
        <v>417</v>
      </c>
      <c r="C334">
        <v>0</v>
      </c>
      <c r="D334">
        <v>1</v>
      </c>
    </row>
    <row r="335" spans="1:4" x14ac:dyDescent="0.25">
      <c r="A335">
        <v>11</v>
      </c>
      <c r="B335" t="s">
        <v>418</v>
      </c>
      <c r="C335">
        <v>1</v>
      </c>
      <c r="D335">
        <v>0</v>
      </c>
    </row>
    <row r="336" spans="1:4" x14ac:dyDescent="0.25">
      <c r="A336">
        <v>12</v>
      </c>
      <c r="B336" t="s">
        <v>419</v>
      </c>
      <c r="C336">
        <v>0</v>
      </c>
      <c r="D336">
        <v>1</v>
      </c>
    </row>
    <row r="337" spans="1:4" x14ac:dyDescent="0.25">
      <c r="A337">
        <v>13</v>
      </c>
      <c r="B337" t="s">
        <v>420</v>
      </c>
      <c r="C337">
        <v>0</v>
      </c>
      <c r="D337">
        <v>1</v>
      </c>
    </row>
    <row r="338" spans="1:4" x14ac:dyDescent="0.25">
      <c r="A338">
        <v>14</v>
      </c>
      <c r="B338" t="s">
        <v>421</v>
      </c>
      <c r="C338">
        <v>0</v>
      </c>
      <c r="D338">
        <v>1</v>
      </c>
    </row>
    <row r="339" spans="1:4" x14ac:dyDescent="0.25">
      <c r="A339">
        <v>15</v>
      </c>
      <c r="B339" t="s">
        <v>422</v>
      </c>
      <c r="C339">
        <v>0</v>
      </c>
      <c r="D339">
        <v>1</v>
      </c>
    </row>
    <row r="340" spans="1:4" x14ac:dyDescent="0.25">
      <c r="A340">
        <v>16</v>
      </c>
      <c r="B340" t="s">
        <v>423</v>
      </c>
      <c r="C340">
        <v>0</v>
      </c>
      <c r="D340">
        <v>1</v>
      </c>
    </row>
    <row r="341" spans="1:4" x14ac:dyDescent="0.25">
      <c r="A341">
        <v>17</v>
      </c>
      <c r="B341" t="s">
        <v>424</v>
      </c>
      <c r="C341">
        <v>0</v>
      </c>
      <c r="D341">
        <v>1</v>
      </c>
    </row>
    <row r="342" spans="1:4" x14ac:dyDescent="0.25">
      <c r="A342">
        <v>18</v>
      </c>
      <c r="B342" t="s">
        <v>425</v>
      </c>
      <c r="C342">
        <v>0</v>
      </c>
      <c r="D342">
        <v>0</v>
      </c>
    </row>
    <row r="343" spans="1:4" x14ac:dyDescent="0.25">
      <c r="A343">
        <v>19</v>
      </c>
      <c r="B343" t="s">
        <v>426</v>
      </c>
      <c r="C343">
        <v>0</v>
      </c>
      <c r="D343">
        <v>1</v>
      </c>
    </row>
    <row r="344" spans="1:4" x14ac:dyDescent="0.25">
      <c r="A344">
        <v>20</v>
      </c>
      <c r="B344" t="s">
        <v>427</v>
      </c>
      <c r="C344">
        <v>0</v>
      </c>
      <c r="D344">
        <v>1</v>
      </c>
    </row>
    <row r="345" spans="1:4" x14ac:dyDescent="0.25">
      <c r="A345">
        <v>21</v>
      </c>
      <c r="B345" t="s">
        <v>428</v>
      </c>
      <c r="C345">
        <v>0</v>
      </c>
      <c r="D345">
        <v>1</v>
      </c>
    </row>
    <row r="346" spans="1:4" x14ac:dyDescent="0.25">
      <c r="A346">
        <v>0</v>
      </c>
      <c r="B346" t="s">
        <v>409</v>
      </c>
      <c r="C346">
        <v>1</v>
      </c>
      <c r="D346">
        <v>1</v>
      </c>
    </row>
    <row r="347" spans="1:4" x14ac:dyDescent="0.25">
      <c r="A347">
        <v>1</v>
      </c>
      <c r="B347" t="s">
        <v>429</v>
      </c>
      <c r="C347">
        <v>0</v>
      </c>
      <c r="D347">
        <v>1</v>
      </c>
    </row>
    <row r="348" spans="1:4" x14ac:dyDescent="0.25">
      <c r="A348">
        <v>2</v>
      </c>
      <c r="B348" t="s">
        <v>430</v>
      </c>
      <c r="C348">
        <v>0</v>
      </c>
      <c r="D348">
        <v>1</v>
      </c>
    </row>
    <row r="349" spans="1:4" x14ac:dyDescent="0.25">
      <c r="A349">
        <v>3</v>
      </c>
      <c r="B349" t="s">
        <v>418</v>
      </c>
      <c r="C349">
        <v>1</v>
      </c>
      <c r="D349">
        <v>0</v>
      </c>
    </row>
    <row r="350" spans="1:4" x14ac:dyDescent="0.25">
      <c r="A350">
        <v>4</v>
      </c>
      <c r="B350" t="s">
        <v>428</v>
      </c>
      <c r="C350">
        <v>0</v>
      </c>
      <c r="D350">
        <v>1</v>
      </c>
    </row>
    <row r="351" spans="1:4" x14ac:dyDescent="0.25">
      <c r="A351">
        <v>0</v>
      </c>
      <c r="B351" t="s">
        <v>409</v>
      </c>
      <c r="C351">
        <v>1</v>
      </c>
      <c r="D351">
        <v>1</v>
      </c>
    </row>
    <row r="352" spans="1:4" x14ac:dyDescent="0.25">
      <c r="A352">
        <v>1</v>
      </c>
      <c r="B352" t="s">
        <v>418</v>
      </c>
      <c r="C352">
        <v>1</v>
      </c>
      <c r="D352">
        <v>0</v>
      </c>
    </row>
    <row r="353" spans="1:4" x14ac:dyDescent="0.25">
      <c r="A353">
        <v>2</v>
      </c>
      <c r="B353" t="s">
        <v>428</v>
      </c>
      <c r="C353">
        <v>0</v>
      </c>
      <c r="D353">
        <v>1</v>
      </c>
    </row>
    <row r="354" spans="1:4" x14ac:dyDescent="0.25">
      <c r="A354">
        <v>0</v>
      </c>
      <c r="B354" t="s">
        <v>409</v>
      </c>
      <c r="C354">
        <v>1</v>
      </c>
      <c r="D354">
        <v>1</v>
      </c>
    </row>
    <row r="355" spans="1:4" x14ac:dyDescent="0.25">
      <c r="A355">
        <v>1</v>
      </c>
      <c r="B355" t="s">
        <v>418</v>
      </c>
      <c r="C355">
        <v>1</v>
      </c>
      <c r="D355">
        <v>0</v>
      </c>
    </row>
    <row r="356" spans="1:4" x14ac:dyDescent="0.25">
      <c r="A356">
        <v>2</v>
      </c>
      <c r="B356" t="s">
        <v>428</v>
      </c>
      <c r="C356">
        <v>0</v>
      </c>
      <c r="D356">
        <v>1</v>
      </c>
    </row>
    <row r="357" spans="1:4" x14ac:dyDescent="0.25">
      <c r="A357">
        <v>0</v>
      </c>
      <c r="B357" t="s">
        <v>409</v>
      </c>
      <c r="C357">
        <v>1</v>
      </c>
      <c r="D357">
        <v>1</v>
      </c>
    </row>
    <row r="358" spans="1:4" x14ac:dyDescent="0.25">
      <c r="A358">
        <v>1</v>
      </c>
      <c r="B358" t="s">
        <v>418</v>
      </c>
      <c r="C358">
        <v>1</v>
      </c>
      <c r="D358">
        <v>0</v>
      </c>
    </row>
    <row r="359" spans="1:4" x14ac:dyDescent="0.25">
      <c r="A359">
        <v>2</v>
      </c>
      <c r="B359" t="s">
        <v>428</v>
      </c>
      <c r="C359">
        <v>0</v>
      </c>
      <c r="D359">
        <v>1</v>
      </c>
    </row>
    <row r="360" spans="1:4" x14ac:dyDescent="0.25">
      <c r="A360">
        <v>0</v>
      </c>
      <c r="B360" t="s">
        <v>409</v>
      </c>
      <c r="C360">
        <v>1</v>
      </c>
      <c r="D360">
        <v>1</v>
      </c>
    </row>
    <row r="361" spans="1:4" x14ac:dyDescent="0.25">
      <c r="A361">
        <v>1</v>
      </c>
      <c r="B361" t="s">
        <v>418</v>
      </c>
      <c r="C361">
        <v>1</v>
      </c>
      <c r="D361">
        <v>0</v>
      </c>
    </row>
    <row r="362" spans="1:4" x14ac:dyDescent="0.25">
      <c r="A362">
        <v>0</v>
      </c>
      <c r="B362" t="s">
        <v>409</v>
      </c>
      <c r="C362">
        <v>1</v>
      </c>
      <c r="D362">
        <v>1</v>
      </c>
    </row>
    <row r="363" spans="1:4" x14ac:dyDescent="0.25">
      <c r="A363">
        <v>1</v>
      </c>
      <c r="B363" t="s">
        <v>418</v>
      </c>
      <c r="C363">
        <v>1</v>
      </c>
      <c r="D363">
        <v>0</v>
      </c>
    </row>
    <row r="364" spans="1:4" x14ac:dyDescent="0.25">
      <c r="A364">
        <v>0</v>
      </c>
      <c r="B364" t="s">
        <v>409</v>
      </c>
      <c r="C364">
        <v>1</v>
      </c>
      <c r="D364">
        <v>1</v>
      </c>
    </row>
    <row r="365" spans="1:4" x14ac:dyDescent="0.25">
      <c r="A365">
        <v>1</v>
      </c>
      <c r="B365" t="s">
        <v>418</v>
      </c>
      <c r="C365">
        <v>1</v>
      </c>
      <c r="D365">
        <v>0</v>
      </c>
    </row>
    <row r="366" spans="1:4" x14ac:dyDescent="0.25">
      <c r="A366">
        <v>0</v>
      </c>
      <c r="B366" t="s">
        <v>409</v>
      </c>
      <c r="C366">
        <v>1</v>
      </c>
      <c r="D366">
        <v>1</v>
      </c>
    </row>
    <row r="367" spans="1:4" x14ac:dyDescent="0.25">
      <c r="A367">
        <v>1</v>
      </c>
      <c r="B367" t="s">
        <v>418</v>
      </c>
      <c r="C367">
        <v>1</v>
      </c>
      <c r="D367">
        <v>0</v>
      </c>
    </row>
    <row r="368" spans="1:4" x14ac:dyDescent="0.25">
      <c r="A368">
        <v>0</v>
      </c>
      <c r="B368" t="s">
        <v>409</v>
      </c>
      <c r="C368">
        <v>1</v>
      </c>
      <c r="D368">
        <v>1</v>
      </c>
    </row>
    <row r="369" spans="1:4" x14ac:dyDescent="0.25">
      <c r="A369">
        <v>1</v>
      </c>
      <c r="B369" t="s">
        <v>418</v>
      </c>
      <c r="C369">
        <v>1</v>
      </c>
      <c r="D369">
        <v>0</v>
      </c>
    </row>
    <row r="370" spans="1:4" x14ac:dyDescent="0.25">
      <c r="A370">
        <v>0</v>
      </c>
      <c r="B370" t="s">
        <v>409</v>
      </c>
      <c r="C370">
        <v>1</v>
      </c>
      <c r="D370">
        <v>1</v>
      </c>
    </row>
    <row r="371" spans="1:4" x14ac:dyDescent="0.25">
      <c r="A371">
        <v>1</v>
      </c>
      <c r="B371" t="s">
        <v>418</v>
      </c>
      <c r="C371">
        <v>1</v>
      </c>
      <c r="D371">
        <v>0</v>
      </c>
    </row>
    <row r="372" spans="1:4" x14ac:dyDescent="0.25">
      <c r="A372">
        <v>0</v>
      </c>
      <c r="B372" t="s">
        <v>409</v>
      </c>
      <c r="C372">
        <v>1</v>
      </c>
      <c r="D372">
        <v>1</v>
      </c>
    </row>
    <row r="373" spans="1:4" x14ac:dyDescent="0.25">
      <c r="A373">
        <v>1</v>
      </c>
      <c r="B373" t="s">
        <v>418</v>
      </c>
      <c r="C373">
        <v>1</v>
      </c>
      <c r="D373">
        <v>0</v>
      </c>
    </row>
    <row r="374" spans="1:4" x14ac:dyDescent="0.25">
      <c r="A374">
        <v>0</v>
      </c>
      <c r="B374" t="s">
        <v>409</v>
      </c>
      <c r="C374">
        <v>1</v>
      </c>
      <c r="D374">
        <v>1</v>
      </c>
    </row>
    <row r="375" spans="1:4" x14ac:dyDescent="0.25">
      <c r="A375">
        <v>1</v>
      </c>
      <c r="B375" t="s">
        <v>418</v>
      </c>
      <c r="C375">
        <v>1</v>
      </c>
      <c r="D375">
        <v>0</v>
      </c>
    </row>
    <row r="376" spans="1:4" x14ac:dyDescent="0.25">
      <c r="A376">
        <v>0</v>
      </c>
      <c r="B376" t="s">
        <v>409</v>
      </c>
      <c r="C376">
        <v>1</v>
      </c>
      <c r="D376">
        <v>1</v>
      </c>
    </row>
    <row r="377" spans="1:4" x14ac:dyDescent="0.25">
      <c r="A377">
        <v>1</v>
      </c>
      <c r="B377" t="s">
        <v>418</v>
      </c>
      <c r="C377">
        <v>1</v>
      </c>
      <c r="D377">
        <v>0</v>
      </c>
    </row>
    <row r="378" spans="1:4" x14ac:dyDescent="0.25">
      <c r="A378">
        <v>0</v>
      </c>
      <c r="B378" t="s">
        <v>409</v>
      </c>
      <c r="C378">
        <v>1</v>
      </c>
      <c r="D378">
        <v>1</v>
      </c>
    </row>
    <row r="379" spans="1:4" x14ac:dyDescent="0.25">
      <c r="A379">
        <v>1</v>
      </c>
      <c r="B379" t="s">
        <v>418</v>
      </c>
      <c r="C379">
        <v>1</v>
      </c>
      <c r="D379">
        <v>0</v>
      </c>
    </row>
    <row r="380" spans="1:4" x14ac:dyDescent="0.25">
      <c r="A380">
        <v>0</v>
      </c>
      <c r="B380" t="s">
        <v>409</v>
      </c>
      <c r="C380">
        <v>1</v>
      </c>
      <c r="D380">
        <v>1</v>
      </c>
    </row>
    <row r="381" spans="1:4" x14ac:dyDescent="0.25">
      <c r="A381">
        <v>1</v>
      </c>
      <c r="B381" t="s">
        <v>418</v>
      </c>
      <c r="C381">
        <v>1</v>
      </c>
      <c r="D381">
        <v>0</v>
      </c>
    </row>
    <row r="382" spans="1:4" x14ac:dyDescent="0.25">
      <c r="A382">
        <v>0</v>
      </c>
      <c r="B382" t="s">
        <v>409</v>
      </c>
      <c r="C382">
        <v>1</v>
      </c>
      <c r="D382">
        <v>1</v>
      </c>
    </row>
    <row r="383" spans="1:4" x14ac:dyDescent="0.25">
      <c r="A383">
        <v>1</v>
      </c>
      <c r="B383" t="s">
        <v>418</v>
      </c>
      <c r="C383">
        <v>1</v>
      </c>
      <c r="D383">
        <v>0</v>
      </c>
    </row>
    <row r="384" spans="1:4" x14ac:dyDescent="0.25">
      <c r="A384">
        <v>0</v>
      </c>
      <c r="B384" t="s">
        <v>409</v>
      </c>
      <c r="C384">
        <v>1</v>
      </c>
      <c r="D384">
        <v>1</v>
      </c>
    </row>
    <row r="385" spans="1:4" x14ac:dyDescent="0.25">
      <c r="A385">
        <v>1</v>
      </c>
      <c r="B385" t="s">
        <v>418</v>
      </c>
      <c r="C385">
        <v>1</v>
      </c>
      <c r="D385">
        <v>0</v>
      </c>
    </row>
    <row r="386" spans="1:4" x14ac:dyDescent="0.25">
      <c r="A386">
        <v>0</v>
      </c>
      <c r="B386" t="s">
        <v>409</v>
      </c>
      <c r="C386">
        <v>1</v>
      </c>
      <c r="D386">
        <v>1</v>
      </c>
    </row>
    <row r="387" spans="1:4" x14ac:dyDescent="0.25">
      <c r="A387">
        <v>1</v>
      </c>
      <c r="B387" t="s">
        <v>418</v>
      </c>
      <c r="C387">
        <v>1</v>
      </c>
      <c r="D387">
        <v>0</v>
      </c>
    </row>
    <row r="388" spans="1:4" x14ac:dyDescent="0.25">
      <c r="A388">
        <v>0</v>
      </c>
      <c r="B388" t="s">
        <v>409</v>
      </c>
      <c r="C388">
        <v>1</v>
      </c>
      <c r="D388">
        <v>1</v>
      </c>
    </row>
    <row r="389" spans="1:4" x14ac:dyDescent="0.25">
      <c r="A389">
        <v>1</v>
      </c>
      <c r="B389" t="s">
        <v>418</v>
      </c>
      <c r="C389">
        <v>1</v>
      </c>
      <c r="D389">
        <v>0</v>
      </c>
    </row>
    <row r="390" spans="1:4" x14ac:dyDescent="0.25">
      <c r="A390">
        <v>0</v>
      </c>
      <c r="B390" t="s">
        <v>409</v>
      </c>
      <c r="C390">
        <v>1</v>
      </c>
      <c r="D390">
        <v>1</v>
      </c>
    </row>
    <row r="391" spans="1:4" x14ac:dyDescent="0.25">
      <c r="A391">
        <v>1</v>
      </c>
      <c r="B391" t="s">
        <v>418</v>
      </c>
      <c r="C391">
        <v>1</v>
      </c>
      <c r="D391">
        <v>0</v>
      </c>
    </row>
    <row r="392" spans="1:4" x14ac:dyDescent="0.25">
      <c r="A392">
        <v>0</v>
      </c>
      <c r="B392" t="s">
        <v>409</v>
      </c>
      <c r="C392">
        <v>1</v>
      </c>
      <c r="D392">
        <v>1</v>
      </c>
    </row>
    <row r="393" spans="1:4" x14ac:dyDescent="0.25">
      <c r="A393">
        <v>1</v>
      </c>
      <c r="B393" t="s">
        <v>418</v>
      </c>
      <c r="C393">
        <v>1</v>
      </c>
      <c r="D393">
        <v>0</v>
      </c>
    </row>
    <row r="394" spans="1:4" x14ac:dyDescent="0.25">
      <c r="A394">
        <v>0</v>
      </c>
      <c r="B394" t="s">
        <v>409</v>
      </c>
      <c r="C394">
        <v>1</v>
      </c>
      <c r="D394">
        <v>1</v>
      </c>
    </row>
    <row r="395" spans="1:4" x14ac:dyDescent="0.25">
      <c r="A395">
        <v>1</v>
      </c>
      <c r="B395" t="s">
        <v>418</v>
      </c>
      <c r="C395">
        <v>1</v>
      </c>
      <c r="D395">
        <v>0</v>
      </c>
    </row>
    <row r="396" spans="1:4" x14ac:dyDescent="0.25">
      <c r="A396">
        <v>0</v>
      </c>
      <c r="B396" t="s">
        <v>409</v>
      </c>
      <c r="C396">
        <v>1</v>
      </c>
      <c r="D396">
        <v>1</v>
      </c>
    </row>
    <row r="397" spans="1:4" x14ac:dyDescent="0.25">
      <c r="A397">
        <v>1</v>
      </c>
      <c r="B397" t="s">
        <v>418</v>
      </c>
      <c r="C397">
        <v>1</v>
      </c>
      <c r="D397">
        <v>0</v>
      </c>
    </row>
    <row r="398" spans="1:4" x14ac:dyDescent="0.25">
      <c r="A398">
        <v>0</v>
      </c>
      <c r="B398" t="s">
        <v>409</v>
      </c>
      <c r="C398">
        <v>1</v>
      </c>
      <c r="D398">
        <v>1</v>
      </c>
    </row>
    <row r="399" spans="1:4" x14ac:dyDescent="0.25">
      <c r="A399">
        <v>1</v>
      </c>
      <c r="B399" t="s">
        <v>418</v>
      </c>
      <c r="C399">
        <v>1</v>
      </c>
      <c r="D399">
        <v>0</v>
      </c>
    </row>
    <row r="400" spans="1:4" x14ac:dyDescent="0.25">
      <c r="A400">
        <v>0</v>
      </c>
      <c r="B400" t="s">
        <v>409</v>
      </c>
      <c r="C400">
        <v>1</v>
      </c>
      <c r="D400">
        <v>1</v>
      </c>
    </row>
    <row r="401" spans="1:4" x14ac:dyDescent="0.25">
      <c r="A401">
        <v>1</v>
      </c>
      <c r="B401" t="s">
        <v>418</v>
      </c>
      <c r="C401">
        <v>1</v>
      </c>
      <c r="D401">
        <v>0</v>
      </c>
    </row>
    <row r="402" spans="1:4" x14ac:dyDescent="0.25">
      <c r="A402">
        <v>0</v>
      </c>
      <c r="B402" t="s">
        <v>409</v>
      </c>
      <c r="C402">
        <v>1</v>
      </c>
      <c r="D402">
        <v>1</v>
      </c>
    </row>
    <row r="403" spans="1:4" x14ac:dyDescent="0.25">
      <c r="A403">
        <v>1</v>
      </c>
      <c r="B403" t="s">
        <v>418</v>
      </c>
      <c r="C403">
        <v>1</v>
      </c>
      <c r="D403">
        <v>0</v>
      </c>
    </row>
    <row r="404" spans="1:4" x14ac:dyDescent="0.25">
      <c r="A404">
        <v>0</v>
      </c>
      <c r="B404" t="s">
        <v>409</v>
      </c>
      <c r="C404">
        <v>1</v>
      </c>
      <c r="D404">
        <v>1</v>
      </c>
    </row>
    <row r="405" spans="1:4" x14ac:dyDescent="0.25">
      <c r="A405">
        <v>1</v>
      </c>
      <c r="B405" t="s">
        <v>418</v>
      </c>
      <c r="C405">
        <v>1</v>
      </c>
      <c r="D405">
        <v>0</v>
      </c>
    </row>
    <row r="406" spans="1:4" x14ac:dyDescent="0.25">
      <c r="A406">
        <v>0</v>
      </c>
      <c r="B406" t="s">
        <v>409</v>
      </c>
      <c r="C406">
        <v>1</v>
      </c>
      <c r="D406">
        <v>1</v>
      </c>
    </row>
    <row r="407" spans="1:4" x14ac:dyDescent="0.25">
      <c r="A407">
        <v>1</v>
      </c>
      <c r="B407" t="s">
        <v>418</v>
      </c>
      <c r="C407">
        <v>1</v>
      </c>
      <c r="D407">
        <v>0</v>
      </c>
    </row>
    <row r="408" spans="1:4" x14ac:dyDescent="0.25">
      <c r="A408">
        <v>0</v>
      </c>
      <c r="B408" t="s">
        <v>409</v>
      </c>
      <c r="C408">
        <v>1</v>
      </c>
      <c r="D408">
        <v>1</v>
      </c>
    </row>
    <row r="409" spans="1:4" x14ac:dyDescent="0.25">
      <c r="A409">
        <v>1</v>
      </c>
      <c r="B409" t="s">
        <v>418</v>
      </c>
      <c r="C409">
        <v>1</v>
      </c>
      <c r="D409">
        <v>0</v>
      </c>
    </row>
    <row r="410" spans="1:4" x14ac:dyDescent="0.25">
      <c r="A410">
        <v>0</v>
      </c>
      <c r="B410" t="s">
        <v>409</v>
      </c>
      <c r="C410">
        <v>1</v>
      </c>
      <c r="D410">
        <v>1</v>
      </c>
    </row>
    <row r="411" spans="1:4" x14ac:dyDescent="0.25">
      <c r="A411">
        <v>1</v>
      </c>
      <c r="B411" t="s">
        <v>418</v>
      </c>
      <c r="C411">
        <v>1</v>
      </c>
      <c r="D411">
        <v>0</v>
      </c>
    </row>
    <row r="412" spans="1:4" x14ac:dyDescent="0.25">
      <c r="A412">
        <v>0</v>
      </c>
      <c r="B412" t="s">
        <v>409</v>
      </c>
      <c r="C412">
        <v>1</v>
      </c>
      <c r="D412">
        <v>1</v>
      </c>
    </row>
    <row r="413" spans="1:4" x14ac:dyDescent="0.25">
      <c r="A413">
        <v>1</v>
      </c>
      <c r="B413" t="s">
        <v>418</v>
      </c>
      <c r="C413">
        <v>1</v>
      </c>
      <c r="D413">
        <v>0</v>
      </c>
    </row>
    <row r="414" spans="1:4" x14ac:dyDescent="0.25">
      <c r="A414">
        <v>0</v>
      </c>
      <c r="B414" t="s">
        <v>409</v>
      </c>
      <c r="C414">
        <v>1</v>
      </c>
      <c r="D414">
        <v>1</v>
      </c>
    </row>
    <row r="415" spans="1:4" x14ac:dyDescent="0.25">
      <c r="A415">
        <v>1</v>
      </c>
      <c r="B415" t="s">
        <v>418</v>
      </c>
      <c r="C415">
        <v>1</v>
      </c>
      <c r="D415">
        <v>0</v>
      </c>
    </row>
    <row r="416" spans="1:4" x14ac:dyDescent="0.25">
      <c r="A416">
        <v>0</v>
      </c>
      <c r="B416" t="s">
        <v>409</v>
      </c>
      <c r="C416">
        <v>1</v>
      </c>
      <c r="D416">
        <v>1</v>
      </c>
    </row>
    <row r="417" spans="1:4" x14ac:dyDescent="0.25">
      <c r="A417">
        <v>1</v>
      </c>
      <c r="B417" t="s">
        <v>418</v>
      </c>
      <c r="C417">
        <v>1</v>
      </c>
      <c r="D417">
        <v>0</v>
      </c>
    </row>
    <row r="418" spans="1:4" x14ac:dyDescent="0.25">
      <c r="A418">
        <v>0</v>
      </c>
      <c r="B418" t="s">
        <v>409</v>
      </c>
      <c r="C418">
        <v>1</v>
      </c>
      <c r="D418">
        <v>1</v>
      </c>
    </row>
    <row r="419" spans="1:4" x14ac:dyDescent="0.25">
      <c r="A419">
        <v>1</v>
      </c>
      <c r="B419" t="s">
        <v>418</v>
      </c>
      <c r="C419">
        <v>1</v>
      </c>
      <c r="D419">
        <v>0</v>
      </c>
    </row>
    <row r="420" spans="1:4" x14ac:dyDescent="0.25">
      <c r="A420">
        <v>0</v>
      </c>
      <c r="B420" t="s">
        <v>409</v>
      </c>
      <c r="C420">
        <v>1</v>
      </c>
      <c r="D420">
        <v>1</v>
      </c>
    </row>
    <row r="421" spans="1:4" x14ac:dyDescent="0.25">
      <c r="A421">
        <v>1</v>
      </c>
      <c r="B421" t="s">
        <v>418</v>
      </c>
      <c r="C421">
        <v>1</v>
      </c>
      <c r="D421">
        <v>0</v>
      </c>
    </row>
    <row r="422" spans="1:4" x14ac:dyDescent="0.25">
      <c r="A422">
        <v>0</v>
      </c>
      <c r="B422" t="s">
        <v>409</v>
      </c>
      <c r="C422">
        <v>1</v>
      </c>
      <c r="D422">
        <v>1</v>
      </c>
    </row>
    <row r="423" spans="1:4" x14ac:dyDescent="0.25">
      <c r="A423">
        <v>1</v>
      </c>
      <c r="B423" t="s">
        <v>418</v>
      </c>
      <c r="C423">
        <v>1</v>
      </c>
      <c r="D423">
        <v>0</v>
      </c>
    </row>
    <row r="424" spans="1:4" x14ac:dyDescent="0.25">
      <c r="A424">
        <v>0</v>
      </c>
      <c r="B424" t="s">
        <v>409</v>
      </c>
      <c r="C424">
        <v>1</v>
      </c>
      <c r="D424">
        <v>1</v>
      </c>
    </row>
    <row r="425" spans="1:4" x14ac:dyDescent="0.25">
      <c r="A425">
        <v>1</v>
      </c>
      <c r="B425" t="s">
        <v>418</v>
      </c>
      <c r="C425">
        <v>1</v>
      </c>
      <c r="D425">
        <v>0</v>
      </c>
    </row>
    <row r="426" spans="1:4" x14ac:dyDescent="0.25">
      <c r="A426">
        <v>0</v>
      </c>
      <c r="B426" t="s">
        <v>409</v>
      </c>
      <c r="C426">
        <v>1</v>
      </c>
      <c r="D426">
        <v>1</v>
      </c>
    </row>
    <row r="427" spans="1:4" x14ac:dyDescent="0.25">
      <c r="A427">
        <v>1</v>
      </c>
      <c r="B427" t="s">
        <v>418</v>
      </c>
      <c r="C427">
        <v>1</v>
      </c>
      <c r="D427">
        <v>0</v>
      </c>
    </row>
    <row r="428" spans="1:4" x14ac:dyDescent="0.25">
      <c r="A428">
        <v>0</v>
      </c>
      <c r="B428" t="s">
        <v>409</v>
      </c>
      <c r="C428">
        <v>1</v>
      </c>
      <c r="D428">
        <v>1</v>
      </c>
    </row>
    <row r="429" spans="1:4" x14ac:dyDescent="0.25">
      <c r="A429">
        <v>1</v>
      </c>
      <c r="B429" t="s">
        <v>418</v>
      </c>
      <c r="C429">
        <v>1</v>
      </c>
      <c r="D429">
        <v>0</v>
      </c>
    </row>
    <row r="430" spans="1:4" x14ac:dyDescent="0.25">
      <c r="A430">
        <v>0</v>
      </c>
      <c r="B430" t="s">
        <v>409</v>
      </c>
      <c r="C430">
        <v>1</v>
      </c>
      <c r="D430">
        <v>1</v>
      </c>
    </row>
    <row r="431" spans="1:4" x14ac:dyDescent="0.25">
      <c r="A431">
        <v>1</v>
      </c>
      <c r="B431" t="s">
        <v>418</v>
      </c>
      <c r="C431">
        <v>1</v>
      </c>
      <c r="D431">
        <v>0</v>
      </c>
    </row>
    <row r="432" spans="1:4" x14ac:dyDescent="0.25">
      <c r="A432">
        <v>0</v>
      </c>
      <c r="B432" t="s">
        <v>409</v>
      </c>
      <c r="C432">
        <v>1</v>
      </c>
      <c r="D432">
        <v>1</v>
      </c>
    </row>
    <row r="433" spans="1:4" x14ac:dyDescent="0.25">
      <c r="A433">
        <v>1</v>
      </c>
      <c r="B433" t="s">
        <v>418</v>
      </c>
      <c r="C433">
        <v>1</v>
      </c>
      <c r="D433">
        <v>0</v>
      </c>
    </row>
    <row r="434" spans="1:4" x14ac:dyDescent="0.25">
      <c r="A434">
        <v>0</v>
      </c>
      <c r="B434" t="s">
        <v>409</v>
      </c>
      <c r="C434">
        <v>1</v>
      </c>
      <c r="D434">
        <v>1</v>
      </c>
    </row>
    <row r="435" spans="1:4" x14ac:dyDescent="0.25">
      <c r="A435">
        <v>1</v>
      </c>
      <c r="B435" t="s">
        <v>418</v>
      </c>
      <c r="C435">
        <v>1</v>
      </c>
      <c r="D435">
        <v>0</v>
      </c>
    </row>
    <row r="436" spans="1:4" x14ac:dyDescent="0.25">
      <c r="A436">
        <v>0</v>
      </c>
      <c r="B436" t="s">
        <v>409</v>
      </c>
      <c r="C436">
        <v>1</v>
      </c>
      <c r="D436">
        <v>1</v>
      </c>
    </row>
    <row r="437" spans="1:4" x14ac:dyDescent="0.25">
      <c r="A437">
        <v>1</v>
      </c>
      <c r="B437" t="s">
        <v>418</v>
      </c>
      <c r="C437">
        <v>1</v>
      </c>
      <c r="D437">
        <v>0</v>
      </c>
    </row>
    <row r="438" spans="1:4" x14ac:dyDescent="0.25">
      <c r="A438">
        <v>0</v>
      </c>
      <c r="B438" t="s">
        <v>409</v>
      </c>
      <c r="C438">
        <v>1</v>
      </c>
      <c r="D438">
        <v>1</v>
      </c>
    </row>
    <row r="439" spans="1:4" x14ac:dyDescent="0.25">
      <c r="A439">
        <v>1</v>
      </c>
      <c r="B439" t="s">
        <v>418</v>
      </c>
      <c r="C439">
        <v>1</v>
      </c>
      <c r="D439">
        <v>0</v>
      </c>
    </row>
    <row r="440" spans="1:4" x14ac:dyDescent="0.25">
      <c r="A440">
        <v>0</v>
      </c>
      <c r="B440" t="s">
        <v>409</v>
      </c>
      <c r="C440">
        <v>1</v>
      </c>
      <c r="D440">
        <v>1</v>
      </c>
    </row>
    <row r="441" spans="1:4" x14ac:dyDescent="0.25">
      <c r="A441">
        <v>1</v>
      </c>
      <c r="B441" t="s">
        <v>418</v>
      </c>
      <c r="C441">
        <v>1</v>
      </c>
      <c r="D441">
        <v>0</v>
      </c>
    </row>
    <row r="442" spans="1:4" x14ac:dyDescent="0.25">
      <c r="A442">
        <v>0</v>
      </c>
      <c r="B442" t="s">
        <v>409</v>
      </c>
      <c r="C442">
        <v>1</v>
      </c>
      <c r="D442">
        <v>1</v>
      </c>
    </row>
    <row r="443" spans="1:4" x14ac:dyDescent="0.25">
      <c r="A443">
        <v>1</v>
      </c>
      <c r="B443" t="s">
        <v>418</v>
      </c>
      <c r="C443">
        <v>1</v>
      </c>
      <c r="D443">
        <v>0</v>
      </c>
    </row>
    <row r="444" spans="1:4" x14ac:dyDescent="0.25">
      <c r="A444">
        <v>0</v>
      </c>
      <c r="B444" t="s">
        <v>409</v>
      </c>
      <c r="C444">
        <v>1</v>
      </c>
      <c r="D444">
        <v>1</v>
      </c>
    </row>
    <row r="445" spans="1:4" x14ac:dyDescent="0.25">
      <c r="A445">
        <v>1</v>
      </c>
      <c r="B445" t="s">
        <v>418</v>
      </c>
      <c r="C445">
        <v>1</v>
      </c>
      <c r="D445">
        <v>0</v>
      </c>
    </row>
    <row r="446" spans="1:4" x14ac:dyDescent="0.25">
      <c r="A446">
        <v>0</v>
      </c>
      <c r="B446" t="s">
        <v>409</v>
      </c>
      <c r="C446">
        <v>1</v>
      </c>
      <c r="D446">
        <v>1</v>
      </c>
    </row>
    <row r="447" spans="1:4" x14ac:dyDescent="0.25">
      <c r="A447">
        <v>1</v>
      </c>
      <c r="B447" t="s">
        <v>418</v>
      </c>
      <c r="C447">
        <v>1</v>
      </c>
      <c r="D447">
        <v>0</v>
      </c>
    </row>
    <row r="448" spans="1:4" x14ac:dyDescent="0.25">
      <c r="A448">
        <v>0</v>
      </c>
      <c r="B448" t="s">
        <v>409</v>
      </c>
      <c r="C448">
        <v>1</v>
      </c>
      <c r="D448">
        <v>1</v>
      </c>
    </row>
    <row r="449" spans="1:4" x14ac:dyDescent="0.25">
      <c r="A449">
        <v>1</v>
      </c>
      <c r="B449" t="s">
        <v>418</v>
      </c>
      <c r="C449">
        <v>1</v>
      </c>
      <c r="D449">
        <v>0</v>
      </c>
    </row>
    <row r="450" spans="1:4" x14ac:dyDescent="0.25">
      <c r="A450">
        <v>0</v>
      </c>
      <c r="B450" t="s">
        <v>409</v>
      </c>
      <c r="C450">
        <v>1</v>
      </c>
      <c r="D450">
        <v>1</v>
      </c>
    </row>
    <row r="451" spans="1:4" x14ac:dyDescent="0.25">
      <c r="A451">
        <v>1</v>
      </c>
      <c r="B451" t="s">
        <v>418</v>
      </c>
      <c r="C451">
        <v>1</v>
      </c>
      <c r="D451">
        <v>0</v>
      </c>
    </row>
    <row r="452" spans="1:4" x14ac:dyDescent="0.25">
      <c r="A452">
        <v>0</v>
      </c>
      <c r="B452" t="s">
        <v>409</v>
      </c>
      <c r="C452">
        <v>1</v>
      </c>
      <c r="D452">
        <v>1</v>
      </c>
    </row>
    <row r="453" spans="1:4" x14ac:dyDescent="0.25">
      <c r="A453">
        <v>1</v>
      </c>
      <c r="B453" t="s">
        <v>418</v>
      </c>
      <c r="C453">
        <v>1</v>
      </c>
      <c r="D453">
        <v>0</v>
      </c>
    </row>
    <row r="454" spans="1:4" x14ac:dyDescent="0.25">
      <c r="A454">
        <v>0</v>
      </c>
      <c r="B454" t="s">
        <v>409</v>
      </c>
      <c r="C454">
        <v>1</v>
      </c>
      <c r="D454">
        <v>1</v>
      </c>
    </row>
    <row r="455" spans="1:4" x14ac:dyDescent="0.25">
      <c r="A455">
        <v>1</v>
      </c>
      <c r="B455" t="s">
        <v>418</v>
      </c>
      <c r="C455">
        <v>1</v>
      </c>
      <c r="D455">
        <v>0</v>
      </c>
    </row>
    <row r="456" spans="1:4" x14ac:dyDescent="0.25">
      <c r="A456">
        <v>0</v>
      </c>
      <c r="B456" t="s">
        <v>409</v>
      </c>
      <c r="C456">
        <v>1</v>
      </c>
      <c r="D456">
        <v>1</v>
      </c>
    </row>
    <row r="457" spans="1:4" x14ac:dyDescent="0.25">
      <c r="A457">
        <v>1</v>
      </c>
      <c r="B457" t="s">
        <v>418</v>
      </c>
      <c r="C457">
        <v>1</v>
      </c>
      <c r="D457">
        <v>0</v>
      </c>
    </row>
    <row r="458" spans="1:4" x14ac:dyDescent="0.25">
      <c r="A458">
        <v>0</v>
      </c>
      <c r="B458" t="s">
        <v>409</v>
      </c>
      <c r="C458">
        <v>1</v>
      </c>
      <c r="D458">
        <v>1</v>
      </c>
    </row>
    <row r="459" spans="1:4" x14ac:dyDescent="0.25">
      <c r="A459">
        <v>1</v>
      </c>
      <c r="B459" t="s">
        <v>418</v>
      </c>
      <c r="C459">
        <v>1</v>
      </c>
      <c r="D459">
        <v>0</v>
      </c>
    </row>
    <row r="460" spans="1:4" x14ac:dyDescent="0.25">
      <c r="A460">
        <v>0</v>
      </c>
      <c r="B460" t="s">
        <v>409</v>
      </c>
      <c r="C460">
        <v>1</v>
      </c>
      <c r="D460">
        <v>1</v>
      </c>
    </row>
    <row r="461" spans="1:4" x14ac:dyDescent="0.25">
      <c r="A461">
        <v>1</v>
      </c>
      <c r="B461" t="s">
        <v>418</v>
      </c>
      <c r="C461">
        <v>1</v>
      </c>
      <c r="D461">
        <v>0</v>
      </c>
    </row>
    <row r="462" spans="1:4" x14ac:dyDescent="0.25">
      <c r="A462">
        <v>0</v>
      </c>
      <c r="B462" t="s">
        <v>409</v>
      </c>
      <c r="C462">
        <v>1</v>
      </c>
      <c r="D462">
        <v>1</v>
      </c>
    </row>
    <row r="463" spans="1:4" x14ac:dyDescent="0.25">
      <c r="A463">
        <v>1</v>
      </c>
      <c r="B463" t="s">
        <v>418</v>
      </c>
      <c r="C463">
        <v>1</v>
      </c>
      <c r="D463">
        <v>0</v>
      </c>
    </row>
    <row r="464" spans="1:4" x14ac:dyDescent="0.25">
      <c r="A464">
        <v>0</v>
      </c>
      <c r="B464" t="s">
        <v>409</v>
      </c>
      <c r="C464">
        <v>1</v>
      </c>
      <c r="D464">
        <v>1</v>
      </c>
    </row>
    <row r="465" spans="1:4" x14ac:dyDescent="0.25">
      <c r="A465">
        <v>1</v>
      </c>
      <c r="B465" t="s">
        <v>418</v>
      </c>
      <c r="C465">
        <v>1</v>
      </c>
      <c r="D465">
        <v>0</v>
      </c>
    </row>
    <row r="466" spans="1:4" x14ac:dyDescent="0.25">
      <c r="A466">
        <v>0</v>
      </c>
      <c r="B466" t="s">
        <v>409</v>
      </c>
      <c r="C466">
        <v>1</v>
      </c>
      <c r="D466">
        <v>1</v>
      </c>
    </row>
    <row r="467" spans="1:4" x14ac:dyDescent="0.25">
      <c r="A467">
        <v>1</v>
      </c>
      <c r="B467" t="s">
        <v>418</v>
      </c>
      <c r="C467">
        <v>1</v>
      </c>
      <c r="D467">
        <v>0</v>
      </c>
    </row>
    <row r="468" spans="1:4" x14ac:dyDescent="0.25">
      <c r="A468">
        <v>0</v>
      </c>
      <c r="B468" t="s">
        <v>409</v>
      </c>
      <c r="C468">
        <v>1</v>
      </c>
      <c r="D468">
        <v>1</v>
      </c>
    </row>
    <row r="469" spans="1:4" x14ac:dyDescent="0.25">
      <c r="A469">
        <v>1</v>
      </c>
      <c r="B469" t="s">
        <v>418</v>
      </c>
      <c r="C469">
        <v>1</v>
      </c>
      <c r="D469">
        <v>0</v>
      </c>
    </row>
    <row r="470" spans="1:4" x14ac:dyDescent="0.25">
      <c r="A470">
        <v>0</v>
      </c>
      <c r="B470" t="s">
        <v>409</v>
      </c>
      <c r="C470">
        <v>1</v>
      </c>
      <c r="D470">
        <v>1</v>
      </c>
    </row>
    <row r="471" spans="1:4" x14ac:dyDescent="0.25">
      <c r="A471">
        <v>1</v>
      </c>
      <c r="B471" t="s">
        <v>418</v>
      </c>
      <c r="C471">
        <v>1</v>
      </c>
      <c r="D471">
        <v>0</v>
      </c>
    </row>
    <row r="472" spans="1:4" x14ac:dyDescent="0.25">
      <c r="A472">
        <v>0</v>
      </c>
      <c r="B472" t="s">
        <v>409</v>
      </c>
      <c r="C472">
        <v>1</v>
      </c>
      <c r="D472">
        <v>1</v>
      </c>
    </row>
    <row r="473" spans="1:4" x14ac:dyDescent="0.25">
      <c r="A473">
        <v>1</v>
      </c>
      <c r="B473" t="s">
        <v>418</v>
      </c>
      <c r="C473">
        <v>1</v>
      </c>
      <c r="D473">
        <v>0</v>
      </c>
    </row>
    <row r="474" spans="1:4" x14ac:dyDescent="0.25">
      <c r="A474">
        <v>0</v>
      </c>
      <c r="B474" t="s">
        <v>409</v>
      </c>
      <c r="C474">
        <v>1</v>
      </c>
      <c r="D474">
        <v>1</v>
      </c>
    </row>
    <row r="475" spans="1:4" x14ac:dyDescent="0.25">
      <c r="A475">
        <v>1</v>
      </c>
      <c r="B475" t="s">
        <v>418</v>
      </c>
      <c r="C475">
        <v>1</v>
      </c>
      <c r="D475">
        <v>0</v>
      </c>
    </row>
    <row r="476" spans="1:4" x14ac:dyDescent="0.25">
      <c r="A476">
        <v>0</v>
      </c>
      <c r="B476" t="s">
        <v>409</v>
      </c>
      <c r="C476">
        <v>1</v>
      </c>
      <c r="D476">
        <v>1</v>
      </c>
    </row>
    <row r="477" spans="1:4" x14ac:dyDescent="0.25">
      <c r="A477">
        <v>1</v>
      </c>
      <c r="B477" t="s">
        <v>418</v>
      </c>
      <c r="C477">
        <v>1</v>
      </c>
      <c r="D477">
        <v>0</v>
      </c>
    </row>
    <row r="478" spans="1:4" x14ac:dyDescent="0.25">
      <c r="A478">
        <v>1</v>
      </c>
      <c r="B478" t="s">
        <v>418</v>
      </c>
      <c r="C478">
        <v>1</v>
      </c>
      <c r="D478">
        <v>0</v>
      </c>
    </row>
    <row r="479" spans="1:4" x14ac:dyDescent="0.25">
      <c r="A479">
        <v>0</v>
      </c>
      <c r="B479" t="s">
        <v>409</v>
      </c>
      <c r="C479">
        <v>1</v>
      </c>
      <c r="D479">
        <v>1</v>
      </c>
    </row>
    <row r="480" spans="1:4" x14ac:dyDescent="0.25">
      <c r="A480">
        <v>1</v>
      </c>
      <c r="B480" t="s">
        <v>418</v>
      </c>
      <c r="C480">
        <v>1</v>
      </c>
      <c r="D480">
        <v>0</v>
      </c>
    </row>
    <row r="481" spans="1:4" x14ac:dyDescent="0.25">
      <c r="A481">
        <v>0</v>
      </c>
      <c r="B481" t="s">
        <v>409</v>
      </c>
      <c r="C481">
        <v>1</v>
      </c>
      <c r="D481">
        <v>1</v>
      </c>
    </row>
    <row r="482" spans="1:4" x14ac:dyDescent="0.25">
      <c r="A482">
        <v>1</v>
      </c>
      <c r="B482" t="s">
        <v>418</v>
      </c>
      <c r="C482">
        <v>1</v>
      </c>
      <c r="D482">
        <v>0</v>
      </c>
    </row>
    <row r="483" spans="1:4" x14ac:dyDescent="0.25">
      <c r="A483">
        <v>0</v>
      </c>
      <c r="B483" t="s">
        <v>409</v>
      </c>
      <c r="C483">
        <v>1</v>
      </c>
      <c r="D483">
        <v>1</v>
      </c>
    </row>
    <row r="484" spans="1:4" x14ac:dyDescent="0.25">
      <c r="A484">
        <v>1</v>
      </c>
      <c r="B484" t="s">
        <v>418</v>
      </c>
      <c r="C484">
        <v>1</v>
      </c>
      <c r="D484">
        <v>0</v>
      </c>
    </row>
    <row r="485" spans="1:4" x14ac:dyDescent="0.25">
      <c r="A485">
        <v>0</v>
      </c>
      <c r="B485" t="s">
        <v>409</v>
      </c>
      <c r="C485">
        <v>1</v>
      </c>
      <c r="D485">
        <v>1</v>
      </c>
    </row>
    <row r="486" spans="1:4" x14ac:dyDescent="0.25">
      <c r="A486">
        <v>1</v>
      </c>
      <c r="B486" t="s">
        <v>418</v>
      </c>
      <c r="C486">
        <v>1</v>
      </c>
      <c r="D486">
        <v>0</v>
      </c>
    </row>
    <row r="487" spans="1:4" x14ac:dyDescent="0.25">
      <c r="A487">
        <v>0</v>
      </c>
      <c r="B487" t="s">
        <v>409</v>
      </c>
      <c r="C487">
        <v>1</v>
      </c>
      <c r="D487">
        <v>1</v>
      </c>
    </row>
    <row r="488" spans="1:4" x14ac:dyDescent="0.25">
      <c r="A488">
        <v>1</v>
      </c>
      <c r="B488" t="s">
        <v>418</v>
      </c>
      <c r="C488">
        <v>1</v>
      </c>
      <c r="D488">
        <v>0</v>
      </c>
    </row>
    <row r="489" spans="1:4" x14ac:dyDescent="0.25">
      <c r="A489">
        <v>0</v>
      </c>
      <c r="B489" t="s">
        <v>409</v>
      </c>
      <c r="C489">
        <v>1</v>
      </c>
      <c r="D489">
        <v>1</v>
      </c>
    </row>
    <row r="490" spans="1:4" x14ac:dyDescent="0.25">
      <c r="A490">
        <v>1</v>
      </c>
      <c r="B490" t="s">
        <v>418</v>
      </c>
      <c r="C490">
        <v>1</v>
      </c>
      <c r="D490">
        <v>0</v>
      </c>
    </row>
    <row r="491" spans="1:4" x14ac:dyDescent="0.25">
      <c r="A491">
        <v>0</v>
      </c>
      <c r="B491" t="s">
        <v>409</v>
      </c>
      <c r="C491">
        <v>1</v>
      </c>
      <c r="D491">
        <v>1</v>
      </c>
    </row>
    <row r="492" spans="1:4" x14ac:dyDescent="0.25">
      <c r="A492">
        <v>1</v>
      </c>
      <c r="B492" t="s">
        <v>418</v>
      </c>
      <c r="C492">
        <v>1</v>
      </c>
      <c r="D492">
        <v>0</v>
      </c>
    </row>
    <row r="493" spans="1:4" x14ac:dyDescent="0.25">
      <c r="A493">
        <v>0</v>
      </c>
      <c r="B493" t="s">
        <v>409</v>
      </c>
      <c r="C493">
        <v>1</v>
      </c>
      <c r="D493">
        <v>1</v>
      </c>
    </row>
    <row r="494" spans="1:4" x14ac:dyDescent="0.25">
      <c r="A494">
        <v>1</v>
      </c>
      <c r="B494" t="s">
        <v>418</v>
      </c>
      <c r="C494">
        <v>1</v>
      </c>
      <c r="D494">
        <v>0</v>
      </c>
    </row>
    <row r="495" spans="1:4" x14ac:dyDescent="0.25">
      <c r="A495">
        <v>0</v>
      </c>
      <c r="B495" t="s">
        <v>409</v>
      </c>
      <c r="C495">
        <v>1</v>
      </c>
      <c r="D495">
        <v>1</v>
      </c>
    </row>
    <row r="496" spans="1:4" x14ac:dyDescent="0.25">
      <c r="A496">
        <v>1</v>
      </c>
      <c r="B496" t="s">
        <v>418</v>
      </c>
      <c r="C496">
        <v>1</v>
      </c>
      <c r="D496">
        <v>0</v>
      </c>
    </row>
    <row r="497" spans="1:4" x14ac:dyDescent="0.25">
      <c r="A497">
        <v>0</v>
      </c>
      <c r="B497" t="s">
        <v>409</v>
      </c>
      <c r="C497">
        <v>1</v>
      </c>
      <c r="D497">
        <v>1</v>
      </c>
    </row>
    <row r="498" spans="1:4" x14ac:dyDescent="0.25">
      <c r="A498">
        <v>1</v>
      </c>
      <c r="B498" t="s">
        <v>418</v>
      </c>
      <c r="C498">
        <v>1</v>
      </c>
      <c r="D498">
        <v>0</v>
      </c>
    </row>
    <row r="499" spans="1:4" x14ac:dyDescent="0.25">
      <c r="A499">
        <v>0</v>
      </c>
      <c r="B499" t="s">
        <v>409</v>
      </c>
      <c r="C499">
        <v>1</v>
      </c>
      <c r="D499">
        <v>1</v>
      </c>
    </row>
    <row r="500" spans="1:4" x14ac:dyDescent="0.25">
      <c r="A500">
        <v>1</v>
      </c>
      <c r="B500" t="s">
        <v>418</v>
      </c>
      <c r="C500">
        <v>1</v>
      </c>
      <c r="D500">
        <v>0</v>
      </c>
    </row>
    <row r="501" spans="1:4" x14ac:dyDescent="0.25">
      <c r="A501">
        <v>0</v>
      </c>
      <c r="B501" t="s">
        <v>409</v>
      </c>
      <c r="C501">
        <v>1</v>
      </c>
      <c r="D501">
        <v>1</v>
      </c>
    </row>
    <row r="502" spans="1:4" x14ac:dyDescent="0.25">
      <c r="A502">
        <v>1</v>
      </c>
      <c r="B502" t="s">
        <v>418</v>
      </c>
      <c r="C502">
        <v>1</v>
      </c>
      <c r="D502">
        <v>0</v>
      </c>
    </row>
    <row r="503" spans="1:4" x14ac:dyDescent="0.25">
      <c r="A503">
        <v>0</v>
      </c>
      <c r="B503" t="s">
        <v>409</v>
      </c>
      <c r="C503">
        <v>1</v>
      </c>
      <c r="D503">
        <v>1</v>
      </c>
    </row>
    <row r="504" spans="1:4" x14ac:dyDescent="0.25">
      <c r="A504">
        <v>1</v>
      </c>
      <c r="B504" t="s">
        <v>418</v>
      </c>
      <c r="C504">
        <v>1</v>
      </c>
      <c r="D504">
        <v>0</v>
      </c>
    </row>
    <row r="505" spans="1:4" x14ac:dyDescent="0.25">
      <c r="A505">
        <v>0</v>
      </c>
      <c r="B505" t="s">
        <v>431</v>
      </c>
      <c r="C505">
        <v>1</v>
      </c>
      <c r="D505">
        <v>1</v>
      </c>
    </row>
    <row r="506" spans="1:4" x14ac:dyDescent="0.25">
      <c r="A506">
        <v>1</v>
      </c>
      <c r="B506" t="s">
        <v>432</v>
      </c>
      <c r="C506">
        <v>1</v>
      </c>
      <c r="D506">
        <v>1</v>
      </c>
    </row>
    <row r="507" spans="1:4" x14ac:dyDescent="0.25">
      <c r="A507">
        <v>2</v>
      </c>
      <c r="B507" t="s">
        <v>433</v>
      </c>
      <c r="C507">
        <v>0</v>
      </c>
      <c r="D507">
        <v>0</v>
      </c>
    </row>
    <row r="508" spans="1:4" x14ac:dyDescent="0.25">
      <c r="A508">
        <v>0</v>
      </c>
      <c r="B508" t="s">
        <v>431</v>
      </c>
      <c r="C508">
        <v>1</v>
      </c>
      <c r="D508">
        <v>1</v>
      </c>
    </row>
    <row r="509" spans="1:4" x14ac:dyDescent="0.25">
      <c r="A509">
        <v>1</v>
      </c>
      <c r="B509" t="s">
        <v>432</v>
      </c>
      <c r="C509">
        <v>1</v>
      </c>
      <c r="D509">
        <v>1</v>
      </c>
    </row>
    <row r="510" spans="1:4" x14ac:dyDescent="0.25">
      <c r="A510">
        <v>2</v>
      </c>
      <c r="B510" t="s">
        <v>433</v>
      </c>
      <c r="C510">
        <v>0</v>
      </c>
      <c r="D510">
        <v>0</v>
      </c>
    </row>
    <row r="511" spans="1:4" x14ac:dyDescent="0.25">
      <c r="A511">
        <v>3</v>
      </c>
      <c r="B511" t="s">
        <v>434</v>
      </c>
      <c r="C511">
        <v>0</v>
      </c>
      <c r="D511">
        <v>1</v>
      </c>
    </row>
    <row r="512" spans="1:4" x14ac:dyDescent="0.25">
      <c r="A512">
        <v>0</v>
      </c>
      <c r="B512" t="s">
        <v>431</v>
      </c>
      <c r="C512">
        <v>1</v>
      </c>
      <c r="D512">
        <v>1</v>
      </c>
    </row>
    <row r="513" spans="1:4" x14ac:dyDescent="0.25">
      <c r="A513">
        <v>1</v>
      </c>
      <c r="B513" t="s">
        <v>435</v>
      </c>
      <c r="C513">
        <v>1</v>
      </c>
      <c r="D513">
        <v>1</v>
      </c>
    </row>
    <row r="514" spans="1:4" x14ac:dyDescent="0.25">
      <c r="A514">
        <v>2</v>
      </c>
      <c r="B514" t="s">
        <v>432</v>
      </c>
      <c r="C514">
        <v>1</v>
      </c>
      <c r="D514">
        <v>1</v>
      </c>
    </row>
    <row r="515" spans="1:4" x14ac:dyDescent="0.25">
      <c r="A515">
        <v>3</v>
      </c>
      <c r="B515" t="s">
        <v>436</v>
      </c>
      <c r="C515">
        <v>1</v>
      </c>
      <c r="D515">
        <v>1</v>
      </c>
    </row>
    <row r="516" spans="1:4" x14ac:dyDescent="0.25">
      <c r="A516">
        <v>0</v>
      </c>
      <c r="B516" t="s">
        <v>431</v>
      </c>
      <c r="C516">
        <v>1</v>
      </c>
      <c r="D516">
        <v>1</v>
      </c>
    </row>
    <row r="517" spans="1:4" x14ac:dyDescent="0.25">
      <c r="A517">
        <v>1</v>
      </c>
      <c r="B517" t="s">
        <v>437</v>
      </c>
      <c r="C517">
        <v>1</v>
      </c>
      <c r="D517">
        <v>1</v>
      </c>
    </row>
    <row r="518" spans="1:4" x14ac:dyDescent="0.25">
      <c r="A518">
        <v>2</v>
      </c>
      <c r="B518" t="s">
        <v>432</v>
      </c>
      <c r="C518">
        <v>1</v>
      </c>
      <c r="D518">
        <v>1</v>
      </c>
    </row>
    <row r="519" spans="1:4" x14ac:dyDescent="0.25">
      <c r="A519">
        <v>3</v>
      </c>
      <c r="B519" t="s">
        <v>436</v>
      </c>
      <c r="C519">
        <v>1</v>
      </c>
      <c r="D519">
        <v>1</v>
      </c>
    </row>
    <row r="520" spans="1:4" x14ac:dyDescent="0.25">
      <c r="A520">
        <v>4</v>
      </c>
      <c r="B520" t="s">
        <v>438</v>
      </c>
      <c r="C520">
        <v>1</v>
      </c>
      <c r="D520">
        <v>1</v>
      </c>
    </row>
    <row r="521" spans="1:4" x14ac:dyDescent="0.25">
      <c r="A521">
        <v>0</v>
      </c>
      <c r="B521" t="s">
        <v>431</v>
      </c>
      <c r="C521">
        <v>1</v>
      </c>
      <c r="D521">
        <v>1</v>
      </c>
    </row>
    <row r="522" spans="1:4" x14ac:dyDescent="0.25">
      <c r="A522">
        <v>1</v>
      </c>
      <c r="B522" t="s">
        <v>432</v>
      </c>
      <c r="C522">
        <v>1</v>
      </c>
      <c r="D522">
        <v>1</v>
      </c>
    </row>
    <row r="523" spans="1:4" x14ac:dyDescent="0.25">
      <c r="A523">
        <v>0</v>
      </c>
      <c r="B523" t="s">
        <v>431</v>
      </c>
      <c r="C523">
        <v>1</v>
      </c>
      <c r="D523">
        <v>1</v>
      </c>
    </row>
    <row r="524" spans="1:4" x14ac:dyDescent="0.25">
      <c r="A524">
        <v>1</v>
      </c>
      <c r="B524" t="s">
        <v>432</v>
      </c>
      <c r="C524">
        <v>1</v>
      </c>
      <c r="D524">
        <v>1</v>
      </c>
    </row>
    <row r="525" spans="1:4" x14ac:dyDescent="0.25">
      <c r="A525">
        <v>0</v>
      </c>
      <c r="B525" t="s">
        <v>431</v>
      </c>
      <c r="C525">
        <v>1</v>
      </c>
      <c r="D525">
        <v>1</v>
      </c>
    </row>
    <row r="526" spans="1:4" x14ac:dyDescent="0.25">
      <c r="A526">
        <v>1</v>
      </c>
      <c r="B526" t="s">
        <v>432</v>
      </c>
      <c r="C526">
        <v>1</v>
      </c>
      <c r="D526">
        <v>1</v>
      </c>
    </row>
    <row r="527" spans="1:4" x14ac:dyDescent="0.25">
      <c r="A527">
        <v>2</v>
      </c>
      <c r="B527" t="s">
        <v>436</v>
      </c>
      <c r="C527">
        <v>1</v>
      </c>
      <c r="D527">
        <v>1</v>
      </c>
    </row>
    <row r="528" spans="1:4" x14ac:dyDescent="0.25">
      <c r="A528">
        <v>0</v>
      </c>
      <c r="B528" t="s">
        <v>431</v>
      </c>
      <c r="C528">
        <v>1</v>
      </c>
      <c r="D528">
        <v>1</v>
      </c>
    </row>
    <row r="529" spans="1:4" x14ac:dyDescent="0.25">
      <c r="A529">
        <v>1</v>
      </c>
      <c r="B529" t="s">
        <v>432</v>
      </c>
      <c r="C529">
        <v>1</v>
      </c>
      <c r="D529">
        <v>1</v>
      </c>
    </row>
    <row r="530" spans="1:4" x14ac:dyDescent="0.25">
      <c r="A530">
        <v>2</v>
      </c>
      <c r="B530" t="s">
        <v>436</v>
      </c>
      <c r="C530">
        <v>1</v>
      </c>
      <c r="D530">
        <v>1</v>
      </c>
    </row>
    <row r="531" spans="1:4" x14ac:dyDescent="0.25">
      <c r="A531">
        <v>0</v>
      </c>
      <c r="B531" t="s">
        <v>431</v>
      </c>
      <c r="C531">
        <v>1</v>
      </c>
      <c r="D531">
        <v>1</v>
      </c>
    </row>
    <row r="532" spans="1:4" x14ac:dyDescent="0.25">
      <c r="A532">
        <v>1</v>
      </c>
      <c r="B532" t="s">
        <v>435</v>
      </c>
      <c r="C532">
        <v>1</v>
      </c>
      <c r="D532">
        <v>1</v>
      </c>
    </row>
    <row r="533" spans="1:4" x14ac:dyDescent="0.25">
      <c r="A533">
        <v>2</v>
      </c>
      <c r="B533" t="s">
        <v>432</v>
      </c>
      <c r="C533">
        <v>1</v>
      </c>
      <c r="D533">
        <v>1</v>
      </c>
    </row>
    <row r="534" spans="1:4" x14ac:dyDescent="0.25">
      <c r="A534">
        <v>3</v>
      </c>
      <c r="B534" t="s">
        <v>436</v>
      </c>
      <c r="C534">
        <v>1</v>
      </c>
      <c r="D534">
        <v>1</v>
      </c>
    </row>
    <row r="535" spans="1:4" x14ac:dyDescent="0.25">
      <c r="A535">
        <v>0</v>
      </c>
      <c r="B535" t="s">
        <v>431</v>
      </c>
      <c r="C535">
        <v>1</v>
      </c>
      <c r="D535">
        <v>1</v>
      </c>
    </row>
    <row r="536" spans="1:4" x14ac:dyDescent="0.25">
      <c r="A536">
        <v>1</v>
      </c>
      <c r="B536" t="s">
        <v>432</v>
      </c>
      <c r="C536">
        <v>1</v>
      </c>
      <c r="D536">
        <v>1</v>
      </c>
    </row>
    <row r="537" spans="1:4" x14ac:dyDescent="0.25">
      <c r="A537">
        <v>2</v>
      </c>
      <c r="B537" t="s">
        <v>436</v>
      </c>
      <c r="C537">
        <v>1</v>
      </c>
      <c r="D537">
        <v>1</v>
      </c>
    </row>
    <row r="538" spans="1:4" x14ac:dyDescent="0.25">
      <c r="A538">
        <v>0</v>
      </c>
      <c r="B538" t="s">
        <v>431</v>
      </c>
      <c r="C538">
        <v>1</v>
      </c>
      <c r="D538">
        <v>1</v>
      </c>
    </row>
    <row r="539" spans="1:4" x14ac:dyDescent="0.25">
      <c r="A539">
        <v>1</v>
      </c>
      <c r="B539" t="s">
        <v>432</v>
      </c>
      <c r="C539">
        <v>1</v>
      </c>
      <c r="D539">
        <v>1</v>
      </c>
    </row>
    <row r="540" spans="1:4" x14ac:dyDescent="0.25">
      <c r="A540">
        <v>2</v>
      </c>
      <c r="B540" t="s">
        <v>436</v>
      </c>
      <c r="C540">
        <v>1</v>
      </c>
      <c r="D540">
        <v>1</v>
      </c>
    </row>
    <row r="541" spans="1:4" x14ac:dyDescent="0.25">
      <c r="A541">
        <v>3</v>
      </c>
      <c r="B541" t="s">
        <v>438</v>
      </c>
      <c r="C541">
        <v>1</v>
      </c>
      <c r="D541">
        <v>1</v>
      </c>
    </row>
    <row r="542" spans="1:4" x14ac:dyDescent="0.25">
      <c r="A542">
        <v>0</v>
      </c>
      <c r="B542" t="s">
        <v>431</v>
      </c>
      <c r="C542">
        <v>1</v>
      </c>
      <c r="D542">
        <v>1</v>
      </c>
    </row>
    <row r="543" spans="1:4" x14ac:dyDescent="0.25">
      <c r="A543">
        <v>1</v>
      </c>
      <c r="B543" t="s">
        <v>435</v>
      </c>
      <c r="C543">
        <v>1</v>
      </c>
      <c r="D543">
        <v>1</v>
      </c>
    </row>
    <row r="544" spans="1:4" x14ac:dyDescent="0.25">
      <c r="A544">
        <v>2</v>
      </c>
      <c r="B544" t="s">
        <v>439</v>
      </c>
      <c r="C544">
        <v>1</v>
      </c>
      <c r="D544">
        <v>1</v>
      </c>
    </row>
    <row r="545" spans="1:4" x14ac:dyDescent="0.25">
      <c r="A545">
        <v>3</v>
      </c>
      <c r="B545" t="s">
        <v>432</v>
      </c>
      <c r="C545">
        <v>1</v>
      </c>
      <c r="D545">
        <v>1</v>
      </c>
    </row>
    <row r="546" spans="1:4" x14ac:dyDescent="0.25">
      <c r="A546">
        <v>4</v>
      </c>
      <c r="B546" t="s">
        <v>436</v>
      </c>
      <c r="C546">
        <v>1</v>
      </c>
      <c r="D546">
        <v>1</v>
      </c>
    </row>
    <row r="547" spans="1:4" x14ac:dyDescent="0.25">
      <c r="A547">
        <v>0</v>
      </c>
      <c r="B547" t="s">
        <v>431</v>
      </c>
      <c r="C547">
        <v>1</v>
      </c>
      <c r="D547">
        <v>1</v>
      </c>
    </row>
    <row r="548" spans="1:4" x14ac:dyDescent="0.25">
      <c r="A548">
        <v>1</v>
      </c>
      <c r="B548" t="s">
        <v>432</v>
      </c>
      <c r="C548">
        <v>1</v>
      </c>
      <c r="D548">
        <v>1</v>
      </c>
    </row>
    <row r="549" spans="1:4" x14ac:dyDescent="0.25">
      <c r="A549">
        <v>0</v>
      </c>
      <c r="B549" t="s">
        <v>431</v>
      </c>
      <c r="C549">
        <v>1</v>
      </c>
      <c r="D549">
        <v>1</v>
      </c>
    </row>
    <row r="550" spans="1:4" x14ac:dyDescent="0.25">
      <c r="A550">
        <v>1</v>
      </c>
      <c r="B550" t="s">
        <v>432</v>
      </c>
      <c r="C550">
        <v>1</v>
      </c>
      <c r="D550">
        <v>1</v>
      </c>
    </row>
    <row r="551" spans="1:4" x14ac:dyDescent="0.25">
      <c r="A551">
        <v>2</v>
      </c>
      <c r="B551" t="s">
        <v>438</v>
      </c>
      <c r="C551">
        <v>1</v>
      </c>
      <c r="D551">
        <v>1</v>
      </c>
    </row>
    <row r="552" spans="1:4" x14ac:dyDescent="0.25">
      <c r="A552">
        <v>0</v>
      </c>
      <c r="B552" t="s">
        <v>431</v>
      </c>
      <c r="C552">
        <v>1</v>
      </c>
      <c r="D552">
        <v>1</v>
      </c>
    </row>
    <row r="553" spans="1:4" x14ac:dyDescent="0.25">
      <c r="A553">
        <v>1</v>
      </c>
      <c r="B553" t="s">
        <v>432</v>
      </c>
      <c r="C553">
        <v>1</v>
      </c>
      <c r="D553">
        <v>1</v>
      </c>
    </row>
    <row r="554" spans="1:4" x14ac:dyDescent="0.25">
      <c r="A554">
        <v>0</v>
      </c>
      <c r="B554" t="s">
        <v>431</v>
      </c>
      <c r="C554">
        <v>1</v>
      </c>
      <c r="D554">
        <v>1</v>
      </c>
    </row>
    <row r="555" spans="1:4" x14ac:dyDescent="0.25">
      <c r="A555">
        <v>1</v>
      </c>
      <c r="B555" t="s">
        <v>432</v>
      </c>
      <c r="C555">
        <v>1</v>
      </c>
      <c r="D555">
        <v>1</v>
      </c>
    </row>
    <row r="556" spans="1:4" x14ac:dyDescent="0.25">
      <c r="A556">
        <v>0</v>
      </c>
      <c r="B556" t="s">
        <v>431</v>
      </c>
      <c r="C556">
        <v>1</v>
      </c>
      <c r="D556">
        <v>1</v>
      </c>
    </row>
    <row r="557" spans="1:4" x14ac:dyDescent="0.25">
      <c r="A557">
        <v>1</v>
      </c>
      <c r="B557" t="s">
        <v>435</v>
      </c>
      <c r="C557">
        <v>1</v>
      </c>
      <c r="D557">
        <v>1</v>
      </c>
    </row>
    <row r="558" spans="1:4" x14ac:dyDescent="0.25">
      <c r="A558">
        <v>2</v>
      </c>
      <c r="B558" t="s">
        <v>432</v>
      </c>
      <c r="C558">
        <v>1</v>
      </c>
      <c r="D558">
        <v>1</v>
      </c>
    </row>
    <row r="559" spans="1:4" x14ac:dyDescent="0.25">
      <c r="A559">
        <v>3</v>
      </c>
      <c r="B559" t="s">
        <v>436</v>
      </c>
      <c r="C559">
        <v>1</v>
      </c>
      <c r="D559">
        <v>1</v>
      </c>
    </row>
    <row r="560" spans="1:4" x14ac:dyDescent="0.25">
      <c r="A560">
        <v>0</v>
      </c>
      <c r="B560" t="s">
        <v>431</v>
      </c>
      <c r="C560">
        <v>1</v>
      </c>
      <c r="D560">
        <v>1</v>
      </c>
    </row>
    <row r="561" spans="1:4" x14ac:dyDescent="0.25">
      <c r="A561">
        <v>1</v>
      </c>
      <c r="B561" t="s">
        <v>435</v>
      </c>
      <c r="C561">
        <v>1</v>
      </c>
      <c r="D561">
        <v>1</v>
      </c>
    </row>
    <row r="562" spans="1:4" x14ac:dyDescent="0.25">
      <c r="A562">
        <v>2</v>
      </c>
      <c r="B562" t="s">
        <v>432</v>
      </c>
      <c r="C562">
        <v>1</v>
      </c>
      <c r="D562">
        <v>1</v>
      </c>
    </row>
    <row r="563" spans="1:4" x14ac:dyDescent="0.25">
      <c r="A563">
        <v>3</v>
      </c>
      <c r="B563" t="s">
        <v>436</v>
      </c>
      <c r="C563">
        <v>1</v>
      </c>
      <c r="D563">
        <v>1</v>
      </c>
    </row>
    <row r="564" spans="1:4" x14ac:dyDescent="0.25">
      <c r="A564">
        <v>4</v>
      </c>
      <c r="B564" t="s">
        <v>440</v>
      </c>
      <c r="C564">
        <v>0</v>
      </c>
      <c r="D564">
        <v>1</v>
      </c>
    </row>
    <row r="565" spans="1:4" x14ac:dyDescent="0.25">
      <c r="A565">
        <v>0</v>
      </c>
      <c r="B565" t="s">
        <v>431</v>
      </c>
      <c r="C565">
        <v>1</v>
      </c>
      <c r="D565">
        <v>1</v>
      </c>
    </row>
    <row r="566" spans="1:4" x14ac:dyDescent="0.25">
      <c r="A566">
        <v>1</v>
      </c>
      <c r="B566" t="s">
        <v>432</v>
      </c>
      <c r="C566">
        <v>1</v>
      </c>
      <c r="D566">
        <v>1</v>
      </c>
    </row>
    <row r="567" spans="1:4" x14ac:dyDescent="0.25">
      <c r="A567">
        <v>2</v>
      </c>
      <c r="B567" t="s">
        <v>436</v>
      </c>
      <c r="C567">
        <v>1</v>
      </c>
      <c r="D567">
        <v>1</v>
      </c>
    </row>
    <row r="568" spans="1:4" x14ac:dyDescent="0.25">
      <c r="A568">
        <v>0</v>
      </c>
      <c r="B568" t="s">
        <v>431</v>
      </c>
      <c r="C568">
        <v>1</v>
      </c>
      <c r="D568">
        <v>1</v>
      </c>
    </row>
    <row r="569" spans="1:4" x14ac:dyDescent="0.25">
      <c r="A569">
        <v>1</v>
      </c>
      <c r="B569" t="s">
        <v>432</v>
      </c>
      <c r="C569">
        <v>1</v>
      </c>
      <c r="D569">
        <v>1</v>
      </c>
    </row>
    <row r="570" spans="1:4" x14ac:dyDescent="0.25">
      <c r="A570">
        <v>2</v>
      </c>
      <c r="B570" t="s">
        <v>436</v>
      </c>
      <c r="C570">
        <v>1</v>
      </c>
      <c r="D570">
        <v>1</v>
      </c>
    </row>
    <row r="571" spans="1:4" x14ac:dyDescent="0.25">
      <c r="A571">
        <v>0</v>
      </c>
      <c r="B571" t="s">
        <v>431</v>
      </c>
      <c r="C571">
        <v>1</v>
      </c>
      <c r="D571">
        <v>1</v>
      </c>
    </row>
    <row r="572" spans="1:4" x14ac:dyDescent="0.25">
      <c r="A572">
        <v>1</v>
      </c>
      <c r="B572" t="s">
        <v>435</v>
      </c>
      <c r="C572">
        <v>1</v>
      </c>
      <c r="D572">
        <v>1</v>
      </c>
    </row>
    <row r="573" spans="1:4" x14ac:dyDescent="0.25">
      <c r="A573">
        <v>2</v>
      </c>
      <c r="B573" t="s">
        <v>432</v>
      </c>
      <c r="C573">
        <v>1</v>
      </c>
      <c r="D573">
        <v>1</v>
      </c>
    </row>
    <row r="574" spans="1:4" x14ac:dyDescent="0.25">
      <c r="A574">
        <v>3</v>
      </c>
      <c r="B574" t="s">
        <v>436</v>
      </c>
      <c r="C574">
        <v>1</v>
      </c>
      <c r="D574">
        <v>1</v>
      </c>
    </row>
    <row r="575" spans="1:4" x14ac:dyDescent="0.25">
      <c r="A575">
        <v>0</v>
      </c>
      <c r="B575" t="s">
        <v>431</v>
      </c>
      <c r="C575">
        <v>1</v>
      </c>
      <c r="D575">
        <v>1</v>
      </c>
    </row>
    <row r="576" spans="1:4" x14ac:dyDescent="0.25">
      <c r="A576">
        <v>1</v>
      </c>
      <c r="B576" t="s">
        <v>432</v>
      </c>
      <c r="C576">
        <v>1</v>
      </c>
      <c r="D576">
        <v>1</v>
      </c>
    </row>
    <row r="577" spans="1:4" x14ac:dyDescent="0.25">
      <c r="A577">
        <v>0</v>
      </c>
      <c r="B577" t="s">
        <v>431</v>
      </c>
      <c r="C577">
        <v>1</v>
      </c>
      <c r="D577">
        <v>1</v>
      </c>
    </row>
    <row r="578" spans="1:4" x14ac:dyDescent="0.25">
      <c r="A578">
        <v>1</v>
      </c>
      <c r="B578" t="s">
        <v>432</v>
      </c>
      <c r="C578">
        <v>1</v>
      </c>
      <c r="D578">
        <v>1</v>
      </c>
    </row>
    <row r="579" spans="1:4" x14ac:dyDescent="0.25">
      <c r="A579">
        <v>2</v>
      </c>
      <c r="B579" t="s">
        <v>438</v>
      </c>
      <c r="C579">
        <v>1</v>
      </c>
      <c r="D579">
        <v>1</v>
      </c>
    </row>
    <row r="580" spans="1:4" x14ac:dyDescent="0.25">
      <c r="A580">
        <v>0</v>
      </c>
      <c r="B580" t="s">
        <v>431</v>
      </c>
      <c r="C580">
        <v>1</v>
      </c>
      <c r="D580">
        <v>1</v>
      </c>
    </row>
    <row r="581" spans="1:4" x14ac:dyDescent="0.25">
      <c r="A581">
        <v>1</v>
      </c>
      <c r="B581" t="s">
        <v>439</v>
      </c>
      <c r="C581">
        <v>1</v>
      </c>
      <c r="D581">
        <v>1</v>
      </c>
    </row>
    <row r="582" spans="1:4" x14ac:dyDescent="0.25">
      <c r="A582">
        <v>2</v>
      </c>
      <c r="B582" t="s">
        <v>432</v>
      </c>
      <c r="C582">
        <v>1</v>
      </c>
      <c r="D582">
        <v>1</v>
      </c>
    </row>
    <row r="583" spans="1:4" x14ac:dyDescent="0.25">
      <c r="A583">
        <v>0</v>
      </c>
      <c r="B583" t="s">
        <v>431</v>
      </c>
      <c r="C583">
        <v>1</v>
      </c>
      <c r="D583">
        <v>1</v>
      </c>
    </row>
    <row r="584" spans="1:4" x14ac:dyDescent="0.25">
      <c r="A584">
        <v>1</v>
      </c>
      <c r="B584" t="s">
        <v>435</v>
      </c>
      <c r="C584">
        <v>1</v>
      </c>
      <c r="D584">
        <v>1</v>
      </c>
    </row>
    <row r="585" spans="1:4" x14ac:dyDescent="0.25">
      <c r="A585">
        <v>2</v>
      </c>
      <c r="B585" t="s">
        <v>439</v>
      </c>
      <c r="C585">
        <v>1</v>
      </c>
      <c r="D585">
        <v>1</v>
      </c>
    </row>
    <row r="586" spans="1:4" x14ac:dyDescent="0.25">
      <c r="A586">
        <v>3</v>
      </c>
      <c r="B586" t="s">
        <v>432</v>
      </c>
      <c r="C586">
        <v>1</v>
      </c>
      <c r="D586">
        <v>1</v>
      </c>
    </row>
    <row r="587" spans="1:4" x14ac:dyDescent="0.25">
      <c r="A587">
        <v>0</v>
      </c>
      <c r="B587" t="s">
        <v>431</v>
      </c>
      <c r="C587">
        <v>1</v>
      </c>
      <c r="D587">
        <v>1</v>
      </c>
    </row>
    <row r="588" spans="1:4" x14ac:dyDescent="0.25">
      <c r="A588">
        <v>1</v>
      </c>
      <c r="B588" t="s">
        <v>432</v>
      </c>
      <c r="C588">
        <v>1</v>
      </c>
      <c r="D588">
        <v>1</v>
      </c>
    </row>
    <row r="589" spans="1:4" x14ac:dyDescent="0.25">
      <c r="A589">
        <v>0</v>
      </c>
      <c r="B589" t="s">
        <v>431</v>
      </c>
      <c r="C589">
        <v>1</v>
      </c>
      <c r="D589">
        <v>1</v>
      </c>
    </row>
    <row r="590" spans="1:4" x14ac:dyDescent="0.25">
      <c r="A590">
        <v>1</v>
      </c>
      <c r="B590" t="s">
        <v>432</v>
      </c>
      <c r="C590">
        <v>1</v>
      </c>
      <c r="D590">
        <v>1</v>
      </c>
    </row>
    <row r="591" spans="1:4" x14ac:dyDescent="0.25">
      <c r="A591">
        <v>0</v>
      </c>
      <c r="B591" t="s">
        <v>431</v>
      </c>
      <c r="C591">
        <v>1</v>
      </c>
      <c r="D591">
        <v>1</v>
      </c>
    </row>
    <row r="592" spans="1:4" x14ac:dyDescent="0.25">
      <c r="A592">
        <v>1</v>
      </c>
      <c r="B592" t="s">
        <v>435</v>
      </c>
      <c r="C592">
        <v>1</v>
      </c>
      <c r="D592">
        <v>1</v>
      </c>
    </row>
    <row r="593" spans="1:4" x14ac:dyDescent="0.25">
      <c r="A593">
        <v>2</v>
      </c>
      <c r="B593" t="s">
        <v>432</v>
      </c>
      <c r="C593">
        <v>1</v>
      </c>
      <c r="D593">
        <v>1</v>
      </c>
    </row>
    <row r="594" spans="1:4" x14ac:dyDescent="0.25">
      <c r="A594">
        <v>0</v>
      </c>
      <c r="B594" t="s">
        <v>431</v>
      </c>
      <c r="C594">
        <v>1</v>
      </c>
      <c r="D594">
        <v>1</v>
      </c>
    </row>
    <row r="595" spans="1:4" x14ac:dyDescent="0.25">
      <c r="A595">
        <v>1</v>
      </c>
      <c r="B595" t="s">
        <v>432</v>
      </c>
      <c r="C595">
        <v>1</v>
      </c>
      <c r="D595">
        <v>1</v>
      </c>
    </row>
    <row r="596" spans="1:4" x14ac:dyDescent="0.25">
      <c r="A596">
        <v>0</v>
      </c>
      <c r="B596" t="s">
        <v>431</v>
      </c>
      <c r="C596">
        <v>1</v>
      </c>
      <c r="D596">
        <v>1</v>
      </c>
    </row>
    <row r="597" spans="1:4" x14ac:dyDescent="0.25">
      <c r="A597">
        <v>1</v>
      </c>
      <c r="B597" t="s">
        <v>439</v>
      </c>
      <c r="C597">
        <v>1</v>
      </c>
      <c r="D597">
        <v>1</v>
      </c>
    </row>
    <row r="598" spans="1:4" x14ac:dyDescent="0.25">
      <c r="A598">
        <v>2</v>
      </c>
      <c r="B598" t="s">
        <v>432</v>
      </c>
      <c r="C598">
        <v>1</v>
      </c>
      <c r="D598">
        <v>1</v>
      </c>
    </row>
    <row r="599" spans="1:4" x14ac:dyDescent="0.25">
      <c r="A599">
        <v>0</v>
      </c>
      <c r="B599" t="s">
        <v>431</v>
      </c>
      <c r="C599">
        <v>1</v>
      </c>
      <c r="D599">
        <v>1</v>
      </c>
    </row>
    <row r="600" spans="1:4" x14ac:dyDescent="0.25">
      <c r="A600">
        <v>1</v>
      </c>
      <c r="B600" t="s">
        <v>435</v>
      </c>
      <c r="C600">
        <v>1</v>
      </c>
      <c r="D600">
        <v>1</v>
      </c>
    </row>
    <row r="601" spans="1:4" x14ac:dyDescent="0.25">
      <c r="A601">
        <v>2</v>
      </c>
      <c r="B601" t="s">
        <v>432</v>
      </c>
      <c r="C601">
        <v>1</v>
      </c>
      <c r="D601">
        <v>1</v>
      </c>
    </row>
    <row r="602" spans="1:4" x14ac:dyDescent="0.25">
      <c r="A602">
        <v>3</v>
      </c>
      <c r="B602" t="s">
        <v>438</v>
      </c>
      <c r="C602">
        <v>1</v>
      </c>
      <c r="D602">
        <v>1</v>
      </c>
    </row>
    <row r="603" spans="1:4" x14ac:dyDescent="0.25">
      <c r="A603">
        <v>0</v>
      </c>
      <c r="B603" t="s">
        <v>431</v>
      </c>
      <c r="C603">
        <v>1</v>
      </c>
      <c r="D603">
        <v>1</v>
      </c>
    </row>
    <row r="604" spans="1:4" x14ac:dyDescent="0.25">
      <c r="A604">
        <v>1</v>
      </c>
      <c r="B604" t="s">
        <v>432</v>
      </c>
      <c r="C604">
        <v>1</v>
      </c>
      <c r="D604">
        <v>1</v>
      </c>
    </row>
    <row r="605" spans="1:4" x14ac:dyDescent="0.25">
      <c r="A605">
        <v>0</v>
      </c>
      <c r="B605" t="s">
        <v>431</v>
      </c>
      <c r="C605">
        <v>1</v>
      </c>
      <c r="D605">
        <v>1</v>
      </c>
    </row>
    <row r="606" spans="1:4" x14ac:dyDescent="0.25">
      <c r="A606">
        <v>1</v>
      </c>
      <c r="B606" t="s">
        <v>439</v>
      </c>
      <c r="C606">
        <v>1</v>
      </c>
      <c r="D606">
        <v>1</v>
      </c>
    </row>
    <row r="607" spans="1:4" x14ac:dyDescent="0.25">
      <c r="A607">
        <v>2</v>
      </c>
      <c r="B607" t="s">
        <v>432</v>
      </c>
      <c r="C607">
        <v>1</v>
      </c>
      <c r="D607">
        <v>1</v>
      </c>
    </row>
    <row r="608" spans="1:4" x14ac:dyDescent="0.25">
      <c r="A608">
        <v>0</v>
      </c>
      <c r="B608" t="s">
        <v>431</v>
      </c>
      <c r="C608">
        <v>1</v>
      </c>
      <c r="D608">
        <v>1</v>
      </c>
    </row>
    <row r="609" spans="1:4" x14ac:dyDescent="0.25">
      <c r="A609">
        <v>1</v>
      </c>
      <c r="B609" t="s">
        <v>435</v>
      </c>
      <c r="C609">
        <v>1</v>
      </c>
      <c r="D609">
        <v>1</v>
      </c>
    </row>
    <row r="610" spans="1:4" x14ac:dyDescent="0.25">
      <c r="A610">
        <v>2</v>
      </c>
      <c r="B610" t="s">
        <v>439</v>
      </c>
      <c r="C610">
        <v>1</v>
      </c>
      <c r="D610">
        <v>1</v>
      </c>
    </row>
    <row r="611" spans="1:4" x14ac:dyDescent="0.25">
      <c r="A611">
        <v>3</v>
      </c>
      <c r="B611" t="s">
        <v>432</v>
      </c>
      <c r="C611">
        <v>1</v>
      </c>
      <c r="D611">
        <v>1</v>
      </c>
    </row>
    <row r="612" spans="1:4" x14ac:dyDescent="0.25">
      <c r="A612">
        <v>4</v>
      </c>
      <c r="B612" t="s">
        <v>436</v>
      </c>
      <c r="C612">
        <v>1</v>
      </c>
      <c r="D612">
        <v>1</v>
      </c>
    </row>
    <row r="613" spans="1:4" x14ac:dyDescent="0.25">
      <c r="A613">
        <v>0</v>
      </c>
      <c r="B613" t="s">
        <v>431</v>
      </c>
      <c r="C613">
        <v>1</v>
      </c>
      <c r="D613">
        <v>1</v>
      </c>
    </row>
    <row r="614" spans="1:4" x14ac:dyDescent="0.25">
      <c r="A614">
        <v>1</v>
      </c>
      <c r="B614" t="s">
        <v>435</v>
      </c>
      <c r="C614">
        <v>1</v>
      </c>
      <c r="D614">
        <v>1</v>
      </c>
    </row>
    <row r="615" spans="1:4" x14ac:dyDescent="0.25">
      <c r="A615">
        <v>2</v>
      </c>
      <c r="B615" t="s">
        <v>432</v>
      </c>
      <c r="C615">
        <v>1</v>
      </c>
      <c r="D615">
        <v>1</v>
      </c>
    </row>
    <row r="616" spans="1:4" x14ac:dyDescent="0.25">
      <c r="A616">
        <v>3</v>
      </c>
      <c r="B616" t="s">
        <v>436</v>
      </c>
      <c r="C616">
        <v>1</v>
      </c>
      <c r="D616">
        <v>1</v>
      </c>
    </row>
    <row r="617" spans="1:4" x14ac:dyDescent="0.25">
      <c r="A617">
        <v>0</v>
      </c>
      <c r="B617" t="s">
        <v>431</v>
      </c>
      <c r="C617">
        <v>1</v>
      </c>
      <c r="D617">
        <v>1</v>
      </c>
    </row>
    <row r="618" spans="1:4" x14ac:dyDescent="0.25">
      <c r="A618">
        <v>1</v>
      </c>
      <c r="B618" t="s">
        <v>432</v>
      </c>
      <c r="C618">
        <v>1</v>
      </c>
      <c r="D618">
        <v>1</v>
      </c>
    </row>
    <row r="619" spans="1:4" x14ac:dyDescent="0.25">
      <c r="A619">
        <v>2</v>
      </c>
      <c r="B619" t="s">
        <v>436</v>
      </c>
      <c r="C619">
        <v>1</v>
      </c>
      <c r="D619">
        <v>1</v>
      </c>
    </row>
    <row r="620" spans="1:4" x14ac:dyDescent="0.25">
      <c r="A620">
        <v>3</v>
      </c>
      <c r="B620" t="s">
        <v>438</v>
      </c>
      <c r="C620">
        <v>1</v>
      </c>
      <c r="D620">
        <v>1</v>
      </c>
    </row>
    <row r="621" spans="1:4" x14ac:dyDescent="0.25">
      <c r="A621">
        <v>0</v>
      </c>
      <c r="B621" t="s">
        <v>431</v>
      </c>
      <c r="C621">
        <v>1</v>
      </c>
      <c r="D621">
        <v>1</v>
      </c>
    </row>
    <row r="622" spans="1:4" x14ac:dyDescent="0.25">
      <c r="A622">
        <v>1</v>
      </c>
      <c r="B622" t="s">
        <v>432</v>
      </c>
      <c r="C622">
        <v>1</v>
      </c>
      <c r="D622">
        <v>1</v>
      </c>
    </row>
    <row r="623" spans="1:4" x14ac:dyDescent="0.25">
      <c r="A623">
        <v>2</v>
      </c>
      <c r="B623" t="s">
        <v>436</v>
      </c>
      <c r="C623">
        <v>1</v>
      </c>
      <c r="D623">
        <v>1</v>
      </c>
    </row>
    <row r="624" spans="1:4" x14ac:dyDescent="0.25">
      <c r="A624">
        <v>0</v>
      </c>
      <c r="B624" t="s">
        <v>431</v>
      </c>
      <c r="C624">
        <v>1</v>
      </c>
      <c r="D624">
        <v>1</v>
      </c>
    </row>
    <row r="625" spans="1:4" x14ac:dyDescent="0.25">
      <c r="A625">
        <v>1</v>
      </c>
      <c r="B625" t="s">
        <v>435</v>
      </c>
      <c r="C625">
        <v>1</v>
      </c>
      <c r="D625">
        <v>1</v>
      </c>
    </row>
    <row r="626" spans="1:4" x14ac:dyDescent="0.25">
      <c r="A626">
        <v>2</v>
      </c>
      <c r="B626" t="s">
        <v>432</v>
      </c>
      <c r="C626">
        <v>1</v>
      </c>
      <c r="D626">
        <v>1</v>
      </c>
    </row>
    <row r="627" spans="1:4" x14ac:dyDescent="0.25">
      <c r="A627">
        <v>3</v>
      </c>
      <c r="B627" t="s">
        <v>436</v>
      </c>
      <c r="C627">
        <v>1</v>
      </c>
      <c r="D627">
        <v>1</v>
      </c>
    </row>
    <row r="628" spans="1:4" x14ac:dyDescent="0.25">
      <c r="A628">
        <v>0</v>
      </c>
      <c r="B628" t="s">
        <v>431</v>
      </c>
      <c r="C628">
        <v>1</v>
      </c>
      <c r="D628">
        <v>1</v>
      </c>
    </row>
    <row r="629" spans="1:4" x14ac:dyDescent="0.25">
      <c r="A629">
        <v>1</v>
      </c>
      <c r="B629" t="s">
        <v>432</v>
      </c>
      <c r="C629">
        <v>1</v>
      </c>
      <c r="D629">
        <v>1</v>
      </c>
    </row>
    <row r="630" spans="1:4" x14ac:dyDescent="0.25">
      <c r="A630">
        <v>2</v>
      </c>
      <c r="B630" t="s">
        <v>436</v>
      </c>
      <c r="C630">
        <v>1</v>
      </c>
      <c r="D630">
        <v>1</v>
      </c>
    </row>
    <row r="631" spans="1:4" x14ac:dyDescent="0.25">
      <c r="A631">
        <v>0</v>
      </c>
      <c r="B631" t="s">
        <v>431</v>
      </c>
      <c r="C631">
        <v>1</v>
      </c>
      <c r="D631">
        <v>1</v>
      </c>
    </row>
    <row r="632" spans="1:4" x14ac:dyDescent="0.25">
      <c r="A632">
        <v>1</v>
      </c>
      <c r="B632" t="s">
        <v>432</v>
      </c>
      <c r="C632">
        <v>1</v>
      </c>
      <c r="D632">
        <v>1</v>
      </c>
    </row>
    <row r="633" spans="1:4" x14ac:dyDescent="0.25">
      <c r="A633">
        <v>2</v>
      </c>
      <c r="B633" t="s">
        <v>436</v>
      </c>
      <c r="C633">
        <v>1</v>
      </c>
      <c r="D633">
        <v>1</v>
      </c>
    </row>
    <row r="634" spans="1:4" x14ac:dyDescent="0.25">
      <c r="A634">
        <v>0</v>
      </c>
      <c r="B634" t="s">
        <v>431</v>
      </c>
      <c r="C634">
        <v>1</v>
      </c>
      <c r="D634">
        <v>1</v>
      </c>
    </row>
    <row r="635" spans="1:4" x14ac:dyDescent="0.25">
      <c r="A635">
        <v>1</v>
      </c>
      <c r="B635" t="s">
        <v>435</v>
      </c>
      <c r="C635">
        <v>1</v>
      </c>
      <c r="D635">
        <v>1</v>
      </c>
    </row>
    <row r="636" spans="1:4" x14ac:dyDescent="0.25">
      <c r="A636">
        <v>2</v>
      </c>
      <c r="B636" t="s">
        <v>432</v>
      </c>
      <c r="C636">
        <v>1</v>
      </c>
      <c r="D636">
        <v>1</v>
      </c>
    </row>
    <row r="637" spans="1:4" x14ac:dyDescent="0.25">
      <c r="A637">
        <v>0</v>
      </c>
      <c r="B637" t="s">
        <v>431</v>
      </c>
      <c r="C637">
        <v>1</v>
      </c>
      <c r="D637">
        <v>1</v>
      </c>
    </row>
    <row r="638" spans="1:4" x14ac:dyDescent="0.25">
      <c r="A638">
        <v>1</v>
      </c>
      <c r="B638" t="s">
        <v>432</v>
      </c>
      <c r="C638">
        <v>1</v>
      </c>
      <c r="D638">
        <v>1</v>
      </c>
    </row>
    <row r="639" spans="1:4" x14ac:dyDescent="0.25">
      <c r="A639">
        <v>0</v>
      </c>
      <c r="B639" t="s">
        <v>431</v>
      </c>
      <c r="C639">
        <v>1</v>
      </c>
      <c r="D639">
        <v>1</v>
      </c>
    </row>
    <row r="640" spans="1:4" x14ac:dyDescent="0.25">
      <c r="A640">
        <v>1</v>
      </c>
      <c r="B640" t="s">
        <v>432</v>
      </c>
      <c r="C640">
        <v>1</v>
      </c>
      <c r="D640">
        <v>1</v>
      </c>
    </row>
    <row r="641" spans="1:4" x14ac:dyDescent="0.25">
      <c r="A641">
        <v>0</v>
      </c>
      <c r="B641" t="s">
        <v>431</v>
      </c>
      <c r="C641">
        <v>1</v>
      </c>
      <c r="D641">
        <v>1</v>
      </c>
    </row>
    <row r="642" spans="1:4" x14ac:dyDescent="0.25">
      <c r="A642">
        <v>1</v>
      </c>
      <c r="B642" t="s">
        <v>432</v>
      </c>
      <c r="C642">
        <v>1</v>
      </c>
      <c r="D642">
        <v>1</v>
      </c>
    </row>
    <row r="643" spans="1:4" x14ac:dyDescent="0.25">
      <c r="A643">
        <v>0</v>
      </c>
      <c r="B643" t="s">
        <v>431</v>
      </c>
      <c r="C643">
        <v>1</v>
      </c>
      <c r="D643">
        <v>1</v>
      </c>
    </row>
    <row r="644" spans="1:4" x14ac:dyDescent="0.25">
      <c r="A644">
        <v>1</v>
      </c>
      <c r="B644" t="s">
        <v>435</v>
      </c>
      <c r="C644">
        <v>1</v>
      </c>
      <c r="D644">
        <v>1</v>
      </c>
    </row>
    <row r="645" spans="1:4" x14ac:dyDescent="0.25">
      <c r="A645">
        <v>2</v>
      </c>
      <c r="B645" t="s">
        <v>432</v>
      </c>
      <c r="C645">
        <v>1</v>
      </c>
      <c r="D645">
        <v>1</v>
      </c>
    </row>
    <row r="646" spans="1:4" x14ac:dyDescent="0.25">
      <c r="A646">
        <v>0</v>
      </c>
      <c r="B646" t="s">
        <v>431</v>
      </c>
      <c r="C646">
        <v>1</v>
      </c>
      <c r="D646">
        <v>1</v>
      </c>
    </row>
    <row r="647" spans="1:4" x14ac:dyDescent="0.25">
      <c r="A647">
        <v>1</v>
      </c>
      <c r="B647" t="s">
        <v>432</v>
      </c>
      <c r="C647">
        <v>1</v>
      </c>
      <c r="D647">
        <v>1</v>
      </c>
    </row>
    <row r="648" spans="1:4" x14ac:dyDescent="0.25">
      <c r="A648">
        <v>0</v>
      </c>
      <c r="B648" t="s">
        <v>431</v>
      </c>
      <c r="C648">
        <v>1</v>
      </c>
      <c r="D648">
        <v>1</v>
      </c>
    </row>
    <row r="649" spans="1:4" x14ac:dyDescent="0.25">
      <c r="A649">
        <v>1</v>
      </c>
      <c r="B649" t="s">
        <v>432</v>
      </c>
      <c r="C649">
        <v>1</v>
      </c>
      <c r="D649">
        <v>1</v>
      </c>
    </row>
    <row r="650" spans="1:4" x14ac:dyDescent="0.25">
      <c r="A650">
        <v>0</v>
      </c>
      <c r="B650" t="s">
        <v>431</v>
      </c>
      <c r="C650">
        <v>1</v>
      </c>
      <c r="D650">
        <v>1</v>
      </c>
    </row>
    <row r="651" spans="1:4" x14ac:dyDescent="0.25">
      <c r="A651">
        <v>1</v>
      </c>
      <c r="B651" t="s">
        <v>435</v>
      </c>
      <c r="C651">
        <v>1</v>
      </c>
      <c r="D651">
        <v>1</v>
      </c>
    </row>
    <row r="652" spans="1:4" x14ac:dyDescent="0.25">
      <c r="A652">
        <v>2</v>
      </c>
      <c r="B652" t="s">
        <v>432</v>
      </c>
      <c r="C652">
        <v>1</v>
      </c>
      <c r="D652">
        <v>1</v>
      </c>
    </row>
    <row r="653" spans="1:4" x14ac:dyDescent="0.25">
      <c r="A653">
        <v>3</v>
      </c>
      <c r="B653" t="s">
        <v>438</v>
      </c>
      <c r="C653">
        <v>1</v>
      </c>
      <c r="D653">
        <v>1</v>
      </c>
    </row>
    <row r="654" spans="1:4" x14ac:dyDescent="0.25">
      <c r="A654">
        <v>0</v>
      </c>
      <c r="B654" t="s">
        <v>431</v>
      </c>
      <c r="C654">
        <v>1</v>
      </c>
      <c r="D654">
        <v>1</v>
      </c>
    </row>
    <row r="655" spans="1:4" x14ac:dyDescent="0.25">
      <c r="A655">
        <v>1</v>
      </c>
      <c r="B655" t="s">
        <v>439</v>
      </c>
      <c r="C655">
        <v>1</v>
      </c>
      <c r="D655">
        <v>1</v>
      </c>
    </row>
    <row r="656" spans="1:4" x14ac:dyDescent="0.25">
      <c r="A656">
        <v>2</v>
      </c>
      <c r="B656" t="s">
        <v>432</v>
      </c>
      <c r="C656">
        <v>1</v>
      </c>
      <c r="D656">
        <v>1</v>
      </c>
    </row>
    <row r="657" spans="1:4" x14ac:dyDescent="0.25">
      <c r="A657">
        <v>0</v>
      </c>
      <c r="B657" t="s">
        <v>431</v>
      </c>
      <c r="C657">
        <v>1</v>
      </c>
      <c r="D657">
        <v>1</v>
      </c>
    </row>
    <row r="658" spans="1:4" x14ac:dyDescent="0.25">
      <c r="A658">
        <v>1</v>
      </c>
      <c r="B658" t="s">
        <v>432</v>
      </c>
      <c r="C658">
        <v>1</v>
      </c>
      <c r="D658">
        <v>1</v>
      </c>
    </row>
    <row r="659" spans="1:4" x14ac:dyDescent="0.25">
      <c r="A659">
        <v>2</v>
      </c>
      <c r="B659" t="s">
        <v>436</v>
      </c>
      <c r="C659">
        <v>1</v>
      </c>
      <c r="D659">
        <v>1</v>
      </c>
    </row>
    <row r="660" spans="1:4" x14ac:dyDescent="0.25">
      <c r="A660">
        <v>0</v>
      </c>
      <c r="B660" t="s">
        <v>431</v>
      </c>
      <c r="C660">
        <v>1</v>
      </c>
      <c r="D660">
        <v>1</v>
      </c>
    </row>
    <row r="661" spans="1:4" x14ac:dyDescent="0.25">
      <c r="A661">
        <v>1</v>
      </c>
      <c r="B661" t="s">
        <v>432</v>
      </c>
      <c r="C661">
        <v>1</v>
      </c>
      <c r="D661">
        <v>1</v>
      </c>
    </row>
    <row r="662" spans="1:4" x14ac:dyDescent="0.25">
      <c r="A662">
        <v>2</v>
      </c>
      <c r="B662" t="s">
        <v>436</v>
      </c>
      <c r="C662">
        <v>1</v>
      </c>
      <c r="D662">
        <v>1</v>
      </c>
    </row>
    <row r="663" spans="1:4" x14ac:dyDescent="0.25">
      <c r="A663">
        <v>0</v>
      </c>
      <c r="B663" t="s">
        <v>431</v>
      </c>
      <c r="C663">
        <v>1</v>
      </c>
      <c r="D663">
        <v>1</v>
      </c>
    </row>
    <row r="664" spans="1:4" x14ac:dyDescent="0.25">
      <c r="A664">
        <v>1</v>
      </c>
      <c r="B664" t="s">
        <v>435</v>
      </c>
      <c r="C664">
        <v>1</v>
      </c>
      <c r="D664">
        <v>1</v>
      </c>
    </row>
    <row r="665" spans="1:4" x14ac:dyDescent="0.25">
      <c r="A665">
        <v>2</v>
      </c>
      <c r="B665" t="s">
        <v>432</v>
      </c>
      <c r="C665">
        <v>1</v>
      </c>
      <c r="D665">
        <v>1</v>
      </c>
    </row>
    <row r="666" spans="1:4" x14ac:dyDescent="0.25">
      <c r="A666">
        <v>3</v>
      </c>
      <c r="B666" t="s">
        <v>436</v>
      </c>
      <c r="C666">
        <v>1</v>
      </c>
      <c r="D666">
        <v>1</v>
      </c>
    </row>
    <row r="667" spans="1:4" x14ac:dyDescent="0.25">
      <c r="A667">
        <v>0</v>
      </c>
      <c r="B667" t="s">
        <v>431</v>
      </c>
      <c r="C667">
        <v>1</v>
      </c>
      <c r="D667">
        <v>1</v>
      </c>
    </row>
    <row r="668" spans="1:4" x14ac:dyDescent="0.25">
      <c r="A668">
        <v>1</v>
      </c>
      <c r="B668" t="s">
        <v>432</v>
      </c>
      <c r="C668">
        <v>1</v>
      </c>
      <c r="D668">
        <v>1</v>
      </c>
    </row>
    <row r="669" spans="1:4" x14ac:dyDescent="0.25">
      <c r="A669">
        <v>2</v>
      </c>
      <c r="B669" t="s">
        <v>436</v>
      </c>
      <c r="C669">
        <v>1</v>
      </c>
      <c r="D669">
        <v>1</v>
      </c>
    </row>
    <row r="670" spans="1:4" x14ac:dyDescent="0.25">
      <c r="A670">
        <v>0</v>
      </c>
      <c r="B670" t="s">
        <v>431</v>
      </c>
      <c r="C670">
        <v>1</v>
      </c>
      <c r="D670">
        <v>1</v>
      </c>
    </row>
    <row r="671" spans="1:4" x14ac:dyDescent="0.25">
      <c r="A671">
        <v>1</v>
      </c>
      <c r="B671" t="s">
        <v>432</v>
      </c>
      <c r="C671">
        <v>1</v>
      </c>
      <c r="D671">
        <v>1</v>
      </c>
    </row>
    <row r="672" spans="1:4" x14ac:dyDescent="0.25">
      <c r="A672">
        <v>2</v>
      </c>
      <c r="B672" t="s">
        <v>436</v>
      </c>
      <c r="C672">
        <v>1</v>
      </c>
      <c r="D672">
        <v>1</v>
      </c>
    </row>
    <row r="673" spans="1:4" x14ac:dyDescent="0.25">
      <c r="A673">
        <v>0</v>
      </c>
      <c r="B673" t="s">
        <v>431</v>
      </c>
      <c r="C673">
        <v>1</v>
      </c>
      <c r="D673">
        <v>1</v>
      </c>
    </row>
    <row r="674" spans="1:4" x14ac:dyDescent="0.25">
      <c r="A674">
        <v>1</v>
      </c>
      <c r="B674" t="s">
        <v>435</v>
      </c>
      <c r="C674">
        <v>1</v>
      </c>
      <c r="D674">
        <v>1</v>
      </c>
    </row>
    <row r="675" spans="1:4" x14ac:dyDescent="0.25">
      <c r="A675">
        <v>2</v>
      </c>
      <c r="B675" t="s">
        <v>432</v>
      </c>
      <c r="C675">
        <v>1</v>
      </c>
      <c r="D675">
        <v>1</v>
      </c>
    </row>
    <row r="676" spans="1:4" x14ac:dyDescent="0.25">
      <c r="A676">
        <v>3</v>
      </c>
      <c r="B676" t="s">
        <v>436</v>
      </c>
      <c r="C676">
        <v>1</v>
      </c>
      <c r="D676">
        <v>1</v>
      </c>
    </row>
    <row r="677" spans="1:4" x14ac:dyDescent="0.25">
      <c r="A677">
        <v>0</v>
      </c>
      <c r="B677" t="s">
        <v>431</v>
      </c>
      <c r="C677">
        <v>1</v>
      </c>
      <c r="D677">
        <v>1</v>
      </c>
    </row>
    <row r="678" spans="1:4" x14ac:dyDescent="0.25">
      <c r="A678">
        <v>1</v>
      </c>
      <c r="B678" t="s">
        <v>432</v>
      </c>
      <c r="C678">
        <v>1</v>
      </c>
      <c r="D678">
        <v>1</v>
      </c>
    </row>
    <row r="679" spans="1:4" x14ac:dyDescent="0.25">
      <c r="A679">
        <v>2</v>
      </c>
      <c r="B679" t="s">
        <v>436</v>
      </c>
      <c r="C679">
        <v>1</v>
      </c>
      <c r="D679">
        <v>1</v>
      </c>
    </row>
    <row r="680" spans="1:4" x14ac:dyDescent="0.25">
      <c r="A680">
        <v>0</v>
      </c>
      <c r="B680" t="s">
        <v>431</v>
      </c>
      <c r="C680">
        <v>1</v>
      </c>
      <c r="D680">
        <v>1</v>
      </c>
    </row>
    <row r="681" spans="1:4" x14ac:dyDescent="0.25">
      <c r="A681">
        <v>1</v>
      </c>
      <c r="B681" t="s">
        <v>439</v>
      </c>
      <c r="C681">
        <v>1</v>
      </c>
      <c r="D681">
        <v>1</v>
      </c>
    </row>
    <row r="682" spans="1:4" x14ac:dyDescent="0.25">
      <c r="A682">
        <v>2</v>
      </c>
      <c r="B682" t="s">
        <v>432</v>
      </c>
      <c r="C682">
        <v>1</v>
      </c>
      <c r="D682">
        <v>1</v>
      </c>
    </row>
    <row r="683" spans="1:4" x14ac:dyDescent="0.25">
      <c r="A683">
        <v>3</v>
      </c>
      <c r="B683" t="s">
        <v>436</v>
      </c>
      <c r="C683">
        <v>1</v>
      </c>
      <c r="D683">
        <v>1</v>
      </c>
    </row>
    <row r="684" spans="1:4" x14ac:dyDescent="0.25">
      <c r="A684">
        <v>0</v>
      </c>
      <c r="B684" t="s">
        <v>431</v>
      </c>
      <c r="C684">
        <v>1</v>
      </c>
      <c r="D684">
        <v>1</v>
      </c>
    </row>
    <row r="685" spans="1:4" x14ac:dyDescent="0.25">
      <c r="A685">
        <v>1</v>
      </c>
      <c r="B685" t="s">
        <v>435</v>
      </c>
      <c r="C685">
        <v>1</v>
      </c>
      <c r="D685">
        <v>1</v>
      </c>
    </row>
    <row r="686" spans="1:4" x14ac:dyDescent="0.25">
      <c r="A686">
        <v>2</v>
      </c>
      <c r="B686" t="s">
        <v>432</v>
      </c>
      <c r="C686">
        <v>1</v>
      </c>
      <c r="D686">
        <v>1</v>
      </c>
    </row>
    <row r="687" spans="1:4" x14ac:dyDescent="0.25">
      <c r="A687">
        <v>3</v>
      </c>
      <c r="B687" t="s">
        <v>436</v>
      </c>
      <c r="C687">
        <v>1</v>
      </c>
      <c r="D687">
        <v>1</v>
      </c>
    </row>
    <row r="688" spans="1:4" x14ac:dyDescent="0.25">
      <c r="A688">
        <v>0</v>
      </c>
      <c r="B688" t="s">
        <v>431</v>
      </c>
      <c r="C688">
        <v>1</v>
      </c>
      <c r="D688">
        <v>1</v>
      </c>
    </row>
    <row r="689" spans="1:4" x14ac:dyDescent="0.25">
      <c r="A689">
        <v>1</v>
      </c>
      <c r="B689" t="s">
        <v>432</v>
      </c>
      <c r="C689">
        <v>1</v>
      </c>
      <c r="D689">
        <v>1</v>
      </c>
    </row>
    <row r="690" spans="1:4" x14ac:dyDescent="0.25">
      <c r="A690">
        <v>2</v>
      </c>
      <c r="B690" t="s">
        <v>438</v>
      </c>
      <c r="C690">
        <v>1</v>
      </c>
      <c r="D690">
        <v>1</v>
      </c>
    </row>
    <row r="691" spans="1:4" x14ac:dyDescent="0.25">
      <c r="A691">
        <v>0</v>
      </c>
      <c r="B691" t="s">
        <v>431</v>
      </c>
      <c r="C691">
        <v>1</v>
      </c>
      <c r="D691">
        <v>1</v>
      </c>
    </row>
    <row r="692" spans="1:4" x14ac:dyDescent="0.25">
      <c r="A692">
        <v>1</v>
      </c>
      <c r="B692" t="s">
        <v>432</v>
      </c>
      <c r="C692">
        <v>1</v>
      </c>
      <c r="D692">
        <v>1</v>
      </c>
    </row>
    <row r="693" spans="1:4" x14ac:dyDescent="0.25">
      <c r="A693">
        <v>0</v>
      </c>
      <c r="B693" t="s">
        <v>431</v>
      </c>
      <c r="C693">
        <v>1</v>
      </c>
      <c r="D693">
        <v>1</v>
      </c>
    </row>
    <row r="694" spans="1:4" x14ac:dyDescent="0.25">
      <c r="A694">
        <v>1</v>
      </c>
      <c r="B694" t="s">
        <v>432</v>
      </c>
      <c r="C694">
        <v>1</v>
      </c>
      <c r="D694">
        <v>1</v>
      </c>
    </row>
    <row r="695" spans="1:4" x14ac:dyDescent="0.25">
      <c r="A695">
        <v>0</v>
      </c>
      <c r="B695" t="s">
        <v>431</v>
      </c>
      <c r="C695">
        <v>1</v>
      </c>
      <c r="D695">
        <v>1</v>
      </c>
    </row>
    <row r="696" spans="1:4" x14ac:dyDescent="0.25">
      <c r="A696">
        <v>1</v>
      </c>
      <c r="B696" t="s">
        <v>435</v>
      </c>
      <c r="C696">
        <v>1</v>
      </c>
      <c r="D696">
        <v>1</v>
      </c>
    </row>
    <row r="697" spans="1:4" x14ac:dyDescent="0.25">
      <c r="A697">
        <v>2</v>
      </c>
      <c r="B697" t="s">
        <v>432</v>
      </c>
      <c r="C697">
        <v>1</v>
      </c>
      <c r="D697">
        <v>1</v>
      </c>
    </row>
    <row r="698" spans="1:4" x14ac:dyDescent="0.25">
      <c r="A698">
        <v>0</v>
      </c>
      <c r="B698" t="s">
        <v>431</v>
      </c>
      <c r="C698">
        <v>1</v>
      </c>
      <c r="D698">
        <v>1</v>
      </c>
    </row>
    <row r="699" spans="1:4" x14ac:dyDescent="0.25">
      <c r="A699">
        <v>1</v>
      </c>
      <c r="B699" t="s">
        <v>439</v>
      </c>
      <c r="C699">
        <v>1</v>
      </c>
      <c r="D699">
        <v>1</v>
      </c>
    </row>
    <row r="700" spans="1:4" x14ac:dyDescent="0.25">
      <c r="A700">
        <v>2</v>
      </c>
      <c r="B700" t="s">
        <v>432</v>
      </c>
      <c r="C700">
        <v>1</v>
      </c>
      <c r="D700">
        <v>1</v>
      </c>
    </row>
    <row r="701" spans="1:4" x14ac:dyDescent="0.25">
      <c r="A701">
        <v>0</v>
      </c>
      <c r="B701" t="s">
        <v>431</v>
      </c>
      <c r="C701">
        <v>1</v>
      </c>
      <c r="D701">
        <v>1</v>
      </c>
    </row>
    <row r="702" spans="1:4" x14ac:dyDescent="0.25">
      <c r="A702">
        <v>1</v>
      </c>
      <c r="B702" t="s">
        <v>432</v>
      </c>
      <c r="C702">
        <v>1</v>
      </c>
      <c r="D702">
        <v>1</v>
      </c>
    </row>
    <row r="703" spans="1:4" x14ac:dyDescent="0.25">
      <c r="A703">
        <v>0</v>
      </c>
      <c r="B703" t="s">
        <v>431</v>
      </c>
      <c r="C703">
        <v>1</v>
      </c>
      <c r="D703">
        <v>1</v>
      </c>
    </row>
    <row r="704" spans="1:4" x14ac:dyDescent="0.25">
      <c r="A704">
        <v>1</v>
      </c>
      <c r="B704" t="s">
        <v>435</v>
      </c>
      <c r="C704">
        <v>1</v>
      </c>
      <c r="D704">
        <v>1</v>
      </c>
    </row>
    <row r="705" spans="1:4" x14ac:dyDescent="0.25">
      <c r="A705">
        <v>2</v>
      </c>
      <c r="B705" t="s">
        <v>432</v>
      </c>
      <c r="C705">
        <v>1</v>
      </c>
      <c r="D705">
        <v>1</v>
      </c>
    </row>
    <row r="706" spans="1:4" x14ac:dyDescent="0.25">
      <c r="A706">
        <v>0</v>
      </c>
      <c r="B706" t="s">
        <v>431</v>
      </c>
      <c r="C706">
        <v>1</v>
      </c>
      <c r="D706">
        <v>1</v>
      </c>
    </row>
    <row r="707" spans="1:4" x14ac:dyDescent="0.25">
      <c r="A707">
        <v>1</v>
      </c>
      <c r="B707" t="s">
        <v>432</v>
      </c>
      <c r="C707">
        <v>1</v>
      </c>
      <c r="D707">
        <v>1</v>
      </c>
    </row>
    <row r="708" spans="1:4" x14ac:dyDescent="0.25">
      <c r="A708">
        <v>0</v>
      </c>
      <c r="B708" t="s">
        <v>431</v>
      </c>
      <c r="C708">
        <v>1</v>
      </c>
      <c r="D708">
        <v>1</v>
      </c>
    </row>
    <row r="709" spans="1:4" x14ac:dyDescent="0.25">
      <c r="A709">
        <v>1</v>
      </c>
      <c r="B709" t="s">
        <v>432</v>
      </c>
      <c r="C709">
        <v>1</v>
      </c>
      <c r="D709">
        <v>1</v>
      </c>
    </row>
    <row r="710" spans="1:4" x14ac:dyDescent="0.25">
      <c r="A710">
        <v>0</v>
      </c>
      <c r="B710" t="s">
        <v>431</v>
      </c>
      <c r="C710">
        <v>1</v>
      </c>
      <c r="D710">
        <v>1</v>
      </c>
    </row>
    <row r="711" spans="1:4" x14ac:dyDescent="0.25">
      <c r="A711">
        <v>1</v>
      </c>
      <c r="B711" t="s">
        <v>435</v>
      </c>
      <c r="C711">
        <v>1</v>
      </c>
      <c r="D711">
        <v>1</v>
      </c>
    </row>
    <row r="712" spans="1:4" x14ac:dyDescent="0.25">
      <c r="A712">
        <v>2</v>
      </c>
      <c r="B712" t="s">
        <v>432</v>
      </c>
      <c r="C712">
        <v>1</v>
      </c>
      <c r="D712">
        <v>1</v>
      </c>
    </row>
    <row r="713" spans="1:4" x14ac:dyDescent="0.25">
      <c r="A713">
        <v>3</v>
      </c>
      <c r="B713" t="s">
        <v>436</v>
      </c>
      <c r="C713">
        <v>1</v>
      </c>
      <c r="D713">
        <v>1</v>
      </c>
    </row>
    <row r="714" spans="1:4" x14ac:dyDescent="0.25">
      <c r="A714">
        <v>0</v>
      </c>
      <c r="B714" t="s">
        <v>431</v>
      </c>
      <c r="C714">
        <v>1</v>
      </c>
      <c r="D714">
        <v>1</v>
      </c>
    </row>
    <row r="715" spans="1:4" x14ac:dyDescent="0.25">
      <c r="A715">
        <v>1</v>
      </c>
      <c r="B715" t="s">
        <v>435</v>
      </c>
      <c r="C715">
        <v>1</v>
      </c>
      <c r="D715">
        <v>1</v>
      </c>
    </row>
    <row r="716" spans="1:4" x14ac:dyDescent="0.25">
      <c r="A716">
        <v>2</v>
      </c>
      <c r="B716" t="s">
        <v>432</v>
      </c>
      <c r="C716">
        <v>1</v>
      </c>
      <c r="D716">
        <v>1</v>
      </c>
    </row>
    <row r="717" spans="1:4" x14ac:dyDescent="0.25">
      <c r="A717">
        <v>3</v>
      </c>
      <c r="B717" t="s">
        <v>436</v>
      </c>
      <c r="C717">
        <v>1</v>
      </c>
      <c r="D717">
        <v>1</v>
      </c>
    </row>
    <row r="718" spans="1:4" x14ac:dyDescent="0.25">
      <c r="A718">
        <v>0</v>
      </c>
      <c r="B718" t="s">
        <v>431</v>
      </c>
      <c r="C718">
        <v>1</v>
      </c>
      <c r="D718">
        <v>1</v>
      </c>
    </row>
    <row r="719" spans="1:4" x14ac:dyDescent="0.25">
      <c r="A719">
        <v>1</v>
      </c>
      <c r="B719" t="s">
        <v>432</v>
      </c>
      <c r="C719">
        <v>1</v>
      </c>
      <c r="D719">
        <v>1</v>
      </c>
    </row>
    <row r="720" spans="1:4" x14ac:dyDescent="0.25">
      <c r="A720">
        <v>2</v>
      </c>
      <c r="B720" t="s">
        <v>436</v>
      </c>
      <c r="C720">
        <v>1</v>
      </c>
      <c r="D720">
        <v>1</v>
      </c>
    </row>
    <row r="721" spans="1:4" x14ac:dyDescent="0.25">
      <c r="A721">
        <v>3</v>
      </c>
      <c r="B721" t="s">
        <v>438</v>
      </c>
      <c r="C721">
        <v>1</v>
      </c>
      <c r="D721">
        <v>1</v>
      </c>
    </row>
    <row r="722" spans="1:4" x14ac:dyDescent="0.25">
      <c r="A722">
        <v>0</v>
      </c>
      <c r="B722" t="s">
        <v>431</v>
      </c>
      <c r="C722">
        <v>1</v>
      </c>
      <c r="D722">
        <v>1</v>
      </c>
    </row>
    <row r="723" spans="1:4" x14ac:dyDescent="0.25">
      <c r="A723">
        <v>1</v>
      </c>
      <c r="B723" t="s">
        <v>432</v>
      </c>
      <c r="C723">
        <v>1</v>
      </c>
      <c r="D723">
        <v>1</v>
      </c>
    </row>
    <row r="724" spans="1:4" x14ac:dyDescent="0.25">
      <c r="A724">
        <v>2</v>
      </c>
      <c r="B724" t="s">
        <v>436</v>
      </c>
      <c r="C724">
        <v>1</v>
      </c>
      <c r="D724">
        <v>1</v>
      </c>
    </row>
    <row r="725" spans="1:4" x14ac:dyDescent="0.25">
      <c r="A725">
        <v>0</v>
      </c>
      <c r="B725" t="s">
        <v>431</v>
      </c>
      <c r="C725">
        <v>1</v>
      </c>
      <c r="D725">
        <v>1</v>
      </c>
    </row>
    <row r="726" spans="1:4" x14ac:dyDescent="0.25">
      <c r="A726">
        <v>1</v>
      </c>
      <c r="B726" t="s">
        <v>435</v>
      </c>
      <c r="C726">
        <v>1</v>
      </c>
      <c r="D726">
        <v>1</v>
      </c>
    </row>
    <row r="727" spans="1:4" x14ac:dyDescent="0.25">
      <c r="A727">
        <v>2</v>
      </c>
      <c r="B727" t="s">
        <v>439</v>
      </c>
      <c r="C727">
        <v>1</v>
      </c>
      <c r="D727">
        <v>1</v>
      </c>
    </row>
    <row r="728" spans="1:4" x14ac:dyDescent="0.25">
      <c r="A728">
        <v>3</v>
      </c>
      <c r="B728" t="s">
        <v>432</v>
      </c>
      <c r="C728">
        <v>1</v>
      </c>
      <c r="D728">
        <v>1</v>
      </c>
    </row>
    <row r="729" spans="1:4" x14ac:dyDescent="0.25">
      <c r="A729">
        <v>4</v>
      </c>
      <c r="B729" t="s">
        <v>436</v>
      </c>
      <c r="C729">
        <v>1</v>
      </c>
      <c r="D729">
        <v>1</v>
      </c>
    </row>
    <row r="730" spans="1:4" x14ac:dyDescent="0.25">
      <c r="A730">
        <v>0</v>
      </c>
      <c r="B730" t="s">
        <v>431</v>
      </c>
      <c r="C730">
        <v>1</v>
      </c>
      <c r="D730">
        <v>1</v>
      </c>
    </row>
    <row r="731" spans="1:4" x14ac:dyDescent="0.25">
      <c r="A731">
        <v>1</v>
      </c>
      <c r="B731" t="s">
        <v>432</v>
      </c>
      <c r="C731">
        <v>1</v>
      </c>
      <c r="D731">
        <v>1</v>
      </c>
    </row>
    <row r="732" spans="1:4" x14ac:dyDescent="0.25">
      <c r="A732">
        <v>2</v>
      </c>
      <c r="B732" t="s">
        <v>436</v>
      </c>
      <c r="C732">
        <v>1</v>
      </c>
      <c r="D732">
        <v>1</v>
      </c>
    </row>
    <row r="733" spans="1:4" x14ac:dyDescent="0.25">
      <c r="A733">
        <v>0</v>
      </c>
      <c r="B733" t="s">
        <v>431</v>
      </c>
      <c r="C733">
        <v>1</v>
      </c>
      <c r="D733">
        <v>1</v>
      </c>
    </row>
    <row r="734" spans="1:4" x14ac:dyDescent="0.25">
      <c r="A734">
        <v>1</v>
      </c>
      <c r="B734" t="s">
        <v>432</v>
      </c>
      <c r="C734">
        <v>1</v>
      </c>
      <c r="D734">
        <v>1</v>
      </c>
    </row>
    <row r="735" spans="1:4" x14ac:dyDescent="0.25">
      <c r="A735">
        <v>2</v>
      </c>
      <c r="B735" t="s">
        <v>436</v>
      </c>
      <c r="C735">
        <v>1</v>
      </c>
      <c r="D735">
        <v>1</v>
      </c>
    </row>
    <row r="736" spans="1:4" x14ac:dyDescent="0.25">
      <c r="A736">
        <v>0</v>
      </c>
      <c r="B736" t="s">
        <v>431</v>
      </c>
      <c r="C736">
        <v>1</v>
      </c>
      <c r="D736">
        <v>1</v>
      </c>
    </row>
    <row r="737" spans="1:4" x14ac:dyDescent="0.25">
      <c r="A737">
        <v>1</v>
      </c>
      <c r="B737" t="s">
        <v>435</v>
      </c>
      <c r="C737">
        <v>1</v>
      </c>
      <c r="D737">
        <v>1</v>
      </c>
    </row>
    <row r="738" spans="1:4" x14ac:dyDescent="0.25">
      <c r="A738">
        <v>2</v>
      </c>
      <c r="B738" t="s">
        <v>439</v>
      </c>
      <c r="C738">
        <v>1</v>
      </c>
      <c r="D738">
        <v>1</v>
      </c>
    </row>
    <row r="739" spans="1:4" x14ac:dyDescent="0.25">
      <c r="A739">
        <v>3</v>
      </c>
      <c r="B739" t="s">
        <v>432</v>
      </c>
      <c r="C739">
        <v>1</v>
      </c>
      <c r="D739">
        <v>1</v>
      </c>
    </row>
    <row r="740" spans="1:4" x14ac:dyDescent="0.25">
      <c r="A740">
        <v>4</v>
      </c>
      <c r="B740" t="s">
        <v>436</v>
      </c>
      <c r="C740">
        <v>1</v>
      </c>
      <c r="D740">
        <v>1</v>
      </c>
    </row>
    <row r="741" spans="1:4" x14ac:dyDescent="0.25">
      <c r="A741">
        <v>0</v>
      </c>
      <c r="B741" t="s">
        <v>431</v>
      </c>
      <c r="C741">
        <v>1</v>
      </c>
      <c r="D741">
        <v>1</v>
      </c>
    </row>
    <row r="742" spans="1:4" x14ac:dyDescent="0.25">
      <c r="A742">
        <v>1</v>
      </c>
      <c r="B742" t="s">
        <v>432</v>
      </c>
      <c r="C742">
        <v>1</v>
      </c>
      <c r="D742">
        <v>1</v>
      </c>
    </row>
    <row r="743" spans="1:4" x14ac:dyDescent="0.25">
      <c r="A743">
        <v>2</v>
      </c>
      <c r="B743" t="s">
        <v>436</v>
      </c>
      <c r="C743">
        <v>1</v>
      </c>
      <c r="D743">
        <v>1</v>
      </c>
    </row>
    <row r="744" spans="1:4" x14ac:dyDescent="0.25">
      <c r="A744">
        <v>3</v>
      </c>
      <c r="B744" t="s">
        <v>438</v>
      </c>
      <c r="C744">
        <v>1</v>
      </c>
      <c r="D744">
        <v>1</v>
      </c>
    </row>
    <row r="745" spans="1:4" x14ac:dyDescent="0.25">
      <c r="A745">
        <v>0</v>
      </c>
      <c r="B745" t="s">
        <v>431</v>
      </c>
      <c r="C745">
        <v>1</v>
      </c>
      <c r="D745">
        <v>1</v>
      </c>
    </row>
    <row r="746" spans="1:4" x14ac:dyDescent="0.25">
      <c r="A746">
        <v>1</v>
      </c>
      <c r="B746" t="s">
        <v>441</v>
      </c>
      <c r="C746">
        <v>1</v>
      </c>
    </row>
    <row r="747" spans="1:4" x14ac:dyDescent="0.25">
      <c r="A747">
        <v>2</v>
      </c>
      <c r="B747" t="s">
        <v>432</v>
      </c>
      <c r="C747">
        <v>1</v>
      </c>
      <c r="D747">
        <v>1</v>
      </c>
    </row>
    <row r="748" spans="1:4" x14ac:dyDescent="0.25">
      <c r="A748">
        <v>0</v>
      </c>
      <c r="B748" t="s">
        <v>431</v>
      </c>
      <c r="C748">
        <v>1</v>
      </c>
      <c r="D748">
        <v>1</v>
      </c>
    </row>
    <row r="749" spans="1:4" x14ac:dyDescent="0.25">
      <c r="A749">
        <v>1</v>
      </c>
      <c r="B749" t="s">
        <v>435</v>
      </c>
      <c r="C749">
        <v>1</v>
      </c>
      <c r="D749">
        <v>1</v>
      </c>
    </row>
    <row r="750" spans="1:4" x14ac:dyDescent="0.25">
      <c r="A750">
        <v>2</v>
      </c>
      <c r="B750" t="s">
        <v>432</v>
      </c>
      <c r="C750">
        <v>1</v>
      </c>
      <c r="D750">
        <v>1</v>
      </c>
    </row>
    <row r="751" spans="1:4" x14ac:dyDescent="0.25">
      <c r="A751">
        <v>0</v>
      </c>
      <c r="B751" t="s">
        <v>431</v>
      </c>
      <c r="C751">
        <v>1</v>
      </c>
      <c r="D751">
        <v>1</v>
      </c>
    </row>
    <row r="752" spans="1:4" x14ac:dyDescent="0.25">
      <c r="A752">
        <v>1</v>
      </c>
      <c r="B752" t="s">
        <v>435</v>
      </c>
      <c r="C752">
        <v>1</v>
      </c>
      <c r="D752">
        <v>1</v>
      </c>
    </row>
    <row r="753" spans="1:4" x14ac:dyDescent="0.25">
      <c r="A753">
        <v>2</v>
      </c>
      <c r="B753" t="s">
        <v>432</v>
      </c>
      <c r="C753">
        <v>1</v>
      </c>
      <c r="D753">
        <v>1</v>
      </c>
    </row>
    <row r="754" spans="1:4" x14ac:dyDescent="0.25">
      <c r="A754">
        <v>0</v>
      </c>
      <c r="B754" t="s">
        <v>431</v>
      </c>
      <c r="C754">
        <v>1</v>
      </c>
      <c r="D754">
        <v>1</v>
      </c>
    </row>
    <row r="755" spans="1:4" x14ac:dyDescent="0.25">
      <c r="A755">
        <v>1</v>
      </c>
      <c r="B755" t="s">
        <v>432</v>
      </c>
      <c r="C755">
        <v>1</v>
      </c>
      <c r="D755">
        <v>1</v>
      </c>
    </row>
    <row r="756" spans="1:4" x14ac:dyDescent="0.25">
      <c r="A756">
        <v>0</v>
      </c>
      <c r="B756" t="s">
        <v>431</v>
      </c>
      <c r="C756">
        <v>1</v>
      </c>
      <c r="D756">
        <v>1</v>
      </c>
    </row>
    <row r="757" spans="1:4" x14ac:dyDescent="0.25">
      <c r="A757">
        <v>1</v>
      </c>
      <c r="B757" t="s">
        <v>432</v>
      </c>
      <c r="C757">
        <v>1</v>
      </c>
      <c r="D757">
        <v>1</v>
      </c>
    </row>
    <row r="758" spans="1:4" x14ac:dyDescent="0.25">
      <c r="A758">
        <v>0</v>
      </c>
      <c r="B758" t="s">
        <v>431</v>
      </c>
      <c r="C758">
        <v>1</v>
      </c>
      <c r="D758">
        <v>1</v>
      </c>
    </row>
    <row r="759" spans="1:4" x14ac:dyDescent="0.25">
      <c r="A759">
        <v>1</v>
      </c>
      <c r="B759" t="s">
        <v>435</v>
      </c>
      <c r="C759">
        <v>1</v>
      </c>
      <c r="D759">
        <v>1</v>
      </c>
    </row>
    <row r="760" spans="1:4" x14ac:dyDescent="0.25">
      <c r="A760">
        <v>2</v>
      </c>
      <c r="B760" t="s">
        <v>439</v>
      </c>
      <c r="C760">
        <v>1</v>
      </c>
      <c r="D760">
        <v>1</v>
      </c>
    </row>
    <row r="761" spans="1:4" x14ac:dyDescent="0.25">
      <c r="A761">
        <v>3</v>
      </c>
      <c r="B761" t="s">
        <v>432</v>
      </c>
      <c r="C761">
        <v>1</v>
      </c>
      <c r="D761">
        <v>1</v>
      </c>
    </row>
    <row r="762" spans="1:4" x14ac:dyDescent="0.25">
      <c r="A762">
        <v>0</v>
      </c>
      <c r="B762" t="s">
        <v>431</v>
      </c>
      <c r="C762">
        <v>1</v>
      </c>
      <c r="D762">
        <v>1</v>
      </c>
    </row>
    <row r="763" spans="1:4" x14ac:dyDescent="0.25">
      <c r="A763">
        <v>1</v>
      </c>
      <c r="B763" t="s">
        <v>432</v>
      </c>
      <c r="C763">
        <v>1</v>
      </c>
      <c r="D763">
        <v>1</v>
      </c>
    </row>
    <row r="764" spans="1:4" x14ac:dyDescent="0.25">
      <c r="A764">
        <v>0</v>
      </c>
      <c r="B764" t="s">
        <v>431</v>
      </c>
      <c r="C764">
        <v>1</v>
      </c>
      <c r="D764">
        <v>1</v>
      </c>
    </row>
    <row r="765" spans="1:4" x14ac:dyDescent="0.25">
      <c r="A765">
        <v>1</v>
      </c>
      <c r="B765" t="s">
        <v>432</v>
      </c>
      <c r="C765">
        <v>1</v>
      </c>
      <c r="D765">
        <v>1</v>
      </c>
    </row>
    <row r="766" spans="1:4" x14ac:dyDescent="0.25">
      <c r="A766">
        <v>2</v>
      </c>
      <c r="B766" t="s">
        <v>438</v>
      </c>
      <c r="C766">
        <v>1</v>
      </c>
      <c r="D766">
        <v>1</v>
      </c>
    </row>
    <row r="767" spans="1:4" x14ac:dyDescent="0.25">
      <c r="A767">
        <v>0</v>
      </c>
      <c r="B767" t="s">
        <v>431</v>
      </c>
      <c r="C767">
        <v>1</v>
      </c>
      <c r="D767">
        <v>1</v>
      </c>
    </row>
    <row r="768" spans="1:4" x14ac:dyDescent="0.25">
      <c r="A768">
        <v>1</v>
      </c>
      <c r="B768" t="s">
        <v>435</v>
      </c>
      <c r="C768">
        <v>1</v>
      </c>
      <c r="D768">
        <v>1</v>
      </c>
    </row>
    <row r="769" spans="1:4" x14ac:dyDescent="0.25">
      <c r="A769">
        <v>2</v>
      </c>
      <c r="B769" t="s">
        <v>432</v>
      </c>
      <c r="C769">
        <v>1</v>
      </c>
      <c r="D769">
        <v>1</v>
      </c>
    </row>
    <row r="770" spans="1:4" x14ac:dyDescent="0.25">
      <c r="A770">
        <v>0</v>
      </c>
      <c r="B770" t="s">
        <v>431</v>
      </c>
      <c r="C770">
        <v>1</v>
      </c>
      <c r="D770">
        <v>1</v>
      </c>
    </row>
    <row r="771" spans="1:4" x14ac:dyDescent="0.25">
      <c r="A771">
        <v>1</v>
      </c>
      <c r="B771" t="s">
        <v>441</v>
      </c>
      <c r="C771">
        <v>0</v>
      </c>
      <c r="D771">
        <v>1</v>
      </c>
    </row>
    <row r="772" spans="1:4" x14ac:dyDescent="0.25">
      <c r="A772">
        <v>2</v>
      </c>
      <c r="B772" t="s">
        <v>432</v>
      </c>
      <c r="C772">
        <v>1</v>
      </c>
      <c r="D772">
        <v>1</v>
      </c>
    </row>
    <row r="773" spans="1:4" x14ac:dyDescent="0.25">
      <c r="A773">
        <v>3</v>
      </c>
      <c r="B773" t="s">
        <v>438</v>
      </c>
      <c r="C773">
        <v>1</v>
      </c>
      <c r="D773">
        <v>1</v>
      </c>
    </row>
    <row r="774" spans="1:4" x14ac:dyDescent="0.25">
      <c r="A774">
        <v>0</v>
      </c>
      <c r="B774" t="s">
        <v>431</v>
      </c>
      <c r="C774">
        <v>1</v>
      </c>
      <c r="D774">
        <v>1</v>
      </c>
    </row>
    <row r="775" spans="1:4" x14ac:dyDescent="0.25">
      <c r="A775">
        <v>1</v>
      </c>
      <c r="B775" t="s">
        <v>432</v>
      </c>
      <c r="C775">
        <v>1</v>
      </c>
      <c r="D775">
        <v>1</v>
      </c>
    </row>
    <row r="776" spans="1:4" x14ac:dyDescent="0.25">
      <c r="A776">
        <v>2</v>
      </c>
      <c r="B776" t="s">
        <v>436</v>
      </c>
      <c r="C776">
        <v>1</v>
      </c>
      <c r="D776">
        <v>1</v>
      </c>
    </row>
    <row r="777" spans="1:4" x14ac:dyDescent="0.25">
      <c r="A777">
        <v>0</v>
      </c>
      <c r="B777" t="s">
        <v>431</v>
      </c>
      <c r="C777">
        <v>1</v>
      </c>
      <c r="D777">
        <v>1</v>
      </c>
    </row>
    <row r="778" spans="1:4" x14ac:dyDescent="0.25">
      <c r="A778">
        <v>1</v>
      </c>
      <c r="B778" t="s">
        <v>432</v>
      </c>
      <c r="C778">
        <v>1</v>
      </c>
      <c r="D778">
        <v>1</v>
      </c>
    </row>
    <row r="779" spans="1:4" x14ac:dyDescent="0.25">
      <c r="A779">
        <v>2</v>
      </c>
      <c r="B779" t="s">
        <v>436</v>
      </c>
      <c r="C779">
        <v>1</v>
      </c>
      <c r="D779">
        <v>1</v>
      </c>
    </row>
    <row r="780" spans="1:4" x14ac:dyDescent="0.25">
      <c r="A780">
        <v>3</v>
      </c>
      <c r="B780" t="s">
        <v>438</v>
      </c>
      <c r="C780">
        <v>1</v>
      </c>
      <c r="D780">
        <v>1</v>
      </c>
    </row>
    <row r="781" spans="1:4" x14ac:dyDescent="0.25">
      <c r="A781">
        <v>0</v>
      </c>
      <c r="B781" t="s">
        <v>431</v>
      </c>
      <c r="C781">
        <v>1</v>
      </c>
      <c r="D781">
        <v>1</v>
      </c>
    </row>
    <row r="782" spans="1:4" x14ac:dyDescent="0.25">
      <c r="A782">
        <v>1</v>
      </c>
      <c r="B782" t="s">
        <v>435</v>
      </c>
      <c r="C782">
        <v>1</v>
      </c>
      <c r="D782">
        <v>1</v>
      </c>
    </row>
    <row r="783" spans="1:4" x14ac:dyDescent="0.25">
      <c r="A783">
        <v>2</v>
      </c>
      <c r="B783" t="s">
        <v>432</v>
      </c>
      <c r="C783">
        <v>1</v>
      </c>
      <c r="D783">
        <v>1</v>
      </c>
    </row>
    <row r="784" spans="1:4" x14ac:dyDescent="0.25">
      <c r="A784">
        <v>3</v>
      </c>
      <c r="B784" t="s">
        <v>436</v>
      </c>
      <c r="C784">
        <v>1</v>
      </c>
      <c r="D784">
        <v>1</v>
      </c>
    </row>
    <row r="785" spans="1:4" x14ac:dyDescent="0.25">
      <c r="A785">
        <v>0</v>
      </c>
      <c r="B785" t="s">
        <v>431</v>
      </c>
      <c r="C785">
        <v>1</v>
      </c>
      <c r="D785">
        <v>1</v>
      </c>
    </row>
    <row r="786" spans="1:4" x14ac:dyDescent="0.25">
      <c r="A786">
        <v>1</v>
      </c>
      <c r="B786" t="s">
        <v>432</v>
      </c>
      <c r="C786">
        <v>1</v>
      </c>
      <c r="D786">
        <v>1</v>
      </c>
    </row>
    <row r="787" spans="1:4" x14ac:dyDescent="0.25">
      <c r="A787">
        <v>2</v>
      </c>
      <c r="B787" t="s">
        <v>436</v>
      </c>
      <c r="C787">
        <v>1</v>
      </c>
      <c r="D787">
        <v>1</v>
      </c>
    </row>
    <row r="788" spans="1:4" x14ac:dyDescent="0.25">
      <c r="A788">
        <v>0</v>
      </c>
      <c r="B788" t="s">
        <v>431</v>
      </c>
      <c r="C788">
        <v>1</v>
      </c>
      <c r="D788">
        <v>1</v>
      </c>
    </row>
    <row r="789" spans="1:4" x14ac:dyDescent="0.25">
      <c r="A789">
        <v>1</v>
      </c>
      <c r="B789" t="s">
        <v>432</v>
      </c>
      <c r="C789">
        <v>1</v>
      </c>
      <c r="D789">
        <v>1</v>
      </c>
    </row>
    <row r="790" spans="1:4" x14ac:dyDescent="0.25">
      <c r="A790">
        <v>2</v>
      </c>
      <c r="B790" t="s">
        <v>436</v>
      </c>
      <c r="C790">
        <v>1</v>
      </c>
      <c r="D790">
        <v>1</v>
      </c>
    </row>
    <row r="791" spans="1:4" x14ac:dyDescent="0.25">
      <c r="A791">
        <v>0</v>
      </c>
      <c r="B791" t="s">
        <v>431</v>
      </c>
      <c r="C791">
        <v>1</v>
      </c>
      <c r="D791">
        <v>1</v>
      </c>
    </row>
    <row r="792" spans="1:4" x14ac:dyDescent="0.25">
      <c r="A792">
        <v>1</v>
      </c>
      <c r="B792" t="s">
        <v>435</v>
      </c>
      <c r="C792">
        <v>1</v>
      </c>
      <c r="D792">
        <v>1</v>
      </c>
    </row>
    <row r="793" spans="1:4" x14ac:dyDescent="0.25">
      <c r="A793">
        <v>2</v>
      </c>
      <c r="B793" t="s">
        <v>432</v>
      </c>
      <c r="C793">
        <v>1</v>
      </c>
      <c r="D793">
        <v>1</v>
      </c>
    </row>
    <row r="794" spans="1:4" x14ac:dyDescent="0.25">
      <c r="A794">
        <v>3</v>
      </c>
      <c r="B794" t="s">
        <v>436</v>
      </c>
      <c r="C794">
        <v>1</v>
      </c>
      <c r="D794">
        <v>1</v>
      </c>
    </row>
    <row r="795" spans="1:4" x14ac:dyDescent="0.25">
      <c r="A795">
        <v>1</v>
      </c>
      <c r="B795" t="s">
        <v>432</v>
      </c>
      <c r="C795">
        <v>1</v>
      </c>
      <c r="D795">
        <v>1</v>
      </c>
    </row>
    <row r="796" spans="1:4" x14ac:dyDescent="0.25">
      <c r="A796">
        <v>2</v>
      </c>
      <c r="B796" t="s">
        <v>436</v>
      </c>
      <c r="C796">
        <v>1</v>
      </c>
      <c r="D796">
        <v>1</v>
      </c>
    </row>
    <row r="797" spans="1:4" x14ac:dyDescent="0.25">
      <c r="A797">
        <v>3</v>
      </c>
      <c r="B797" t="s">
        <v>438</v>
      </c>
      <c r="C797">
        <v>1</v>
      </c>
      <c r="D797">
        <v>1</v>
      </c>
    </row>
    <row r="798" spans="1:4" x14ac:dyDescent="0.25">
      <c r="A798">
        <v>0</v>
      </c>
      <c r="B798" t="s">
        <v>431</v>
      </c>
      <c r="C798">
        <v>1</v>
      </c>
      <c r="D798">
        <v>1</v>
      </c>
    </row>
    <row r="799" spans="1:4" x14ac:dyDescent="0.25">
      <c r="A799">
        <v>1</v>
      </c>
      <c r="B799" t="s">
        <v>439</v>
      </c>
      <c r="C799">
        <v>1</v>
      </c>
      <c r="D799">
        <v>1</v>
      </c>
    </row>
    <row r="800" spans="1:4" x14ac:dyDescent="0.25">
      <c r="A800">
        <v>2</v>
      </c>
      <c r="B800" t="s">
        <v>432</v>
      </c>
      <c r="C800">
        <v>1</v>
      </c>
      <c r="D800">
        <v>1</v>
      </c>
    </row>
    <row r="801" spans="1:4" x14ac:dyDescent="0.25">
      <c r="A801">
        <v>3</v>
      </c>
      <c r="B801" t="s">
        <v>436</v>
      </c>
      <c r="C801">
        <v>1</v>
      </c>
      <c r="D801">
        <v>1</v>
      </c>
    </row>
    <row r="802" spans="1:4" x14ac:dyDescent="0.25">
      <c r="A802">
        <v>0</v>
      </c>
      <c r="B802" t="s">
        <v>431</v>
      </c>
      <c r="C802">
        <v>1</v>
      </c>
      <c r="D802">
        <v>1</v>
      </c>
    </row>
    <row r="803" spans="1:4" x14ac:dyDescent="0.25">
      <c r="A803">
        <v>1</v>
      </c>
      <c r="B803" t="s">
        <v>435</v>
      </c>
      <c r="C803">
        <v>1</v>
      </c>
      <c r="D803">
        <v>1</v>
      </c>
    </row>
    <row r="804" spans="1:4" x14ac:dyDescent="0.25">
      <c r="A804">
        <v>2</v>
      </c>
      <c r="B804" t="s">
        <v>432</v>
      </c>
      <c r="C804">
        <v>1</v>
      </c>
      <c r="D804">
        <v>1</v>
      </c>
    </row>
    <row r="805" spans="1:4" x14ac:dyDescent="0.25">
      <c r="A805">
        <v>3</v>
      </c>
      <c r="B805" t="s">
        <v>436</v>
      </c>
      <c r="C805">
        <v>1</v>
      </c>
      <c r="D805">
        <v>1</v>
      </c>
    </row>
    <row r="806" spans="1:4" x14ac:dyDescent="0.25">
      <c r="A806">
        <v>0</v>
      </c>
      <c r="B806" t="s">
        <v>431</v>
      </c>
      <c r="C806">
        <v>1</v>
      </c>
      <c r="D806">
        <v>1</v>
      </c>
    </row>
    <row r="807" spans="1:4" x14ac:dyDescent="0.25">
      <c r="A807">
        <v>1</v>
      </c>
      <c r="B807" t="s">
        <v>432</v>
      </c>
      <c r="C807">
        <v>1</v>
      </c>
      <c r="D807">
        <v>1</v>
      </c>
    </row>
    <row r="808" spans="1:4" x14ac:dyDescent="0.25">
      <c r="A808">
        <v>2</v>
      </c>
      <c r="B808" t="s">
        <v>436</v>
      </c>
      <c r="C808">
        <v>1</v>
      </c>
      <c r="D808">
        <v>1</v>
      </c>
    </row>
    <row r="809" spans="1:4" x14ac:dyDescent="0.25">
      <c r="A809">
        <v>0</v>
      </c>
      <c r="B809" t="s">
        <v>431</v>
      </c>
      <c r="C809">
        <v>1</v>
      </c>
      <c r="D809">
        <v>1</v>
      </c>
    </row>
    <row r="810" spans="1:4" x14ac:dyDescent="0.25">
      <c r="A810">
        <v>1</v>
      </c>
      <c r="B810" t="s">
        <v>432</v>
      </c>
      <c r="C810">
        <v>1</v>
      </c>
      <c r="D810">
        <v>1</v>
      </c>
    </row>
    <row r="811" spans="1:4" x14ac:dyDescent="0.25">
      <c r="A811">
        <v>0</v>
      </c>
      <c r="B811" t="s">
        <v>431</v>
      </c>
      <c r="C811">
        <v>1</v>
      </c>
      <c r="D811">
        <v>1</v>
      </c>
    </row>
    <row r="812" spans="1:4" x14ac:dyDescent="0.25">
      <c r="A812">
        <v>1</v>
      </c>
      <c r="B812" t="s">
        <v>432</v>
      </c>
      <c r="C812">
        <v>1</v>
      </c>
      <c r="D812">
        <v>1</v>
      </c>
    </row>
    <row r="813" spans="1:4" x14ac:dyDescent="0.25">
      <c r="A813">
        <v>0</v>
      </c>
      <c r="B813" t="s">
        <v>431</v>
      </c>
      <c r="C813">
        <v>1</v>
      </c>
      <c r="D813">
        <v>1</v>
      </c>
    </row>
    <row r="814" spans="1:4" x14ac:dyDescent="0.25">
      <c r="A814">
        <v>1</v>
      </c>
      <c r="B814" t="s">
        <v>435</v>
      </c>
      <c r="C814">
        <v>1</v>
      </c>
      <c r="D814">
        <v>1</v>
      </c>
    </row>
    <row r="815" spans="1:4" x14ac:dyDescent="0.25">
      <c r="A815">
        <v>2</v>
      </c>
      <c r="B815" t="s">
        <v>439</v>
      </c>
      <c r="C815">
        <v>1</v>
      </c>
      <c r="D815">
        <v>1</v>
      </c>
    </row>
    <row r="816" spans="1:4" x14ac:dyDescent="0.25">
      <c r="A816">
        <v>3</v>
      </c>
      <c r="B816" t="s">
        <v>432</v>
      </c>
      <c r="C816">
        <v>1</v>
      </c>
      <c r="D816">
        <v>1</v>
      </c>
    </row>
    <row r="817" spans="1:4" x14ac:dyDescent="0.25">
      <c r="A817">
        <v>0</v>
      </c>
      <c r="B817" t="s">
        <v>431</v>
      </c>
      <c r="C817">
        <v>1</v>
      </c>
      <c r="D817">
        <v>1</v>
      </c>
    </row>
    <row r="818" spans="1:4" x14ac:dyDescent="0.25">
      <c r="A818">
        <v>1</v>
      </c>
      <c r="B818" t="s">
        <v>432</v>
      </c>
      <c r="C818">
        <v>1</v>
      </c>
      <c r="D818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EA97-0C75-4AE6-BFB9-DB9A1FFAE786}">
  <dimension ref="A11:M27"/>
  <sheetViews>
    <sheetView showGridLines="0" zoomScale="40" zoomScaleNormal="40" workbookViewId="0">
      <selection activeCell="E35" sqref="E35"/>
    </sheetView>
  </sheetViews>
  <sheetFormatPr defaultRowHeight="15" x14ac:dyDescent="0.25"/>
  <cols>
    <col min="2" max="2" width="16.140625" bestFit="1" customWidth="1"/>
    <col min="3" max="3" width="16" bestFit="1" customWidth="1"/>
    <col min="4" max="4" width="6.7109375" bestFit="1" customWidth="1"/>
    <col min="5" max="5" width="10.5703125" bestFit="1" customWidth="1"/>
    <col min="6" max="6" width="10.5703125" customWidth="1"/>
    <col min="7" max="7" width="9.5703125" bestFit="1" customWidth="1"/>
    <col min="8" max="8" width="19" bestFit="1" customWidth="1"/>
    <col min="9" max="9" width="15.42578125" bestFit="1" customWidth="1"/>
    <col min="10" max="10" width="10" bestFit="1" customWidth="1"/>
    <col min="11" max="11" width="20.85546875" bestFit="1" customWidth="1"/>
    <col min="12" max="12" width="35" bestFit="1" customWidth="1"/>
    <col min="13" max="13" width="8.7109375" bestFit="1" customWidth="1"/>
  </cols>
  <sheetData>
    <row r="11" spans="1:13" x14ac:dyDescent="0.25">
      <c r="D11" s="87" t="s">
        <v>445</v>
      </c>
      <c r="E11" s="87" t="s">
        <v>450</v>
      </c>
      <c r="F11" s="87" t="s">
        <v>478</v>
      </c>
      <c r="G11" s="87" t="s">
        <v>477</v>
      </c>
      <c r="H11" s="152" t="s">
        <v>465</v>
      </c>
      <c r="I11" s="139"/>
      <c r="J11" s="87" t="s">
        <v>475</v>
      </c>
      <c r="K11" s="152" t="s">
        <v>470</v>
      </c>
      <c r="L11" s="152"/>
      <c r="M11" s="87" t="s">
        <v>468</v>
      </c>
    </row>
    <row r="12" spans="1:13" x14ac:dyDescent="0.25">
      <c r="D12" s="135" t="s">
        <v>444</v>
      </c>
      <c r="E12" s="135"/>
      <c r="F12" s="135"/>
      <c r="G12" s="135" t="s">
        <v>466</v>
      </c>
      <c r="H12" s="86" t="s">
        <v>476</v>
      </c>
      <c r="I12" s="133" t="s">
        <v>124</v>
      </c>
      <c r="J12" s="135"/>
      <c r="K12" s="86" t="s">
        <v>469</v>
      </c>
      <c r="L12" s="86" t="s">
        <v>471</v>
      </c>
      <c r="M12" s="135" t="s">
        <v>467</v>
      </c>
    </row>
    <row r="13" spans="1:13" x14ac:dyDescent="0.25">
      <c r="A13" s="137" t="s">
        <v>458</v>
      </c>
      <c r="B13" s="25" t="s">
        <v>494</v>
      </c>
      <c r="C13" s="25" t="s">
        <v>481</v>
      </c>
      <c r="D13" s="50">
        <v>1</v>
      </c>
      <c r="E13" s="63" t="s">
        <v>494</v>
      </c>
      <c r="F13" s="50">
        <v>2015</v>
      </c>
      <c r="G13" s="50" t="s">
        <v>473</v>
      </c>
      <c r="H13" s="50" t="s">
        <v>474</v>
      </c>
      <c r="I13" s="50" t="s">
        <v>473</v>
      </c>
      <c r="J13" s="50" t="s">
        <v>474</v>
      </c>
      <c r="K13" s="50" t="s">
        <v>473</v>
      </c>
      <c r="L13" s="50" t="s">
        <v>474</v>
      </c>
      <c r="M13" s="50" t="s">
        <v>474</v>
      </c>
    </row>
    <row r="14" spans="1:13" x14ac:dyDescent="0.25">
      <c r="A14" s="137" t="s">
        <v>452</v>
      </c>
      <c r="B14" s="25" t="s">
        <v>493</v>
      </c>
      <c r="C14" s="25" t="s">
        <v>487</v>
      </c>
      <c r="D14" s="50">
        <v>2</v>
      </c>
      <c r="E14" s="63" t="s">
        <v>493</v>
      </c>
      <c r="F14" s="50">
        <v>2017</v>
      </c>
      <c r="G14" s="50" t="s">
        <v>474</v>
      </c>
      <c r="H14" s="50" t="s">
        <v>473</v>
      </c>
      <c r="I14" s="50" t="s">
        <v>474</v>
      </c>
      <c r="J14" s="50" t="s">
        <v>474</v>
      </c>
      <c r="K14" s="50" t="s">
        <v>474</v>
      </c>
      <c r="L14" s="50" t="s">
        <v>474</v>
      </c>
      <c r="M14" s="50" t="s">
        <v>474</v>
      </c>
    </row>
    <row r="15" spans="1:13" x14ac:dyDescent="0.25">
      <c r="A15" s="137" t="s">
        <v>457</v>
      </c>
      <c r="B15" s="25" t="s">
        <v>495</v>
      </c>
      <c r="C15" s="25" t="s">
        <v>480</v>
      </c>
      <c r="D15" s="50">
        <v>3</v>
      </c>
      <c r="E15" s="63" t="s">
        <v>495</v>
      </c>
      <c r="F15" s="50">
        <v>2019</v>
      </c>
      <c r="G15" s="50" t="s">
        <v>474</v>
      </c>
      <c r="H15" s="50" t="s">
        <v>473</v>
      </c>
      <c r="I15" s="50" t="s">
        <v>474</v>
      </c>
      <c r="J15" s="50" t="s">
        <v>474</v>
      </c>
      <c r="K15" s="50" t="s">
        <v>474</v>
      </c>
      <c r="L15" s="50" t="s">
        <v>474</v>
      </c>
      <c r="M15" s="50" t="s">
        <v>474</v>
      </c>
    </row>
    <row r="16" spans="1:13" x14ac:dyDescent="0.25">
      <c r="A16" s="137" t="s">
        <v>453</v>
      </c>
      <c r="B16" s="25" t="s">
        <v>496</v>
      </c>
      <c r="C16" s="25" t="s">
        <v>490</v>
      </c>
      <c r="D16" s="50">
        <v>4</v>
      </c>
      <c r="E16" s="63" t="s">
        <v>496</v>
      </c>
      <c r="F16" s="50">
        <v>2021</v>
      </c>
      <c r="G16" s="50" t="s">
        <v>473</v>
      </c>
      <c r="H16" s="50" t="s">
        <v>474</v>
      </c>
      <c r="I16" s="50" t="s">
        <v>473</v>
      </c>
      <c r="J16" s="50" t="s">
        <v>474</v>
      </c>
      <c r="K16" s="50" t="s">
        <v>473</v>
      </c>
      <c r="L16" s="50" t="s">
        <v>474</v>
      </c>
      <c r="M16" s="50" t="s">
        <v>474</v>
      </c>
    </row>
    <row r="17" spans="1:13" x14ac:dyDescent="0.25">
      <c r="A17" s="137" t="s">
        <v>462</v>
      </c>
      <c r="B17" s="25" t="s">
        <v>497</v>
      </c>
      <c r="C17" s="25" t="s">
        <v>485</v>
      </c>
      <c r="D17" s="50">
        <v>5</v>
      </c>
      <c r="E17" s="63" t="s">
        <v>497</v>
      </c>
      <c r="F17" s="50">
        <v>2022</v>
      </c>
      <c r="G17" s="50" t="s">
        <v>473</v>
      </c>
      <c r="H17" s="50" t="s">
        <v>474</v>
      </c>
      <c r="I17" s="50" t="s">
        <v>473</v>
      </c>
      <c r="J17" s="50" t="s">
        <v>474</v>
      </c>
      <c r="K17" s="50" t="s">
        <v>474</v>
      </c>
      <c r="L17" s="50" t="s">
        <v>474</v>
      </c>
      <c r="M17" s="50" t="s">
        <v>474</v>
      </c>
    </row>
    <row r="18" spans="1:13" x14ac:dyDescent="0.25">
      <c r="A18" s="137" t="s">
        <v>451</v>
      </c>
      <c r="B18" s="25" t="s">
        <v>498</v>
      </c>
      <c r="C18" s="25" t="s">
        <v>491</v>
      </c>
      <c r="D18" s="50">
        <v>6</v>
      </c>
      <c r="E18" s="63" t="s">
        <v>498</v>
      </c>
      <c r="F18" s="50">
        <v>2023</v>
      </c>
      <c r="G18" s="50" t="s">
        <v>473</v>
      </c>
      <c r="H18" s="50" t="s">
        <v>474</v>
      </c>
      <c r="I18" s="50" t="s">
        <v>473</v>
      </c>
      <c r="J18" s="50" t="s">
        <v>474</v>
      </c>
      <c r="K18" s="50" t="s">
        <v>473</v>
      </c>
      <c r="L18" s="50" t="s">
        <v>474</v>
      </c>
      <c r="M18" s="50" t="s">
        <v>474</v>
      </c>
    </row>
    <row r="19" spans="1:13" x14ac:dyDescent="0.25">
      <c r="A19" s="137" t="s">
        <v>463</v>
      </c>
      <c r="B19" s="25" t="s">
        <v>499</v>
      </c>
      <c r="C19" s="25" t="s">
        <v>486</v>
      </c>
      <c r="D19" s="50">
        <v>7</v>
      </c>
      <c r="E19" s="63" t="s">
        <v>499</v>
      </c>
      <c r="F19" s="134">
        <v>2023</v>
      </c>
      <c r="G19" s="50" t="s">
        <v>473</v>
      </c>
      <c r="H19" s="50" t="s">
        <v>474</v>
      </c>
      <c r="I19" s="50" t="s">
        <v>473</v>
      </c>
      <c r="J19" s="50" t="s">
        <v>474</v>
      </c>
      <c r="K19" s="50" t="s">
        <v>473</v>
      </c>
      <c r="L19" s="50" t="s">
        <v>474</v>
      </c>
      <c r="M19" s="50" t="s">
        <v>474</v>
      </c>
    </row>
    <row r="20" spans="1:13" x14ac:dyDescent="0.25">
      <c r="A20" s="137" t="s">
        <v>464</v>
      </c>
      <c r="B20" s="138" t="s">
        <v>500</v>
      </c>
      <c r="C20" s="25" t="s">
        <v>492</v>
      </c>
      <c r="D20" s="50">
        <v>8</v>
      </c>
      <c r="E20" s="136" t="s">
        <v>500</v>
      </c>
      <c r="F20" s="50">
        <v>2023</v>
      </c>
      <c r="G20" s="50" t="s">
        <v>474</v>
      </c>
      <c r="H20" s="50" t="s">
        <v>473</v>
      </c>
      <c r="I20" s="50" t="s">
        <v>474</v>
      </c>
      <c r="J20" s="50" t="s">
        <v>473</v>
      </c>
      <c r="K20" s="50" t="s">
        <v>474</v>
      </c>
      <c r="L20" s="50" t="s">
        <v>474</v>
      </c>
      <c r="M20" s="50" t="s">
        <v>474</v>
      </c>
    </row>
    <row r="21" spans="1:13" x14ac:dyDescent="0.25">
      <c r="A21" s="137" t="s">
        <v>454</v>
      </c>
      <c r="B21" s="25" t="s">
        <v>501</v>
      </c>
      <c r="C21" s="25" t="s">
        <v>488</v>
      </c>
      <c r="D21" s="50">
        <v>9</v>
      </c>
      <c r="E21" s="63" t="s">
        <v>501</v>
      </c>
      <c r="F21" s="50">
        <v>2023</v>
      </c>
      <c r="G21" s="50" t="s">
        <v>474</v>
      </c>
      <c r="H21" s="50" t="s">
        <v>473</v>
      </c>
      <c r="I21" s="50" t="s">
        <v>473</v>
      </c>
      <c r="J21" s="50" t="s">
        <v>474</v>
      </c>
      <c r="K21" s="50" t="s">
        <v>474</v>
      </c>
      <c r="L21" s="50" t="s">
        <v>474</v>
      </c>
      <c r="M21" s="50" t="s">
        <v>474</v>
      </c>
    </row>
    <row r="22" spans="1:13" x14ac:dyDescent="0.25">
      <c r="A22" s="137" t="s">
        <v>456</v>
      </c>
      <c r="B22" s="25" t="s">
        <v>502</v>
      </c>
      <c r="C22" s="25" t="s">
        <v>479</v>
      </c>
      <c r="D22" s="50">
        <v>10</v>
      </c>
      <c r="E22" s="63" t="s">
        <v>502</v>
      </c>
      <c r="F22" s="50">
        <v>2024</v>
      </c>
      <c r="G22" s="50" t="s">
        <v>473</v>
      </c>
      <c r="H22" s="50" t="s">
        <v>474</v>
      </c>
      <c r="I22" s="50" t="s">
        <v>473</v>
      </c>
      <c r="J22" s="50" t="s">
        <v>474</v>
      </c>
      <c r="K22" s="50" t="s">
        <v>473</v>
      </c>
      <c r="L22" s="50" t="s">
        <v>473</v>
      </c>
      <c r="M22" s="50" t="s">
        <v>474</v>
      </c>
    </row>
    <row r="23" spans="1:13" x14ac:dyDescent="0.25">
      <c r="A23" s="137" t="s">
        <v>460</v>
      </c>
      <c r="B23" s="25" t="s">
        <v>503</v>
      </c>
      <c r="C23" s="25" t="s">
        <v>483</v>
      </c>
      <c r="D23" s="50">
        <v>11</v>
      </c>
      <c r="E23" s="63" t="s">
        <v>503</v>
      </c>
      <c r="F23" s="50">
        <v>2024</v>
      </c>
      <c r="G23" s="50" t="s">
        <v>473</v>
      </c>
      <c r="H23" s="50" t="s">
        <v>474</v>
      </c>
      <c r="I23" s="50" t="s">
        <v>473</v>
      </c>
      <c r="J23" s="50" t="s">
        <v>474</v>
      </c>
      <c r="K23" s="50" t="s">
        <v>474</v>
      </c>
      <c r="L23" s="50" t="s">
        <v>474</v>
      </c>
      <c r="M23" s="50" t="s">
        <v>474</v>
      </c>
    </row>
    <row r="24" spans="1:13" x14ac:dyDescent="0.25">
      <c r="A24" s="137" t="s">
        <v>461</v>
      </c>
      <c r="B24" s="25" t="s">
        <v>504</v>
      </c>
      <c r="C24" s="25" t="s">
        <v>484</v>
      </c>
      <c r="D24" s="50">
        <v>12</v>
      </c>
      <c r="E24" s="63" t="s">
        <v>504</v>
      </c>
      <c r="F24" s="134">
        <v>2024</v>
      </c>
      <c r="G24" s="50" t="s">
        <v>473</v>
      </c>
      <c r="H24" s="50" t="s">
        <v>474</v>
      </c>
      <c r="I24" s="50" t="s">
        <v>473</v>
      </c>
      <c r="J24" s="50" t="s">
        <v>474</v>
      </c>
      <c r="K24" s="50" t="s">
        <v>474</v>
      </c>
      <c r="L24" s="50" t="s">
        <v>474</v>
      </c>
      <c r="M24" s="50" t="s">
        <v>474</v>
      </c>
    </row>
    <row r="25" spans="1:13" x14ac:dyDescent="0.25">
      <c r="A25" s="137" t="s">
        <v>459</v>
      </c>
      <c r="B25" s="25" t="s">
        <v>505</v>
      </c>
      <c r="C25" s="25" t="s">
        <v>482</v>
      </c>
      <c r="D25" s="50">
        <v>13</v>
      </c>
      <c r="E25" s="63" t="s">
        <v>505</v>
      </c>
      <c r="F25" s="50">
        <v>2024</v>
      </c>
      <c r="G25" s="50" t="s">
        <v>473</v>
      </c>
      <c r="H25" s="50" t="s">
        <v>473</v>
      </c>
      <c r="I25" s="50" t="s">
        <v>473</v>
      </c>
      <c r="J25" s="50" t="s">
        <v>474</v>
      </c>
      <c r="K25" s="50" t="s">
        <v>474</v>
      </c>
      <c r="L25" s="50" t="s">
        <v>474</v>
      </c>
      <c r="M25" s="50" t="s">
        <v>474</v>
      </c>
    </row>
    <row r="26" spans="1:13" x14ac:dyDescent="0.25">
      <c r="A26" s="137" t="s">
        <v>455</v>
      </c>
      <c r="B26" s="25" t="s">
        <v>506</v>
      </c>
      <c r="C26" s="25" t="s">
        <v>489</v>
      </c>
      <c r="D26" s="50">
        <v>14</v>
      </c>
      <c r="E26" s="63" t="s">
        <v>506</v>
      </c>
      <c r="F26" s="50">
        <v>2025</v>
      </c>
      <c r="G26" s="50" t="s">
        <v>473</v>
      </c>
      <c r="H26" s="50" t="s">
        <v>474</v>
      </c>
      <c r="I26" s="50" t="s">
        <v>473</v>
      </c>
      <c r="J26" s="50" t="s">
        <v>474</v>
      </c>
      <c r="K26" s="50" t="s">
        <v>474</v>
      </c>
      <c r="L26" s="50" t="s">
        <v>474</v>
      </c>
      <c r="M26" s="50" t="s">
        <v>474</v>
      </c>
    </row>
    <row r="27" spans="1:13" x14ac:dyDescent="0.25">
      <c r="D27" s="50">
        <v>15</v>
      </c>
      <c r="E27" s="50" t="s">
        <v>472</v>
      </c>
      <c r="F27" s="50">
        <v>2025</v>
      </c>
      <c r="G27" s="50" t="s">
        <v>473</v>
      </c>
      <c r="H27" s="50" t="s">
        <v>473</v>
      </c>
      <c r="I27" s="50" t="s">
        <v>473</v>
      </c>
      <c r="J27" s="50" t="s">
        <v>473</v>
      </c>
      <c r="K27" s="50" t="s">
        <v>473</v>
      </c>
      <c r="L27" s="50" t="s">
        <v>473</v>
      </c>
      <c r="M27" s="50" t="s">
        <v>473</v>
      </c>
    </row>
  </sheetData>
  <mergeCells count="2">
    <mergeCell ref="H11:I11"/>
    <mergeCell ref="K11:L11"/>
  </mergeCells>
  <phoneticPr fontId="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C6297-4857-422E-9786-42246604A833}">
  <dimension ref="A1"/>
  <sheetViews>
    <sheetView topLeftCell="A33" zoomScale="55" zoomScaleNormal="55" workbookViewId="0">
      <selection activeCell="Q101" sqref="Q10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0E36-80F6-4B41-8E07-C44F29A81DC9}">
  <sheetPr codeName="Sheet2"/>
  <dimension ref="C5:AC74"/>
  <sheetViews>
    <sheetView showGridLines="0" topLeftCell="J1" zoomScale="85" zoomScaleNormal="85" workbookViewId="0">
      <selection activeCell="Q17" sqref="Q17:Y30"/>
    </sheetView>
  </sheetViews>
  <sheetFormatPr defaultRowHeight="15" x14ac:dyDescent="0.25"/>
  <cols>
    <col min="3" max="3" width="20.5703125" bestFit="1" customWidth="1"/>
    <col min="4" max="4" width="7.5703125" bestFit="1" customWidth="1"/>
    <col min="5" max="5" width="12.5703125" bestFit="1" customWidth="1"/>
    <col min="6" max="6" width="12" bestFit="1" customWidth="1"/>
    <col min="7" max="7" width="9.28515625" bestFit="1" customWidth="1"/>
    <col min="8" max="8" width="18.28515625" bestFit="1" customWidth="1"/>
    <col min="9" max="9" width="105.140625" bestFit="1" customWidth="1"/>
    <col min="10" max="10" width="48.85546875" bestFit="1" customWidth="1"/>
    <col min="11" max="11" width="8.85546875" bestFit="1" customWidth="1"/>
    <col min="12" max="12" width="13" bestFit="1" customWidth="1"/>
    <col min="13" max="13" width="15" bestFit="1" customWidth="1"/>
    <col min="14" max="14" width="12" bestFit="1" customWidth="1"/>
    <col min="15" max="15" width="34.7109375" bestFit="1" customWidth="1"/>
    <col min="17" max="17" width="6.7109375" bestFit="1" customWidth="1"/>
    <col min="18" max="18" width="7.140625" bestFit="1" customWidth="1"/>
    <col min="19" max="19" width="8.7109375" bestFit="1" customWidth="1"/>
    <col min="20" max="20" width="4.140625" bestFit="1" customWidth="1"/>
    <col min="21" max="21" width="10" bestFit="1" customWidth="1"/>
    <col min="22" max="22" width="8.7109375" bestFit="1" customWidth="1"/>
    <col min="23" max="23" width="4.140625" bestFit="1" customWidth="1"/>
    <col min="24" max="24" width="8.5703125" bestFit="1" customWidth="1"/>
    <col min="25" max="25" width="8.7109375" bestFit="1" customWidth="1"/>
  </cols>
  <sheetData>
    <row r="5" spans="3:15" x14ac:dyDescent="0.25">
      <c r="C5" s="9"/>
      <c r="D5" s="7"/>
      <c r="E5" s="5" t="s">
        <v>2</v>
      </c>
      <c r="F5" s="6"/>
    </row>
    <row r="6" spans="3:15" x14ac:dyDescent="0.25">
      <c r="C6" s="8" t="s">
        <v>3</v>
      </c>
      <c r="D6" s="2" t="s">
        <v>5</v>
      </c>
      <c r="E6" s="2" t="s">
        <v>6</v>
      </c>
      <c r="F6" s="2" t="s">
        <v>7</v>
      </c>
      <c r="K6" s="11" t="s">
        <v>27</v>
      </c>
      <c r="L6" s="76" t="s">
        <v>40</v>
      </c>
      <c r="M6" s="11" t="s">
        <v>270</v>
      </c>
      <c r="N6" s="11" t="s">
        <v>269</v>
      </c>
      <c r="O6" s="15" t="s">
        <v>102</v>
      </c>
    </row>
    <row r="7" spans="3:15" x14ac:dyDescent="0.25">
      <c r="C7" s="4" t="s">
        <v>15</v>
      </c>
      <c r="D7" s="2" t="s">
        <v>16</v>
      </c>
      <c r="E7" s="2" t="s">
        <v>17</v>
      </c>
      <c r="F7" s="2" t="s">
        <v>18</v>
      </c>
      <c r="K7" s="11">
        <v>1</v>
      </c>
      <c r="L7" s="13"/>
      <c r="M7" s="12" t="s">
        <v>28</v>
      </c>
      <c r="N7" s="12" t="s">
        <v>55</v>
      </c>
      <c r="O7" t="s">
        <v>103</v>
      </c>
    </row>
    <row r="8" spans="3:15" x14ac:dyDescent="0.25">
      <c r="C8" s="4" t="s">
        <v>14</v>
      </c>
      <c r="D8" s="3" t="s">
        <v>19</v>
      </c>
      <c r="E8" s="3" t="s">
        <v>20</v>
      </c>
      <c r="F8" s="3" t="s">
        <v>21</v>
      </c>
      <c r="K8" s="11">
        <v>2</v>
      </c>
      <c r="L8" s="77"/>
      <c r="M8" s="12" t="s">
        <v>29</v>
      </c>
      <c r="N8" s="12" t="s">
        <v>56</v>
      </c>
    </row>
    <row r="9" spans="3:15" x14ac:dyDescent="0.25">
      <c r="C9" s="4" t="s">
        <v>8</v>
      </c>
      <c r="D9" s="2" t="s">
        <v>9</v>
      </c>
      <c r="E9" s="2" t="s">
        <v>10</v>
      </c>
      <c r="F9" s="3" t="s">
        <v>11</v>
      </c>
      <c r="K9" s="11">
        <v>3</v>
      </c>
      <c r="L9" s="77"/>
      <c r="M9" s="12" t="s">
        <v>30</v>
      </c>
      <c r="N9" s="12" t="s">
        <v>57</v>
      </c>
      <c r="O9" t="s">
        <v>103</v>
      </c>
    </row>
    <row r="10" spans="3:15" x14ac:dyDescent="0.25">
      <c r="C10" s="4" t="s">
        <v>4</v>
      </c>
      <c r="D10" s="2" t="s">
        <v>12</v>
      </c>
      <c r="E10" s="3">
        <v>200</v>
      </c>
      <c r="F10" s="2" t="s">
        <v>13</v>
      </c>
      <c r="K10" s="11">
        <v>4</v>
      </c>
      <c r="L10" s="77"/>
      <c r="M10" s="12" t="s">
        <v>31</v>
      </c>
      <c r="N10" s="12" t="s">
        <v>58</v>
      </c>
      <c r="O10" t="s">
        <v>103</v>
      </c>
    </row>
    <row r="11" spans="3:15" x14ac:dyDescent="0.25">
      <c r="C11" s="4" t="s">
        <v>22</v>
      </c>
      <c r="D11" s="3" t="s">
        <v>23</v>
      </c>
      <c r="E11" s="3" t="s">
        <v>24</v>
      </c>
      <c r="F11" s="3" t="s">
        <v>10</v>
      </c>
      <c r="K11" s="11">
        <v>5</v>
      </c>
      <c r="L11" s="77" t="s">
        <v>42</v>
      </c>
      <c r="M11" s="12" t="s">
        <v>32</v>
      </c>
      <c r="N11" s="12" t="s">
        <v>59</v>
      </c>
    </row>
    <row r="12" spans="3:15" x14ac:dyDescent="0.25">
      <c r="K12" s="11">
        <v>6</v>
      </c>
      <c r="L12" s="77"/>
      <c r="M12" s="12" t="s">
        <v>33</v>
      </c>
      <c r="N12" s="12" t="s">
        <v>60</v>
      </c>
      <c r="O12" t="s">
        <v>103</v>
      </c>
    </row>
    <row r="13" spans="3:15" x14ac:dyDescent="0.25">
      <c r="K13" s="11">
        <v>7</v>
      </c>
      <c r="L13" s="77"/>
      <c r="M13" s="12" t="s">
        <v>34</v>
      </c>
      <c r="N13" s="12" t="s">
        <v>61</v>
      </c>
      <c r="O13" t="s">
        <v>103</v>
      </c>
    </row>
    <row r="14" spans="3:15" x14ac:dyDescent="0.25">
      <c r="K14" s="11">
        <v>8</v>
      </c>
      <c r="L14" s="77"/>
      <c r="M14" s="12" t="s">
        <v>35</v>
      </c>
      <c r="N14" s="12" t="s">
        <v>62</v>
      </c>
      <c r="O14" t="s">
        <v>103</v>
      </c>
    </row>
    <row r="15" spans="3:15" x14ac:dyDescent="0.25">
      <c r="K15" s="11">
        <v>9</v>
      </c>
      <c r="L15" s="77"/>
      <c r="M15" s="12" t="s">
        <v>36</v>
      </c>
      <c r="N15" s="12" t="s">
        <v>63</v>
      </c>
    </row>
    <row r="16" spans="3:15" x14ac:dyDescent="0.25">
      <c r="K16" s="11">
        <v>10</v>
      </c>
      <c r="L16" s="14"/>
      <c r="M16" s="12" t="s">
        <v>37</v>
      </c>
      <c r="N16" s="12" t="s">
        <v>64</v>
      </c>
      <c r="O16" t="s">
        <v>103</v>
      </c>
    </row>
    <row r="17" spans="11:25" x14ac:dyDescent="0.25">
      <c r="K17" s="11">
        <v>11</v>
      </c>
      <c r="L17" s="13"/>
      <c r="M17" s="12" t="s">
        <v>38</v>
      </c>
      <c r="N17" s="12" t="s">
        <v>65</v>
      </c>
      <c r="O17" t="s">
        <v>104</v>
      </c>
      <c r="Q17" s="139" t="s">
        <v>253</v>
      </c>
      <c r="R17" s="140"/>
      <c r="S17" s="140"/>
      <c r="T17" s="140"/>
      <c r="U17" s="140"/>
      <c r="V17" s="140"/>
      <c r="W17" s="140"/>
      <c r="X17" s="140"/>
      <c r="Y17" s="141"/>
    </row>
    <row r="18" spans="11:25" x14ac:dyDescent="0.25">
      <c r="K18" s="11">
        <v>12</v>
      </c>
      <c r="L18" s="77"/>
      <c r="M18" s="12" t="s">
        <v>39</v>
      </c>
      <c r="N18" s="12" t="s">
        <v>66</v>
      </c>
      <c r="Q18" s="139" t="s">
        <v>42</v>
      </c>
      <c r="R18" s="140"/>
      <c r="S18" s="141"/>
      <c r="T18" s="139" t="s">
        <v>448</v>
      </c>
      <c r="U18" s="140"/>
      <c r="V18" s="141"/>
      <c r="W18" s="139" t="s">
        <v>449</v>
      </c>
      <c r="X18" s="140"/>
      <c r="Y18" s="141"/>
    </row>
    <row r="19" spans="11:25" x14ac:dyDescent="0.25">
      <c r="K19" s="11">
        <v>13</v>
      </c>
      <c r="L19" s="77" t="s">
        <v>43</v>
      </c>
      <c r="M19" s="12" t="s">
        <v>44</v>
      </c>
      <c r="N19" s="12" t="s">
        <v>67</v>
      </c>
      <c r="Q19" s="115" t="s">
        <v>445</v>
      </c>
      <c r="R19" s="115" t="s">
        <v>442</v>
      </c>
      <c r="S19" s="129" t="s">
        <v>443</v>
      </c>
      <c r="T19" s="115" t="s">
        <v>445</v>
      </c>
      <c r="U19" s="115" t="s">
        <v>442</v>
      </c>
      <c r="V19" s="129" t="s">
        <v>443</v>
      </c>
      <c r="W19" s="115" t="s">
        <v>445</v>
      </c>
      <c r="X19" s="129" t="s">
        <v>442</v>
      </c>
      <c r="Y19" s="115" t="s">
        <v>443</v>
      </c>
    </row>
    <row r="20" spans="11:25" ht="15.75" thickBot="1" x14ac:dyDescent="0.3">
      <c r="K20" s="11">
        <v>14</v>
      </c>
      <c r="L20" s="14"/>
      <c r="M20" s="12" t="s">
        <v>45</v>
      </c>
      <c r="N20" s="12" t="s">
        <v>68</v>
      </c>
      <c r="Q20" s="130" t="s">
        <v>444</v>
      </c>
      <c r="R20" s="130" t="s">
        <v>447</v>
      </c>
      <c r="S20" s="131" t="s">
        <v>446</v>
      </c>
      <c r="T20" s="130" t="s">
        <v>444</v>
      </c>
      <c r="U20" s="130" t="s">
        <v>447</v>
      </c>
      <c r="V20" s="132" t="s">
        <v>446</v>
      </c>
      <c r="W20" s="130" t="s">
        <v>444</v>
      </c>
      <c r="X20" s="131" t="s">
        <v>447</v>
      </c>
      <c r="Y20" s="130" t="s">
        <v>446</v>
      </c>
    </row>
    <row r="21" spans="11:25" x14ac:dyDescent="0.25">
      <c r="K21" s="11">
        <v>15</v>
      </c>
      <c r="L21" s="13"/>
      <c r="M21" s="12" t="s">
        <v>46</v>
      </c>
      <c r="N21" s="12" t="s">
        <v>69</v>
      </c>
      <c r="Q21" s="116">
        <v>1</v>
      </c>
      <c r="R21" s="123" t="s">
        <v>28</v>
      </c>
      <c r="S21" s="14" t="s">
        <v>55</v>
      </c>
      <c r="T21" s="81"/>
      <c r="U21" s="81"/>
      <c r="V21" s="89"/>
      <c r="W21" s="116">
        <v>15</v>
      </c>
      <c r="X21" s="14" t="s">
        <v>46</v>
      </c>
      <c r="Y21" s="123" t="s">
        <v>69</v>
      </c>
    </row>
    <row r="22" spans="11:25" x14ac:dyDescent="0.25">
      <c r="K22" s="11">
        <v>16</v>
      </c>
      <c r="L22" s="77"/>
      <c r="M22" s="12" t="s">
        <v>47</v>
      </c>
      <c r="N22" s="12" t="s">
        <v>70</v>
      </c>
      <c r="Q22" s="11">
        <v>2</v>
      </c>
      <c r="R22" s="124" t="s">
        <v>29</v>
      </c>
      <c r="S22" s="12" t="s">
        <v>56</v>
      </c>
      <c r="T22" s="121">
        <v>11</v>
      </c>
      <c r="U22" s="77" t="s">
        <v>38</v>
      </c>
      <c r="V22" s="128" t="s">
        <v>65</v>
      </c>
      <c r="W22" s="11">
        <v>16</v>
      </c>
      <c r="X22" s="12" t="s">
        <v>47</v>
      </c>
      <c r="Y22" s="124" t="s">
        <v>70</v>
      </c>
    </row>
    <row r="23" spans="11:25" x14ac:dyDescent="0.25">
      <c r="K23" s="11">
        <v>17</v>
      </c>
      <c r="L23" s="77"/>
      <c r="M23" s="12" t="s">
        <v>48</v>
      </c>
      <c r="N23" s="12" t="s">
        <v>71</v>
      </c>
      <c r="Q23" s="11">
        <v>3</v>
      </c>
      <c r="R23" s="124" t="s">
        <v>30</v>
      </c>
      <c r="S23" s="12" t="s">
        <v>57</v>
      </c>
      <c r="T23" s="8"/>
      <c r="U23" s="8"/>
      <c r="V23" s="94"/>
      <c r="W23" s="11">
        <v>17</v>
      </c>
      <c r="X23" s="12" t="s">
        <v>48</v>
      </c>
      <c r="Y23" s="124" t="s">
        <v>71</v>
      </c>
    </row>
    <row r="24" spans="11:25" x14ac:dyDescent="0.25">
      <c r="K24" s="11">
        <v>18</v>
      </c>
      <c r="L24" s="77"/>
      <c r="M24" s="12" t="s">
        <v>49</v>
      </c>
      <c r="N24" s="12" t="s">
        <v>72</v>
      </c>
      <c r="Q24" s="11">
        <v>4</v>
      </c>
      <c r="R24" s="124" t="s">
        <v>31</v>
      </c>
      <c r="S24" s="12" t="s">
        <v>58</v>
      </c>
      <c r="T24" s="122">
        <v>12</v>
      </c>
      <c r="U24" s="13" t="s">
        <v>39</v>
      </c>
      <c r="V24" s="127" t="s">
        <v>66</v>
      </c>
      <c r="W24" s="11">
        <v>18</v>
      </c>
      <c r="X24" s="12" t="s">
        <v>49</v>
      </c>
      <c r="Y24" s="124" t="s">
        <v>72</v>
      </c>
    </row>
    <row r="25" spans="11:25" x14ac:dyDescent="0.25">
      <c r="K25" s="11">
        <v>19</v>
      </c>
      <c r="L25" s="77" t="s">
        <v>7</v>
      </c>
      <c r="M25" s="12" t="s">
        <v>50</v>
      </c>
      <c r="N25" s="12" t="s">
        <v>73</v>
      </c>
      <c r="Q25" s="11">
        <v>5</v>
      </c>
      <c r="R25" s="124" t="s">
        <v>32</v>
      </c>
      <c r="S25" s="12" t="s">
        <v>59</v>
      </c>
      <c r="T25" s="91"/>
      <c r="U25" s="8"/>
      <c r="V25" s="94"/>
      <c r="W25" s="11">
        <v>19</v>
      </c>
      <c r="X25" s="12" t="s">
        <v>50</v>
      </c>
      <c r="Y25" s="124" t="s">
        <v>73</v>
      </c>
    </row>
    <row r="26" spans="11:25" x14ac:dyDescent="0.25">
      <c r="K26" s="11">
        <v>20</v>
      </c>
      <c r="L26" s="77" t="s">
        <v>41</v>
      </c>
      <c r="M26" s="12" t="s">
        <v>51</v>
      </c>
      <c r="N26" s="12" t="s">
        <v>74</v>
      </c>
      <c r="Q26" s="11">
        <v>6</v>
      </c>
      <c r="R26" s="124" t="s">
        <v>33</v>
      </c>
      <c r="S26" s="12" t="s">
        <v>60</v>
      </c>
      <c r="T26" s="122">
        <v>13</v>
      </c>
      <c r="U26" s="13" t="s">
        <v>44</v>
      </c>
      <c r="V26" s="127" t="s">
        <v>67</v>
      </c>
      <c r="W26" s="11">
        <v>20</v>
      </c>
      <c r="X26" s="12" t="s">
        <v>51</v>
      </c>
      <c r="Y26" s="124" t="s">
        <v>74</v>
      </c>
    </row>
    <row r="27" spans="11:25" x14ac:dyDescent="0.25">
      <c r="K27" s="11">
        <v>21</v>
      </c>
      <c r="L27" s="77"/>
      <c r="M27" s="12" t="s">
        <v>52</v>
      </c>
      <c r="N27" s="12" t="s">
        <v>75</v>
      </c>
      <c r="Q27" s="11">
        <v>7</v>
      </c>
      <c r="R27" s="124" t="s">
        <v>34</v>
      </c>
      <c r="S27" s="12" t="s">
        <v>61</v>
      </c>
      <c r="T27" s="91"/>
      <c r="U27" s="8"/>
      <c r="V27" s="94"/>
      <c r="W27" s="11">
        <v>21</v>
      </c>
      <c r="X27" s="12" t="s">
        <v>52</v>
      </c>
      <c r="Y27" s="124" t="s">
        <v>75</v>
      </c>
    </row>
    <row r="28" spans="11:25" x14ac:dyDescent="0.25">
      <c r="K28" s="11">
        <v>22</v>
      </c>
      <c r="L28" s="77"/>
      <c r="M28" s="12" t="s">
        <v>53</v>
      </c>
      <c r="N28" s="12" t="s">
        <v>76</v>
      </c>
      <c r="Q28" s="11">
        <v>8</v>
      </c>
      <c r="R28" s="124" t="s">
        <v>35</v>
      </c>
      <c r="S28" s="12" t="s">
        <v>62</v>
      </c>
      <c r="T28" s="90"/>
      <c r="U28" s="9"/>
      <c r="V28" s="92"/>
      <c r="W28" s="120">
        <v>22</v>
      </c>
      <c r="X28" s="13" t="s">
        <v>53</v>
      </c>
      <c r="Y28" s="127" t="s">
        <v>76</v>
      </c>
    </row>
    <row r="29" spans="11:25" x14ac:dyDescent="0.25">
      <c r="K29" s="11">
        <v>23</v>
      </c>
      <c r="L29" s="14"/>
      <c r="M29" s="12" t="s">
        <v>54</v>
      </c>
      <c r="N29" s="12" t="s">
        <v>77</v>
      </c>
      <c r="Q29" s="11">
        <v>9</v>
      </c>
      <c r="R29" s="124" t="s">
        <v>36</v>
      </c>
      <c r="S29" s="12" t="s">
        <v>63</v>
      </c>
      <c r="T29" s="125">
        <v>14</v>
      </c>
      <c r="U29" s="77" t="s">
        <v>45</v>
      </c>
      <c r="V29" s="10" t="s">
        <v>68</v>
      </c>
      <c r="W29" s="120">
        <v>23</v>
      </c>
      <c r="X29" s="126" t="s">
        <v>54</v>
      </c>
      <c r="Y29" s="13" t="s">
        <v>77</v>
      </c>
    </row>
    <row r="30" spans="11:25" x14ac:dyDescent="0.25">
      <c r="Q30" s="11">
        <v>10</v>
      </c>
      <c r="R30" s="124" t="s">
        <v>37</v>
      </c>
      <c r="S30" s="12" t="s">
        <v>64</v>
      </c>
      <c r="T30" s="91"/>
      <c r="U30" s="8"/>
      <c r="V30" s="19"/>
      <c r="W30" s="8"/>
      <c r="X30" s="19"/>
      <c r="Y30" s="8"/>
    </row>
    <row r="36" spans="7:29" x14ac:dyDescent="0.25"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7:29" x14ac:dyDescent="0.25">
      <c r="I37" s="1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7:29" x14ac:dyDescent="0.25"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7:29" x14ac:dyDescent="0.25">
      <c r="I39" s="11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5" spans="7:29" x14ac:dyDescent="0.25">
      <c r="G45" s="86" t="s">
        <v>27</v>
      </c>
      <c r="H45" s="95" t="s">
        <v>270</v>
      </c>
      <c r="I45" s="86" t="s">
        <v>102</v>
      </c>
    </row>
    <row r="46" spans="7:29" x14ac:dyDescent="0.25">
      <c r="G46" s="85">
        <v>1</v>
      </c>
      <c r="H46" s="12" t="s">
        <v>28</v>
      </c>
      <c r="I46" s="4" t="s">
        <v>288</v>
      </c>
    </row>
    <row r="47" spans="7:29" x14ac:dyDescent="0.25">
      <c r="G47" s="85">
        <v>2</v>
      </c>
      <c r="H47" s="12" t="s">
        <v>29</v>
      </c>
      <c r="I47" s="4" t="s">
        <v>290</v>
      </c>
    </row>
    <row r="48" spans="7:29" x14ac:dyDescent="0.25">
      <c r="G48" s="85">
        <v>3</v>
      </c>
      <c r="H48" s="12" t="s">
        <v>30</v>
      </c>
      <c r="I48" s="4" t="s">
        <v>289</v>
      </c>
    </row>
    <row r="49" spans="7:9" x14ac:dyDescent="0.25">
      <c r="G49" s="85">
        <v>4</v>
      </c>
      <c r="H49" s="12" t="s">
        <v>31</v>
      </c>
      <c r="I49" s="4" t="s">
        <v>293</v>
      </c>
    </row>
    <row r="50" spans="7:9" x14ac:dyDescent="0.25">
      <c r="G50" s="85">
        <v>5</v>
      </c>
      <c r="H50" s="12" t="s">
        <v>32</v>
      </c>
      <c r="I50" s="4" t="s">
        <v>291</v>
      </c>
    </row>
    <row r="51" spans="7:9" x14ac:dyDescent="0.25">
      <c r="G51" s="85">
        <v>6</v>
      </c>
      <c r="H51" s="12" t="s">
        <v>33</v>
      </c>
      <c r="I51" s="4" t="s">
        <v>292</v>
      </c>
    </row>
    <row r="52" spans="7:9" x14ac:dyDescent="0.25">
      <c r="G52" s="85">
        <v>7</v>
      </c>
      <c r="H52" s="12" t="s">
        <v>34</v>
      </c>
      <c r="I52" s="4" t="s">
        <v>294</v>
      </c>
    </row>
    <row r="53" spans="7:9" x14ac:dyDescent="0.25">
      <c r="G53" s="85">
        <v>8</v>
      </c>
      <c r="H53" s="12" t="s">
        <v>35</v>
      </c>
      <c r="I53" s="4" t="s">
        <v>288</v>
      </c>
    </row>
    <row r="54" spans="7:9" x14ac:dyDescent="0.25">
      <c r="G54" s="85">
        <v>9</v>
      </c>
      <c r="H54" s="12" t="s">
        <v>36</v>
      </c>
      <c r="I54" s="4" t="s">
        <v>295</v>
      </c>
    </row>
    <row r="55" spans="7:9" x14ac:dyDescent="0.25">
      <c r="G55" s="85">
        <v>10</v>
      </c>
      <c r="H55" s="12" t="s">
        <v>37</v>
      </c>
      <c r="I55" s="4" t="s">
        <v>296</v>
      </c>
    </row>
    <row r="56" spans="7:9" x14ac:dyDescent="0.25">
      <c r="G56" s="85">
        <v>11</v>
      </c>
      <c r="H56" s="12" t="s">
        <v>38</v>
      </c>
      <c r="I56" s="4" t="s">
        <v>286</v>
      </c>
    </row>
    <row r="57" spans="7:9" x14ac:dyDescent="0.25">
      <c r="G57" s="85">
        <v>12</v>
      </c>
      <c r="H57" s="12" t="s">
        <v>39</v>
      </c>
      <c r="I57" s="4" t="s">
        <v>287</v>
      </c>
    </row>
    <row r="58" spans="7:9" x14ac:dyDescent="0.25">
      <c r="G58" s="85">
        <v>13</v>
      </c>
      <c r="H58" s="12" t="s">
        <v>44</v>
      </c>
      <c r="I58" s="4" t="s">
        <v>316</v>
      </c>
    </row>
    <row r="59" spans="7:9" x14ac:dyDescent="0.25">
      <c r="G59" s="85">
        <v>14</v>
      </c>
      <c r="H59" s="12" t="s">
        <v>45</v>
      </c>
      <c r="I59" s="4" t="s">
        <v>297</v>
      </c>
    </row>
    <row r="60" spans="7:9" x14ac:dyDescent="0.25">
      <c r="G60" s="85">
        <v>15</v>
      </c>
      <c r="H60" s="12" t="s">
        <v>47</v>
      </c>
      <c r="I60" s="4" t="s">
        <v>299</v>
      </c>
    </row>
    <row r="61" spans="7:9" x14ac:dyDescent="0.25">
      <c r="G61" s="85">
        <v>16</v>
      </c>
      <c r="H61" s="12" t="s">
        <v>48</v>
      </c>
      <c r="I61" s="4" t="s">
        <v>301</v>
      </c>
    </row>
    <row r="62" spans="7:9" x14ac:dyDescent="0.25">
      <c r="G62" s="85">
        <v>17</v>
      </c>
      <c r="H62" s="12" t="s">
        <v>49</v>
      </c>
      <c r="I62" s="4" t="s">
        <v>303</v>
      </c>
    </row>
    <row r="63" spans="7:9" x14ac:dyDescent="0.25">
      <c r="G63" s="85">
        <v>18</v>
      </c>
      <c r="H63" s="12" t="s">
        <v>50</v>
      </c>
      <c r="I63" s="4" t="s">
        <v>302</v>
      </c>
    </row>
    <row r="64" spans="7:9" x14ac:dyDescent="0.25">
      <c r="G64" s="85">
        <v>19</v>
      </c>
      <c r="H64" s="12" t="s">
        <v>51</v>
      </c>
      <c r="I64" s="4" t="s">
        <v>304</v>
      </c>
    </row>
    <row r="65" spans="7:9" x14ac:dyDescent="0.25">
      <c r="G65" s="85">
        <v>20</v>
      </c>
      <c r="H65" s="12" t="s">
        <v>52</v>
      </c>
      <c r="I65" s="4" t="s">
        <v>300</v>
      </c>
    </row>
    <row r="66" spans="7:9" x14ac:dyDescent="0.25">
      <c r="G66" s="85">
        <v>21</v>
      </c>
      <c r="H66" s="12" t="s">
        <v>53</v>
      </c>
      <c r="I66" s="4" t="s">
        <v>305</v>
      </c>
    </row>
    <row r="67" spans="7:9" x14ac:dyDescent="0.25">
      <c r="G67" s="85">
        <v>22</v>
      </c>
      <c r="H67" s="12" t="s">
        <v>54</v>
      </c>
      <c r="I67" s="4" t="s">
        <v>303</v>
      </c>
    </row>
    <row r="74" spans="7:9" x14ac:dyDescent="0.25">
      <c r="G74" s="79">
        <v>15</v>
      </c>
      <c r="H74" s="80" t="s">
        <v>46</v>
      </c>
      <c r="I74" s="25" t="s">
        <v>298</v>
      </c>
    </row>
  </sheetData>
  <mergeCells count="4">
    <mergeCell ref="Q17:Y17"/>
    <mergeCell ref="Q18:S18"/>
    <mergeCell ref="T18:V18"/>
    <mergeCell ref="W18:Y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12B4-2B1D-4E21-AEBB-384D5AD2253E}">
  <sheetPr codeName="Sheet3"/>
  <dimension ref="C7:V91"/>
  <sheetViews>
    <sheetView showGridLines="0" zoomScale="40" zoomScaleNormal="40" workbookViewId="0">
      <selection activeCell="G68" sqref="G68"/>
    </sheetView>
  </sheetViews>
  <sheetFormatPr defaultRowHeight="15" x14ac:dyDescent="0.25"/>
  <cols>
    <col min="3" max="3" width="6.85546875" bestFit="1" customWidth="1"/>
    <col min="4" max="4" width="19" bestFit="1" customWidth="1"/>
    <col min="5" max="5" width="16" bestFit="1" customWidth="1"/>
    <col min="6" max="6" width="20" bestFit="1" customWidth="1"/>
    <col min="7" max="7" width="20" customWidth="1"/>
    <col min="8" max="9" width="65.140625" bestFit="1" customWidth="1"/>
    <col min="10" max="10" width="50.7109375" bestFit="1" customWidth="1"/>
    <col min="11" max="11" width="56" bestFit="1" customWidth="1"/>
    <col min="13" max="13" width="12" bestFit="1" customWidth="1"/>
    <col min="14" max="14" width="12.42578125" bestFit="1" customWidth="1"/>
    <col min="15" max="15" width="9.140625" bestFit="1" customWidth="1"/>
    <col min="17" max="17" width="11.7109375" bestFit="1" customWidth="1"/>
  </cols>
  <sheetData>
    <row r="7" spans="3:8" x14ac:dyDescent="0.25">
      <c r="C7" s="86" t="s">
        <v>27</v>
      </c>
      <c r="D7" s="87" t="s">
        <v>306</v>
      </c>
      <c r="E7" s="86" t="s">
        <v>356</v>
      </c>
      <c r="F7" s="86" t="s">
        <v>355</v>
      </c>
      <c r="G7" s="86" t="s">
        <v>357</v>
      </c>
      <c r="H7" s="86" t="s">
        <v>307</v>
      </c>
    </row>
    <row r="8" spans="3:8" x14ac:dyDescent="0.25">
      <c r="C8" s="82">
        <v>1</v>
      </c>
      <c r="D8" s="9" t="s">
        <v>308</v>
      </c>
      <c r="E8" s="9" t="s">
        <v>349</v>
      </c>
      <c r="F8" s="9" t="s">
        <v>333</v>
      </c>
      <c r="G8" s="9" t="s">
        <v>358</v>
      </c>
      <c r="H8" s="9" t="s">
        <v>335</v>
      </c>
    </row>
    <row r="9" spans="3:8" x14ac:dyDescent="0.25">
      <c r="C9" s="83"/>
      <c r="D9" s="81"/>
      <c r="E9" s="8" t="s">
        <v>46</v>
      </c>
      <c r="F9" s="8" t="s">
        <v>343</v>
      </c>
      <c r="G9" s="8"/>
      <c r="H9" s="8" t="s">
        <v>336</v>
      </c>
    </row>
    <row r="10" spans="3:8" x14ac:dyDescent="0.25">
      <c r="C10" s="82">
        <v>2</v>
      </c>
      <c r="D10" s="9" t="s">
        <v>309</v>
      </c>
      <c r="E10" s="9" t="s">
        <v>313</v>
      </c>
      <c r="F10" s="9" t="s">
        <v>334</v>
      </c>
      <c r="G10" s="9" t="s">
        <v>358</v>
      </c>
      <c r="H10" s="9" t="s">
        <v>337</v>
      </c>
    </row>
    <row r="11" spans="3:8" x14ac:dyDescent="0.25">
      <c r="C11" s="83"/>
      <c r="D11" s="81"/>
      <c r="E11" s="81" t="s">
        <v>311</v>
      </c>
      <c r="F11" s="81" t="s">
        <v>344</v>
      </c>
      <c r="G11" s="81"/>
      <c r="H11" s="81" t="s">
        <v>338</v>
      </c>
    </row>
    <row r="12" spans="3:8" x14ac:dyDescent="0.25">
      <c r="C12" s="83"/>
      <c r="D12" s="81"/>
      <c r="E12" s="81" t="s">
        <v>312</v>
      </c>
      <c r="F12" s="81"/>
      <c r="G12" s="81"/>
      <c r="H12" s="81"/>
    </row>
    <row r="13" spans="3:8" x14ac:dyDescent="0.25">
      <c r="C13" s="84"/>
      <c r="D13" s="8"/>
      <c r="E13" s="8" t="s">
        <v>348</v>
      </c>
      <c r="F13" s="8"/>
      <c r="G13" s="8"/>
      <c r="H13" s="81"/>
    </row>
    <row r="14" spans="3:8" x14ac:dyDescent="0.25">
      <c r="C14" s="82">
        <v>3</v>
      </c>
      <c r="D14" s="9" t="s">
        <v>350</v>
      </c>
      <c r="E14" s="9" t="s">
        <v>311</v>
      </c>
      <c r="F14" s="90" t="s">
        <v>38</v>
      </c>
      <c r="G14" s="90" t="s">
        <v>361</v>
      </c>
      <c r="H14" s="9" t="s">
        <v>352</v>
      </c>
    </row>
    <row r="15" spans="3:8" x14ac:dyDescent="0.25">
      <c r="C15" s="83"/>
      <c r="D15" s="81" t="s">
        <v>310</v>
      </c>
      <c r="E15" s="81" t="s">
        <v>312</v>
      </c>
      <c r="F15" s="88"/>
      <c r="G15" s="88" t="s">
        <v>362</v>
      </c>
      <c r="H15" s="93" t="s">
        <v>353</v>
      </c>
    </row>
    <row r="16" spans="3:8" x14ac:dyDescent="0.25">
      <c r="C16" s="84"/>
      <c r="D16" s="8"/>
      <c r="E16" s="8" t="s">
        <v>348</v>
      </c>
      <c r="F16" s="91"/>
      <c r="G16" s="91" t="s">
        <v>360</v>
      </c>
      <c r="H16" s="8"/>
    </row>
    <row r="17" spans="3:11" x14ac:dyDescent="0.25">
      <c r="C17" s="82">
        <v>4</v>
      </c>
      <c r="D17" s="9" t="s">
        <v>351</v>
      </c>
      <c r="E17" s="9" t="s">
        <v>311</v>
      </c>
      <c r="F17" s="9" t="s">
        <v>38</v>
      </c>
      <c r="G17" s="9" t="s">
        <v>359</v>
      </c>
      <c r="H17" s="81" t="s">
        <v>339</v>
      </c>
    </row>
    <row r="18" spans="3:11" x14ac:dyDescent="0.25">
      <c r="C18" s="83"/>
      <c r="D18" s="81" t="s">
        <v>310</v>
      </c>
      <c r="E18" s="81" t="s">
        <v>312</v>
      </c>
      <c r="F18" s="81"/>
      <c r="G18" s="81"/>
      <c r="H18" s="81"/>
    </row>
    <row r="19" spans="3:11" x14ac:dyDescent="0.25">
      <c r="C19" s="84"/>
      <c r="D19" s="8"/>
      <c r="E19" s="8" t="s">
        <v>348</v>
      </c>
      <c r="F19" s="8"/>
      <c r="G19" s="8"/>
      <c r="H19" s="8"/>
    </row>
    <row r="20" spans="3:11" x14ac:dyDescent="0.25">
      <c r="C20" s="82">
        <v>5</v>
      </c>
      <c r="D20" s="9" t="s">
        <v>314</v>
      </c>
      <c r="E20" s="9" t="s">
        <v>313</v>
      </c>
      <c r="F20" s="9" t="s">
        <v>315</v>
      </c>
      <c r="G20" s="9" t="s">
        <v>358</v>
      </c>
      <c r="H20" s="9" t="s">
        <v>340</v>
      </c>
    </row>
    <row r="21" spans="3:11" x14ac:dyDescent="0.25">
      <c r="C21" s="84"/>
      <c r="D21" s="8"/>
      <c r="E21" s="8" t="s">
        <v>347</v>
      </c>
      <c r="F21" s="8" t="s">
        <v>345</v>
      </c>
      <c r="G21" s="8"/>
      <c r="H21" s="8" t="s">
        <v>341</v>
      </c>
    </row>
    <row r="22" spans="3:11" x14ac:dyDescent="0.25">
      <c r="C22" s="82">
        <v>6</v>
      </c>
      <c r="D22" s="9" t="s">
        <v>354</v>
      </c>
      <c r="E22" s="9" t="s">
        <v>313</v>
      </c>
      <c r="F22" s="9" t="s">
        <v>346</v>
      </c>
      <c r="G22" s="9" t="s">
        <v>359</v>
      </c>
      <c r="H22" s="9" t="s">
        <v>342</v>
      </c>
    </row>
    <row r="23" spans="3:11" x14ac:dyDescent="0.25">
      <c r="C23" s="84"/>
      <c r="D23" s="8"/>
      <c r="E23" s="8" t="s">
        <v>347</v>
      </c>
      <c r="F23" s="8"/>
      <c r="G23" s="8"/>
      <c r="H23" s="8"/>
    </row>
    <row r="30" spans="3:11" x14ac:dyDescent="0.25">
      <c r="K30" t="s">
        <v>332</v>
      </c>
    </row>
    <row r="32" spans="3:11" x14ac:dyDescent="0.25">
      <c r="H32" t="s">
        <v>319</v>
      </c>
      <c r="I32" t="s">
        <v>317</v>
      </c>
      <c r="J32" t="s">
        <v>329</v>
      </c>
    </row>
    <row r="33" spans="8:22" x14ac:dyDescent="0.25">
      <c r="H33" t="s">
        <v>320</v>
      </c>
      <c r="I33" t="s">
        <v>318</v>
      </c>
      <c r="J33" t="s">
        <v>330</v>
      </c>
    </row>
    <row r="34" spans="8:22" x14ac:dyDescent="0.25">
      <c r="H34" t="s">
        <v>321</v>
      </c>
      <c r="I34" t="s">
        <v>324</v>
      </c>
      <c r="J34" t="s">
        <v>331</v>
      </c>
    </row>
    <row r="35" spans="8:22" x14ac:dyDescent="0.25">
      <c r="H35" t="s">
        <v>326</v>
      </c>
      <c r="I35" t="s">
        <v>328</v>
      </c>
    </row>
    <row r="37" spans="8:22" x14ac:dyDescent="0.25">
      <c r="H37" t="s">
        <v>322</v>
      </c>
      <c r="I37" t="s">
        <v>323</v>
      </c>
    </row>
    <row r="38" spans="8:22" x14ac:dyDescent="0.25">
      <c r="H38" t="s">
        <v>325</v>
      </c>
      <c r="I38" t="s">
        <v>327</v>
      </c>
    </row>
    <row r="48" spans="8:22" x14ac:dyDescent="0.25">
      <c r="P48" s="11" t="s">
        <v>26</v>
      </c>
      <c r="R48" s="12" t="s">
        <v>25</v>
      </c>
      <c r="S48" t="s">
        <v>80</v>
      </c>
      <c r="T48" t="s">
        <v>106</v>
      </c>
      <c r="U48" t="s">
        <v>81</v>
      </c>
      <c r="V48" t="s">
        <v>94</v>
      </c>
    </row>
    <row r="49" spans="16:22" x14ac:dyDescent="0.25">
      <c r="P49" s="12" t="s">
        <v>55</v>
      </c>
      <c r="R49" s="12" t="s">
        <v>28</v>
      </c>
      <c r="S49" t="s">
        <v>78</v>
      </c>
      <c r="T49" t="s">
        <v>82</v>
      </c>
      <c r="U49" s="10" t="s">
        <v>86</v>
      </c>
      <c r="V49" t="s">
        <v>96</v>
      </c>
    </row>
    <row r="50" spans="16:22" x14ac:dyDescent="0.25">
      <c r="P50" s="12" t="s">
        <v>57</v>
      </c>
      <c r="R50" s="12" t="s">
        <v>30</v>
      </c>
      <c r="S50" t="s">
        <v>78</v>
      </c>
      <c r="T50" s="10" t="s">
        <v>83</v>
      </c>
      <c r="U50" s="10" t="s">
        <v>87</v>
      </c>
      <c r="V50" s="10" t="s">
        <v>95</v>
      </c>
    </row>
    <row r="51" spans="16:22" x14ac:dyDescent="0.25">
      <c r="P51" s="12" t="s">
        <v>58</v>
      </c>
      <c r="R51" s="12" t="s">
        <v>31</v>
      </c>
      <c r="S51" t="s">
        <v>78</v>
      </c>
      <c r="T51" s="10" t="s">
        <v>84</v>
      </c>
      <c r="U51" t="s">
        <v>85</v>
      </c>
      <c r="V51" s="10" t="s">
        <v>97</v>
      </c>
    </row>
    <row r="52" spans="16:22" x14ac:dyDescent="0.25">
      <c r="P52" s="12" t="s">
        <v>60</v>
      </c>
      <c r="R52" s="12" t="s">
        <v>33</v>
      </c>
      <c r="S52" t="s">
        <v>78</v>
      </c>
      <c r="T52" s="10" t="s">
        <v>88</v>
      </c>
      <c r="U52" t="s">
        <v>89</v>
      </c>
      <c r="V52" s="10" t="s">
        <v>98</v>
      </c>
    </row>
    <row r="53" spans="16:22" x14ac:dyDescent="0.25">
      <c r="P53" s="12" t="s">
        <v>61</v>
      </c>
      <c r="R53" s="12" t="s">
        <v>34</v>
      </c>
      <c r="S53" t="s">
        <v>78</v>
      </c>
      <c r="T53" s="10" t="s">
        <v>90</v>
      </c>
      <c r="U53" s="10" t="s">
        <v>91</v>
      </c>
      <c r="V53" s="10" t="s">
        <v>99</v>
      </c>
    </row>
    <row r="54" spans="16:22" x14ac:dyDescent="0.25">
      <c r="P54" s="12" t="s">
        <v>62</v>
      </c>
      <c r="R54" s="12" t="s">
        <v>35</v>
      </c>
      <c r="S54" t="s">
        <v>78</v>
      </c>
      <c r="T54" s="10" t="s">
        <v>92</v>
      </c>
      <c r="U54" t="s">
        <v>86</v>
      </c>
      <c r="V54" s="10" t="s">
        <v>100</v>
      </c>
    </row>
    <row r="55" spans="16:22" x14ac:dyDescent="0.25">
      <c r="P55" s="12" t="s">
        <v>64</v>
      </c>
      <c r="R55" s="12" t="s">
        <v>37</v>
      </c>
      <c r="S55" t="s">
        <v>78</v>
      </c>
      <c r="T55" s="10" t="s">
        <v>105</v>
      </c>
      <c r="U55" s="10" t="s">
        <v>93</v>
      </c>
      <c r="V55" s="10" t="s">
        <v>101</v>
      </c>
    </row>
    <row r="59" spans="16:22" x14ac:dyDescent="0.25">
      <c r="P59" s="12" t="s">
        <v>56</v>
      </c>
      <c r="R59" s="12" t="s">
        <v>29</v>
      </c>
      <c r="S59" t="s">
        <v>79</v>
      </c>
    </row>
    <row r="60" spans="16:22" x14ac:dyDescent="0.25">
      <c r="P60" s="12" t="s">
        <v>59</v>
      </c>
      <c r="R60" s="12" t="s">
        <v>32</v>
      </c>
      <c r="S60" t="s">
        <v>79</v>
      </c>
    </row>
    <row r="61" spans="16:22" x14ac:dyDescent="0.25">
      <c r="P61" s="12" t="s">
        <v>63</v>
      </c>
      <c r="R61" s="12" t="s">
        <v>36</v>
      </c>
      <c r="S61" t="s">
        <v>79</v>
      </c>
    </row>
    <row r="68" spans="13:16" x14ac:dyDescent="0.25">
      <c r="M68" s="11" t="s">
        <v>27</v>
      </c>
      <c r="N68" s="11" t="s">
        <v>40</v>
      </c>
      <c r="O68" s="11" t="s">
        <v>25</v>
      </c>
      <c r="P68" s="11" t="s">
        <v>26</v>
      </c>
    </row>
    <row r="69" spans="13:16" x14ac:dyDescent="0.25">
      <c r="M69" s="11">
        <v>1</v>
      </c>
      <c r="N69" s="10"/>
      <c r="O69" s="12" t="s">
        <v>28</v>
      </c>
      <c r="P69" s="12" t="s">
        <v>55</v>
      </c>
    </row>
    <row r="70" spans="13:16" x14ac:dyDescent="0.25">
      <c r="M70" s="11">
        <v>2</v>
      </c>
      <c r="N70" s="10"/>
      <c r="O70" s="12" t="s">
        <v>29</v>
      </c>
      <c r="P70" s="12" t="s">
        <v>56</v>
      </c>
    </row>
    <row r="71" spans="13:16" x14ac:dyDescent="0.25">
      <c r="M71" s="11">
        <v>3</v>
      </c>
      <c r="N71" s="10"/>
      <c r="O71" s="12" t="s">
        <v>30</v>
      </c>
      <c r="P71" s="12" t="s">
        <v>57</v>
      </c>
    </row>
    <row r="72" spans="13:16" x14ac:dyDescent="0.25">
      <c r="M72" s="11">
        <v>4</v>
      </c>
      <c r="N72" s="10"/>
      <c r="O72" s="12" t="s">
        <v>31</v>
      </c>
      <c r="P72" s="12" t="s">
        <v>58</v>
      </c>
    </row>
    <row r="73" spans="13:16" x14ac:dyDescent="0.25">
      <c r="M73" s="11">
        <v>5</v>
      </c>
      <c r="N73" s="10" t="s">
        <v>42</v>
      </c>
      <c r="O73" s="12" t="s">
        <v>32</v>
      </c>
      <c r="P73" s="12" t="s">
        <v>59</v>
      </c>
    </row>
    <row r="74" spans="13:16" x14ac:dyDescent="0.25">
      <c r="M74" s="11">
        <v>6</v>
      </c>
      <c r="N74" s="10"/>
      <c r="O74" s="12" t="s">
        <v>33</v>
      </c>
      <c r="P74" s="12" t="s">
        <v>60</v>
      </c>
    </row>
    <row r="75" spans="13:16" x14ac:dyDescent="0.25">
      <c r="M75" s="11">
        <v>7</v>
      </c>
      <c r="N75" s="10"/>
      <c r="O75" s="12" t="s">
        <v>34</v>
      </c>
      <c r="P75" s="12" t="s">
        <v>61</v>
      </c>
    </row>
    <row r="76" spans="13:16" x14ac:dyDescent="0.25">
      <c r="M76" s="11">
        <v>8</v>
      </c>
      <c r="N76" s="10"/>
      <c r="O76" s="12" t="s">
        <v>35</v>
      </c>
      <c r="P76" s="12" t="s">
        <v>62</v>
      </c>
    </row>
    <row r="77" spans="13:16" x14ac:dyDescent="0.25">
      <c r="M77" s="11">
        <v>9</v>
      </c>
      <c r="N77" s="10"/>
      <c r="O77" s="12" t="s">
        <v>36</v>
      </c>
      <c r="P77" s="12" t="s">
        <v>63</v>
      </c>
    </row>
    <row r="78" spans="13:16" x14ac:dyDescent="0.25">
      <c r="M78" s="11">
        <v>10</v>
      </c>
      <c r="N78" s="14"/>
      <c r="O78" s="12" t="s">
        <v>37</v>
      </c>
      <c r="P78" s="12" t="s">
        <v>64</v>
      </c>
    </row>
    <row r="79" spans="13:16" x14ac:dyDescent="0.25">
      <c r="M79" s="11">
        <v>11</v>
      </c>
      <c r="N79" s="10"/>
      <c r="O79" s="12" t="s">
        <v>38</v>
      </c>
      <c r="P79" s="12" t="s">
        <v>65</v>
      </c>
    </row>
    <row r="80" spans="13:16" x14ac:dyDescent="0.25">
      <c r="M80" s="11">
        <v>12</v>
      </c>
      <c r="N80" s="10"/>
      <c r="O80" s="12" t="s">
        <v>39</v>
      </c>
      <c r="P80" s="12" t="s">
        <v>66</v>
      </c>
    </row>
    <row r="81" spans="13:16" x14ac:dyDescent="0.25">
      <c r="M81" s="11">
        <v>13</v>
      </c>
      <c r="N81" s="10" t="s">
        <v>43</v>
      </c>
      <c r="O81" s="12" t="s">
        <v>44</v>
      </c>
      <c r="P81" s="12" t="s">
        <v>67</v>
      </c>
    </row>
    <row r="82" spans="13:16" x14ac:dyDescent="0.25">
      <c r="M82" s="11">
        <v>14</v>
      </c>
      <c r="N82" s="14"/>
      <c r="O82" s="12" t="s">
        <v>45</v>
      </c>
      <c r="P82" s="12" t="s">
        <v>68</v>
      </c>
    </row>
    <row r="83" spans="13:16" x14ac:dyDescent="0.25">
      <c r="M83" s="11">
        <v>15</v>
      </c>
      <c r="N83" s="10"/>
      <c r="O83" s="12" t="s">
        <v>46</v>
      </c>
      <c r="P83" s="12" t="s">
        <v>69</v>
      </c>
    </row>
    <row r="84" spans="13:16" x14ac:dyDescent="0.25">
      <c r="M84" s="11">
        <v>16</v>
      </c>
      <c r="N84" s="13"/>
      <c r="O84" s="12" t="s">
        <v>47</v>
      </c>
      <c r="P84" s="12" t="s">
        <v>70</v>
      </c>
    </row>
    <row r="85" spans="13:16" x14ac:dyDescent="0.25">
      <c r="M85" s="11">
        <v>17</v>
      </c>
      <c r="N85" s="10"/>
      <c r="O85" s="12" t="s">
        <v>48</v>
      </c>
      <c r="P85" s="12" t="s">
        <v>71</v>
      </c>
    </row>
    <row r="86" spans="13:16" x14ac:dyDescent="0.25">
      <c r="M86" s="11">
        <v>18</v>
      </c>
      <c r="N86" s="10"/>
      <c r="O86" s="12" t="s">
        <v>49</v>
      </c>
      <c r="P86" s="12" t="s">
        <v>72</v>
      </c>
    </row>
    <row r="87" spans="13:16" x14ac:dyDescent="0.25">
      <c r="M87" s="11">
        <v>19</v>
      </c>
      <c r="N87" s="10" t="s">
        <v>7</v>
      </c>
      <c r="O87" s="12" t="s">
        <v>50</v>
      </c>
      <c r="P87" s="12" t="s">
        <v>73</v>
      </c>
    </row>
    <row r="88" spans="13:16" x14ac:dyDescent="0.25">
      <c r="M88" s="11">
        <v>20</v>
      </c>
      <c r="N88" s="10" t="s">
        <v>41</v>
      </c>
      <c r="O88" s="12" t="s">
        <v>51</v>
      </c>
      <c r="P88" s="12" t="s">
        <v>74</v>
      </c>
    </row>
    <row r="89" spans="13:16" x14ac:dyDescent="0.25">
      <c r="M89" s="11">
        <v>21</v>
      </c>
      <c r="N89" s="10"/>
      <c r="O89" s="12" t="s">
        <v>52</v>
      </c>
      <c r="P89" s="12" t="s">
        <v>75</v>
      </c>
    </row>
    <row r="90" spans="13:16" x14ac:dyDescent="0.25">
      <c r="M90" s="11">
        <v>22</v>
      </c>
      <c r="N90" s="10"/>
      <c r="O90" s="12" t="s">
        <v>53</v>
      </c>
      <c r="P90" s="12" t="s">
        <v>76</v>
      </c>
    </row>
    <row r="91" spans="13:16" x14ac:dyDescent="0.25">
      <c r="M91" s="11">
        <v>23</v>
      </c>
      <c r="N91" s="14"/>
      <c r="O91" s="12" t="s">
        <v>54</v>
      </c>
      <c r="P91" s="12" t="s">
        <v>77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D40B8-920A-4BBB-A51A-84B1F8485BD8}">
  <dimension ref="A14:R127"/>
  <sheetViews>
    <sheetView topLeftCell="A14" zoomScale="40" zoomScaleNormal="40" workbookViewId="0">
      <selection activeCell="A112" sqref="A112:F116"/>
    </sheetView>
  </sheetViews>
  <sheetFormatPr defaultRowHeight="15" x14ac:dyDescent="0.25"/>
  <cols>
    <col min="2" max="2" width="37.7109375" bestFit="1" customWidth="1"/>
    <col min="3" max="6" width="12" bestFit="1" customWidth="1"/>
  </cols>
  <sheetData>
    <row r="14" spans="11:18" x14ac:dyDescent="0.25">
      <c r="N14" t="s">
        <v>275</v>
      </c>
    </row>
    <row r="15" spans="11:18" x14ac:dyDescent="0.25">
      <c r="K15" t="s">
        <v>271</v>
      </c>
      <c r="M15" t="s">
        <v>272</v>
      </c>
      <c r="O15" t="s">
        <v>273</v>
      </c>
      <c r="Q15" t="s">
        <v>274</v>
      </c>
    </row>
    <row r="16" spans="11:18" x14ac:dyDescent="0.25">
      <c r="K16" t="s">
        <v>38</v>
      </c>
      <c r="L16" t="s">
        <v>39</v>
      </c>
      <c r="M16" t="s">
        <v>38</v>
      </c>
      <c r="N16" t="s">
        <v>39</v>
      </c>
      <c r="O16" t="s">
        <v>38</v>
      </c>
      <c r="P16" t="s">
        <v>39</v>
      </c>
      <c r="Q16" t="s">
        <v>38</v>
      </c>
      <c r="R16" t="s">
        <v>39</v>
      </c>
    </row>
    <row r="17" spans="10:18" x14ac:dyDescent="0.25">
      <c r="J17" t="s">
        <v>28</v>
      </c>
      <c r="K17">
        <v>33.329000000000001</v>
      </c>
      <c r="L17">
        <v>28.366</v>
      </c>
      <c r="M17">
        <v>5.3</v>
      </c>
      <c r="N17">
        <v>2.65</v>
      </c>
      <c r="O17">
        <v>0.67600000000000005</v>
      </c>
      <c r="P17">
        <v>0.66500000000000004</v>
      </c>
      <c r="Q17">
        <v>3.7</v>
      </c>
      <c r="R17">
        <v>1.8</v>
      </c>
    </row>
    <row r="18" spans="10:18" x14ac:dyDescent="0.25">
      <c r="J18" t="s">
        <v>29</v>
      </c>
      <c r="K18">
        <v>10.503</v>
      </c>
      <c r="L18">
        <v>16.521000000000001</v>
      </c>
      <c r="M18">
        <v>1.61</v>
      </c>
      <c r="N18">
        <v>1.03</v>
      </c>
      <c r="O18">
        <v>0.39300000000000002</v>
      </c>
      <c r="P18">
        <v>1.681</v>
      </c>
      <c r="Q18">
        <v>12</v>
      </c>
      <c r="R18">
        <v>11</v>
      </c>
    </row>
    <row r="19" spans="10:18" x14ac:dyDescent="0.25">
      <c r="J19" t="s">
        <v>30</v>
      </c>
      <c r="K19">
        <v>8.5090000000000003</v>
      </c>
      <c r="L19">
        <v>5.9359999999999999</v>
      </c>
      <c r="M19">
        <v>35.799999999999997</v>
      </c>
      <c r="N19">
        <v>19.899999999999999</v>
      </c>
      <c r="O19">
        <v>0.20100000000000001</v>
      </c>
      <c r="P19">
        <v>0.157</v>
      </c>
      <c r="Q19">
        <v>3.4</v>
      </c>
      <c r="R19">
        <v>0.98</v>
      </c>
    </row>
    <row r="20" spans="10:18" x14ac:dyDescent="0.25">
      <c r="J20" t="s">
        <v>31</v>
      </c>
      <c r="K20">
        <v>6.9829999999999997</v>
      </c>
      <c r="L20">
        <v>22.797000000000001</v>
      </c>
      <c r="M20">
        <v>32.299999999999997</v>
      </c>
      <c r="N20">
        <v>13.4</v>
      </c>
      <c r="O20">
        <v>0.28199999999999997</v>
      </c>
      <c r="P20">
        <v>0.72099999999999997</v>
      </c>
      <c r="Q20">
        <v>4.0999999999999996</v>
      </c>
      <c r="R20">
        <v>1.8</v>
      </c>
    </row>
    <row r="21" spans="10:18" x14ac:dyDescent="0.25">
      <c r="J21" t="s">
        <v>32</v>
      </c>
      <c r="K21">
        <v>10.708</v>
      </c>
      <c r="L21">
        <v>5.2220000000000004</v>
      </c>
      <c r="M21">
        <v>22</v>
      </c>
      <c r="N21">
        <v>7.87</v>
      </c>
      <c r="O21">
        <v>2.0249999999999999</v>
      </c>
      <c r="P21">
        <v>0</v>
      </c>
      <c r="Q21">
        <v>0</v>
      </c>
      <c r="R21">
        <v>2.9</v>
      </c>
    </row>
    <row r="22" spans="10:18" x14ac:dyDescent="0.25">
      <c r="J22" t="s">
        <v>33</v>
      </c>
      <c r="K22">
        <v>8.1189999999999998</v>
      </c>
      <c r="L22">
        <v>11.702999999999999</v>
      </c>
      <c r="M22">
        <v>34</v>
      </c>
      <c r="N22">
        <v>22.3</v>
      </c>
      <c r="O22">
        <v>0.63700000000000001</v>
      </c>
      <c r="P22">
        <v>9.2999999999999999E-2</v>
      </c>
      <c r="Q22">
        <v>2.9</v>
      </c>
      <c r="R22">
        <v>0.89</v>
      </c>
    </row>
    <row r="23" spans="10:18" x14ac:dyDescent="0.25">
      <c r="J23" t="s">
        <v>34</v>
      </c>
      <c r="K23">
        <v>14.067</v>
      </c>
      <c r="L23">
        <v>8.0449999999999999</v>
      </c>
      <c r="M23">
        <v>32.9</v>
      </c>
      <c r="N23">
        <v>19.8</v>
      </c>
      <c r="O23">
        <v>0.71399999999999997</v>
      </c>
      <c r="P23">
        <v>0.111</v>
      </c>
      <c r="Q23">
        <v>4.0999999999999996</v>
      </c>
      <c r="R23">
        <v>1.9</v>
      </c>
    </row>
    <row r="24" spans="10:18" x14ac:dyDescent="0.25">
      <c r="J24" t="s">
        <v>35</v>
      </c>
      <c r="K24">
        <v>2.508</v>
      </c>
      <c r="L24">
        <v>5.4909999999999997</v>
      </c>
      <c r="M24">
        <v>21.8</v>
      </c>
      <c r="N24">
        <v>7.34</v>
      </c>
      <c r="O24">
        <v>0.215</v>
      </c>
      <c r="P24">
        <v>0.121</v>
      </c>
      <c r="Q24">
        <v>5.4</v>
      </c>
      <c r="R24">
        <v>2.7</v>
      </c>
    </row>
    <row r="25" spans="10:18" x14ac:dyDescent="0.25">
      <c r="J25" t="s">
        <v>36</v>
      </c>
      <c r="K25">
        <v>7.59</v>
      </c>
      <c r="L25">
        <v>4.415</v>
      </c>
      <c r="M25">
        <v>32.700000000000003</v>
      </c>
      <c r="N25">
        <v>13.9</v>
      </c>
      <c r="O25">
        <v>0.216</v>
      </c>
      <c r="P25">
        <v>0.73</v>
      </c>
      <c r="Q25">
        <v>3.2</v>
      </c>
      <c r="R25">
        <v>1.9</v>
      </c>
    </row>
    <row r="26" spans="10:18" x14ac:dyDescent="0.25">
      <c r="J26" t="s">
        <v>37</v>
      </c>
      <c r="K26">
        <v>10.632999999999999</v>
      </c>
      <c r="L26">
        <v>11.698</v>
      </c>
      <c r="M26">
        <v>27.8</v>
      </c>
      <c r="N26">
        <v>19.100000000000001</v>
      </c>
      <c r="O26">
        <v>0.17499999999999999</v>
      </c>
      <c r="P26">
        <v>0.60899999999999999</v>
      </c>
      <c r="Q26">
        <v>4.2</v>
      </c>
      <c r="R26">
        <v>2.2999999999999998</v>
      </c>
    </row>
    <row r="27" spans="10:18" x14ac:dyDescent="0.25">
      <c r="J27" t="s">
        <v>47</v>
      </c>
      <c r="K27">
        <v>10.228999999999999</v>
      </c>
      <c r="L27">
        <v>3.153</v>
      </c>
      <c r="M27">
        <v>65.599999999999994</v>
      </c>
      <c r="N27">
        <v>41.3</v>
      </c>
      <c r="O27">
        <v>0.76900000000000002</v>
      </c>
      <c r="P27">
        <v>0.39400000000000002</v>
      </c>
      <c r="Q27">
        <v>1.9</v>
      </c>
      <c r="R27">
        <v>0</v>
      </c>
    </row>
    <row r="28" spans="10:18" x14ac:dyDescent="0.25">
      <c r="J28" t="s">
        <v>48</v>
      </c>
      <c r="K28">
        <v>5.4130000000000003</v>
      </c>
      <c r="L28">
        <v>12.307</v>
      </c>
      <c r="M28">
        <v>51.5</v>
      </c>
      <c r="N28">
        <v>11.9</v>
      </c>
      <c r="O28">
        <v>0.217</v>
      </c>
      <c r="P28">
        <v>0.76800000000000002</v>
      </c>
      <c r="Q28">
        <v>4</v>
      </c>
      <c r="R28">
        <v>2.1</v>
      </c>
    </row>
    <row r="29" spans="10:18" x14ac:dyDescent="0.25">
      <c r="J29" t="s">
        <v>49</v>
      </c>
      <c r="K29">
        <v>2.4359999999999999</v>
      </c>
      <c r="L29">
        <v>21.356999999999999</v>
      </c>
      <c r="M29">
        <v>7.4</v>
      </c>
      <c r="N29">
        <v>27.8</v>
      </c>
      <c r="O29">
        <v>0.14399999999999999</v>
      </c>
      <c r="P29">
        <v>0.73199999999999998</v>
      </c>
      <c r="Q29">
        <v>3.2</v>
      </c>
      <c r="R29">
        <v>1.1000000000000001</v>
      </c>
    </row>
    <row r="30" spans="10:18" x14ac:dyDescent="0.25">
      <c r="J30" t="s">
        <v>50</v>
      </c>
      <c r="K30">
        <v>4.0469999999999997</v>
      </c>
      <c r="L30">
        <v>2.8130000000000002</v>
      </c>
      <c r="M30">
        <v>55.2</v>
      </c>
      <c r="N30">
        <v>26.5</v>
      </c>
      <c r="O30">
        <v>0.20399999999999999</v>
      </c>
      <c r="P30">
        <v>0.104</v>
      </c>
      <c r="Q30">
        <v>3</v>
      </c>
      <c r="R30">
        <v>1.7</v>
      </c>
    </row>
    <row r="31" spans="10:18" x14ac:dyDescent="0.25">
      <c r="J31" t="s">
        <v>51</v>
      </c>
      <c r="K31">
        <v>3.8929999999999998</v>
      </c>
      <c r="L31">
        <v>7.6210000000000004</v>
      </c>
      <c r="M31">
        <v>39.200000000000003</v>
      </c>
      <c r="N31">
        <v>13</v>
      </c>
      <c r="O31">
        <v>0.63900000000000001</v>
      </c>
      <c r="P31">
        <v>9.6000000000000002E-2</v>
      </c>
      <c r="Q31">
        <v>4.9000000000000004</v>
      </c>
      <c r="R31">
        <v>3</v>
      </c>
    </row>
    <row r="32" spans="10:18" x14ac:dyDescent="0.25">
      <c r="J32" t="s">
        <v>52</v>
      </c>
      <c r="K32">
        <v>2.3879999999999999</v>
      </c>
      <c r="L32">
        <v>17.341999999999999</v>
      </c>
      <c r="M32">
        <v>54.8</v>
      </c>
      <c r="N32">
        <v>32.799999999999997</v>
      </c>
      <c r="O32">
        <v>2.2730000000000001</v>
      </c>
      <c r="P32">
        <v>0.20699999999999999</v>
      </c>
      <c r="Q32">
        <v>3.1</v>
      </c>
      <c r="R32">
        <v>0.76</v>
      </c>
    </row>
    <row r="33" spans="10:18" x14ac:dyDescent="0.25">
      <c r="J33" t="s">
        <v>53</v>
      </c>
      <c r="K33">
        <v>7.6929999999999996</v>
      </c>
      <c r="L33">
        <v>1.647</v>
      </c>
      <c r="M33">
        <v>21.8</v>
      </c>
      <c r="N33">
        <v>11.7</v>
      </c>
      <c r="O33">
        <v>0.107</v>
      </c>
      <c r="P33">
        <v>0.14699999999999999</v>
      </c>
      <c r="Q33">
        <v>5.2</v>
      </c>
      <c r="R33">
        <v>2.8</v>
      </c>
    </row>
    <row r="34" spans="10:18" x14ac:dyDescent="0.25">
      <c r="J34" t="s">
        <v>54</v>
      </c>
      <c r="K34">
        <v>2.528</v>
      </c>
      <c r="L34">
        <v>1.8979999999999999</v>
      </c>
      <c r="M34">
        <v>46.5</v>
      </c>
      <c r="N34">
        <v>25.1</v>
      </c>
      <c r="O34">
        <v>0.18</v>
      </c>
      <c r="P34">
        <v>0.53100000000000003</v>
      </c>
      <c r="Q34">
        <v>4</v>
      </c>
      <c r="R34">
        <v>1.9</v>
      </c>
    </row>
    <row r="35" spans="10:18" x14ac:dyDescent="0.25">
      <c r="J35" t="s">
        <v>276</v>
      </c>
      <c r="K35">
        <f>AVERAGE(K17:K34)</f>
        <v>8.4208888888888893</v>
      </c>
      <c r="L35">
        <f t="shared" ref="L35:R35" si="0">AVERAGE(L17:L34)</f>
        <v>10.462888888888891</v>
      </c>
      <c r="M35">
        <f t="shared" si="0"/>
        <v>32.678333333333327</v>
      </c>
      <c r="N35">
        <f t="shared" si="0"/>
        <v>17.632777777777775</v>
      </c>
      <c r="O35">
        <f t="shared" si="0"/>
        <v>0.55927777777777776</v>
      </c>
      <c r="P35">
        <f t="shared" si="0"/>
        <v>0.43705555555555553</v>
      </c>
      <c r="Q35">
        <f t="shared" si="0"/>
        <v>4.0166666666666666</v>
      </c>
      <c r="R35">
        <f t="shared" si="0"/>
        <v>2.3072222222222218</v>
      </c>
    </row>
    <row r="37" spans="10:18" x14ac:dyDescent="0.25">
      <c r="J37" t="s">
        <v>277</v>
      </c>
      <c r="K37">
        <f>AVERAGE(K35:L35)</f>
        <v>9.4418888888888901</v>
      </c>
      <c r="M37">
        <f>AVERAGE(M35:N35)</f>
        <v>25.155555555555551</v>
      </c>
      <c r="O37">
        <f>AVERAGE(O35:P35)</f>
        <v>0.49816666666666665</v>
      </c>
      <c r="Q37">
        <f>AVERAGE(Q35:R35)</f>
        <v>3.161944444444444</v>
      </c>
    </row>
    <row r="42" spans="10:18" x14ac:dyDescent="0.25">
      <c r="N42" t="s">
        <v>278</v>
      </c>
    </row>
    <row r="43" spans="10:18" x14ac:dyDescent="0.25">
      <c r="K43" t="s">
        <v>271</v>
      </c>
      <c r="M43" t="s">
        <v>272</v>
      </c>
      <c r="O43" t="s">
        <v>273</v>
      </c>
      <c r="Q43" t="s">
        <v>274</v>
      </c>
    </row>
    <row r="44" spans="10:18" x14ac:dyDescent="0.25">
      <c r="K44" t="s">
        <v>38</v>
      </c>
      <c r="L44" t="s">
        <v>39</v>
      </c>
      <c r="M44" t="s">
        <v>38</v>
      </c>
      <c r="N44" t="s">
        <v>39</v>
      </c>
      <c r="O44" t="s">
        <v>38</v>
      </c>
      <c r="P44" t="s">
        <v>39</v>
      </c>
      <c r="Q44" t="s">
        <v>38</v>
      </c>
      <c r="R44" t="s">
        <v>39</v>
      </c>
    </row>
    <row r="45" spans="10:18" x14ac:dyDescent="0.25">
      <c r="J45" t="s">
        <v>28</v>
      </c>
      <c r="K45">
        <v>24.654</v>
      </c>
      <c r="L45">
        <v>28.718</v>
      </c>
      <c r="M45">
        <v>10.3</v>
      </c>
      <c r="N45">
        <v>10.1</v>
      </c>
      <c r="O45">
        <v>0.502</v>
      </c>
      <c r="P45">
        <v>0.628</v>
      </c>
      <c r="Q45">
        <v>2</v>
      </c>
      <c r="R45">
        <v>3.8</v>
      </c>
    </row>
    <row r="46" spans="10:18" x14ac:dyDescent="0.25">
      <c r="J46" t="s">
        <v>29</v>
      </c>
      <c r="K46">
        <v>3.2669999999999999</v>
      </c>
      <c r="L46">
        <v>5.7770000000000001</v>
      </c>
      <c r="M46">
        <v>9.4700000000000006</v>
      </c>
      <c r="N46">
        <v>9.19</v>
      </c>
      <c r="O46">
        <v>0.46</v>
      </c>
      <c r="P46">
        <v>3.2930000000000001</v>
      </c>
      <c r="Q46">
        <v>9.8000000000000007</v>
      </c>
      <c r="R46">
        <v>12</v>
      </c>
    </row>
    <row r="47" spans="10:18" x14ac:dyDescent="0.25">
      <c r="J47" t="s">
        <v>30</v>
      </c>
      <c r="K47">
        <v>2.8969999999999998</v>
      </c>
      <c r="L47">
        <v>6.5970000000000004</v>
      </c>
      <c r="M47">
        <v>10.4</v>
      </c>
      <c r="N47">
        <v>10.199999999999999</v>
      </c>
      <c r="O47">
        <v>1.0660000000000001</v>
      </c>
      <c r="P47">
        <v>0.52300000000000002</v>
      </c>
      <c r="Q47">
        <v>0.9</v>
      </c>
      <c r="R47">
        <v>2.9</v>
      </c>
    </row>
    <row r="48" spans="10:18" x14ac:dyDescent="0.25">
      <c r="J48" t="s">
        <v>31</v>
      </c>
      <c r="K48">
        <v>3.0659999999999998</v>
      </c>
      <c r="L48">
        <v>5.26</v>
      </c>
      <c r="M48">
        <v>10.3</v>
      </c>
      <c r="N48">
        <v>10.1</v>
      </c>
      <c r="O48">
        <v>0.77800000000000002</v>
      </c>
      <c r="P48">
        <v>0.74399999999999999</v>
      </c>
      <c r="Q48">
        <v>1.8</v>
      </c>
      <c r="R48">
        <v>4</v>
      </c>
    </row>
    <row r="49" spans="10:18" x14ac:dyDescent="0.25">
      <c r="J49" t="s">
        <v>32</v>
      </c>
      <c r="K49">
        <v>2.621</v>
      </c>
      <c r="L49">
        <v>12.513999999999999</v>
      </c>
      <c r="M49">
        <v>10.199999999999999</v>
      </c>
      <c r="N49">
        <v>9.9600000000000009</v>
      </c>
      <c r="O49">
        <v>0.45</v>
      </c>
      <c r="P49">
        <v>0.20499999999999999</v>
      </c>
      <c r="Q49">
        <v>2.9</v>
      </c>
      <c r="R49">
        <v>5</v>
      </c>
    </row>
    <row r="50" spans="10:18" x14ac:dyDescent="0.25">
      <c r="J50" t="s">
        <v>33</v>
      </c>
      <c r="K50">
        <v>2.819</v>
      </c>
      <c r="L50">
        <v>3.8279999999999998</v>
      </c>
      <c r="M50">
        <v>10.4</v>
      </c>
      <c r="N50">
        <v>10.199999999999999</v>
      </c>
      <c r="O50">
        <v>0.753</v>
      </c>
      <c r="P50">
        <v>347</v>
      </c>
      <c r="Q50">
        <v>0.93</v>
      </c>
      <c r="R50">
        <v>3.1</v>
      </c>
    </row>
    <row r="51" spans="10:18" x14ac:dyDescent="0.25">
      <c r="J51" t="s">
        <v>34</v>
      </c>
      <c r="K51">
        <v>1.8140000000000001</v>
      </c>
      <c r="L51">
        <v>5.0880000000000001</v>
      </c>
      <c r="M51">
        <v>10.3</v>
      </c>
      <c r="N51">
        <v>10.1</v>
      </c>
      <c r="O51">
        <v>0.1</v>
      </c>
      <c r="P51">
        <v>0.193</v>
      </c>
      <c r="Q51">
        <v>2.1</v>
      </c>
      <c r="R51">
        <v>4.0999999999999996</v>
      </c>
    </row>
    <row r="52" spans="10:18" x14ac:dyDescent="0.25">
      <c r="J52" t="s">
        <v>35</v>
      </c>
      <c r="K52">
        <v>2.782</v>
      </c>
      <c r="L52">
        <v>4.6680000000000001</v>
      </c>
      <c r="M52">
        <v>10.199999999999999</v>
      </c>
      <c r="N52">
        <v>9.99</v>
      </c>
      <c r="O52">
        <v>0.18099999999999999</v>
      </c>
      <c r="P52">
        <v>0.16200000000000001</v>
      </c>
      <c r="Q52">
        <v>2.8</v>
      </c>
      <c r="R52">
        <v>4.7</v>
      </c>
    </row>
    <row r="53" spans="10:18" x14ac:dyDescent="0.25">
      <c r="J53" t="s">
        <v>36</v>
      </c>
      <c r="K53">
        <v>2.528</v>
      </c>
      <c r="L53">
        <v>3.3879999999999999</v>
      </c>
      <c r="M53">
        <v>10.3</v>
      </c>
      <c r="N53">
        <v>10.1</v>
      </c>
      <c r="O53">
        <v>0.77700000000000002</v>
      </c>
      <c r="P53">
        <v>0.56399999999999995</v>
      </c>
      <c r="Q53">
        <v>2.2000000000000002</v>
      </c>
      <c r="R53">
        <v>4</v>
      </c>
    </row>
    <row r="54" spans="10:18" x14ac:dyDescent="0.25">
      <c r="J54" t="s">
        <v>37</v>
      </c>
      <c r="K54">
        <v>3.4369999999999998</v>
      </c>
      <c r="L54">
        <v>3.7719999999999998</v>
      </c>
      <c r="M54">
        <v>10.3</v>
      </c>
      <c r="N54">
        <v>10</v>
      </c>
      <c r="O54">
        <v>0.73899999999999999</v>
      </c>
      <c r="P54">
        <v>7.79</v>
      </c>
      <c r="Q54">
        <v>2.1</v>
      </c>
      <c r="R54">
        <v>4</v>
      </c>
    </row>
    <row r="55" spans="10:18" x14ac:dyDescent="0.25">
      <c r="J55" t="s">
        <v>47</v>
      </c>
      <c r="K55">
        <v>3.53</v>
      </c>
      <c r="L55">
        <v>4.0259999999999998</v>
      </c>
      <c r="M55">
        <v>10.5</v>
      </c>
      <c r="N55">
        <v>10.3</v>
      </c>
      <c r="O55">
        <v>0.441</v>
      </c>
      <c r="P55">
        <v>0.35</v>
      </c>
      <c r="Q55">
        <v>0</v>
      </c>
      <c r="R55">
        <v>1.9</v>
      </c>
    </row>
    <row r="56" spans="10:18" x14ac:dyDescent="0.25">
      <c r="J56" t="s">
        <v>48</v>
      </c>
      <c r="K56">
        <v>4.1619999999999999</v>
      </c>
      <c r="L56">
        <v>10.474</v>
      </c>
      <c r="M56">
        <v>10.3</v>
      </c>
      <c r="N56">
        <v>10.1</v>
      </c>
      <c r="O56">
        <v>0.183</v>
      </c>
      <c r="P56">
        <v>0.14299999999999999</v>
      </c>
      <c r="Q56">
        <v>2</v>
      </c>
      <c r="R56">
        <v>4</v>
      </c>
    </row>
    <row r="57" spans="10:18" x14ac:dyDescent="0.25">
      <c r="J57" t="s">
        <v>49</v>
      </c>
      <c r="K57">
        <v>1.536</v>
      </c>
      <c r="L57">
        <v>2.9769999999999999</v>
      </c>
      <c r="M57">
        <v>10.199999999999999</v>
      </c>
      <c r="N57">
        <v>10.199999999999999</v>
      </c>
      <c r="O57">
        <v>0.56200000000000006</v>
      </c>
      <c r="P57">
        <v>0.63400000000000001</v>
      </c>
      <c r="Q57">
        <v>0.87</v>
      </c>
      <c r="R57">
        <v>2.9</v>
      </c>
    </row>
    <row r="58" spans="10:18" x14ac:dyDescent="0.25">
      <c r="J58" t="s">
        <v>50</v>
      </c>
      <c r="K58">
        <v>3.323</v>
      </c>
      <c r="L58">
        <v>3.452</v>
      </c>
      <c r="M58">
        <v>10.4</v>
      </c>
      <c r="N58">
        <v>10.199999999999999</v>
      </c>
      <c r="O58">
        <v>0.48799999999999999</v>
      </c>
      <c r="P58">
        <v>0.34</v>
      </c>
      <c r="Q58">
        <v>0.76</v>
      </c>
      <c r="R58">
        <v>2.7</v>
      </c>
    </row>
    <row r="59" spans="10:18" x14ac:dyDescent="0.25">
      <c r="J59" t="s">
        <v>51</v>
      </c>
      <c r="K59">
        <v>1.3660000000000001</v>
      </c>
      <c r="L59">
        <v>2.2709999999999999</v>
      </c>
      <c r="M59">
        <v>10.199999999999999</v>
      </c>
      <c r="N59">
        <v>9.9700000000000006</v>
      </c>
      <c r="O59">
        <v>0.45</v>
      </c>
      <c r="P59">
        <v>0.14799999999999999</v>
      </c>
      <c r="Q59">
        <v>2.9</v>
      </c>
      <c r="R59">
        <v>5</v>
      </c>
    </row>
    <row r="60" spans="10:18" x14ac:dyDescent="0.25">
      <c r="J60" t="s">
        <v>52</v>
      </c>
      <c r="K60">
        <v>4.415</v>
      </c>
      <c r="L60">
        <v>3.4609999999999999</v>
      </c>
      <c r="M60">
        <v>10.4</v>
      </c>
      <c r="N60">
        <v>10.1</v>
      </c>
      <c r="O60">
        <v>0.67700000000000005</v>
      </c>
      <c r="P60">
        <v>0.78600000000000003</v>
      </c>
      <c r="Q60">
        <v>0.98</v>
      </c>
      <c r="R60">
        <v>3.4</v>
      </c>
    </row>
    <row r="61" spans="10:18" x14ac:dyDescent="0.25">
      <c r="J61" t="s">
        <v>53</v>
      </c>
      <c r="K61">
        <v>2.351</v>
      </c>
      <c r="L61">
        <v>12.384</v>
      </c>
      <c r="M61">
        <v>10.199999999999999</v>
      </c>
      <c r="N61">
        <v>9.93</v>
      </c>
      <c r="O61">
        <v>0.24299999999999999</v>
      </c>
      <c r="P61">
        <v>1.657</v>
      </c>
      <c r="Q61">
        <v>3</v>
      </c>
      <c r="R61">
        <v>5.0999999999999996</v>
      </c>
    </row>
    <row r="62" spans="10:18" x14ac:dyDescent="0.25">
      <c r="J62" t="s">
        <v>54</v>
      </c>
      <c r="K62">
        <v>2.8769999999999998</v>
      </c>
      <c r="L62">
        <v>2.13</v>
      </c>
      <c r="M62">
        <v>10.3</v>
      </c>
      <c r="N62">
        <v>10.1</v>
      </c>
      <c r="O62">
        <v>0.85099999999999998</v>
      </c>
      <c r="P62">
        <v>0.39100000000000001</v>
      </c>
      <c r="Q62">
        <v>1.9</v>
      </c>
      <c r="R62">
        <v>4</v>
      </c>
    </row>
    <row r="63" spans="10:18" x14ac:dyDescent="0.25">
      <c r="J63" t="s">
        <v>276</v>
      </c>
      <c r="K63">
        <f>AVERAGE(K45:K62)</f>
        <v>4.080277777777777</v>
      </c>
      <c r="L63">
        <f t="shared" ref="L63" si="1">AVERAGE(L45:L62)</f>
        <v>6.7102777777777787</v>
      </c>
      <c r="M63">
        <f t="shared" ref="M63" si="2">AVERAGE(M45:M62)</f>
        <v>10.259444444444444</v>
      </c>
      <c r="N63">
        <f t="shared" ref="N63" si="3">AVERAGE(N45:N62)</f>
        <v>10.046666666666663</v>
      </c>
      <c r="O63">
        <f t="shared" ref="O63" si="4">AVERAGE(O45:O62)</f>
        <v>0.53894444444444445</v>
      </c>
      <c r="P63">
        <f t="shared" ref="P63" si="5">AVERAGE(P45:P62)</f>
        <v>20.308388888888889</v>
      </c>
      <c r="Q63">
        <f t="shared" ref="Q63" si="6">AVERAGE(Q45:Q62)</f>
        <v>2.2188888888888894</v>
      </c>
      <c r="R63">
        <f t="shared" ref="R63" si="7">AVERAGE(R45:R62)</f>
        <v>4.2555555555555555</v>
      </c>
    </row>
    <row r="65" spans="10:18" x14ac:dyDescent="0.25">
      <c r="J65" t="s">
        <v>277</v>
      </c>
      <c r="K65">
        <f>AVERAGE(K63:L63)</f>
        <v>5.3952777777777783</v>
      </c>
      <c r="M65">
        <f>AVERAGE(M63:N63)</f>
        <v>10.153055555555554</v>
      </c>
      <c r="O65">
        <f>AVERAGE(O63:P63)</f>
        <v>10.423666666666666</v>
      </c>
      <c r="Q65">
        <f>AVERAGE(Q63:R63)</f>
        <v>3.2372222222222224</v>
      </c>
    </row>
    <row r="72" spans="10:18" x14ac:dyDescent="0.25">
      <c r="N72" t="s">
        <v>279</v>
      </c>
    </row>
    <row r="73" spans="10:18" x14ac:dyDescent="0.25">
      <c r="K73" t="s">
        <v>271</v>
      </c>
      <c r="M73" t="s">
        <v>272</v>
      </c>
      <c r="O73" t="s">
        <v>273</v>
      </c>
      <c r="Q73" t="s">
        <v>274</v>
      </c>
    </row>
    <row r="74" spans="10:18" x14ac:dyDescent="0.25">
      <c r="K74" t="s">
        <v>38</v>
      </c>
      <c r="L74" t="s">
        <v>39</v>
      </c>
      <c r="M74" t="s">
        <v>38</v>
      </c>
      <c r="N74" t="s">
        <v>39</v>
      </c>
      <c r="O74" t="s">
        <v>38</v>
      </c>
      <c r="P74" t="s">
        <v>39</v>
      </c>
      <c r="Q74" t="s">
        <v>38</v>
      </c>
      <c r="R74" t="s">
        <v>39</v>
      </c>
    </row>
    <row r="75" spans="10:18" x14ac:dyDescent="0.25">
      <c r="J75" t="s">
        <v>28</v>
      </c>
      <c r="K75">
        <v>24.495999999999999</v>
      </c>
      <c r="L75">
        <v>26.11</v>
      </c>
      <c r="M75">
        <v>10.3</v>
      </c>
      <c r="N75">
        <v>10.1</v>
      </c>
      <c r="O75">
        <v>0.753</v>
      </c>
      <c r="P75">
        <v>1.597</v>
      </c>
      <c r="Q75">
        <v>2.2000000000000002</v>
      </c>
      <c r="R75">
        <v>3.9</v>
      </c>
    </row>
    <row r="76" spans="10:18" x14ac:dyDescent="0.25">
      <c r="J76" t="s">
        <v>29</v>
      </c>
      <c r="K76">
        <v>5.5529999999999999</v>
      </c>
      <c r="L76">
        <v>3.6059999999999999</v>
      </c>
      <c r="M76">
        <v>9.43</v>
      </c>
      <c r="N76">
        <v>9.24</v>
      </c>
      <c r="O76">
        <v>0.64800000000000002</v>
      </c>
      <c r="P76">
        <v>0.499</v>
      </c>
      <c r="Q76">
        <v>10</v>
      </c>
      <c r="R76">
        <v>12</v>
      </c>
    </row>
    <row r="77" spans="10:18" x14ac:dyDescent="0.25">
      <c r="J77" t="s">
        <v>30</v>
      </c>
      <c r="K77">
        <v>4.2750000000000004</v>
      </c>
      <c r="L77">
        <v>4.1100000000000003</v>
      </c>
      <c r="M77">
        <v>10.4</v>
      </c>
      <c r="N77">
        <v>10.1</v>
      </c>
      <c r="O77">
        <v>0.75900000000000001</v>
      </c>
      <c r="P77">
        <v>1.61</v>
      </c>
      <c r="Q77">
        <v>1.1000000000000001</v>
      </c>
      <c r="R77">
        <v>3.1</v>
      </c>
    </row>
    <row r="78" spans="10:18" x14ac:dyDescent="0.25">
      <c r="J78" t="s">
        <v>31</v>
      </c>
      <c r="K78">
        <v>4.1619999999999999</v>
      </c>
      <c r="L78">
        <v>3.88</v>
      </c>
      <c r="M78">
        <v>10.3</v>
      </c>
      <c r="N78">
        <v>10</v>
      </c>
      <c r="O78">
        <v>0.26100000000000001</v>
      </c>
      <c r="P78">
        <v>0.65800000000000003</v>
      </c>
      <c r="Q78">
        <v>2</v>
      </c>
      <c r="R78">
        <v>4.2</v>
      </c>
    </row>
    <row r="79" spans="10:18" x14ac:dyDescent="0.25">
      <c r="J79" t="s">
        <v>32</v>
      </c>
      <c r="K79">
        <v>3.629</v>
      </c>
      <c r="L79">
        <v>4.0709999999999997</v>
      </c>
      <c r="M79">
        <v>10.199999999999999</v>
      </c>
      <c r="N79">
        <v>9.98</v>
      </c>
      <c r="O79">
        <v>0.52600000000000002</v>
      </c>
      <c r="P79">
        <v>0.54300000000000004</v>
      </c>
      <c r="Q79">
        <v>3.1</v>
      </c>
      <c r="R79">
        <v>4.8</v>
      </c>
    </row>
    <row r="80" spans="10:18" x14ac:dyDescent="0.25">
      <c r="J80" t="s">
        <v>33</v>
      </c>
      <c r="K80">
        <v>2.1749999999999998</v>
      </c>
      <c r="L80">
        <v>6.17</v>
      </c>
      <c r="M80">
        <v>10.4</v>
      </c>
      <c r="N80">
        <v>10.199999999999999</v>
      </c>
      <c r="O80">
        <v>0.193</v>
      </c>
      <c r="P80">
        <v>0.30499999999999999</v>
      </c>
      <c r="Q80">
        <v>0.98</v>
      </c>
      <c r="R80">
        <v>3</v>
      </c>
    </row>
    <row r="81" spans="10:18" x14ac:dyDescent="0.25">
      <c r="J81" t="s">
        <v>34</v>
      </c>
      <c r="K81">
        <v>4.7439999999999998</v>
      </c>
      <c r="L81">
        <v>3.25</v>
      </c>
      <c r="M81">
        <v>10.3</v>
      </c>
      <c r="N81">
        <v>10.1</v>
      </c>
      <c r="O81">
        <v>0.248</v>
      </c>
      <c r="P81">
        <v>0.42299999999999999</v>
      </c>
      <c r="Q81">
        <v>2.2000000000000002</v>
      </c>
      <c r="R81">
        <v>4</v>
      </c>
    </row>
    <row r="82" spans="10:18" x14ac:dyDescent="0.25">
      <c r="J82" t="s">
        <v>35</v>
      </c>
      <c r="K82">
        <v>2.101</v>
      </c>
      <c r="L82">
        <v>4.34</v>
      </c>
      <c r="M82">
        <v>10.199999999999999</v>
      </c>
      <c r="N82">
        <v>10</v>
      </c>
      <c r="O82">
        <v>0.186</v>
      </c>
      <c r="P82">
        <v>0.44900000000000001</v>
      </c>
      <c r="Q82">
        <v>2.9</v>
      </c>
      <c r="R82">
        <v>4.5999999999999996</v>
      </c>
    </row>
    <row r="83" spans="10:18" x14ac:dyDescent="0.25">
      <c r="J83" t="s">
        <v>36</v>
      </c>
      <c r="K83">
        <v>3.9609999999999999</v>
      </c>
      <c r="L83">
        <v>6.2569999999999997</v>
      </c>
      <c r="M83">
        <v>10.3</v>
      </c>
      <c r="N83">
        <v>10.1</v>
      </c>
      <c r="O83">
        <v>0.17499999999999999</v>
      </c>
      <c r="P83">
        <v>0.33900000000000002</v>
      </c>
      <c r="Q83">
        <v>2</v>
      </c>
      <c r="R83">
        <v>4</v>
      </c>
    </row>
    <row r="84" spans="10:18" x14ac:dyDescent="0.25">
      <c r="J84" t="s">
        <v>37</v>
      </c>
      <c r="K84">
        <v>3.2290000000000001</v>
      </c>
      <c r="L84">
        <v>7.6920000000000002</v>
      </c>
      <c r="M84">
        <v>10.3</v>
      </c>
      <c r="N84">
        <v>10.1</v>
      </c>
      <c r="O84">
        <v>0.69699999999999995</v>
      </c>
      <c r="P84">
        <v>0.33</v>
      </c>
      <c r="Q84">
        <v>2</v>
      </c>
      <c r="R84">
        <v>4</v>
      </c>
    </row>
    <row r="85" spans="10:18" x14ac:dyDescent="0.25">
      <c r="J85" t="s">
        <v>47</v>
      </c>
      <c r="K85">
        <v>4.8380000000000001</v>
      </c>
      <c r="L85">
        <v>3.589</v>
      </c>
      <c r="M85">
        <v>10.5</v>
      </c>
      <c r="N85">
        <v>10.199999999999999</v>
      </c>
      <c r="O85">
        <v>1.23</v>
      </c>
      <c r="P85">
        <v>0.222</v>
      </c>
      <c r="Q85">
        <v>0</v>
      </c>
      <c r="R85">
        <v>2.2999999999999998</v>
      </c>
    </row>
    <row r="86" spans="10:18" x14ac:dyDescent="0.25">
      <c r="J86" t="s">
        <v>48</v>
      </c>
      <c r="K86">
        <v>3.4390000000000001</v>
      </c>
      <c r="L86">
        <v>5.01</v>
      </c>
      <c r="M86">
        <v>10.3</v>
      </c>
      <c r="N86">
        <v>10</v>
      </c>
      <c r="O86">
        <v>0.14000000000000001</v>
      </c>
      <c r="P86">
        <v>0.81599999999999995</v>
      </c>
      <c r="Q86">
        <v>1.8</v>
      </c>
      <c r="R86">
        <v>4.3</v>
      </c>
    </row>
    <row r="87" spans="10:18" x14ac:dyDescent="0.25">
      <c r="J87" t="s">
        <v>49</v>
      </c>
      <c r="K87">
        <v>2.0590000000000002</v>
      </c>
      <c r="L87">
        <v>1.762</v>
      </c>
      <c r="M87">
        <v>10.4</v>
      </c>
      <c r="N87">
        <v>10.199999999999999</v>
      </c>
      <c r="O87">
        <v>0.91100000000000003</v>
      </c>
      <c r="P87">
        <v>0.36399999999999999</v>
      </c>
      <c r="Q87">
        <v>1.1000000000000001</v>
      </c>
      <c r="R87">
        <v>3</v>
      </c>
    </row>
    <row r="88" spans="10:18" x14ac:dyDescent="0.25">
      <c r="J88" t="s">
        <v>50</v>
      </c>
      <c r="K88">
        <v>2.8450000000000002</v>
      </c>
      <c r="L88">
        <v>1.2789999999999999</v>
      </c>
      <c r="M88">
        <v>10.4</v>
      </c>
      <c r="N88">
        <v>10.199999999999999</v>
      </c>
      <c r="O88">
        <v>0.55600000000000005</v>
      </c>
      <c r="P88">
        <v>0.49099999999999999</v>
      </c>
      <c r="Q88">
        <v>1</v>
      </c>
      <c r="R88">
        <v>3.1</v>
      </c>
    </row>
    <row r="89" spans="10:18" x14ac:dyDescent="0.25">
      <c r="J89" t="s">
        <v>51</v>
      </c>
      <c r="K89">
        <v>3.3889999999999998</v>
      </c>
      <c r="L89">
        <v>1.893</v>
      </c>
      <c r="M89">
        <v>10.199999999999999</v>
      </c>
      <c r="N89">
        <v>9.9600000000000009</v>
      </c>
      <c r="O89">
        <v>0.28499999999999998</v>
      </c>
      <c r="P89">
        <v>0.622</v>
      </c>
      <c r="Q89">
        <v>2.9</v>
      </c>
      <c r="R89">
        <v>5.0999999999999996</v>
      </c>
    </row>
    <row r="90" spans="10:18" x14ac:dyDescent="0.25">
      <c r="J90" t="s">
        <v>52</v>
      </c>
      <c r="K90">
        <v>3.1920000000000002</v>
      </c>
      <c r="L90">
        <v>2.9009999999999998</v>
      </c>
      <c r="M90">
        <v>10.4</v>
      </c>
      <c r="N90">
        <v>10.199999999999999</v>
      </c>
      <c r="O90">
        <v>0.58699999999999997</v>
      </c>
      <c r="P90">
        <v>0.59799999999999998</v>
      </c>
      <c r="Q90">
        <v>1.1000000000000001</v>
      </c>
      <c r="R90">
        <v>2.9</v>
      </c>
    </row>
    <row r="91" spans="10:18" x14ac:dyDescent="0.25">
      <c r="J91" t="s">
        <v>53</v>
      </c>
      <c r="K91">
        <v>1.867</v>
      </c>
      <c r="L91">
        <v>2.9009999999999998</v>
      </c>
      <c r="M91">
        <v>10.199999999999999</v>
      </c>
      <c r="N91">
        <v>9.9700000000000006</v>
      </c>
      <c r="O91">
        <v>0.18099999999999999</v>
      </c>
      <c r="P91">
        <v>0.40699999999999997</v>
      </c>
      <c r="Q91">
        <v>2.7</v>
      </c>
      <c r="R91">
        <v>4.9000000000000004</v>
      </c>
    </row>
    <row r="92" spans="10:18" x14ac:dyDescent="0.25">
      <c r="J92" t="s">
        <v>54</v>
      </c>
      <c r="K92">
        <v>2.113</v>
      </c>
      <c r="L92">
        <v>2.7690000000000001</v>
      </c>
      <c r="M92">
        <v>10.3</v>
      </c>
      <c r="N92">
        <v>10.1</v>
      </c>
      <c r="O92">
        <v>0.83799999999999997</v>
      </c>
      <c r="P92">
        <v>1.0449999999999999</v>
      </c>
      <c r="Q92">
        <v>1.9</v>
      </c>
      <c r="R92">
        <v>4</v>
      </c>
    </row>
    <row r="93" spans="10:18" x14ac:dyDescent="0.25">
      <c r="J93" t="s">
        <v>276</v>
      </c>
      <c r="K93">
        <f>AVERAGE(K75:K92)</f>
        <v>4.5592777777777771</v>
      </c>
      <c r="L93">
        <f t="shared" ref="L93" si="8">AVERAGE(L75:L92)</f>
        <v>5.0883333333333338</v>
      </c>
      <c r="M93">
        <f t="shared" ref="M93" si="9">AVERAGE(M75:M92)</f>
        <v>10.268333333333334</v>
      </c>
      <c r="N93">
        <f t="shared" ref="N93" si="10">AVERAGE(N75:N92)</f>
        <v>10.041666666666664</v>
      </c>
      <c r="O93">
        <f t="shared" ref="O93" si="11">AVERAGE(O75:O92)</f>
        <v>0.5096666666666666</v>
      </c>
      <c r="P93">
        <f>AVERAGE(P75:P92)</f>
        <v>0.62877777777777788</v>
      </c>
      <c r="Q93">
        <f t="shared" ref="Q93" si="12">AVERAGE(Q75:Q92)</f>
        <v>2.2766666666666664</v>
      </c>
      <c r="R93">
        <f t="shared" ref="R93" si="13">AVERAGE(R75:R92)</f>
        <v>4.2888888888888888</v>
      </c>
    </row>
    <row r="95" spans="10:18" x14ac:dyDescent="0.25">
      <c r="J95" t="s">
        <v>277</v>
      </c>
      <c r="K95">
        <f>AVERAGE(K93:L93)</f>
        <v>4.8238055555555555</v>
      </c>
      <c r="M95">
        <f>AVERAGE(M93:N93)</f>
        <v>10.154999999999999</v>
      </c>
      <c r="O95">
        <f>AVERAGE(O93:P93)</f>
        <v>0.5692222222222223</v>
      </c>
      <c r="Q95">
        <f>AVERAGE(Q93:R93)</f>
        <v>3.2827777777777776</v>
      </c>
    </row>
    <row r="104" spans="1:18" x14ac:dyDescent="0.25">
      <c r="N104" t="s">
        <v>280</v>
      </c>
    </row>
    <row r="105" spans="1:18" x14ac:dyDescent="0.25">
      <c r="K105" t="s">
        <v>271</v>
      </c>
      <c r="M105" t="s">
        <v>272</v>
      </c>
      <c r="O105" t="s">
        <v>273</v>
      </c>
      <c r="Q105" t="s">
        <v>274</v>
      </c>
    </row>
    <row r="106" spans="1:18" x14ac:dyDescent="0.25">
      <c r="K106" t="s">
        <v>38</v>
      </c>
      <c r="L106" t="s">
        <v>39</v>
      </c>
      <c r="M106" t="s">
        <v>38</v>
      </c>
      <c r="N106" t="s">
        <v>39</v>
      </c>
      <c r="O106" t="s">
        <v>38</v>
      </c>
      <c r="P106" t="s">
        <v>39</v>
      </c>
      <c r="Q106" t="s">
        <v>38</v>
      </c>
      <c r="R106" t="s">
        <v>39</v>
      </c>
    </row>
    <row r="107" spans="1:18" x14ac:dyDescent="0.25">
      <c r="J107" t="s">
        <v>28</v>
      </c>
      <c r="K107">
        <v>28.713999999999999</v>
      </c>
      <c r="L107">
        <v>28.934000000000001</v>
      </c>
      <c r="M107">
        <v>10.199999999999999</v>
      </c>
      <c r="N107">
        <v>10.8</v>
      </c>
      <c r="O107">
        <v>0.30299999999999999</v>
      </c>
      <c r="P107">
        <v>2.351</v>
      </c>
      <c r="Q107">
        <v>2.4</v>
      </c>
      <c r="R107">
        <v>13</v>
      </c>
    </row>
    <row r="108" spans="1:18" x14ac:dyDescent="0.25">
      <c r="J108" t="s">
        <v>29</v>
      </c>
      <c r="K108">
        <v>3.589</v>
      </c>
      <c r="L108">
        <v>4.484</v>
      </c>
      <c r="M108">
        <v>9.44</v>
      </c>
      <c r="N108">
        <v>9.1999999999999993</v>
      </c>
      <c r="O108">
        <v>0.53</v>
      </c>
      <c r="P108">
        <v>0.121</v>
      </c>
      <c r="Q108">
        <v>10</v>
      </c>
      <c r="R108">
        <v>12</v>
      </c>
    </row>
    <row r="109" spans="1:18" x14ac:dyDescent="0.25">
      <c r="J109" t="s">
        <v>30</v>
      </c>
      <c r="K109">
        <v>4.5609999999999999</v>
      </c>
      <c r="L109">
        <v>3.4540000000000002</v>
      </c>
      <c r="M109">
        <v>10.4</v>
      </c>
      <c r="N109">
        <v>10.199999999999999</v>
      </c>
      <c r="O109">
        <v>0.2</v>
      </c>
      <c r="P109">
        <v>0.152</v>
      </c>
      <c r="Q109">
        <v>0.93</v>
      </c>
      <c r="R109">
        <v>2.8</v>
      </c>
    </row>
    <row r="110" spans="1:18" x14ac:dyDescent="0.25">
      <c r="J110" t="s">
        <v>31</v>
      </c>
      <c r="K110">
        <v>3.569</v>
      </c>
      <c r="L110">
        <v>8.2859999999999996</v>
      </c>
      <c r="M110">
        <v>10.3</v>
      </c>
      <c r="N110">
        <v>10.1</v>
      </c>
      <c r="O110">
        <v>0.90900000000000003</v>
      </c>
      <c r="P110">
        <v>0.55000000000000004</v>
      </c>
      <c r="Q110">
        <v>2</v>
      </c>
      <c r="R110">
        <v>4.2</v>
      </c>
    </row>
    <row r="111" spans="1:18" x14ac:dyDescent="0.25">
      <c r="J111" t="s">
        <v>32</v>
      </c>
      <c r="K111">
        <v>3.5569999999999999</v>
      </c>
      <c r="L111">
        <v>3.343</v>
      </c>
      <c r="M111">
        <v>10.199999999999999</v>
      </c>
      <c r="N111">
        <v>10.1</v>
      </c>
      <c r="O111">
        <v>0.215</v>
      </c>
      <c r="P111">
        <v>0.59</v>
      </c>
      <c r="Q111">
        <v>2.8</v>
      </c>
      <c r="R111">
        <v>5</v>
      </c>
    </row>
    <row r="112" spans="1:18" x14ac:dyDescent="0.25">
      <c r="A112" t="s">
        <v>27</v>
      </c>
      <c r="B112" t="s">
        <v>281</v>
      </c>
      <c r="C112" t="s">
        <v>390</v>
      </c>
      <c r="D112" t="s">
        <v>389</v>
      </c>
      <c r="E112" t="s">
        <v>22</v>
      </c>
      <c r="F112" t="s">
        <v>8</v>
      </c>
      <c r="J112" t="s">
        <v>33</v>
      </c>
      <c r="K112">
        <v>3.7890000000000001</v>
      </c>
      <c r="L112">
        <v>4.5529999999999999</v>
      </c>
      <c r="M112">
        <v>10.4</v>
      </c>
      <c r="N112">
        <v>12.5</v>
      </c>
      <c r="O112">
        <v>0.6</v>
      </c>
      <c r="P112">
        <v>0.54600000000000004</v>
      </c>
      <c r="Q112">
        <v>1.3</v>
      </c>
      <c r="R112">
        <v>3.1</v>
      </c>
    </row>
    <row r="113" spans="1:18" x14ac:dyDescent="0.25">
      <c r="A113">
        <v>1</v>
      </c>
      <c r="B113" t="s">
        <v>282</v>
      </c>
      <c r="C113" s="78">
        <v>9.4418888888888901</v>
      </c>
      <c r="D113" s="78">
        <v>25.155555555555551</v>
      </c>
      <c r="E113" s="78">
        <v>0.49816666666666665</v>
      </c>
      <c r="F113" s="78">
        <v>3.161944444444444</v>
      </c>
      <c r="J113" t="s">
        <v>34</v>
      </c>
      <c r="K113">
        <v>2.4180000000000001</v>
      </c>
      <c r="L113">
        <v>4.68</v>
      </c>
      <c r="M113">
        <v>10.3</v>
      </c>
      <c r="N113">
        <v>10.1</v>
      </c>
      <c r="O113">
        <v>0.32700000000000001</v>
      </c>
      <c r="P113">
        <v>0.20399999999999999</v>
      </c>
      <c r="Q113">
        <v>2</v>
      </c>
      <c r="R113">
        <v>4.0999999999999996</v>
      </c>
    </row>
    <row r="114" spans="1:18" x14ac:dyDescent="0.25">
      <c r="A114">
        <v>2</v>
      </c>
      <c r="B114" t="s">
        <v>283</v>
      </c>
      <c r="C114" s="78">
        <v>5.3952777777777783</v>
      </c>
      <c r="D114" s="78">
        <v>10.153055555555554</v>
      </c>
      <c r="E114" s="78">
        <v>10.423666666666666</v>
      </c>
      <c r="F114" s="78">
        <v>3.2372222222222224</v>
      </c>
      <c r="J114" t="s">
        <v>35</v>
      </c>
      <c r="K114">
        <v>2.4889999999999999</v>
      </c>
      <c r="L114">
        <v>7.8259999999999996</v>
      </c>
      <c r="M114">
        <v>10.199999999999999</v>
      </c>
      <c r="N114">
        <v>9.9700000000000006</v>
      </c>
      <c r="O114">
        <v>0.45</v>
      </c>
      <c r="P114">
        <v>0.32400000000000001</v>
      </c>
      <c r="Q114">
        <v>2.9</v>
      </c>
      <c r="R114">
        <v>5.0999999999999996</v>
      </c>
    </row>
    <row r="115" spans="1:18" x14ac:dyDescent="0.25">
      <c r="A115">
        <v>3</v>
      </c>
      <c r="B115" t="s">
        <v>284</v>
      </c>
      <c r="C115" s="78">
        <v>4.8238055555555555</v>
      </c>
      <c r="D115" s="78">
        <v>10.154999999999999</v>
      </c>
      <c r="E115" s="78">
        <v>0.5692222222222223</v>
      </c>
      <c r="F115" s="78">
        <v>3.2827777777777776</v>
      </c>
      <c r="J115" t="s">
        <v>36</v>
      </c>
      <c r="K115">
        <v>3.4449999999999998</v>
      </c>
      <c r="L115">
        <v>4.6310000000000002</v>
      </c>
      <c r="M115">
        <v>10.3</v>
      </c>
      <c r="N115">
        <v>9.9499999999999993</v>
      </c>
      <c r="O115">
        <v>0.193</v>
      </c>
      <c r="P115">
        <v>0.09</v>
      </c>
      <c r="Q115">
        <v>2.2000000000000002</v>
      </c>
      <c r="R115">
        <v>5.3</v>
      </c>
    </row>
    <row r="116" spans="1:18" x14ac:dyDescent="0.25">
      <c r="A116">
        <v>4</v>
      </c>
      <c r="B116" t="s">
        <v>285</v>
      </c>
      <c r="C116" s="78">
        <v>5.7331666666666674</v>
      </c>
      <c r="D116" s="78">
        <v>10.239166666666666</v>
      </c>
      <c r="E116" s="78">
        <v>0.41166666666666668</v>
      </c>
      <c r="F116" s="78">
        <v>3.6480555555555556</v>
      </c>
      <c r="J116" t="s">
        <v>37</v>
      </c>
      <c r="K116">
        <v>4.1139999999999999</v>
      </c>
      <c r="L116">
        <v>6.4640000000000004</v>
      </c>
      <c r="M116">
        <v>10.3</v>
      </c>
      <c r="N116">
        <v>10.1</v>
      </c>
      <c r="O116">
        <v>0.21099999999999999</v>
      </c>
      <c r="P116">
        <v>0.5</v>
      </c>
      <c r="Q116">
        <v>2</v>
      </c>
      <c r="R116">
        <v>4.0999999999999996</v>
      </c>
    </row>
    <row r="117" spans="1:18" x14ac:dyDescent="0.25">
      <c r="J117" t="s">
        <v>47</v>
      </c>
      <c r="K117">
        <v>5.26</v>
      </c>
      <c r="L117">
        <v>4.2300000000000004</v>
      </c>
      <c r="M117">
        <v>10.5</v>
      </c>
      <c r="N117">
        <v>10.3</v>
      </c>
      <c r="O117">
        <v>1.08</v>
      </c>
      <c r="P117">
        <v>0.2</v>
      </c>
      <c r="Q117">
        <v>0</v>
      </c>
      <c r="R117">
        <v>1.9</v>
      </c>
    </row>
    <row r="118" spans="1:18" x14ac:dyDescent="0.25">
      <c r="J118" t="s">
        <v>48</v>
      </c>
      <c r="K118">
        <v>4.09</v>
      </c>
      <c r="L118">
        <v>3.9289999999999998</v>
      </c>
      <c r="M118">
        <v>10.199999999999999</v>
      </c>
      <c r="N118">
        <v>10.1</v>
      </c>
      <c r="O118">
        <v>0.42699999999999999</v>
      </c>
      <c r="P118">
        <v>0.39</v>
      </c>
      <c r="Q118">
        <v>2.2999999999999998</v>
      </c>
      <c r="R118">
        <v>4.0999999999999996</v>
      </c>
    </row>
    <row r="119" spans="1:18" x14ac:dyDescent="0.25">
      <c r="J119" t="s">
        <v>49</v>
      </c>
      <c r="K119">
        <v>10.776999999999999</v>
      </c>
      <c r="L119">
        <v>4.84</v>
      </c>
      <c r="M119">
        <v>10.4</v>
      </c>
      <c r="N119">
        <v>10.199999999999999</v>
      </c>
      <c r="O119">
        <v>0.97799999999999998</v>
      </c>
      <c r="P119">
        <v>0.184</v>
      </c>
      <c r="Q119">
        <v>1.1000000000000001</v>
      </c>
      <c r="R119">
        <v>3</v>
      </c>
    </row>
    <row r="120" spans="1:18" x14ac:dyDescent="0.25">
      <c r="J120" t="s">
        <v>50</v>
      </c>
      <c r="K120">
        <v>3.31</v>
      </c>
      <c r="L120">
        <v>3.23</v>
      </c>
      <c r="M120">
        <v>10.4</v>
      </c>
      <c r="N120">
        <v>10.199999999999999</v>
      </c>
      <c r="O120">
        <v>0.156</v>
      </c>
      <c r="P120">
        <v>0.19400000000000001</v>
      </c>
      <c r="Q120">
        <v>1.2</v>
      </c>
      <c r="R120">
        <v>3</v>
      </c>
    </row>
    <row r="121" spans="1:18" x14ac:dyDescent="0.25">
      <c r="J121" t="s">
        <v>51</v>
      </c>
      <c r="K121">
        <v>4.1210000000000004</v>
      </c>
      <c r="L121">
        <v>2.5430000000000001</v>
      </c>
      <c r="M121">
        <v>10.1</v>
      </c>
      <c r="N121">
        <v>9.9700000000000006</v>
      </c>
      <c r="O121">
        <v>0.19</v>
      </c>
      <c r="P121">
        <v>0.17100000000000001</v>
      </c>
      <c r="Q121">
        <v>4.2</v>
      </c>
      <c r="R121">
        <v>5</v>
      </c>
    </row>
    <row r="122" spans="1:18" x14ac:dyDescent="0.25">
      <c r="J122" t="s">
        <v>52</v>
      </c>
      <c r="K122">
        <v>5.1219999999999999</v>
      </c>
      <c r="L122">
        <v>4.9160000000000004</v>
      </c>
      <c r="M122">
        <v>10.5</v>
      </c>
      <c r="N122">
        <v>10.199999999999999</v>
      </c>
      <c r="O122">
        <v>0.14499999999999999</v>
      </c>
      <c r="P122">
        <v>0.23</v>
      </c>
      <c r="Q122">
        <v>1</v>
      </c>
      <c r="R122">
        <v>3.1</v>
      </c>
    </row>
    <row r="123" spans="1:18" x14ac:dyDescent="0.25">
      <c r="J123" t="s">
        <v>53</v>
      </c>
      <c r="K123">
        <v>3.665</v>
      </c>
      <c r="L123">
        <v>4.6289999999999996</v>
      </c>
      <c r="M123">
        <v>10.1</v>
      </c>
      <c r="N123">
        <v>9.98</v>
      </c>
      <c r="O123">
        <v>0.28999999999999998</v>
      </c>
      <c r="P123">
        <v>0.24399999999999999</v>
      </c>
      <c r="Q123">
        <v>3.8</v>
      </c>
      <c r="R123">
        <v>4.8</v>
      </c>
    </row>
    <row r="124" spans="1:18" x14ac:dyDescent="0.25">
      <c r="J124" t="s">
        <v>54</v>
      </c>
      <c r="K124">
        <v>1.6020000000000001</v>
      </c>
      <c r="L124">
        <v>3.23</v>
      </c>
      <c r="M124">
        <v>10.3</v>
      </c>
      <c r="N124">
        <v>10.1</v>
      </c>
      <c r="O124">
        <v>0.113</v>
      </c>
      <c r="P124">
        <v>0.46200000000000002</v>
      </c>
      <c r="Q124">
        <v>2</v>
      </c>
      <c r="R124">
        <v>3.6</v>
      </c>
    </row>
    <row r="125" spans="1:18" x14ac:dyDescent="0.25">
      <c r="J125" t="s">
        <v>276</v>
      </c>
      <c r="K125">
        <f>AVERAGE(K107:K124)</f>
        <v>5.4551111111111119</v>
      </c>
      <c r="L125">
        <f t="shared" ref="L125:O125" si="14">AVERAGE(L107:L124)</f>
        <v>6.0112222222222238</v>
      </c>
      <c r="M125">
        <f t="shared" si="14"/>
        <v>10.252222222222223</v>
      </c>
      <c r="N125">
        <f t="shared" si="14"/>
        <v>10.226111111111107</v>
      </c>
      <c r="O125">
        <f t="shared" si="14"/>
        <v>0.40650000000000003</v>
      </c>
      <c r="P125">
        <f>AVERAGE(P107:P124)</f>
        <v>0.41683333333333333</v>
      </c>
      <c r="Q125">
        <f t="shared" ref="Q125:R125" si="15">AVERAGE(Q107:Q124)</f>
        <v>2.4516666666666667</v>
      </c>
      <c r="R125">
        <f t="shared" si="15"/>
        <v>4.8444444444444441</v>
      </c>
    </row>
    <row r="127" spans="1:18" x14ac:dyDescent="0.25">
      <c r="J127" t="s">
        <v>277</v>
      </c>
      <c r="K127">
        <f>AVERAGE(K125:L125)</f>
        <v>5.7331666666666674</v>
      </c>
      <c r="M127">
        <f>AVERAGE(M125:N125)</f>
        <v>10.239166666666666</v>
      </c>
      <c r="O127">
        <f>AVERAGE(O125:P125)</f>
        <v>0.41166666666666668</v>
      </c>
      <c r="Q127">
        <f>AVERAGE(Q125:R125)</f>
        <v>3.6480555555555556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6C35-A277-445F-ACF8-6CA1C96CCE8C}">
  <sheetPr codeName="Sheet4"/>
  <dimension ref="A17:R67"/>
  <sheetViews>
    <sheetView showGridLines="0" topLeftCell="A20" zoomScale="55" zoomScaleNormal="55" workbookViewId="0">
      <selection activeCell="K74" sqref="K74"/>
    </sheetView>
  </sheetViews>
  <sheetFormatPr defaultRowHeight="15" x14ac:dyDescent="0.25"/>
  <cols>
    <col min="2" max="2" width="97.28515625" customWidth="1"/>
    <col min="5" max="5" width="19.85546875" bestFit="1" customWidth="1"/>
    <col min="9" max="9" width="24.42578125" bestFit="1" customWidth="1"/>
    <col min="10" max="10" width="13.42578125" bestFit="1" customWidth="1"/>
    <col min="11" max="11" width="9.42578125" customWidth="1"/>
    <col min="12" max="12" width="7.7109375" bestFit="1" customWidth="1"/>
    <col min="13" max="13" width="13.85546875" bestFit="1" customWidth="1"/>
    <col min="14" max="14" width="23.85546875" bestFit="1" customWidth="1"/>
    <col min="15" max="15" width="13.42578125" bestFit="1" customWidth="1"/>
    <col min="16" max="16" width="11.42578125" customWidth="1"/>
    <col min="17" max="17" width="12.140625" customWidth="1"/>
    <col min="18" max="18" width="15" bestFit="1" customWidth="1"/>
    <col min="19" max="19" width="24.5703125" bestFit="1" customWidth="1"/>
    <col min="20" max="20" width="27.42578125" bestFit="1" customWidth="1"/>
  </cols>
  <sheetData>
    <row r="17" spans="1:18" x14ac:dyDescent="0.25">
      <c r="P17" t="s">
        <v>107</v>
      </c>
      <c r="Q17" t="s">
        <v>108</v>
      </c>
      <c r="R17" t="s">
        <v>110</v>
      </c>
    </row>
    <row r="20" spans="1:18" ht="252" customHeight="1" x14ac:dyDescent="0.25">
      <c r="A20" s="18" t="s">
        <v>109</v>
      </c>
      <c r="B20" s="21" t="s">
        <v>136</v>
      </c>
    </row>
    <row r="21" spans="1:18" x14ac:dyDescent="0.25">
      <c r="A21" s="18" t="s">
        <v>130</v>
      </c>
      <c r="B21" s="18" t="s">
        <v>129</v>
      </c>
      <c r="Q21" t="s">
        <v>109</v>
      </c>
    </row>
    <row r="23" spans="1:18" x14ac:dyDescent="0.25">
      <c r="D23" t="s">
        <v>127</v>
      </c>
      <c r="E23">
        <v>953738</v>
      </c>
    </row>
    <row r="24" spans="1:18" x14ac:dyDescent="0.25">
      <c r="D24" t="s">
        <v>112</v>
      </c>
      <c r="E24">
        <v>75</v>
      </c>
    </row>
    <row r="25" spans="1:18" x14ac:dyDescent="0.25">
      <c r="D25" t="s">
        <v>128</v>
      </c>
      <c r="E25">
        <v>3</v>
      </c>
    </row>
    <row r="30" spans="1:18" x14ac:dyDescent="0.25">
      <c r="E30" t="s">
        <v>125</v>
      </c>
      <c r="F30" s="17">
        <v>536450</v>
      </c>
    </row>
    <row r="31" spans="1:18" x14ac:dyDescent="0.25">
      <c r="D31" t="s">
        <v>132</v>
      </c>
      <c r="E31" t="s">
        <v>5</v>
      </c>
      <c r="F31" s="17">
        <v>345875</v>
      </c>
      <c r="H31">
        <f>SUM(F30:F32)</f>
        <v>914332</v>
      </c>
    </row>
    <row r="32" spans="1:18" x14ac:dyDescent="0.25">
      <c r="E32" t="s">
        <v>126</v>
      </c>
      <c r="F32" s="17">
        <v>32007</v>
      </c>
    </row>
    <row r="36" spans="4:8" x14ac:dyDescent="0.25">
      <c r="D36" t="s">
        <v>131</v>
      </c>
      <c r="E36" t="s">
        <v>133</v>
      </c>
      <c r="F36" s="17">
        <v>824359</v>
      </c>
      <c r="H36">
        <f>SUM(F36:F37)</f>
        <v>914332</v>
      </c>
    </row>
    <row r="37" spans="4:8" x14ac:dyDescent="0.25">
      <c r="E37" t="s">
        <v>134</v>
      </c>
      <c r="F37">
        <v>89973</v>
      </c>
    </row>
    <row r="40" spans="4:8" x14ac:dyDescent="0.25">
      <c r="D40" t="s">
        <v>137</v>
      </c>
      <c r="E40" t="s">
        <v>138</v>
      </c>
      <c r="F40" s="22">
        <v>5353295</v>
      </c>
    </row>
    <row r="41" spans="4:8" x14ac:dyDescent="0.25">
      <c r="E41" t="s">
        <v>139</v>
      </c>
      <c r="F41" s="22">
        <v>4816624</v>
      </c>
    </row>
    <row r="42" spans="4:8" x14ac:dyDescent="0.25">
      <c r="E42" t="s">
        <v>140</v>
      </c>
      <c r="F42" s="22">
        <v>4572914</v>
      </c>
    </row>
    <row r="43" spans="4:8" x14ac:dyDescent="0.25">
      <c r="E43" t="s">
        <v>141</v>
      </c>
      <c r="F43" s="22">
        <v>4426750</v>
      </c>
    </row>
    <row r="44" spans="4:8" x14ac:dyDescent="0.25">
      <c r="E44" t="s">
        <v>142</v>
      </c>
      <c r="F44" s="22">
        <v>3901461</v>
      </c>
      <c r="H44">
        <f>SUM(F40:F50)</f>
        <v>33317510</v>
      </c>
    </row>
    <row r="45" spans="4:8" x14ac:dyDescent="0.25">
      <c r="E45" t="s">
        <v>143</v>
      </c>
      <c r="F45" s="22">
        <v>3466258</v>
      </c>
    </row>
    <row r="46" spans="4:8" x14ac:dyDescent="0.25">
      <c r="E46" t="s">
        <v>144</v>
      </c>
      <c r="F46" s="22">
        <v>3272116</v>
      </c>
    </row>
    <row r="47" spans="4:8" x14ac:dyDescent="0.25">
      <c r="E47" t="s">
        <v>145</v>
      </c>
      <c r="F47" s="22">
        <v>3228636</v>
      </c>
    </row>
    <row r="48" spans="4:8" x14ac:dyDescent="0.25">
      <c r="E48" t="s">
        <v>146</v>
      </c>
      <c r="F48" s="22">
        <v>174881</v>
      </c>
    </row>
    <row r="49" spans="5:17" x14ac:dyDescent="0.25">
      <c r="E49" t="s">
        <v>147</v>
      </c>
      <c r="F49" s="22">
        <v>14602</v>
      </c>
    </row>
    <row r="50" spans="5:17" x14ac:dyDescent="0.25">
      <c r="E50" t="s">
        <v>148</v>
      </c>
      <c r="F50" s="22">
        <v>89973</v>
      </c>
    </row>
    <row r="59" spans="5:17" x14ac:dyDescent="0.25">
      <c r="H59" s="139" t="s">
        <v>371</v>
      </c>
      <c r="I59" s="140"/>
      <c r="J59" s="141"/>
      <c r="K59" s="97"/>
      <c r="L59" s="139" t="s">
        <v>372</v>
      </c>
      <c r="M59" s="140"/>
      <c r="N59" s="140"/>
      <c r="O59" s="140"/>
      <c r="P59" s="140"/>
      <c r="Q59" s="141"/>
    </row>
    <row r="60" spans="5:17" x14ac:dyDescent="0.25">
      <c r="H60" s="86" t="s">
        <v>27</v>
      </c>
      <c r="I60" s="86" t="s">
        <v>369</v>
      </c>
      <c r="J60" s="86" t="s">
        <v>370</v>
      </c>
      <c r="K60" s="96"/>
      <c r="L60" s="105" t="s">
        <v>373</v>
      </c>
      <c r="M60" s="86" t="s">
        <v>376</v>
      </c>
      <c r="N60" s="105" t="s">
        <v>374</v>
      </c>
      <c r="O60" s="86" t="s">
        <v>376</v>
      </c>
      <c r="P60" s="106" t="s">
        <v>375</v>
      </c>
      <c r="Q60" s="86" t="s">
        <v>376</v>
      </c>
    </row>
    <row r="61" spans="5:17" x14ac:dyDescent="0.25">
      <c r="H61" s="9">
        <v>1</v>
      </c>
      <c r="I61" s="9" t="s">
        <v>366</v>
      </c>
      <c r="J61" s="102">
        <v>914332</v>
      </c>
      <c r="L61" s="90"/>
      <c r="M61" s="9"/>
      <c r="N61" s="4" t="s">
        <v>309</v>
      </c>
      <c r="O61" s="100">
        <f>89973*3</f>
        <v>269919</v>
      </c>
      <c r="P61" s="90" t="s">
        <v>5</v>
      </c>
      <c r="Q61" s="102">
        <v>345875</v>
      </c>
    </row>
    <row r="62" spans="5:17" x14ac:dyDescent="0.25">
      <c r="H62" s="90">
        <v>2</v>
      </c>
      <c r="I62" s="90" t="s">
        <v>380</v>
      </c>
      <c r="J62" s="9">
        <v>75</v>
      </c>
      <c r="L62" s="88"/>
      <c r="M62" s="81"/>
      <c r="N62" s="4" t="s">
        <v>314</v>
      </c>
      <c r="O62" s="100">
        <f>89973+14602</f>
        <v>104575</v>
      </c>
      <c r="P62" s="91"/>
      <c r="Q62" s="103"/>
    </row>
    <row r="63" spans="5:17" x14ac:dyDescent="0.25">
      <c r="H63" s="91"/>
      <c r="I63" s="91" t="s">
        <v>112</v>
      </c>
      <c r="J63" s="8"/>
      <c r="L63" s="88"/>
      <c r="M63" s="81"/>
      <c r="N63" s="4" t="s">
        <v>308</v>
      </c>
      <c r="O63" s="100">
        <f>89973*2</f>
        <v>179946</v>
      </c>
      <c r="P63" s="90" t="s">
        <v>7</v>
      </c>
      <c r="Q63" s="102">
        <v>536450</v>
      </c>
    </row>
    <row r="64" spans="5:17" x14ac:dyDescent="0.25">
      <c r="H64" s="81">
        <v>3</v>
      </c>
      <c r="I64" s="8" t="s">
        <v>367</v>
      </c>
      <c r="J64" s="8">
        <v>3</v>
      </c>
      <c r="L64" s="88" t="s">
        <v>133</v>
      </c>
      <c r="M64" s="101">
        <v>824359</v>
      </c>
      <c r="N64" s="4" t="s">
        <v>363</v>
      </c>
      <c r="O64" s="100">
        <v>89973</v>
      </c>
      <c r="P64" s="88"/>
      <c r="Q64" s="101"/>
    </row>
    <row r="65" spans="8:17" x14ac:dyDescent="0.25">
      <c r="H65" s="9"/>
      <c r="I65" s="92"/>
      <c r="J65" s="92" t="s">
        <v>377</v>
      </c>
      <c r="L65" s="88"/>
      <c r="M65" s="81"/>
      <c r="N65" s="4" t="s">
        <v>364</v>
      </c>
      <c r="O65" s="104">
        <v>89973</v>
      </c>
      <c r="P65" s="90"/>
      <c r="Q65" s="9"/>
    </row>
    <row r="66" spans="8:17" x14ac:dyDescent="0.25">
      <c r="H66" s="81">
        <v>4</v>
      </c>
      <c r="I66" s="89" t="s">
        <v>368</v>
      </c>
      <c r="J66" s="89" t="s">
        <v>378</v>
      </c>
      <c r="L66" s="91"/>
      <c r="M66" s="8"/>
      <c r="N66" s="4" t="s">
        <v>354</v>
      </c>
      <c r="O66" s="104">
        <v>89973</v>
      </c>
      <c r="P66" s="88" t="s">
        <v>365</v>
      </c>
      <c r="Q66" s="101">
        <v>32007</v>
      </c>
    </row>
    <row r="67" spans="8:17" x14ac:dyDescent="0.25">
      <c r="H67" s="8"/>
      <c r="I67" s="94"/>
      <c r="J67" s="94" t="s">
        <v>379</v>
      </c>
      <c r="L67" s="7" t="s">
        <v>134</v>
      </c>
      <c r="M67" s="100">
        <v>89973</v>
      </c>
      <c r="N67" s="4" t="s">
        <v>134</v>
      </c>
      <c r="O67" s="104">
        <v>89973</v>
      </c>
      <c r="P67" s="91"/>
      <c r="Q67" s="8"/>
    </row>
  </sheetData>
  <mergeCells count="2">
    <mergeCell ref="H59:J59"/>
    <mergeCell ref="L59:Q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1A250-72B7-48C8-AFD7-758B7D912973}">
  <sheetPr codeName="Sheet5"/>
  <dimension ref="B7:AX122"/>
  <sheetViews>
    <sheetView showGridLines="0" topLeftCell="Y40" zoomScale="55" zoomScaleNormal="55" workbookViewId="0">
      <selection activeCell="AI105" sqref="AI105"/>
    </sheetView>
  </sheetViews>
  <sheetFormatPr defaultRowHeight="15" x14ac:dyDescent="0.25"/>
  <cols>
    <col min="2" max="2" width="20" bestFit="1" customWidth="1"/>
    <col min="4" max="4" width="11.5703125" bestFit="1" customWidth="1"/>
    <col min="5" max="5" width="17.85546875" bestFit="1" customWidth="1"/>
    <col min="6" max="6" width="8.5703125" bestFit="1" customWidth="1"/>
    <col min="7" max="7" width="13.7109375" bestFit="1" customWidth="1"/>
    <col min="8" max="8" width="13.42578125" bestFit="1" customWidth="1"/>
    <col min="9" max="9" width="16.7109375" customWidth="1"/>
    <col min="10" max="10" width="13.7109375" bestFit="1" customWidth="1"/>
    <col min="11" max="11" width="12" bestFit="1" customWidth="1"/>
    <col min="12" max="12" width="16.7109375" customWidth="1"/>
    <col min="13" max="13" width="13.7109375" bestFit="1" customWidth="1"/>
    <col min="14" max="14" width="13.42578125" bestFit="1" customWidth="1"/>
    <col min="15" max="15" width="16.7109375" bestFit="1" customWidth="1"/>
    <col min="16" max="16" width="13.7109375" bestFit="1" customWidth="1"/>
    <col min="17" max="17" width="11.85546875" bestFit="1" customWidth="1"/>
    <col min="18" max="18" width="16.7109375" customWidth="1"/>
    <col min="19" max="19" width="13.7109375" bestFit="1" customWidth="1"/>
    <col min="20" max="20" width="13.42578125" bestFit="1" customWidth="1"/>
    <col min="21" max="21" width="16.7109375" customWidth="1"/>
    <col min="22" max="22" width="13.7109375" bestFit="1" customWidth="1"/>
    <col min="23" max="23" width="13.42578125" bestFit="1" customWidth="1"/>
    <col min="24" max="24" width="16.7109375" bestFit="1" customWidth="1"/>
    <col min="25" max="25" width="11" bestFit="1" customWidth="1"/>
    <col min="26" max="26" width="14.42578125" bestFit="1" customWidth="1"/>
    <col min="27" max="27" width="13.42578125" bestFit="1" customWidth="1"/>
    <col min="28" max="28" width="15.7109375" bestFit="1" customWidth="1"/>
    <col min="29" max="29" width="18" bestFit="1" customWidth="1"/>
    <col min="30" max="30" width="13.42578125" bestFit="1" customWidth="1"/>
    <col min="31" max="31" width="14.7109375" bestFit="1" customWidth="1"/>
    <col min="33" max="33" width="11.85546875" bestFit="1" customWidth="1"/>
    <col min="35" max="35" width="14.42578125" bestFit="1" customWidth="1"/>
    <col min="36" max="36" width="16.28515625" bestFit="1" customWidth="1"/>
    <col min="37" max="37" width="13.85546875" bestFit="1" customWidth="1"/>
    <col min="38" max="38" width="15.7109375" bestFit="1" customWidth="1"/>
    <col min="39" max="39" width="16.28515625" bestFit="1" customWidth="1"/>
  </cols>
  <sheetData>
    <row r="7" spans="6:24" x14ac:dyDescent="0.25">
      <c r="I7" t="s">
        <v>124</v>
      </c>
      <c r="L7" t="s">
        <v>124</v>
      </c>
      <c r="O7" t="s">
        <v>124</v>
      </c>
      <c r="R7" t="s">
        <v>124</v>
      </c>
      <c r="U7" t="s">
        <v>124</v>
      </c>
      <c r="X7" t="s">
        <v>124</v>
      </c>
    </row>
    <row r="8" spans="6:24" x14ac:dyDescent="0.25">
      <c r="F8" t="s">
        <v>227</v>
      </c>
      <c r="I8" s="19" t="s">
        <v>232</v>
      </c>
      <c r="L8" s="19" t="s">
        <v>232</v>
      </c>
      <c r="O8" s="19" t="s">
        <v>232</v>
      </c>
      <c r="R8" s="19" t="s">
        <v>232</v>
      </c>
      <c r="U8" s="19" t="s">
        <v>232</v>
      </c>
      <c r="X8" s="19" t="s">
        <v>232</v>
      </c>
    </row>
    <row r="9" spans="6:24" x14ac:dyDescent="0.25">
      <c r="F9">
        <v>1</v>
      </c>
    </row>
    <row r="10" spans="6:24" x14ac:dyDescent="0.25">
      <c r="F10">
        <v>2</v>
      </c>
    </row>
    <row r="11" spans="6:24" x14ac:dyDescent="0.25">
      <c r="F11">
        <v>3</v>
      </c>
    </row>
    <row r="12" spans="6:24" x14ac:dyDescent="0.25">
      <c r="F12">
        <v>4</v>
      </c>
    </row>
    <row r="13" spans="6:24" x14ac:dyDescent="0.25">
      <c r="F13">
        <v>5</v>
      </c>
    </row>
    <row r="14" spans="6:24" x14ac:dyDescent="0.25">
      <c r="F14">
        <v>6</v>
      </c>
    </row>
    <row r="15" spans="6:24" x14ac:dyDescent="0.25">
      <c r="F15">
        <v>7</v>
      </c>
    </row>
    <row r="16" spans="6:24" x14ac:dyDescent="0.25">
      <c r="F16">
        <v>8</v>
      </c>
    </row>
    <row r="17" spans="2:18" x14ac:dyDescent="0.25">
      <c r="F17">
        <v>9</v>
      </c>
    </row>
    <row r="18" spans="2:18" s="45" customFormat="1" x14ac:dyDescent="0.25">
      <c r="F18" s="45">
        <v>10</v>
      </c>
    </row>
    <row r="19" spans="2:18" x14ac:dyDescent="0.25">
      <c r="F19">
        <v>11</v>
      </c>
    </row>
    <row r="20" spans="2:18" x14ac:dyDescent="0.25">
      <c r="F20">
        <v>12</v>
      </c>
    </row>
    <row r="21" spans="2:18" x14ac:dyDescent="0.25">
      <c r="F21">
        <v>13</v>
      </c>
    </row>
    <row r="22" spans="2:18" x14ac:dyDescent="0.25">
      <c r="F22">
        <v>14</v>
      </c>
    </row>
    <row r="23" spans="2:18" x14ac:dyDescent="0.25">
      <c r="F23">
        <v>15</v>
      </c>
    </row>
    <row r="24" spans="2:18" x14ac:dyDescent="0.25">
      <c r="F24">
        <v>16</v>
      </c>
    </row>
    <row r="25" spans="2:18" x14ac:dyDescent="0.25">
      <c r="F25" s="44" t="s">
        <v>228</v>
      </c>
    </row>
    <row r="26" spans="2:18" x14ac:dyDescent="0.25">
      <c r="F26" s="44" t="s">
        <v>226</v>
      </c>
    </row>
    <row r="29" spans="2:18" x14ac:dyDescent="0.25">
      <c r="B29" s="40"/>
      <c r="C29" s="40"/>
      <c r="D29" s="40"/>
      <c r="E29" s="40"/>
      <c r="F29" s="40"/>
    </row>
    <row r="30" spans="2:18" x14ac:dyDescent="0.25">
      <c r="B30" s="39"/>
      <c r="C30" s="39"/>
      <c r="D30" s="41"/>
      <c r="E30" s="42"/>
      <c r="F30" s="41"/>
      <c r="H30" s="142" t="s">
        <v>27</v>
      </c>
      <c r="I30" s="145" t="s">
        <v>233</v>
      </c>
      <c r="J30" s="146"/>
      <c r="K30" s="146"/>
      <c r="L30" s="146"/>
      <c r="M30" s="146"/>
      <c r="N30" s="147"/>
      <c r="Q30" s="18"/>
    </row>
    <row r="31" spans="2:18" x14ac:dyDescent="0.25">
      <c r="B31" s="39"/>
      <c r="C31" s="39"/>
      <c r="D31" s="41"/>
      <c r="E31" s="42"/>
      <c r="F31" s="41"/>
      <c r="H31" s="143"/>
      <c r="I31" s="59" t="s">
        <v>234</v>
      </c>
      <c r="J31" s="59" t="s">
        <v>236</v>
      </c>
      <c r="K31" s="59" t="s">
        <v>238</v>
      </c>
      <c r="L31" s="59" t="s">
        <v>240</v>
      </c>
      <c r="M31" s="59" t="s">
        <v>242</v>
      </c>
      <c r="N31" s="49" t="s">
        <v>244</v>
      </c>
      <c r="P31" s="18"/>
      <c r="Q31" s="18"/>
      <c r="R31" s="18"/>
    </row>
    <row r="32" spans="2:18" x14ac:dyDescent="0.25">
      <c r="B32" s="39"/>
      <c r="C32" s="39"/>
      <c r="D32" s="41"/>
      <c r="E32" s="42"/>
      <c r="F32" s="41"/>
      <c r="H32" s="144"/>
      <c r="I32" s="60" t="s">
        <v>235</v>
      </c>
      <c r="J32" s="60" t="s">
        <v>237</v>
      </c>
      <c r="K32" s="60" t="s">
        <v>239</v>
      </c>
      <c r="L32" s="60" t="s">
        <v>241</v>
      </c>
      <c r="M32" s="60" t="s">
        <v>243</v>
      </c>
      <c r="N32" s="51" t="s">
        <v>245</v>
      </c>
    </row>
    <row r="33" spans="2:50" x14ac:dyDescent="0.25">
      <c r="B33" s="39"/>
      <c r="C33" s="39"/>
      <c r="D33" s="41"/>
      <c r="E33" s="42"/>
      <c r="F33" s="41"/>
      <c r="H33" s="50">
        <v>1</v>
      </c>
      <c r="I33" s="68" t="s">
        <v>185</v>
      </c>
      <c r="J33" s="68" t="s">
        <v>185</v>
      </c>
      <c r="K33" s="63" t="s">
        <v>190</v>
      </c>
      <c r="L33" s="63" t="s">
        <v>174</v>
      </c>
      <c r="M33" s="63" t="s">
        <v>185</v>
      </c>
      <c r="N33" s="63" t="s">
        <v>204</v>
      </c>
      <c r="P33" t="s">
        <v>174</v>
      </c>
    </row>
    <row r="34" spans="2:50" x14ac:dyDescent="0.25">
      <c r="B34" s="39"/>
      <c r="C34" s="39"/>
      <c r="D34" s="41"/>
      <c r="E34" s="39"/>
      <c r="F34" s="43"/>
      <c r="H34" s="50">
        <v>2</v>
      </c>
      <c r="I34" s="68" t="s">
        <v>171</v>
      </c>
      <c r="J34" s="68" t="s">
        <v>171</v>
      </c>
      <c r="K34" s="63" t="s">
        <v>183</v>
      </c>
      <c r="L34" s="63" t="s">
        <v>184</v>
      </c>
      <c r="M34" s="63" t="s">
        <v>173</v>
      </c>
      <c r="N34" s="63" t="s">
        <v>171</v>
      </c>
      <c r="P34" t="s">
        <v>260</v>
      </c>
    </row>
    <row r="35" spans="2:50" x14ac:dyDescent="0.25">
      <c r="B35" s="39"/>
      <c r="C35" s="39"/>
      <c r="D35" s="41"/>
      <c r="E35" s="42"/>
      <c r="F35" s="43"/>
      <c r="H35" s="50">
        <v>3</v>
      </c>
      <c r="I35" s="68" t="s">
        <v>173</v>
      </c>
      <c r="J35" s="68" t="s">
        <v>190</v>
      </c>
      <c r="K35" s="63" t="s">
        <v>197</v>
      </c>
      <c r="L35" s="63" t="s">
        <v>171</v>
      </c>
      <c r="M35" s="63" t="s">
        <v>171</v>
      </c>
      <c r="N35" s="63" t="s">
        <v>174</v>
      </c>
      <c r="P35" t="s">
        <v>261</v>
      </c>
    </row>
    <row r="36" spans="2:50" x14ac:dyDescent="0.25">
      <c r="B36" s="39"/>
      <c r="C36" s="39"/>
      <c r="D36" s="41"/>
      <c r="E36" s="42"/>
      <c r="F36" s="41"/>
      <c r="H36" s="50">
        <v>4</v>
      </c>
      <c r="I36" s="68" t="s">
        <v>174</v>
      </c>
      <c r="J36" s="68" t="s">
        <v>173</v>
      </c>
      <c r="K36" s="63" t="s">
        <v>174</v>
      </c>
      <c r="L36" s="63" t="s">
        <v>183</v>
      </c>
      <c r="M36" s="63" t="s">
        <v>190</v>
      </c>
      <c r="N36" s="63" t="s">
        <v>209</v>
      </c>
      <c r="P36" t="s">
        <v>262</v>
      </c>
    </row>
    <row r="37" spans="2:50" x14ac:dyDescent="0.25">
      <c r="B37" s="39"/>
      <c r="C37" s="39"/>
      <c r="D37" s="41"/>
      <c r="E37" s="42"/>
      <c r="F37" s="41"/>
      <c r="H37" s="50">
        <v>5</v>
      </c>
      <c r="I37" s="68" t="s">
        <v>189</v>
      </c>
      <c r="J37" s="68" t="s">
        <v>174</v>
      </c>
      <c r="K37" s="63" t="s">
        <v>171</v>
      </c>
      <c r="L37" s="63" t="s">
        <v>211</v>
      </c>
      <c r="M37" s="63" t="s">
        <v>174</v>
      </c>
      <c r="N37" s="63" t="s">
        <v>205</v>
      </c>
      <c r="P37" t="s">
        <v>263</v>
      </c>
    </row>
    <row r="38" spans="2:50" x14ac:dyDescent="0.25">
      <c r="B38" s="39"/>
      <c r="C38" s="39"/>
      <c r="D38" s="41"/>
      <c r="E38" s="42"/>
      <c r="F38" s="41"/>
      <c r="H38" s="50">
        <v>6</v>
      </c>
      <c r="I38" s="64" t="s">
        <v>190</v>
      </c>
      <c r="J38" s="69" t="s">
        <v>179</v>
      </c>
      <c r="K38" s="63" t="s">
        <v>209</v>
      </c>
      <c r="L38" s="63" t="s">
        <v>204</v>
      </c>
      <c r="M38" s="63" t="s">
        <v>221</v>
      </c>
      <c r="N38" s="63" t="s">
        <v>190</v>
      </c>
      <c r="P38" t="s">
        <v>264</v>
      </c>
    </row>
    <row r="39" spans="2:50" x14ac:dyDescent="0.25">
      <c r="B39" s="39"/>
      <c r="C39" s="39"/>
      <c r="D39" s="41"/>
      <c r="E39" s="42"/>
      <c r="F39" s="41"/>
      <c r="H39" s="50">
        <v>7</v>
      </c>
      <c r="I39" s="65"/>
      <c r="J39" s="69" t="s">
        <v>181</v>
      </c>
      <c r="K39" s="63" t="s">
        <v>208</v>
      </c>
      <c r="L39" s="63" t="s">
        <v>197</v>
      </c>
      <c r="M39" s="63" t="s">
        <v>189</v>
      </c>
      <c r="N39" s="63" t="s">
        <v>211</v>
      </c>
      <c r="P39" t="s">
        <v>265</v>
      </c>
      <c r="AO39" s="25"/>
      <c r="AP39" s="24"/>
      <c r="AR39" s="26"/>
      <c r="AS39" s="23"/>
      <c r="AU39" s="19"/>
      <c r="AV39" s="25"/>
      <c r="AX39" s="26"/>
    </row>
    <row r="40" spans="2:50" x14ac:dyDescent="0.25">
      <c r="B40" s="39"/>
      <c r="C40" s="39"/>
      <c r="D40" s="41"/>
      <c r="E40" s="42"/>
      <c r="F40" s="41"/>
      <c r="H40" s="50">
        <v>8</v>
      </c>
      <c r="I40" s="65"/>
      <c r="J40" s="61" t="s">
        <v>203</v>
      </c>
      <c r="K40" s="63" t="s">
        <v>205</v>
      </c>
      <c r="L40" s="63" t="s">
        <v>194</v>
      </c>
      <c r="M40" s="63" t="s">
        <v>181</v>
      </c>
      <c r="N40" s="63" t="s">
        <v>223</v>
      </c>
      <c r="P40" t="s">
        <v>266</v>
      </c>
    </row>
    <row r="41" spans="2:50" x14ac:dyDescent="0.25">
      <c r="B41" s="39"/>
      <c r="C41" s="39"/>
      <c r="D41" s="41"/>
      <c r="E41" s="42"/>
      <c r="F41" s="41"/>
      <c r="H41" s="50">
        <v>9</v>
      </c>
      <c r="I41" s="65"/>
      <c r="J41" s="61"/>
      <c r="K41" s="63" t="s">
        <v>210</v>
      </c>
      <c r="L41" s="63" t="s">
        <v>205</v>
      </c>
      <c r="M41" s="63" t="s">
        <v>215</v>
      </c>
      <c r="N41" s="63" t="s">
        <v>194</v>
      </c>
      <c r="P41" t="s">
        <v>267</v>
      </c>
    </row>
    <row r="42" spans="2:50" x14ac:dyDescent="0.25">
      <c r="B42" s="39"/>
      <c r="C42" s="39"/>
      <c r="D42" s="41"/>
      <c r="E42" s="42"/>
      <c r="F42" s="41"/>
      <c r="H42" s="50" t="s">
        <v>249</v>
      </c>
      <c r="I42" s="66"/>
      <c r="J42" s="61"/>
      <c r="K42" s="63" t="s">
        <v>184</v>
      </c>
      <c r="L42" s="63" t="s">
        <v>189</v>
      </c>
      <c r="M42" s="63" t="s">
        <v>179</v>
      </c>
      <c r="N42" s="63" t="s">
        <v>207</v>
      </c>
      <c r="P42" t="s">
        <v>268</v>
      </c>
    </row>
    <row r="43" spans="2:50" x14ac:dyDescent="0.25">
      <c r="B43" s="39"/>
      <c r="C43" s="39"/>
      <c r="D43" s="41"/>
      <c r="E43" s="42"/>
      <c r="F43" s="41"/>
      <c r="H43" s="54" t="s">
        <v>246</v>
      </c>
      <c r="I43" s="148">
        <v>6</v>
      </c>
      <c r="J43" s="148">
        <v>8</v>
      </c>
      <c r="K43" s="148">
        <v>13</v>
      </c>
      <c r="L43" s="148">
        <v>20</v>
      </c>
      <c r="M43" s="148">
        <v>16</v>
      </c>
      <c r="N43" s="148">
        <v>34</v>
      </c>
    </row>
    <row r="44" spans="2:50" x14ac:dyDescent="0.25">
      <c r="B44" s="39"/>
      <c r="C44" s="39"/>
      <c r="D44" s="41"/>
      <c r="E44" s="42"/>
      <c r="F44" s="41"/>
      <c r="H44" s="56" t="s">
        <v>247</v>
      </c>
      <c r="I44" s="148"/>
      <c r="J44" s="148"/>
      <c r="K44" s="148"/>
      <c r="L44" s="148"/>
      <c r="M44" s="148"/>
      <c r="N44" s="148"/>
    </row>
    <row r="45" spans="2:50" x14ac:dyDescent="0.25">
      <c r="B45" s="39"/>
      <c r="C45" s="39"/>
      <c r="D45" s="41"/>
      <c r="E45" s="42"/>
      <c r="F45" s="41"/>
      <c r="H45" s="38" t="s">
        <v>248</v>
      </c>
      <c r="I45" s="63">
        <v>99.99</v>
      </c>
      <c r="J45" s="67">
        <v>100</v>
      </c>
      <c r="K45" s="63">
        <v>98.72</v>
      </c>
      <c r="L45" s="63">
        <v>97.03</v>
      </c>
      <c r="M45" s="63">
        <v>99.99</v>
      </c>
      <c r="N45" s="63">
        <v>95.98</v>
      </c>
    </row>
    <row r="46" spans="2:50" x14ac:dyDescent="0.25">
      <c r="B46" s="39"/>
      <c r="C46" s="39"/>
      <c r="D46" s="41"/>
      <c r="E46" s="42"/>
      <c r="F46" s="41"/>
    </row>
    <row r="47" spans="2:50" x14ac:dyDescent="0.25">
      <c r="B47" s="39"/>
      <c r="C47" s="39"/>
      <c r="D47" s="41"/>
      <c r="E47" s="42"/>
      <c r="F47" s="41"/>
      <c r="O47" s="19">
        <v>6</v>
      </c>
      <c r="P47">
        <v>8</v>
      </c>
      <c r="Q47">
        <v>13</v>
      </c>
      <c r="R47" s="19">
        <v>20</v>
      </c>
      <c r="S47" s="19">
        <v>16</v>
      </c>
      <c r="T47" s="19">
        <v>34</v>
      </c>
      <c r="AB47" s="47" t="s">
        <v>230</v>
      </c>
      <c r="AC47" s="46" t="s">
        <v>229</v>
      </c>
    </row>
    <row r="48" spans="2:50" x14ac:dyDescent="0.25">
      <c r="Y48" s="142" t="s">
        <v>27</v>
      </c>
      <c r="Z48" s="145" t="s">
        <v>233</v>
      </c>
      <c r="AA48" s="146"/>
      <c r="AB48" s="146"/>
      <c r="AC48" s="146"/>
      <c r="AD48" s="146"/>
      <c r="AE48" s="147"/>
    </row>
    <row r="49" spans="11:37" x14ac:dyDescent="0.25">
      <c r="K49" s="45" t="s">
        <v>185</v>
      </c>
      <c r="L49" s="45" t="s">
        <v>209</v>
      </c>
      <c r="M49" s="45" t="s">
        <v>196</v>
      </c>
      <c r="N49" s="45" t="s">
        <v>179</v>
      </c>
      <c r="Y49" s="143"/>
      <c r="Z49" s="59" t="s">
        <v>234</v>
      </c>
      <c r="AA49" s="59" t="s">
        <v>236</v>
      </c>
      <c r="AB49" s="59" t="s">
        <v>238</v>
      </c>
      <c r="AC49" s="59" t="s">
        <v>240</v>
      </c>
      <c r="AD49" s="59" t="s">
        <v>242</v>
      </c>
      <c r="AE49" s="49" t="s">
        <v>244</v>
      </c>
    </row>
    <row r="50" spans="11:37" x14ac:dyDescent="0.25">
      <c r="K50" t="s">
        <v>187</v>
      </c>
      <c r="L50" t="s">
        <v>190</v>
      </c>
      <c r="M50" t="s">
        <v>200</v>
      </c>
      <c r="N50" t="s">
        <v>206</v>
      </c>
      <c r="Y50" s="144"/>
      <c r="Z50" s="60" t="s">
        <v>235</v>
      </c>
      <c r="AA50" s="60" t="s">
        <v>237</v>
      </c>
      <c r="AB50" s="60" t="s">
        <v>239</v>
      </c>
      <c r="AC50" s="60" t="s">
        <v>241</v>
      </c>
      <c r="AD50" s="60" t="s">
        <v>243</v>
      </c>
      <c r="AE50" s="51" t="s">
        <v>245</v>
      </c>
    </row>
    <row r="51" spans="11:37" x14ac:dyDescent="0.25">
      <c r="K51" t="s">
        <v>201</v>
      </c>
      <c r="L51" t="s">
        <v>206</v>
      </c>
      <c r="M51" t="s">
        <v>222</v>
      </c>
      <c r="N51" t="s">
        <v>197</v>
      </c>
      <c r="W51" t="s">
        <v>174</v>
      </c>
      <c r="Y51" s="50">
        <v>1</v>
      </c>
      <c r="Z51" s="52" t="s">
        <v>171</v>
      </c>
      <c r="AA51" s="52" t="s">
        <v>171</v>
      </c>
      <c r="AB51" t="s">
        <v>174</v>
      </c>
      <c r="AC51" s="53" t="s">
        <v>174</v>
      </c>
      <c r="AD51" s="52" t="s">
        <v>171</v>
      </c>
      <c r="AE51" s="52" t="s">
        <v>174</v>
      </c>
    </row>
    <row r="52" spans="11:37" x14ac:dyDescent="0.25">
      <c r="K52" t="s">
        <v>184</v>
      </c>
      <c r="L52" t="s">
        <v>173</v>
      </c>
      <c r="M52" t="s">
        <v>212</v>
      </c>
      <c r="N52" t="s">
        <v>178</v>
      </c>
      <c r="W52" t="s">
        <v>260</v>
      </c>
      <c r="Y52" s="50">
        <v>2</v>
      </c>
      <c r="Z52" s="52" t="s">
        <v>172</v>
      </c>
      <c r="AA52" s="52" t="s">
        <v>172</v>
      </c>
      <c r="AB52" t="s">
        <v>260</v>
      </c>
      <c r="AC52" s="54" t="s">
        <v>184</v>
      </c>
      <c r="AD52" s="52" t="s">
        <v>172</v>
      </c>
      <c r="AE52" s="52" t="s">
        <v>184</v>
      </c>
    </row>
    <row r="53" spans="11:37" x14ac:dyDescent="0.25">
      <c r="L53" t="s">
        <v>213</v>
      </c>
      <c r="M53" t="s">
        <v>208</v>
      </c>
      <c r="N53" t="s">
        <v>208</v>
      </c>
      <c r="W53" t="s">
        <v>261</v>
      </c>
      <c r="Y53" s="50">
        <v>3</v>
      </c>
      <c r="Z53" s="52" t="s">
        <v>173</v>
      </c>
      <c r="AA53" s="52" t="s">
        <v>173</v>
      </c>
      <c r="AB53" t="s">
        <v>261</v>
      </c>
      <c r="AC53" s="55"/>
      <c r="AD53" s="52" t="s">
        <v>173</v>
      </c>
      <c r="AE53" s="52" t="s">
        <v>171</v>
      </c>
    </row>
    <row r="54" spans="11:37" x14ac:dyDescent="0.25">
      <c r="L54" t="s">
        <v>186</v>
      </c>
      <c r="M54" t="s">
        <v>201</v>
      </c>
      <c r="N54" t="s">
        <v>183</v>
      </c>
      <c r="W54" t="s">
        <v>262</v>
      </c>
      <c r="Y54" s="50">
        <v>4</v>
      </c>
      <c r="Z54" s="52" t="s">
        <v>174</v>
      </c>
      <c r="AA54" s="52" t="s">
        <v>174</v>
      </c>
      <c r="AB54" t="s">
        <v>262</v>
      </c>
      <c r="AC54" s="55"/>
      <c r="AD54" s="52" t="s">
        <v>174</v>
      </c>
      <c r="AE54" s="52" t="s">
        <v>188</v>
      </c>
    </row>
    <row r="55" spans="11:37" x14ac:dyDescent="0.25">
      <c r="L55" t="s">
        <v>212</v>
      </c>
      <c r="M55" t="s">
        <v>179</v>
      </c>
      <c r="N55" t="s">
        <v>175</v>
      </c>
      <c r="W55" t="s">
        <v>263</v>
      </c>
      <c r="Y55" s="50">
        <v>5</v>
      </c>
      <c r="Z55" s="52" t="s">
        <v>175</v>
      </c>
      <c r="AA55" s="52" t="s">
        <v>185</v>
      </c>
      <c r="AB55" t="s">
        <v>263</v>
      </c>
      <c r="AC55" s="55"/>
      <c r="AD55" s="52" t="s">
        <v>191</v>
      </c>
      <c r="AE55" s="52" t="s">
        <v>223</v>
      </c>
    </row>
    <row r="56" spans="11:37" x14ac:dyDescent="0.25">
      <c r="L56" t="s">
        <v>180</v>
      </c>
      <c r="N56" t="s">
        <v>186</v>
      </c>
      <c r="W56" t="s">
        <v>264</v>
      </c>
      <c r="Y56" s="50">
        <v>6</v>
      </c>
      <c r="Z56" s="52" t="s">
        <v>176</v>
      </c>
      <c r="AA56" s="52" t="s">
        <v>191</v>
      </c>
      <c r="AB56" t="s">
        <v>264</v>
      </c>
      <c r="AC56" s="55"/>
      <c r="AD56" s="52" t="s">
        <v>176</v>
      </c>
      <c r="AE56" s="52" t="s">
        <v>216</v>
      </c>
    </row>
    <row r="57" spans="11:37" x14ac:dyDescent="0.25">
      <c r="L57" t="s">
        <v>191</v>
      </c>
      <c r="N57" t="s">
        <v>180</v>
      </c>
      <c r="W57" t="s">
        <v>265</v>
      </c>
      <c r="Y57" s="50">
        <v>7</v>
      </c>
      <c r="Z57" s="52" t="s">
        <v>177</v>
      </c>
      <c r="AA57" s="52" t="s">
        <v>176</v>
      </c>
      <c r="AB57" t="s">
        <v>265</v>
      </c>
      <c r="AC57" s="55"/>
      <c r="AD57" s="52" t="s">
        <v>178</v>
      </c>
      <c r="AE57" s="52" t="s">
        <v>180</v>
      </c>
    </row>
    <row r="58" spans="11:37" x14ac:dyDescent="0.25">
      <c r="L58" t="s">
        <v>185</v>
      </c>
      <c r="N58" t="s">
        <v>202</v>
      </c>
      <c r="W58" t="s">
        <v>266</v>
      </c>
      <c r="Y58" s="50">
        <v>8</v>
      </c>
      <c r="Z58" s="52" t="s">
        <v>178</v>
      </c>
      <c r="AA58" s="52" t="s">
        <v>192</v>
      </c>
      <c r="AB58" t="s">
        <v>266</v>
      </c>
      <c r="AC58" s="55"/>
      <c r="AD58" s="52" t="s">
        <v>204</v>
      </c>
      <c r="AE58" s="52" t="s">
        <v>197</v>
      </c>
    </row>
    <row r="59" spans="11:37" x14ac:dyDescent="0.25">
      <c r="L59" t="s">
        <v>189</v>
      </c>
      <c r="N59" t="s">
        <v>176</v>
      </c>
      <c r="W59" t="s">
        <v>267</v>
      </c>
      <c r="Y59" s="50">
        <v>9</v>
      </c>
      <c r="Z59" s="52" t="s">
        <v>179</v>
      </c>
      <c r="AA59" s="52" t="s">
        <v>177</v>
      </c>
      <c r="AB59" t="s">
        <v>267</v>
      </c>
      <c r="AC59" s="55"/>
      <c r="AD59" s="52" t="s">
        <v>177</v>
      </c>
      <c r="AE59" s="52" t="s">
        <v>211</v>
      </c>
    </row>
    <row r="60" spans="11:37" x14ac:dyDescent="0.25">
      <c r="N60" t="s">
        <v>195</v>
      </c>
      <c r="W60" t="s">
        <v>268</v>
      </c>
      <c r="Y60" s="50" t="s">
        <v>249</v>
      </c>
      <c r="Z60" s="52" t="s">
        <v>186</v>
      </c>
      <c r="AA60" s="52" t="s">
        <v>199</v>
      </c>
      <c r="AB60" t="s">
        <v>268</v>
      </c>
      <c r="AC60" s="56"/>
      <c r="AD60" s="52" t="s">
        <v>213</v>
      </c>
      <c r="AE60" s="52" t="s">
        <v>187</v>
      </c>
    </row>
    <row r="61" spans="11:37" x14ac:dyDescent="0.25">
      <c r="N61" t="s">
        <v>221</v>
      </c>
      <c r="Y61" s="54" t="s">
        <v>246</v>
      </c>
      <c r="Z61" s="148">
        <v>16</v>
      </c>
      <c r="AA61" s="148">
        <v>20</v>
      </c>
      <c r="AB61" s="148">
        <v>10</v>
      </c>
      <c r="AC61" s="148">
        <v>2</v>
      </c>
      <c r="AD61" s="148">
        <v>30</v>
      </c>
      <c r="AE61" s="148">
        <v>18</v>
      </c>
    </row>
    <row r="62" spans="11:37" x14ac:dyDescent="0.25">
      <c r="N62" t="s">
        <v>198</v>
      </c>
      <c r="Y62" s="56" t="s">
        <v>247</v>
      </c>
      <c r="Z62" s="148"/>
      <c r="AA62" s="148"/>
      <c r="AB62" s="148"/>
      <c r="AC62" s="148"/>
      <c r="AD62" s="148"/>
      <c r="AE62" s="148"/>
      <c r="AI62" s="32"/>
      <c r="AJ62" s="23"/>
      <c r="AK62" s="23"/>
    </row>
    <row r="63" spans="11:37" x14ac:dyDescent="0.25">
      <c r="N63" t="s">
        <v>181</v>
      </c>
      <c r="Y63" s="57" t="s">
        <v>248</v>
      </c>
      <c r="Z63" s="58">
        <v>83.73</v>
      </c>
      <c r="AA63" s="58">
        <v>83.63</v>
      </c>
      <c r="AB63" s="75">
        <v>69.3</v>
      </c>
      <c r="AC63" s="58">
        <v>67.55</v>
      </c>
      <c r="AD63" s="58">
        <v>83.73</v>
      </c>
      <c r="AE63" s="58">
        <v>94.94</v>
      </c>
    </row>
    <row r="64" spans="11:37" x14ac:dyDescent="0.25">
      <c r="N64" t="s">
        <v>188</v>
      </c>
    </row>
    <row r="65" spans="14:31" x14ac:dyDescent="0.25">
      <c r="N65" t="s">
        <v>177</v>
      </c>
    </row>
    <row r="66" spans="14:31" x14ac:dyDescent="0.25">
      <c r="N66" t="s">
        <v>225</v>
      </c>
    </row>
    <row r="67" spans="14:31" x14ac:dyDescent="0.25">
      <c r="N67" t="s">
        <v>216</v>
      </c>
    </row>
    <row r="68" spans="14:31" x14ac:dyDescent="0.25">
      <c r="N68" t="s">
        <v>200</v>
      </c>
      <c r="Z68" s="45" t="s">
        <v>180</v>
      </c>
      <c r="AA68" s="45" t="s">
        <v>178</v>
      </c>
      <c r="AB68" s="45" t="s">
        <v>184</v>
      </c>
      <c r="AD68" s="45" t="s">
        <v>192</v>
      </c>
      <c r="AE68" s="45" t="s">
        <v>195</v>
      </c>
    </row>
    <row r="69" spans="14:31" x14ac:dyDescent="0.25">
      <c r="N69" t="s">
        <v>212</v>
      </c>
      <c r="Z69" t="s">
        <v>181</v>
      </c>
      <c r="AA69" t="s">
        <v>183</v>
      </c>
      <c r="AD69" t="s">
        <v>214</v>
      </c>
      <c r="AE69" t="s">
        <v>185</v>
      </c>
    </row>
    <row r="70" spans="14:31" x14ac:dyDescent="0.25">
      <c r="N70" t="s">
        <v>187</v>
      </c>
      <c r="Z70" t="s">
        <v>182</v>
      </c>
      <c r="AA70" t="s">
        <v>193</v>
      </c>
      <c r="AD70" t="s">
        <v>212</v>
      </c>
      <c r="AE70" t="s">
        <v>189</v>
      </c>
    </row>
    <row r="71" spans="14:31" x14ac:dyDescent="0.25">
      <c r="N71" t="s">
        <v>193</v>
      </c>
      <c r="Z71" t="s">
        <v>183</v>
      </c>
      <c r="AA71" t="s">
        <v>194</v>
      </c>
      <c r="AD71" t="s">
        <v>205</v>
      </c>
      <c r="AE71" t="s">
        <v>198</v>
      </c>
    </row>
    <row r="72" spans="14:31" x14ac:dyDescent="0.25">
      <c r="N72" t="s">
        <v>201</v>
      </c>
      <c r="Z72" t="s">
        <v>184</v>
      </c>
      <c r="AA72" t="s">
        <v>186</v>
      </c>
      <c r="AD72" t="s">
        <v>181</v>
      </c>
      <c r="AE72" t="s">
        <v>202</v>
      </c>
    </row>
    <row r="73" spans="14:31" x14ac:dyDescent="0.25">
      <c r="N73" t="s">
        <v>207</v>
      </c>
      <c r="Z73" t="s">
        <v>185</v>
      </c>
      <c r="AA73" t="s">
        <v>195</v>
      </c>
      <c r="AD73" t="s">
        <v>195</v>
      </c>
      <c r="AE73" t="s">
        <v>175</v>
      </c>
    </row>
    <row r="74" spans="14:31" x14ac:dyDescent="0.25">
      <c r="Z74" t="s">
        <v>186</v>
      </c>
      <c r="AA74" t="s">
        <v>196</v>
      </c>
      <c r="AD74" t="s">
        <v>188</v>
      </c>
      <c r="AE74" t="s">
        <v>200</v>
      </c>
    </row>
    <row r="75" spans="14:31" x14ac:dyDescent="0.25">
      <c r="AA75" t="s">
        <v>197</v>
      </c>
      <c r="AD75" t="s">
        <v>202</v>
      </c>
      <c r="AE75" t="s">
        <v>193</v>
      </c>
    </row>
    <row r="76" spans="14:31" x14ac:dyDescent="0.25">
      <c r="AA76" t="s">
        <v>179</v>
      </c>
      <c r="AD76" t="s">
        <v>200</v>
      </c>
      <c r="AE76" t="s">
        <v>187</v>
      </c>
    </row>
    <row r="77" spans="14:31" x14ac:dyDescent="0.25">
      <c r="AA77" t="s">
        <v>198</v>
      </c>
      <c r="AD77" t="s">
        <v>197</v>
      </c>
    </row>
    <row r="78" spans="14:31" x14ac:dyDescent="0.25">
      <c r="AA78" t="s">
        <v>199</v>
      </c>
      <c r="AD78" t="s">
        <v>175</v>
      </c>
    </row>
    <row r="79" spans="14:31" x14ac:dyDescent="0.25">
      <c r="AD79" t="s">
        <v>209</v>
      </c>
    </row>
    <row r="80" spans="14:31" x14ac:dyDescent="0.25">
      <c r="AD80" t="s">
        <v>198</v>
      </c>
    </row>
    <row r="81" spans="30:39" x14ac:dyDescent="0.25">
      <c r="AD81" t="s">
        <v>184</v>
      </c>
    </row>
    <row r="82" spans="30:39" x14ac:dyDescent="0.25">
      <c r="AD82" t="s">
        <v>211</v>
      </c>
    </row>
    <row r="83" spans="30:39" x14ac:dyDescent="0.25">
      <c r="AD83" t="s">
        <v>189</v>
      </c>
    </row>
    <row r="84" spans="30:39" x14ac:dyDescent="0.25">
      <c r="AD84" t="s">
        <v>215</v>
      </c>
    </row>
    <row r="85" spans="30:39" x14ac:dyDescent="0.25">
      <c r="AD85" t="s">
        <v>183</v>
      </c>
    </row>
    <row r="86" spans="30:39" x14ac:dyDescent="0.25">
      <c r="AD86" t="s">
        <v>216</v>
      </c>
    </row>
    <row r="87" spans="30:39" x14ac:dyDescent="0.25">
      <c r="AD87" t="s">
        <v>199</v>
      </c>
    </row>
    <row r="88" spans="30:39" x14ac:dyDescent="0.25">
      <c r="AD88" t="s">
        <v>213</v>
      </c>
    </row>
    <row r="90" spans="30:39" x14ac:dyDescent="0.25">
      <c r="AG90" s="142" t="s">
        <v>27</v>
      </c>
      <c r="AH90" s="145" t="s">
        <v>233</v>
      </c>
      <c r="AI90" s="146"/>
      <c r="AJ90" s="146"/>
      <c r="AK90" s="146"/>
      <c r="AL90" s="146"/>
      <c r="AM90" s="147"/>
    </row>
    <row r="91" spans="30:39" x14ac:dyDescent="0.25">
      <c r="AG91" s="143"/>
      <c r="AH91" s="59" t="s">
        <v>234</v>
      </c>
      <c r="AI91" s="59" t="s">
        <v>236</v>
      </c>
      <c r="AJ91" s="59" t="s">
        <v>238</v>
      </c>
      <c r="AK91" s="59" t="s">
        <v>240</v>
      </c>
      <c r="AL91" s="59" t="s">
        <v>242</v>
      </c>
      <c r="AM91" s="49" t="s">
        <v>244</v>
      </c>
    </row>
    <row r="92" spans="30:39" x14ac:dyDescent="0.25">
      <c r="AG92" s="144"/>
      <c r="AH92" s="60" t="s">
        <v>235</v>
      </c>
      <c r="AI92" s="60" t="s">
        <v>237</v>
      </c>
      <c r="AJ92" s="60" t="s">
        <v>239</v>
      </c>
      <c r="AK92" s="60" t="s">
        <v>241</v>
      </c>
      <c r="AL92" s="60" t="s">
        <v>243</v>
      </c>
      <c r="AM92" s="51" t="s">
        <v>245</v>
      </c>
    </row>
    <row r="93" spans="30:39" x14ac:dyDescent="0.25">
      <c r="AG93" s="50">
        <v>1</v>
      </c>
      <c r="AH93" s="63" t="s">
        <v>185</v>
      </c>
      <c r="AI93" s="63" t="s">
        <v>185</v>
      </c>
      <c r="AJ93" s="63" t="s">
        <v>204</v>
      </c>
      <c r="AK93" s="63" t="s">
        <v>171</v>
      </c>
      <c r="AL93" s="63" t="s">
        <v>185</v>
      </c>
      <c r="AM93" s="63" t="s">
        <v>204</v>
      </c>
    </row>
    <row r="94" spans="30:39" x14ac:dyDescent="0.25">
      <c r="AG94" s="50">
        <v>2</v>
      </c>
      <c r="AH94" s="63" t="s">
        <v>171</v>
      </c>
      <c r="AI94" s="63" t="s">
        <v>171</v>
      </c>
      <c r="AJ94" s="63" t="s">
        <v>173</v>
      </c>
      <c r="AK94" s="63" t="s">
        <v>174</v>
      </c>
      <c r="AL94" s="63" t="s">
        <v>173</v>
      </c>
      <c r="AM94" s="63" t="s">
        <v>171</v>
      </c>
    </row>
    <row r="95" spans="30:39" x14ac:dyDescent="0.25">
      <c r="AG95" s="50">
        <v>3</v>
      </c>
      <c r="AH95" s="63" t="s">
        <v>174</v>
      </c>
      <c r="AI95" s="63" t="s">
        <v>174</v>
      </c>
      <c r="AJ95" s="63" t="s">
        <v>205</v>
      </c>
      <c r="AK95" s="63" t="s">
        <v>209</v>
      </c>
      <c r="AL95" s="63" t="s">
        <v>171</v>
      </c>
      <c r="AM95" s="63" t="s">
        <v>174</v>
      </c>
    </row>
    <row r="96" spans="30:39" x14ac:dyDescent="0.25">
      <c r="AG96" s="50">
        <v>4</v>
      </c>
      <c r="AH96" s="63" t="s">
        <v>184</v>
      </c>
      <c r="AI96" s="63" t="s">
        <v>173</v>
      </c>
      <c r="AJ96" s="63" t="s">
        <v>206</v>
      </c>
      <c r="AK96" s="63" t="s">
        <v>183</v>
      </c>
      <c r="AL96" s="63" t="s">
        <v>174</v>
      </c>
      <c r="AM96" s="63" t="s">
        <v>209</v>
      </c>
    </row>
    <row r="97" spans="29:39" x14ac:dyDescent="0.25">
      <c r="AG97" s="50">
        <v>5</v>
      </c>
      <c r="AH97" s="63" t="s">
        <v>187</v>
      </c>
      <c r="AI97" s="63" t="s">
        <v>200</v>
      </c>
      <c r="AJ97" s="63" t="s">
        <v>207</v>
      </c>
      <c r="AK97" s="63" t="s">
        <v>211</v>
      </c>
      <c r="AL97" s="63" t="s">
        <v>184</v>
      </c>
      <c r="AM97" s="63" t="s">
        <v>205</v>
      </c>
    </row>
    <row r="98" spans="29:39" x14ac:dyDescent="0.25">
      <c r="AG98" s="48">
        <v>6</v>
      </c>
      <c r="AH98" s="64" t="s">
        <v>188</v>
      </c>
      <c r="AI98" s="63" t="s">
        <v>183</v>
      </c>
      <c r="AJ98" s="63" t="s">
        <v>176</v>
      </c>
      <c r="AK98" s="63" t="s">
        <v>204</v>
      </c>
      <c r="AL98" s="63" t="s">
        <v>202</v>
      </c>
      <c r="AM98" s="63" t="s">
        <v>189</v>
      </c>
    </row>
    <row r="99" spans="29:39" x14ac:dyDescent="0.25">
      <c r="AG99" s="48">
        <v>7</v>
      </c>
      <c r="AH99" s="65" t="s">
        <v>179</v>
      </c>
      <c r="AI99" s="63" t="s">
        <v>201</v>
      </c>
      <c r="AJ99" s="63" t="s">
        <v>187</v>
      </c>
      <c r="AK99" s="63" t="s">
        <v>197</v>
      </c>
      <c r="AL99" s="63" t="s">
        <v>212</v>
      </c>
      <c r="AM99" s="63" t="s">
        <v>194</v>
      </c>
    </row>
    <row r="100" spans="29:39" x14ac:dyDescent="0.25">
      <c r="AG100" s="48">
        <v>8</v>
      </c>
      <c r="AH100" s="65"/>
      <c r="AI100" s="65" t="s">
        <v>202</v>
      </c>
      <c r="AJ100" s="63" t="s">
        <v>198</v>
      </c>
      <c r="AK100" s="63" t="s">
        <v>205</v>
      </c>
      <c r="AL100" s="63" t="s">
        <v>217</v>
      </c>
      <c r="AM100" s="63" t="s">
        <v>206</v>
      </c>
    </row>
    <row r="101" spans="29:39" x14ac:dyDescent="0.25">
      <c r="AG101" s="48">
        <v>9</v>
      </c>
      <c r="AH101" s="65"/>
      <c r="AI101" s="65"/>
      <c r="AJ101" s="63" t="s">
        <v>208</v>
      </c>
      <c r="AK101" s="63" t="s">
        <v>194</v>
      </c>
      <c r="AL101" s="63" t="s">
        <v>211</v>
      </c>
      <c r="AM101" s="63" t="s">
        <v>221</v>
      </c>
    </row>
    <row r="102" spans="29:39" x14ac:dyDescent="0.25">
      <c r="AG102" s="48" t="s">
        <v>249</v>
      </c>
      <c r="AH102" s="66"/>
      <c r="AI102" s="66"/>
      <c r="AJ102" s="63" t="s">
        <v>184</v>
      </c>
      <c r="AK102" s="63" t="s">
        <v>176</v>
      </c>
      <c r="AL102" s="63" t="s">
        <v>215</v>
      </c>
      <c r="AM102" s="63" t="s">
        <v>207</v>
      </c>
    </row>
    <row r="103" spans="29:39" x14ac:dyDescent="0.25">
      <c r="AG103" s="54" t="s">
        <v>246</v>
      </c>
      <c r="AH103" s="149">
        <v>7</v>
      </c>
      <c r="AI103" s="148">
        <v>8</v>
      </c>
      <c r="AJ103" s="148">
        <v>10</v>
      </c>
      <c r="AK103" s="148">
        <v>16</v>
      </c>
      <c r="AL103" s="150">
        <v>23</v>
      </c>
      <c r="AM103" s="148">
        <v>24</v>
      </c>
    </row>
    <row r="104" spans="29:39" x14ac:dyDescent="0.25">
      <c r="AG104" s="56" t="s">
        <v>247</v>
      </c>
      <c r="AH104" s="148"/>
      <c r="AI104" s="148"/>
      <c r="AJ104" s="148"/>
      <c r="AK104" s="148"/>
      <c r="AL104" s="150"/>
      <c r="AM104" s="148"/>
    </row>
    <row r="105" spans="29:39" x14ac:dyDescent="0.25">
      <c r="AC105" s="31"/>
      <c r="AG105" s="38" t="s">
        <v>248</v>
      </c>
      <c r="AH105" s="63">
        <v>99.93</v>
      </c>
      <c r="AI105" s="67">
        <v>99.99</v>
      </c>
      <c r="AJ105" s="63">
        <v>94.39</v>
      </c>
      <c r="AK105" s="63">
        <v>96.54</v>
      </c>
      <c r="AL105" s="63">
        <v>99.94</v>
      </c>
      <c r="AM105" s="63">
        <v>95.65</v>
      </c>
    </row>
    <row r="106" spans="29:39" x14ac:dyDescent="0.25">
      <c r="AG106" s="62"/>
    </row>
    <row r="107" spans="29:39" x14ac:dyDescent="0.25">
      <c r="AI107" s="26"/>
    </row>
    <row r="108" spans="29:39" x14ac:dyDescent="0.25">
      <c r="AJ108" s="45" t="s">
        <v>184</v>
      </c>
      <c r="AK108" s="45" t="s">
        <v>206</v>
      </c>
      <c r="AL108" s="45" t="s">
        <v>218</v>
      </c>
      <c r="AM108" s="45" t="s">
        <v>179</v>
      </c>
    </row>
    <row r="109" spans="29:39" x14ac:dyDescent="0.25">
      <c r="AK109" t="s">
        <v>186</v>
      </c>
      <c r="AL109" t="s">
        <v>210</v>
      </c>
      <c r="AM109" t="s">
        <v>173</v>
      </c>
    </row>
    <row r="110" spans="29:39" x14ac:dyDescent="0.25">
      <c r="AK110" t="s">
        <v>180</v>
      </c>
      <c r="AL110" t="s">
        <v>193</v>
      </c>
      <c r="AM110" t="s">
        <v>208</v>
      </c>
    </row>
    <row r="111" spans="29:39" x14ac:dyDescent="0.25">
      <c r="AK111" t="s">
        <v>185</v>
      </c>
      <c r="AL111" t="s">
        <v>207</v>
      </c>
      <c r="AM111" t="s">
        <v>211</v>
      </c>
    </row>
    <row r="112" spans="29:39" x14ac:dyDescent="0.25">
      <c r="AK112" t="s">
        <v>212</v>
      </c>
      <c r="AL112" t="s">
        <v>189</v>
      </c>
      <c r="AM112" t="s">
        <v>195</v>
      </c>
    </row>
    <row r="113" spans="36:39" x14ac:dyDescent="0.25">
      <c r="AJ113" s="25"/>
      <c r="AK113" t="s">
        <v>199</v>
      </c>
      <c r="AL113" t="s">
        <v>181</v>
      </c>
      <c r="AM113" t="s">
        <v>188</v>
      </c>
    </row>
    <row r="114" spans="36:39" x14ac:dyDescent="0.25">
      <c r="AK114" t="s">
        <v>176</v>
      </c>
      <c r="AL114" t="s">
        <v>219</v>
      </c>
      <c r="AM114" t="s">
        <v>197</v>
      </c>
    </row>
    <row r="115" spans="36:39" x14ac:dyDescent="0.25">
      <c r="AL115" t="s">
        <v>214</v>
      </c>
      <c r="AM115" t="s">
        <v>198</v>
      </c>
    </row>
    <row r="116" spans="36:39" x14ac:dyDescent="0.25">
      <c r="AL116" t="s">
        <v>179</v>
      </c>
      <c r="AM116" t="s">
        <v>187</v>
      </c>
    </row>
    <row r="117" spans="36:39" x14ac:dyDescent="0.25">
      <c r="AL117" t="s">
        <v>220</v>
      </c>
      <c r="AM117" t="s">
        <v>193</v>
      </c>
    </row>
    <row r="118" spans="36:39" x14ac:dyDescent="0.25">
      <c r="AL118" t="s">
        <v>177</v>
      </c>
      <c r="AM118" t="s">
        <v>218</v>
      </c>
    </row>
    <row r="119" spans="36:39" x14ac:dyDescent="0.25">
      <c r="AL119" t="s">
        <v>216</v>
      </c>
      <c r="AM119" t="s">
        <v>224</v>
      </c>
    </row>
    <row r="120" spans="36:39" x14ac:dyDescent="0.25">
      <c r="AL120" t="s">
        <v>191</v>
      </c>
      <c r="AM120" t="s">
        <v>216</v>
      </c>
    </row>
    <row r="121" spans="36:39" x14ac:dyDescent="0.25">
      <c r="AL121" t="s">
        <v>215</v>
      </c>
      <c r="AM121" t="s">
        <v>181</v>
      </c>
    </row>
    <row r="122" spans="36:39" x14ac:dyDescent="0.25">
      <c r="AM122" t="s">
        <v>207</v>
      </c>
    </row>
  </sheetData>
  <mergeCells count="24">
    <mergeCell ref="AH90:AM90"/>
    <mergeCell ref="Y48:Y50"/>
    <mergeCell ref="AG90:AG92"/>
    <mergeCell ref="AH103:AH104"/>
    <mergeCell ref="AI103:AI104"/>
    <mergeCell ref="AJ103:AJ104"/>
    <mergeCell ref="AK103:AK104"/>
    <mergeCell ref="AL103:AL104"/>
    <mergeCell ref="AM103:AM104"/>
    <mergeCell ref="Z48:AE48"/>
    <mergeCell ref="Z61:Z62"/>
    <mergeCell ref="AA61:AA62"/>
    <mergeCell ref="AB61:AB62"/>
    <mergeCell ref="AC61:AC62"/>
    <mergeCell ref="AD61:AD62"/>
    <mergeCell ref="AE61:AE62"/>
    <mergeCell ref="H30:H32"/>
    <mergeCell ref="I30:N30"/>
    <mergeCell ref="I43:I44"/>
    <mergeCell ref="J43:J44"/>
    <mergeCell ref="K43:K44"/>
    <mergeCell ref="L43:L44"/>
    <mergeCell ref="M43:M44"/>
    <mergeCell ref="N43:N4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05C6-B65C-46B9-A9D2-1A0EABF7852E}">
  <sheetPr codeName="Sheet6"/>
  <dimension ref="D16:O79"/>
  <sheetViews>
    <sheetView topLeftCell="A14" zoomScale="70" zoomScaleNormal="70" workbookViewId="0">
      <selection activeCell="O40" sqref="O40"/>
    </sheetView>
  </sheetViews>
  <sheetFormatPr defaultRowHeight="15" x14ac:dyDescent="0.25"/>
  <cols>
    <col min="5" max="5" width="12.85546875" bestFit="1" customWidth="1"/>
    <col min="6" max="6" width="18" bestFit="1" customWidth="1"/>
    <col min="7" max="7" width="24.85546875" bestFit="1" customWidth="1"/>
    <col min="13" max="13" width="10" bestFit="1" customWidth="1"/>
    <col min="14" max="14" width="22.7109375" bestFit="1" customWidth="1"/>
    <col min="15" max="15" width="169.85546875" bestFit="1" customWidth="1"/>
  </cols>
  <sheetData>
    <row r="16" spans="6:15" x14ac:dyDescent="0.25">
      <c r="F16" s="20" t="s">
        <v>111</v>
      </c>
      <c r="G16" s="20" t="s">
        <v>113</v>
      </c>
      <c r="H16" s="20" t="s">
        <v>114</v>
      </c>
      <c r="I16" s="20" t="s">
        <v>115</v>
      </c>
      <c r="J16" s="20" t="s">
        <v>116</v>
      </c>
      <c r="K16" s="20" t="s">
        <v>117</v>
      </c>
      <c r="L16" s="20" t="s">
        <v>118</v>
      </c>
      <c r="M16" s="20" t="s">
        <v>135</v>
      </c>
      <c r="N16" s="20" t="s">
        <v>119</v>
      </c>
      <c r="O16" s="20" t="s">
        <v>120</v>
      </c>
    </row>
    <row r="17" spans="6:15" x14ac:dyDescent="0.25">
      <c r="F17" s="25"/>
      <c r="G17" s="25" t="s">
        <v>122</v>
      </c>
      <c r="H17">
        <v>83.73</v>
      </c>
      <c r="I17">
        <v>86.44</v>
      </c>
      <c r="J17">
        <v>83.73</v>
      </c>
      <c r="K17">
        <v>82.668000000000006</v>
      </c>
      <c r="L17">
        <v>69.78</v>
      </c>
      <c r="M17">
        <v>1541.9309000000001</v>
      </c>
      <c r="N17">
        <v>16</v>
      </c>
      <c r="O17" s="28" t="s">
        <v>155</v>
      </c>
    </row>
    <row r="18" spans="6:15" x14ac:dyDescent="0.25">
      <c r="F18" s="25" t="s">
        <v>121</v>
      </c>
      <c r="G18" t="s">
        <v>124</v>
      </c>
      <c r="H18">
        <v>99.93</v>
      </c>
      <c r="I18">
        <v>99.93</v>
      </c>
      <c r="J18">
        <v>99.93</v>
      </c>
      <c r="K18">
        <v>99.93</v>
      </c>
      <c r="L18">
        <v>99.61</v>
      </c>
      <c r="M18">
        <v>1328.2817</v>
      </c>
      <c r="N18">
        <v>7</v>
      </c>
      <c r="O18" s="28" t="s">
        <v>156</v>
      </c>
    </row>
    <row r="19" spans="6:15" x14ac:dyDescent="0.25">
      <c r="F19" s="26"/>
      <c r="G19" s="19" t="s">
        <v>123</v>
      </c>
      <c r="H19" s="19">
        <v>99.99</v>
      </c>
      <c r="I19" s="19">
        <v>99.99</v>
      </c>
      <c r="J19" s="19">
        <v>99.99</v>
      </c>
      <c r="K19" s="19">
        <v>99.99</v>
      </c>
      <c r="L19" s="19">
        <v>99.96</v>
      </c>
      <c r="M19" s="19">
        <v>1328.5244</v>
      </c>
      <c r="N19" s="19">
        <v>6</v>
      </c>
      <c r="O19" s="28" t="s">
        <v>157</v>
      </c>
    </row>
    <row r="20" spans="6:15" x14ac:dyDescent="0.25">
      <c r="F20" s="25"/>
      <c r="G20" s="25" t="s">
        <v>122</v>
      </c>
      <c r="H20">
        <v>83.63</v>
      </c>
      <c r="I20">
        <v>86.29</v>
      </c>
      <c r="J20">
        <v>83.63</v>
      </c>
      <c r="K20">
        <v>82.57</v>
      </c>
      <c r="L20">
        <v>69.55</v>
      </c>
      <c r="M20">
        <v>24.29</v>
      </c>
      <c r="N20">
        <v>20</v>
      </c>
      <c r="O20" s="28" t="s">
        <v>158</v>
      </c>
    </row>
    <row r="21" spans="6:15" x14ac:dyDescent="0.25">
      <c r="F21" s="25" t="s">
        <v>149</v>
      </c>
      <c r="G21" t="s">
        <v>124</v>
      </c>
      <c r="H21">
        <v>99.99</v>
      </c>
      <c r="I21">
        <v>99.99</v>
      </c>
      <c r="J21">
        <v>99.99</v>
      </c>
      <c r="K21">
        <v>99.99</v>
      </c>
      <c r="L21">
        <v>99.98</v>
      </c>
      <c r="M21">
        <v>10.8398</v>
      </c>
      <c r="N21">
        <v>8</v>
      </c>
      <c r="O21" s="27" t="s">
        <v>151</v>
      </c>
    </row>
    <row r="22" spans="6:15" x14ac:dyDescent="0.25">
      <c r="F22" s="25"/>
      <c r="G22" t="s">
        <v>123</v>
      </c>
      <c r="H22" s="25">
        <v>100</v>
      </c>
      <c r="I22">
        <v>100</v>
      </c>
      <c r="J22">
        <v>100</v>
      </c>
      <c r="K22">
        <v>100</v>
      </c>
      <c r="L22">
        <v>100</v>
      </c>
      <c r="M22">
        <v>10.162599999999999</v>
      </c>
      <c r="N22">
        <v>8</v>
      </c>
      <c r="O22" s="28" t="s">
        <v>159</v>
      </c>
    </row>
    <row r="23" spans="6:15" s="31" customFormat="1" x14ac:dyDescent="0.25">
      <c r="F23" s="29"/>
      <c r="G23" s="29" t="s">
        <v>122</v>
      </c>
      <c r="H23" s="74">
        <v>69.3</v>
      </c>
      <c r="I23" s="74">
        <v>77.47</v>
      </c>
      <c r="J23" s="74">
        <v>69.3</v>
      </c>
      <c r="K23" s="74">
        <v>63.97</v>
      </c>
      <c r="L23" s="74">
        <v>42.22</v>
      </c>
      <c r="M23" s="74">
        <v>63.31</v>
      </c>
      <c r="N23" s="32">
        <v>10</v>
      </c>
      <c r="O23" s="16" t="s">
        <v>259</v>
      </c>
    </row>
    <row r="24" spans="6:15" s="31" customFormat="1" x14ac:dyDescent="0.25">
      <c r="F24" s="30" t="s">
        <v>150</v>
      </c>
      <c r="G24" s="31" t="s">
        <v>124</v>
      </c>
      <c r="H24" s="32">
        <v>94.39</v>
      </c>
      <c r="I24" s="32">
        <v>94.55</v>
      </c>
      <c r="J24" s="32">
        <v>94.39</v>
      </c>
      <c r="K24" s="32">
        <v>93.41</v>
      </c>
      <c r="L24" s="32">
        <v>63.36</v>
      </c>
      <c r="M24" s="32">
        <v>43.492899999999999</v>
      </c>
      <c r="N24" s="31">
        <v>10</v>
      </c>
      <c r="O24" s="33" t="s">
        <v>160</v>
      </c>
    </row>
    <row r="25" spans="6:15" x14ac:dyDescent="0.25">
      <c r="F25" s="25"/>
      <c r="G25" t="s">
        <v>123</v>
      </c>
      <c r="H25">
        <v>98.72</v>
      </c>
      <c r="I25">
        <v>98.74</v>
      </c>
      <c r="J25">
        <v>98.72</v>
      </c>
      <c r="K25">
        <v>98.72</v>
      </c>
      <c r="L25">
        <v>92.87</v>
      </c>
      <c r="M25">
        <v>52.89</v>
      </c>
      <c r="N25">
        <v>13</v>
      </c>
      <c r="O25" s="34" t="s">
        <v>161</v>
      </c>
    </row>
    <row r="26" spans="6:15" x14ac:dyDescent="0.25">
      <c r="F26" s="24"/>
      <c r="G26" s="24" t="s">
        <v>122</v>
      </c>
      <c r="H26" s="23">
        <v>67.55</v>
      </c>
      <c r="I26" s="23">
        <v>74</v>
      </c>
      <c r="J26" s="23">
        <v>67.55</v>
      </c>
      <c r="K26" s="23">
        <v>60.71</v>
      </c>
      <c r="L26" s="23">
        <v>36.44</v>
      </c>
      <c r="M26" s="23">
        <v>13.33</v>
      </c>
      <c r="N26" s="23">
        <v>2</v>
      </c>
      <c r="O26" s="28" t="s">
        <v>162</v>
      </c>
    </row>
    <row r="27" spans="6:15" x14ac:dyDescent="0.25">
      <c r="F27" s="25" t="s">
        <v>152</v>
      </c>
      <c r="G27" t="s">
        <v>124</v>
      </c>
      <c r="H27">
        <v>96.54</v>
      </c>
      <c r="I27">
        <v>96.44</v>
      </c>
      <c r="J27">
        <v>96.54</v>
      </c>
      <c r="K27">
        <v>96.33</v>
      </c>
      <c r="L27">
        <v>79.010000000000005</v>
      </c>
      <c r="M27">
        <v>11.420299999999999</v>
      </c>
      <c r="N27">
        <v>16</v>
      </c>
      <c r="O27" s="35" t="s">
        <v>163</v>
      </c>
    </row>
    <row r="28" spans="6:15" s="19" customFormat="1" x14ac:dyDescent="0.25">
      <c r="F28" s="26"/>
      <c r="G28" s="19" t="s">
        <v>123</v>
      </c>
      <c r="H28" s="19">
        <v>97.03</v>
      </c>
      <c r="I28" s="19">
        <v>96.95</v>
      </c>
      <c r="J28" s="19">
        <v>97.03</v>
      </c>
      <c r="K28" s="19">
        <v>96.9</v>
      </c>
      <c r="L28" s="19">
        <v>82.27</v>
      </c>
      <c r="M28" s="19">
        <v>11.9</v>
      </c>
      <c r="N28" s="19">
        <v>20</v>
      </c>
      <c r="O28" s="28" t="s">
        <v>164</v>
      </c>
    </row>
    <row r="29" spans="6:15" x14ac:dyDescent="0.25">
      <c r="F29" s="23"/>
      <c r="G29" s="24" t="s">
        <v>122</v>
      </c>
      <c r="H29" s="23">
        <v>83.73</v>
      </c>
      <c r="I29" s="23">
        <v>86.44</v>
      </c>
      <c r="J29" s="23">
        <v>83.73</v>
      </c>
      <c r="K29" s="23">
        <v>82.67</v>
      </c>
      <c r="L29" s="23">
        <v>69.790000000000006</v>
      </c>
      <c r="M29" s="23">
        <v>2747.645</v>
      </c>
      <c r="N29" s="23">
        <v>30</v>
      </c>
      <c r="O29" s="36" t="s">
        <v>165</v>
      </c>
    </row>
    <row r="30" spans="6:15" x14ac:dyDescent="0.25">
      <c r="F30" t="s">
        <v>153</v>
      </c>
      <c r="G30" t="s">
        <v>124</v>
      </c>
      <c r="H30">
        <v>99.94</v>
      </c>
      <c r="I30">
        <v>99.94</v>
      </c>
      <c r="J30">
        <v>99.94</v>
      </c>
      <c r="K30">
        <v>99.94</v>
      </c>
      <c r="L30">
        <v>99.7</v>
      </c>
      <c r="M30">
        <v>2046.3899899999999</v>
      </c>
      <c r="N30">
        <v>23</v>
      </c>
      <c r="O30" s="35" t="s">
        <v>166</v>
      </c>
    </row>
    <row r="31" spans="6:15" x14ac:dyDescent="0.25">
      <c r="F31" s="19"/>
      <c r="G31" s="19" t="s">
        <v>123</v>
      </c>
      <c r="H31" s="19">
        <v>99.99</v>
      </c>
      <c r="I31" s="19">
        <v>99.99</v>
      </c>
      <c r="J31" s="19">
        <v>99.99</v>
      </c>
      <c r="K31" s="19">
        <v>99.99</v>
      </c>
      <c r="L31" s="19">
        <v>99.97</v>
      </c>
      <c r="M31" s="19">
        <v>1779.8788</v>
      </c>
      <c r="N31" s="19">
        <v>16</v>
      </c>
      <c r="O31" s="37" t="s">
        <v>167</v>
      </c>
    </row>
    <row r="32" spans="6:15" x14ac:dyDescent="0.25">
      <c r="F32" s="25"/>
      <c r="G32" s="24" t="s">
        <v>122</v>
      </c>
      <c r="H32" s="74">
        <v>68.7</v>
      </c>
      <c r="I32">
        <v>76.34</v>
      </c>
      <c r="J32">
        <v>68.7</v>
      </c>
      <c r="K32">
        <v>63.19</v>
      </c>
      <c r="L32">
        <v>39.81</v>
      </c>
      <c r="M32">
        <v>16.1569</v>
      </c>
      <c r="N32">
        <v>18</v>
      </c>
      <c r="O32" s="28" t="s">
        <v>168</v>
      </c>
    </row>
    <row r="33" spans="4:15" x14ac:dyDescent="0.25">
      <c r="F33" s="25" t="s">
        <v>154</v>
      </c>
      <c r="G33" t="s">
        <v>124</v>
      </c>
      <c r="H33">
        <v>95.65</v>
      </c>
      <c r="I33">
        <v>95.5</v>
      </c>
      <c r="J33">
        <v>95.65</v>
      </c>
      <c r="K33">
        <v>95.27</v>
      </c>
      <c r="L33">
        <v>72.91</v>
      </c>
      <c r="M33">
        <v>13.44</v>
      </c>
      <c r="N33">
        <v>24</v>
      </c>
      <c r="O33" s="28" t="s">
        <v>169</v>
      </c>
    </row>
    <row r="34" spans="4:15" x14ac:dyDescent="0.25">
      <c r="F34" s="26"/>
      <c r="G34" s="19" t="s">
        <v>123</v>
      </c>
      <c r="H34" s="19">
        <v>95.98</v>
      </c>
      <c r="I34" s="19">
        <v>95.86</v>
      </c>
      <c r="J34" s="19">
        <v>95.98</v>
      </c>
      <c r="K34" s="19">
        <v>95.66</v>
      </c>
      <c r="L34" s="19">
        <v>75.180000000000007</v>
      </c>
      <c r="M34" s="19">
        <v>16.149999999999999</v>
      </c>
      <c r="N34" s="19">
        <v>34</v>
      </c>
      <c r="O34" s="28" t="s">
        <v>170</v>
      </c>
    </row>
    <row r="39" spans="4:15" x14ac:dyDescent="0.25">
      <c r="D39" s="63" t="s">
        <v>27</v>
      </c>
      <c r="E39" s="63" t="s">
        <v>250</v>
      </c>
      <c r="F39" s="63" t="s">
        <v>251</v>
      </c>
      <c r="G39" s="70" t="s">
        <v>255</v>
      </c>
      <c r="H39" s="70" t="s">
        <v>256</v>
      </c>
      <c r="I39" s="70" t="s">
        <v>257</v>
      </c>
      <c r="J39" s="70" t="s">
        <v>258</v>
      </c>
      <c r="K39" s="70" t="s">
        <v>118</v>
      </c>
      <c r="L39" s="70" t="s">
        <v>135</v>
      </c>
    </row>
    <row r="40" spans="4:15" x14ac:dyDescent="0.25">
      <c r="D40" s="64"/>
      <c r="E40" s="71"/>
      <c r="F40" s="63" t="s">
        <v>121</v>
      </c>
      <c r="G40" s="63">
        <v>83.73</v>
      </c>
      <c r="H40" s="63">
        <v>86.44</v>
      </c>
      <c r="I40" s="63">
        <v>83.73</v>
      </c>
      <c r="J40" s="63">
        <v>82.668000000000006</v>
      </c>
      <c r="K40" s="63">
        <v>69.78</v>
      </c>
      <c r="L40" s="63">
        <v>1541.9309000000001</v>
      </c>
    </row>
    <row r="41" spans="4:15" x14ac:dyDescent="0.25">
      <c r="D41" s="65"/>
      <c r="E41" s="72"/>
      <c r="F41" s="63" t="s">
        <v>149</v>
      </c>
      <c r="G41" s="63">
        <v>83.63</v>
      </c>
      <c r="H41" s="63">
        <v>86.29</v>
      </c>
      <c r="I41" s="63">
        <v>83.63</v>
      </c>
      <c r="J41" s="63">
        <v>82.57</v>
      </c>
      <c r="K41" s="63">
        <v>69.55</v>
      </c>
      <c r="L41" s="63">
        <v>24.29</v>
      </c>
    </row>
    <row r="42" spans="4:15" x14ac:dyDescent="0.25">
      <c r="D42" s="65">
        <v>1</v>
      </c>
      <c r="E42" s="72" t="s">
        <v>253</v>
      </c>
      <c r="F42" s="63" t="s">
        <v>150</v>
      </c>
      <c r="G42" s="63">
        <v>98.72</v>
      </c>
      <c r="H42" s="63">
        <v>98.74</v>
      </c>
      <c r="I42" s="63">
        <v>98.72</v>
      </c>
      <c r="J42" s="63">
        <v>98.72</v>
      </c>
      <c r="K42" s="63">
        <v>92.87</v>
      </c>
      <c r="L42" s="63">
        <v>52.897300000000001</v>
      </c>
    </row>
    <row r="43" spans="4:15" x14ac:dyDescent="0.25">
      <c r="D43" s="65"/>
      <c r="E43" s="72" t="s">
        <v>229</v>
      </c>
      <c r="F43" s="63" t="s">
        <v>152</v>
      </c>
      <c r="G43" s="63">
        <v>67.55</v>
      </c>
      <c r="H43" s="63">
        <v>74</v>
      </c>
      <c r="I43" s="63">
        <v>67.55</v>
      </c>
      <c r="J43" s="63">
        <v>60.71</v>
      </c>
      <c r="K43" s="63">
        <v>36.44</v>
      </c>
      <c r="L43" s="63">
        <v>13.33</v>
      </c>
    </row>
    <row r="44" spans="4:15" x14ac:dyDescent="0.25">
      <c r="D44" s="65"/>
      <c r="E44" s="72"/>
      <c r="F44" s="63" t="s">
        <v>153</v>
      </c>
      <c r="G44" s="63">
        <v>83.73</v>
      </c>
      <c r="H44" s="63">
        <v>86.44</v>
      </c>
      <c r="I44" s="63">
        <v>83.73</v>
      </c>
      <c r="J44" s="63">
        <v>82.67</v>
      </c>
      <c r="K44" s="63">
        <v>69.790000000000006</v>
      </c>
      <c r="L44" s="63">
        <v>2747.645</v>
      </c>
    </row>
    <row r="45" spans="4:15" x14ac:dyDescent="0.25">
      <c r="D45" s="66"/>
      <c r="E45" s="73"/>
      <c r="F45" s="63" t="s">
        <v>154</v>
      </c>
      <c r="G45" s="63">
        <v>68.7</v>
      </c>
      <c r="H45" s="63">
        <v>76.34</v>
      </c>
      <c r="I45" s="63">
        <v>68.7</v>
      </c>
      <c r="J45" s="63">
        <v>63.19</v>
      </c>
      <c r="K45" s="63">
        <v>39.81</v>
      </c>
      <c r="L45" s="63">
        <v>16.1569</v>
      </c>
    </row>
    <row r="46" spans="4:15" x14ac:dyDescent="0.25">
      <c r="D46" s="64"/>
      <c r="E46" s="61"/>
      <c r="F46" s="63" t="s">
        <v>121</v>
      </c>
      <c r="G46" s="63">
        <v>99.93</v>
      </c>
      <c r="H46" s="63">
        <v>99.93</v>
      </c>
      <c r="I46" s="63">
        <v>99.93</v>
      </c>
      <c r="J46" s="63">
        <v>99.93</v>
      </c>
      <c r="K46" s="63">
        <v>99.61</v>
      </c>
      <c r="L46" s="63">
        <v>1328.2817</v>
      </c>
    </row>
    <row r="47" spans="4:15" x14ac:dyDescent="0.25">
      <c r="D47" s="65"/>
      <c r="E47" s="61"/>
      <c r="F47" s="63" t="s">
        <v>149</v>
      </c>
      <c r="G47" s="63">
        <v>99.99</v>
      </c>
      <c r="H47" s="63">
        <v>99.99</v>
      </c>
      <c r="I47" s="63">
        <v>99.99</v>
      </c>
      <c r="J47" s="63">
        <v>99.99</v>
      </c>
      <c r="K47" s="63">
        <v>99.98</v>
      </c>
      <c r="L47" s="63">
        <v>10.8398</v>
      </c>
    </row>
    <row r="48" spans="4:15" x14ac:dyDescent="0.25">
      <c r="D48" s="65">
        <v>2</v>
      </c>
      <c r="E48" s="61" t="s">
        <v>252</v>
      </c>
      <c r="F48" s="63" t="s">
        <v>150</v>
      </c>
      <c r="G48" s="63">
        <v>94.39</v>
      </c>
      <c r="H48" s="63">
        <v>94.55</v>
      </c>
      <c r="I48" s="63">
        <v>94.39</v>
      </c>
      <c r="J48" s="63">
        <v>93.41</v>
      </c>
      <c r="K48" s="63">
        <v>63.36</v>
      </c>
      <c r="L48" s="63">
        <v>43.492899999999999</v>
      </c>
    </row>
    <row r="49" spans="4:12" x14ac:dyDescent="0.25">
      <c r="D49" s="65"/>
      <c r="E49" s="61" t="s">
        <v>231</v>
      </c>
      <c r="F49" s="63" t="s">
        <v>152</v>
      </c>
      <c r="G49" s="63">
        <v>96.54</v>
      </c>
      <c r="H49" s="63">
        <v>96.44</v>
      </c>
      <c r="I49" s="63">
        <v>96.54</v>
      </c>
      <c r="J49" s="63">
        <v>96.33</v>
      </c>
      <c r="K49" s="63">
        <v>79.010000000000005</v>
      </c>
      <c r="L49" s="63">
        <v>11.420299999999999</v>
      </c>
    </row>
    <row r="50" spans="4:12" x14ac:dyDescent="0.25">
      <c r="D50" s="65"/>
      <c r="E50" s="61"/>
      <c r="F50" s="63" t="s">
        <v>153</v>
      </c>
      <c r="G50" s="63">
        <v>99.94</v>
      </c>
      <c r="H50" s="63">
        <v>99.94</v>
      </c>
      <c r="I50" s="63">
        <v>99.94</v>
      </c>
      <c r="J50" s="63">
        <v>99.94</v>
      </c>
      <c r="K50" s="63">
        <v>99.7</v>
      </c>
      <c r="L50" s="63">
        <v>2046.3899899999999</v>
      </c>
    </row>
    <row r="51" spans="4:12" x14ac:dyDescent="0.25">
      <c r="D51" s="66"/>
      <c r="E51" s="61"/>
      <c r="F51" s="63" t="s">
        <v>154</v>
      </c>
      <c r="G51" s="63">
        <v>95.65</v>
      </c>
      <c r="H51" s="63">
        <v>95.5</v>
      </c>
      <c r="I51" s="63">
        <v>95.65</v>
      </c>
      <c r="J51" s="63">
        <v>95.27</v>
      </c>
      <c r="K51" s="63">
        <v>72.91</v>
      </c>
      <c r="L51" s="63">
        <v>13.44</v>
      </c>
    </row>
    <row r="52" spans="4:12" x14ac:dyDescent="0.25">
      <c r="D52" s="64"/>
      <c r="E52" s="71"/>
      <c r="F52" s="63" t="s">
        <v>121</v>
      </c>
      <c r="G52" s="63">
        <v>99.99</v>
      </c>
      <c r="H52" s="63">
        <v>99.99</v>
      </c>
      <c r="I52" s="63">
        <v>99.99</v>
      </c>
      <c r="J52" s="63">
        <v>99.99</v>
      </c>
      <c r="K52" s="63">
        <v>99.96</v>
      </c>
      <c r="L52" s="63">
        <v>1328.5244</v>
      </c>
    </row>
    <row r="53" spans="4:12" x14ac:dyDescent="0.25">
      <c r="D53" s="65">
        <v>3</v>
      </c>
      <c r="E53" s="72" t="s">
        <v>252</v>
      </c>
      <c r="F53" s="63" t="s">
        <v>149</v>
      </c>
      <c r="G53" s="63">
        <v>100</v>
      </c>
      <c r="H53" s="63">
        <v>100</v>
      </c>
      <c r="I53" s="63">
        <v>100</v>
      </c>
      <c r="J53" s="63">
        <v>100</v>
      </c>
      <c r="K53" s="63">
        <v>100</v>
      </c>
      <c r="L53" s="63">
        <v>10.162599999999999</v>
      </c>
    </row>
    <row r="54" spans="4:12" x14ac:dyDescent="0.25">
      <c r="D54" s="65"/>
      <c r="E54" s="72" t="s">
        <v>231</v>
      </c>
      <c r="F54" s="63" t="s">
        <v>150</v>
      </c>
      <c r="G54" s="63">
        <v>98.72</v>
      </c>
      <c r="H54" s="63">
        <v>98.74</v>
      </c>
      <c r="I54" s="63">
        <v>98.72</v>
      </c>
      <c r="J54" s="63">
        <v>98.72</v>
      </c>
      <c r="K54" s="63">
        <v>92.87</v>
      </c>
      <c r="L54" s="63">
        <v>52.89</v>
      </c>
    </row>
    <row r="55" spans="4:12" x14ac:dyDescent="0.25">
      <c r="D55" s="65"/>
      <c r="E55" s="72" t="s">
        <v>254</v>
      </c>
      <c r="F55" s="63" t="s">
        <v>152</v>
      </c>
      <c r="G55" s="63">
        <v>97.03</v>
      </c>
      <c r="H55" s="63">
        <v>96.95</v>
      </c>
      <c r="I55" s="63">
        <v>97.03</v>
      </c>
      <c r="J55" s="63">
        <v>96.9</v>
      </c>
      <c r="K55" s="63">
        <v>82.27</v>
      </c>
      <c r="L55" s="63">
        <v>11.9</v>
      </c>
    </row>
    <row r="56" spans="4:12" x14ac:dyDescent="0.25">
      <c r="D56" s="65"/>
      <c r="E56" s="72" t="s">
        <v>137</v>
      </c>
      <c r="F56" s="63" t="s">
        <v>153</v>
      </c>
      <c r="G56" s="63">
        <v>99.99</v>
      </c>
      <c r="H56" s="63">
        <v>99.99</v>
      </c>
      <c r="I56" s="63">
        <v>99.99</v>
      </c>
      <c r="J56" s="63">
        <v>99.99</v>
      </c>
      <c r="K56" s="63">
        <v>99.97</v>
      </c>
      <c r="L56" s="63">
        <v>1779.8788</v>
      </c>
    </row>
    <row r="57" spans="4:12" x14ac:dyDescent="0.25">
      <c r="D57" s="66"/>
      <c r="E57" s="73"/>
      <c r="F57" s="63" t="s">
        <v>154</v>
      </c>
      <c r="G57" s="63">
        <v>95.98</v>
      </c>
      <c r="H57" s="63">
        <v>95.86</v>
      </c>
      <c r="I57" s="63">
        <v>95.98</v>
      </c>
      <c r="J57" s="63">
        <v>95.66</v>
      </c>
      <c r="K57" s="63">
        <v>75.180000000000007</v>
      </c>
      <c r="L57" s="63">
        <v>16.149999999999999</v>
      </c>
    </row>
    <row r="79" spans="5:5" x14ac:dyDescent="0.25">
      <c r="E79" t="s">
        <v>255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4ECE-B64A-4B1F-97B6-9EAC87DD34C3}">
  <dimension ref="A2:AP34"/>
  <sheetViews>
    <sheetView showGridLines="0" tabSelected="1" zoomScale="130" zoomScaleNormal="130" workbookViewId="0">
      <selection activeCell="F15" sqref="F15"/>
    </sheetView>
  </sheetViews>
  <sheetFormatPr defaultRowHeight="15" x14ac:dyDescent="0.25"/>
  <cols>
    <col min="1" max="1" width="4.140625" bestFit="1" customWidth="1"/>
    <col min="2" max="2" width="14.5703125" bestFit="1" customWidth="1"/>
    <col min="3" max="3" width="7.28515625" bestFit="1" customWidth="1"/>
    <col min="4" max="5" width="7.42578125" bestFit="1" customWidth="1"/>
    <col min="6" max="7" width="6.7109375" bestFit="1" customWidth="1"/>
    <col min="12" max="12" width="6.7109375" bestFit="1" customWidth="1"/>
    <col min="13" max="13" width="15.85546875" bestFit="1" customWidth="1"/>
    <col min="14" max="14" width="7.28515625" bestFit="1" customWidth="1"/>
    <col min="15" max="15" width="7.42578125" bestFit="1" customWidth="1"/>
    <col min="16" max="16" width="6.5703125" bestFit="1" customWidth="1"/>
    <col min="17" max="18" width="6.7109375" bestFit="1" customWidth="1"/>
    <col min="21" max="21" width="15.85546875" bestFit="1" customWidth="1"/>
    <col min="22" max="22" width="7.85546875" bestFit="1" customWidth="1"/>
    <col min="23" max="23" width="7.5703125" bestFit="1" customWidth="1"/>
    <col min="24" max="24" width="6.5703125" bestFit="1" customWidth="1"/>
    <col min="25" max="25" width="7.5703125" bestFit="1" customWidth="1"/>
    <col min="28" max="28" width="6.5703125" bestFit="1" customWidth="1"/>
    <col min="29" max="29" width="3.7109375" bestFit="1" customWidth="1"/>
    <col min="30" max="30" width="3.42578125" bestFit="1" customWidth="1"/>
    <col min="31" max="32" width="3.7109375" bestFit="1" customWidth="1"/>
    <col min="34" max="34" width="6.5703125" bestFit="1" customWidth="1"/>
    <col min="35" max="35" width="7.5703125" bestFit="1" customWidth="1"/>
    <col min="36" max="36" width="6.5703125" bestFit="1" customWidth="1"/>
    <col min="37" max="37" width="7.5703125" bestFit="1" customWidth="1"/>
    <col min="39" max="39" width="6.5703125" bestFit="1" customWidth="1"/>
    <col min="40" max="40" width="7.5703125" bestFit="1" customWidth="1"/>
    <col min="41" max="41" width="6.5703125" bestFit="1" customWidth="1"/>
    <col min="42" max="42" width="7.5703125" bestFit="1" customWidth="1"/>
  </cols>
  <sheetData>
    <row r="2" spans="1:26" x14ac:dyDescent="0.25">
      <c r="A2" s="115" t="s">
        <v>445</v>
      </c>
      <c r="B2" s="163" t="s">
        <v>251</v>
      </c>
      <c r="C2" s="163" t="s">
        <v>255</v>
      </c>
      <c r="D2" s="163" t="s">
        <v>256</v>
      </c>
      <c r="E2" s="163" t="s">
        <v>257</v>
      </c>
      <c r="F2" s="163" t="s">
        <v>258</v>
      </c>
      <c r="G2" s="163" t="s">
        <v>384</v>
      </c>
    </row>
    <row r="3" spans="1:26" x14ac:dyDescent="0.25">
      <c r="A3" s="162" t="s">
        <v>444</v>
      </c>
      <c r="B3" s="161"/>
      <c r="C3" s="161"/>
      <c r="D3" s="161"/>
      <c r="E3" s="161"/>
      <c r="F3" s="161"/>
      <c r="G3" s="161"/>
    </row>
    <row r="4" spans="1:26" x14ac:dyDescent="0.25">
      <c r="A4" s="153">
        <v>1</v>
      </c>
      <c r="B4" s="164" t="s">
        <v>253</v>
      </c>
      <c r="C4" s="155">
        <v>62.21</v>
      </c>
      <c r="D4" s="155">
        <v>61.59</v>
      </c>
      <c r="E4" s="155">
        <v>62.21</v>
      </c>
      <c r="F4" s="155">
        <v>57.88</v>
      </c>
      <c r="G4" s="155">
        <v>37.770000000000003</v>
      </c>
    </row>
    <row r="5" spans="1:26" x14ac:dyDescent="0.25">
      <c r="A5" s="153"/>
      <c r="B5" s="165" t="s">
        <v>229</v>
      </c>
      <c r="C5" s="155"/>
      <c r="D5" s="155"/>
      <c r="E5" s="155"/>
      <c r="F5" s="155"/>
      <c r="G5" s="155"/>
    </row>
    <row r="6" spans="1:26" x14ac:dyDescent="0.25">
      <c r="A6" s="153">
        <v>2</v>
      </c>
      <c r="B6" s="164" t="s">
        <v>507</v>
      </c>
      <c r="C6" s="155">
        <v>92.13</v>
      </c>
      <c r="D6" s="155">
        <v>98.02</v>
      </c>
      <c r="E6" s="155">
        <v>92.13</v>
      </c>
      <c r="F6" s="155">
        <v>94.32</v>
      </c>
      <c r="G6" s="155">
        <v>17.41</v>
      </c>
    </row>
    <row r="7" spans="1:26" x14ac:dyDescent="0.25">
      <c r="A7" s="153"/>
      <c r="B7" s="166" t="s">
        <v>509</v>
      </c>
      <c r="C7" s="155"/>
      <c r="D7" s="155"/>
      <c r="E7" s="155"/>
      <c r="F7" s="155"/>
      <c r="G7" s="155"/>
      <c r="L7" s="115" t="s">
        <v>27</v>
      </c>
      <c r="M7" s="59" t="s">
        <v>251</v>
      </c>
      <c r="N7" s="59" t="s">
        <v>255</v>
      </c>
      <c r="O7" s="59" t="s">
        <v>256</v>
      </c>
      <c r="P7" s="59" t="s">
        <v>257</v>
      </c>
      <c r="Q7" s="59" t="s">
        <v>258</v>
      </c>
      <c r="R7" s="59" t="s">
        <v>384</v>
      </c>
      <c r="T7" s="87" t="s">
        <v>27</v>
      </c>
      <c r="U7" s="114" t="s">
        <v>251</v>
      </c>
      <c r="V7" s="86" t="s">
        <v>381</v>
      </c>
      <c r="W7" s="113" t="s">
        <v>256</v>
      </c>
      <c r="X7" s="113" t="s">
        <v>257</v>
      </c>
      <c r="Y7" s="113" t="s">
        <v>258</v>
      </c>
      <c r="Z7" s="113" t="s">
        <v>383</v>
      </c>
    </row>
    <row r="8" spans="1:26" x14ac:dyDescent="0.25">
      <c r="A8" s="153"/>
      <c r="B8" s="165" t="s">
        <v>508</v>
      </c>
      <c r="C8" s="155"/>
      <c r="D8" s="155"/>
      <c r="E8" s="155"/>
      <c r="F8" s="155"/>
      <c r="G8" s="155"/>
      <c r="L8" s="120">
        <v>1</v>
      </c>
      <c r="M8" s="111" t="s">
        <v>253</v>
      </c>
      <c r="N8" s="9">
        <v>62.21</v>
      </c>
      <c r="O8" s="9">
        <v>61.59</v>
      </c>
      <c r="P8" s="9">
        <v>62.21</v>
      </c>
      <c r="Q8" s="9">
        <v>57.88</v>
      </c>
      <c r="R8" s="9">
        <v>37.770000000000003</v>
      </c>
      <c r="T8" s="120"/>
      <c r="U8" s="108" t="s">
        <v>385</v>
      </c>
      <c r="V8" s="6" t="s">
        <v>126</v>
      </c>
      <c r="W8" s="99">
        <v>69.23</v>
      </c>
      <c r="X8" s="4">
        <v>56.25</v>
      </c>
      <c r="Y8" s="98">
        <v>62.07</v>
      </c>
      <c r="Z8" s="100">
        <v>32</v>
      </c>
    </row>
    <row r="9" spans="1:26" x14ac:dyDescent="0.25">
      <c r="A9" s="153">
        <v>3</v>
      </c>
      <c r="B9" s="164" t="s">
        <v>252</v>
      </c>
      <c r="C9" s="155">
        <v>86.53</v>
      </c>
      <c r="D9" s="155">
        <v>92.04</v>
      </c>
      <c r="E9" s="155">
        <v>86.53</v>
      </c>
      <c r="F9" s="155">
        <v>89.11</v>
      </c>
      <c r="G9" s="155">
        <v>2.69</v>
      </c>
      <c r="L9" s="116"/>
      <c r="M9" s="112" t="s">
        <v>229</v>
      </c>
      <c r="N9" s="8"/>
      <c r="O9" s="8"/>
      <c r="P9" s="8"/>
      <c r="Q9" s="8"/>
      <c r="R9" s="8"/>
      <c r="T9" s="121">
        <v>1</v>
      </c>
      <c r="U9" s="89" t="s">
        <v>229</v>
      </c>
      <c r="V9" s="6" t="s">
        <v>5</v>
      </c>
      <c r="W9" s="4">
        <v>57.14</v>
      </c>
      <c r="X9" s="4">
        <v>21.82</v>
      </c>
      <c r="Y9" s="98">
        <v>31.58</v>
      </c>
      <c r="Z9" s="100">
        <v>55</v>
      </c>
    </row>
    <row r="10" spans="1:26" x14ac:dyDescent="0.25">
      <c r="A10" s="153"/>
      <c r="B10" s="165" t="s">
        <v>511</v>
      </c>
      <c r="C10" s="155"/>
      <c r="D10" s="155"/>
      <c r="E10" s="155"/>
      <c r="F10" s="155"/>
      <c r="G10" s="155"/>
      <c r="L10" s="121">
        <v>2</v>
      </c>
      <c r="M10" s="47" t="s">
        <v>124</v>
      </c>
      <c r="N10" s="81">
        <v>92.13</v>
      </c>
      <c r="O10">
        <v>98.02</v>
      </c>
      <c r="P10" s="81">
        <v>92.13</v>
      </c>
      <c r="Q10">
        <v>94.32</v>
      </c>
      <c r="R10" s="81">
        <v>17.41</v>
      </c>
      <c r="T10" s="116"/>
      <c r="U10" s="94"/>
      <c r="V10" s="6" t="s">
        <v>125</v>
      </c>
      <c r="W10" s="4">
        <v>61.6</v>
      </c>
      <c r="X10" s="4">
        <v>90.59</v>
      </c>
      <c r="Y10" s="4">
        <v>73.33</v>
      </c>
      <c r="Z10" s="100">
        <v>85</v>
      </c>
    </row>
    <row r="11" spans="1:26" x14ac:dyDescent="0.25">
      <c r="L11" s="116"/>
      <c r="M11" s="112" t="s">
        <v>386</v>
      </c>
      <c r="N11" s="8"/>
      <c r="O11" s="19"/>
      <c r="P11" s="8"/>
      <c r="Q11" s="19"/>
      <c r="R11" s="8"/>
      <c r="T11" s="120">
        <v>2</v>
      </c>
      <c r="U11" s="108" t="s">
        <v>124</v>
      </c>
      <c r="V11" s="4" t="s">
        <v>252</v>
      </c>
      <c r="W11" s="98">
        <v>40</v>
      </c>
      <c r="X11" s="98">
        <v>10.4</v>
      </c>
      <c r="Y11" s="4">
        <v>16.510000000000002</v>
      </c>
      <c r="Z11" s="100">
        <v>173</v>
      </c>
    </row>
    <row r="12" spans="1:26" x14ac:dyDescent="0.25">
      <c r="L12" s="120">
        <v>3</v>
      </c>
      <c r="M12" s="107" t="s">
        <v>124</v>
      </c>
      <c r="N12" s="9">
        <v>86.53</v>
      </c>
      <c r="O12" s="9">
        <v>92.04</v>
      </c>
      <c r="P12" s="9">
        <v>86.53</v>
      </c>
      <c r="Q12" s="9">
        <v>89.11</v>
      </c>
      <c r="R12" s="9">
        <v>2.69</v>
      </c>
      <c r="T12" s="116"/>
      <c r="U12" s="110" t="s">
        <v>386</v>
      </c>
      <c r="V12" s="4" t="s">
        <v>382</v>
      </c>
      <c r="W12" s="4">
        <v>93.17</v>
      </c>
      <c r="X12" s="4">
        <v>98.74</v>
      </c>
      <c r="Y12" s="4">
        <v>95.87</v>
      </c>
      <c r="Z12" s="100">
        <v>2140</v>
      </c>
    </row>
    <row r="13" spans="1:26" x14ac:dyDescent="0.25">
      <c r="L13" s="23"/>
      <c r="M13" s="111"/>
      <c r="N13" s="23"/>
      <c r="O13" s="23"/>
      <c r="P13" s="23"/>
      <c r="Q13" s="23"/>
      <c r="R13" s="23"/>
      <c r="T13" s="121">
        <v>3</v>
      </c>
      <c r="U13" s="109" t="s">
        <v>124</v>
      </c>
      <c r="V13" s="4" t="s">
        <v>252</v>
      </c>
      <c r="W13" s="4">
        <v>14.29</v>
      </c>
      <c r="X13" s="4">
        <v>5.88</v>
      </c>
      <c r="Y13" s="4">
        <v>8.33</v>
      </c>
      <c r="Z13" s="100">
        <v>85</v>
      </c>
    </row>
    <row r="14" spans="1:26" x14ac:dyDescent="0.25">
      <c r="T14" s="116"/>
      <c r="U14" s="94"/>
      <c r="V14" s="4" t="s">
        <v>382</v>
      </c>
      <c r="W14" s="4">
        <v>89.77</v>
      </c>
      <c r="X14" s="4">
        <v>95.9</v>
      </c>
      <c r="Y14" s="4">
        <v>92.73</v>
      </c>
      <c r="Z14" s="100">
        <v>732</v>
      </c>
    </row>
    <row r="25" spans="13:42" x14ac:dyDescent="0.25">
      <c r="M25" s="115" t="s">
        <v>445</v>
      </c>
      <c r="N25" s="156" t="s">
        <v>251</v>
      </c>
      <c r="O25" s="156" t="s">
        <v>381</v>
      </c>
      <c r="P25" s="156" t="s">
        <v>256</v>
      </c>
      <c r="Q25" s="156" t="s">
        <v>257</v>
      </c>
      <c r="R25" s="156" t="s">
        <v>258</v>
      </c>
      <c r="S25" s="156" t="s">
        <v>383</v>
      </c>
      <c r="AD25" s="152" t="s">
        <v>387</v>
      </c>
      <c r="AE25" s="152"/>
      <c r="AF25" s="152"/>
      <c r="AJ25" s="152" t="s">
        <v>387</v>
      </c>
      <c r="AK25" s="152"/>
      <c r="AO25" s="152" t="s">
        <v>387</v>
      </c>
      <c r="AP25" s="152"/>
    </row>
    <row r="26" spans="13:42" x14ac:dyDescent="0.25">
      <c r="M26" s="157" t="s">
        <v>444</v>
      </c>
      <c r="N26" s="158"/>
      <c r="O26" s="158"/>
      <c r="P26" s="158"/>
      <c r="Q26" s="158"/>
      <c r="R26" s="158"/>
      <c r="S26" s="158"/>
      <c r="AD26" s="20" t="s">
        <v>126</v>
      </c>
      <c r="AE26" s="20" t="s">
        <v>5</v>
      </c>
      <c r="AF26" s="20" t="s">
        <v>125</v>
      </c>
      <c r="AI26" s="97"/>
      <c r="AJ26" s="86" t="s">
        <v>252</v>
      </c>
      <c r="AK26" s="86" t="s">
        <v>382</v>
      </c>
      <c r="AN26" s="117"/>
      <c r="AO26" s="95" t="s">
        <v>252</v>
      </c>
      <c r="AP26" s="95" t="s">
        <v>382</v>
      </c>
    </row>
    <row r="27" spans="13:42" x14ac:dyDescent="0.25">
      <c r="M27" s="153">
        <v>1</v>
      </c>
      <c r="N27" s="159" t="s">
        <v>442</v>
      </c>
      <c r="O27" s="4" t="s">
        <v>126</v>
      </c>
      <c r="P27" s="4">
        <v>69.23</v>
      </c>
      <c r="Q27" s="4">
        <v>56.25</v>
      </c>
      <c r="R27" s="4">
        <v>62.07</v>
      </c>
      <c r="S27" s="4">
        <v>32</v>
      </c>
      <c r="AB27" s="151" t="s">
        <v>388</v>
      </c>
      <c r="AC27" s="20" t="s">
        <v>126</v>
      </c>
      <c r="AD27" s="118">
        <v>18</v>
      </c>
      <c r="AE27" s="11">
        <v>1</v>
      </c>
      <c r="AF27" s="11">
        <v>13</v>
      </c>
      <c r="AH27" s="151" t="s">
        <v>388</v>
      </c>
      <c r="AI27" s="86" t="s">
        <v>252</v>
      </c>
      <c r="AJ27" s="118">
        <v>18</v>
      </c>
      <c r="AK27" s="11">
        <v>155</v>
      </c>
      <c r="AM27" s="151" t="s">
        <v>388</v>
      </c>
      <c r="AN27" s="95" t="s">
        <v>252</v>
      </c>
      <c r="AO27" s="118">
        <v>5</v>
      </c>
      <c r="AP27" s="11">
        <v>80</v>
      </c>
    </row>
    <row r="28" spans="13:42" x14ac:dyDescent="0.25">
      <c r="M28" s="153"/>
      <c r="N28" s="160" t="s">
        <v>510</v>
      </c>
      <c r="O28" s="4" t="s">
        <v>5</v>
      </c>
      <c r="P28" s="4">
        <v>57.14</v>
      </c>
      <c r="Q28" s="4">
        <v>21.82</v>
      </c>
      <c r="R28" s="4">
        <v>31.58</v>
      </c>
      <c r="S28" s="4">
        <v>55</v>
      </c>
      <c r="AB28" s="151"/>
      <c r="AC28" s="20" t="s">
        <v>5</v>
      </c>
      <c r="AD28" s="11">
        <v>8</v>
      </c>
      <c r="AE28" s="118">
        <v>12</v>
      </c>
      <c r="AF28" s="11">
        <v>35</v>
      </c>
      <c r="AH28" s="151"/>
      <c r="AI28" s="86" t="s">
        <v>382</v>
      </c>
      <c r="AJ28" s="11">
        <v>27</v>
      </c>
      <c r="AK28" s="119">
        <v>2113</v>
      </c>
      <c r="AM28" s="151"/>
      <c r="AN28" s="95" t="s">
        <v>382</v>
      </c>
      <c r="AO28" s="11">
        <v>30</v>
      </c>
      <c r="AP28" s="118">
        <v>702</v>
      </c>
    </row>
    <row r="29" spans="13:42" x14ac:dyDescent="0.25">
      <c r="M29" s="153"/>
      <c r="N29" s="8" t="s">
        <v>229</v>
      </c>
      <c r="O29" s="4" t="s">
        <v>125</v>
      </c>
      <c r="P29" s="4">
        <v>61.6</v>
      </c>
      <c r="Q29" s="4">
        <v>90.59</v>
      </c>
      <c r="R29" s="4">
        <v>73.33</v>
      </c>
      <c r="S29" s="4">
        <v>85</v>
      </c>
      <c r="AB29" s="151"/>
      <c r="AC29" s="20" t="s">
        <v>125</v>
      </c>
      <c r="AD29" s="11">
        <v>0</v>
      </c>
      <c r="AE29" s="11">
        <v>8</v>
      </c>
      <c r="AF29" s="118">
        <v>77</v>
      </c>
    </row>
    <row r="30" spans="13:42" x14ac:dyDescent="0.25">
      <c r="M30" s="153">
        <v>2</v>
      </c>
      <c r="N30" s="9" t="s">
        <v>507</v>
      </c>
      <c r="O30" s="4" t="s">
        <v>252</v>
      </c>
      <c r="P30" s="4">
        <v>40</v>
      </c>
      <c r="Q30" s="4">
        <v>10.4</v>
      </c>
      <c r="R30" s="4">
        <v>16.510000000000002</v>
      </c>
      <c r="S30" s="4">
        <v>173</v>
      </c>
    </row>
    <row r="31" spans="13:42" x14ac:dyDescent="0.25">
      <c r="M31" s="153"/>
      <c r="N31" s="81" t="s">
        <v>509</v>
      </c>
      <c r="O31" s="154" t="s">
        <v>382</v>
      </c>
      <c r="P31" s="155">
        <v>93.17</v>
      </c>
      <c r="Q31" s="155">
        <v>98.74</v>
      </c>
      <c r="R31" s="155">
        <v>95.87</v>
      </c>
      <c r="S31" s="155">
        <v>2140</v>
      </c>
    </row>
    <row r="32" spans="13:42" x14ac:dyDescent="0.25">
      <c r="M32" s="153"/>
      <c r="N32" s="8" t="s">
        <v>508</v>
      </c>
      <c r="O32" s="154"/>
      <c r="P32" s="155"/>
      <c r="Q32" s="155"/>
      <c r="R32" s="155"/>
      <c r="S32" s="155"/>
    </row>
    <row r="33" spans="13:19" x14ac:dyDescent="0.25">
      <c r="M33" s="153">
        <v>3</v>
      </c>
      <c r="N33" s="9" t="s">
        <v>507</v>
      </c>
      <c r="O33" s="4" t="s">
        <v>252</v>
      </c>
      <c r="P33" s="4">
        <v>14.29</v>
      </c>
      <c r="Q33" s="4">
        <v>5.88</v>
      </c>
      <c r="R33" s="4">
        <v>8.33</v>
      </c>
      <c r="S33" s="4">
        <v>85</v>
      </c>
    </row>
    <row r="34" spans="13:19" x14ac:dyDescent="0.25">
      <c r="M34" s="153"/>
      <c r="N34" s="8" t="s">
        <v>231</v>
      </c>
      <c r="O34" s="4" t="s">
        <v>382</v>
      </c>
      <c r="P34" s="4">
        <v>89.77</v>
      </c>
      <c r="Q34" s="4">
        <v>95.9</v>
      </c>
      <c r="R34" s="4">
        <v>92.73</v>
      </c>
      <c r="S34" s="4">
        <v>732</v>
      </c>
    </row>
  </sheetData>
  <mergeCells count="44">
    <mergeCell ref="A4:A5"/>
    <mergeCell ref="A6:A8"/>
    <mergeCell ref="A9:A10"/>
    <mergeCell ref="G6:G8"/>
    <mergeCell ref="C9:C10"/>
    <mergeCell ref="D9:D10"/>
    <mergeCell ref="E9:E10"/>
    <mergeCell ref="F9:F10"/>
    <mergeCell ref="G9:G10"/>
    <mergeCell ref="M33:M34"/>
    <mergeCell ref="B2:B3"/>
    <mergeCell ref="C2:C3"/>
    <mergeCell ref="D2:D3"/>
    <mergeCell ref="E2:E3"/>
    <mergeCell ref="F2:F3"/>
    <mergeCell ref="G2:G3"/>
    <mergeCell ref="C4:C5"/>
    <mergeCell ref="D4:D5"/>
    <mergeCell ref="E4:E5"/>
    <mergeCell ref="F4:F5"/>
    <mergeCell ref="G4:G5"/>
    <mergeCell ref="C6:C8"/>
    <mergeCell ref="D6:D8"/>
    <mergeCell ref="E6:E8"/>
    <mergeCell ref="F6:F8"/>
    <mergeCell ref="R25:R26"/>
    <mergeCell ref="S25:S26"/>
    <mergeCell ref="M27:M29"/>
    <mergeCell ref="O31:O32"/>
    <mergeCell ref="P31:P32"/>
    <mergeCell ref="Q31:Q32"/>
    <mergeCell ref="R31:R32"/>
    <mergeCell ref="S31:S32"/>
    <mergeCell ref="M30:M32"/>
    <mergeCell ref="N25:N26"/>
    <mergeCell ref="O25:O26"/>
    <mergeCell ref="P25:P26"/>
    <mergeCell ref="Q25:Q26"/>
    <mergeCell ref="AB27:AB29"/>
    <mergeCell ref="AO25:AP25"/>
    <mergeCell ref="AM27:AM28"/>
    <mergeCell ref="AJ25:AK25"/>
    <mergeCell ref="AH27:AH28"/>
    <mergeCell ref="AD25:AF2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1C15F-2E5D-4E5B-AB40-C9F748A29D12}">
  <dimension ref="A1"/>
  <sheetViews>
    <sheetView topLeftCell="A13" zoomScale="40" zoomScaleNormal="40" workbookViewId="0">
      <selection activeCell="H19" sqref="H1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6 n m j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O p 5 o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e a N a r j 4 q + G M B A A C B A g A A E w A c A E Z v c m 1 1 b G F z L 1 N l Y 3 R p b 2 4 x L m 0 g o h g A K K A U A A A A A A A A A A A A A A A A A A A A A A A A A A A A b Z F R T 8 I w E M f f S f g O z X w Z S b M E g j 5 I 9 s A 2 U J I J m k 6 N Y c a U 7 Y T F 0 p r 2 p p C F 7 2 6 B K Q T p Q 9 v 8 7 / K / 3 9 0 Z y L B Q k r D 9 2 + 4 1 G 8 2 G W X A N O W F D 4 h M B 2 G w Q e 5 g q d Q Z W S f h M g D f U a h k q U S 6 l c a u 4 k G B 2 U l B I r t f u s L A p o Z I I E o 3 r h N f p o w F t 0 m g Q x 2 m k v q V Q P D c p G 3 q 4 Q q d F i S y F + L 3 b n c t O a 9 N q N g p 5 X P o Y r Y / I s 4 8 I c I / 9 H C V n U U P z 5 U U q K 5 c W 4 5 T p 5 j o N J s F L G I / G y W S c P g V q x b b m 6 X / v G n I a g S i W B Y L 2 H e p Q U r f v d y k Z y E z l h Z z 7 W 3 Z K H k q F w H A t w D 9 8 v b G S 8 N q i e 8 Y L 5 9 6 O y 8 Z y c g s 8 t 8 N x / m Z b R 2 r d 3 b d D y b T W + 0 K w j A u u j Y + 6 P L Y M F 1 z O r W O y / o S D X a K 5 N O 9 K 1 / v a B o 1 7 p j 6 t K s c I 2 9 h I 4 l X X 2 + Z t K K k c 9 n b X D 6 2 M V i A I K 9 y p g s / g T D L P s O Q n + v E u T y B 7 P 1 B L A Q I t A B Q A A g A I A O p 5 o 1 r a j 6 c L p Q A A A P Y A A A A S A A A A A A A A A A A A A A A A A A A A A A B D b 2 5 m a W c v U G F j a 2 F n Z S 5 4 b W x Q S w E C L Q A U A A I A C A D q e a N a D 8 r p q 6 Q A A A D p A A A A E w A A A A A A A A A A A A A A A A D x A A A A W 0 N v b n R l b n R f V H l w Z X N d L n h t b F B L A Q I t A B Q A A g A I A O p 5 o 1 q u P i r 4 Y w E A A I E C A A A T A A A A A A A A A A A A A A A A A O I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Q A A A A A A A A W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U w M 2 Z k O D A t O G U z N C 0 0 N m Q 3 L W E 3 M z U t M G E 3 N D F l M j V m N z h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l Q x N T o y N T o x N y 4 4 M T I 5 N j k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G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R i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0 R l d G V j d G l v b l d E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0 O G I w Z j J m L T I 3 Y W E t N D E z N y 1 i Y j I y L W Q 1 Y W Q 4 M z F m N T g y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d H R h Y 2 t E Z X R l Y 3 R p b 2 5 X R F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z V D A 5 O j Q 1 O j I x L j c 4 M z g 5 O T l a I i A v P j x F b n R y e S B U e X B l P S J G a W x s Q 2 9 s d W 1 u V H l w Z X M i I F Z h b H V l P S J z Q X d Z R E F 3 P T 0 i I C 8 + P E V u d H J 5 I F R 5 c G U 9 I k Z p b G x D b 2 x 1 b W 5 O Y W 1 l c y I g V m F s d W U 9 I n N b J n F 1 b 3 Q 7 c 2 w m c X V v d D s s J n F 1 b 3 Q 7 U 1 9 N Q U M m c X V v d D s s J n F 1 b 3 Q 7 b G F i Z W w m c X V v d D s s J n F 1 b 3 Q 7 Y W N 0 d W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0 Y W N r R G V 0 Z W N 0 a W 9 u V 0 R U L 0 N o Y W 5 n Z W Q g V H l w Z S 5 7 c 2 w s M H 0 m c X V v d D s s J n F 1 b 3 Q 7 U 2 V j d G l v b j E v Q X R 0 Y W N r R G V 0 Z W N 0 a W 9 u V 0 R U L 0 N o Y W 5 n Z W Q g V H l w Z S 5 7 U 1 9 N Q U M s M X 0 m c X V v d D s s J n F 1 b 3 Q 7 U 2 V j d G l v b j E v Q X R 0 Y W N r R G V 0 Z W N 0 a W 9 u V 0 R U L 0 N o Y W 5 n Z W Q g V H l w Z S 5 7 b G F i Z W w s M n 0 m c X V v d D s s J n F 1 b 3 Q 7 U 2 V j d G l v b j E v Q X R 0 Y W N r R G V 0 Z W N 0 a W 9 u V 0 R U L 0 N o Y W 5 n Z W Q g V H l w Z S 5 7 Y W N 0 d W F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0 d G F j a 0 R l d G V j d G l v b l d E V C 9 D a G F u Z 2 V k I F R 5 c G U u e 3 N s L D B 9 J n F 1 b 3 Q 7 L C Z x d W 9 0 O 1 N l Y 3 R p b 2 4 x L 0 F 0 d G F j a 0 R l d G V j d G l v b l d E V C 9 D a G F u Z 2 V k I F R 5 c G U u e 1 N f T U F D L D F 9 J n F 1 b 3 Q 7 L C Z x d W 9 0 O 1 N l Y 3 R p b 2 4 x L 0 F 0 d G F j a 0 R l d G V j d G l v b l d E V C 9 D a G F u Z 2 V k I F R 5 c G U u e 2 x h Y m V s L D J 9 J n F 1 b 3 Q 7 L C Z x d W 9 0 O 1 N l Y 3 R p b 2 4 x L 0 F 0 d G F j a 0 R l d G V j d G l v b l d E V C 9 D a G F u Z 2 V k I F R 5 c G U u e 2 F j d H V h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R 0 Y W N r R G V 0 Z W N 0 a W 9 u V 0 R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G F j a 0 R l d G V j d G l v b l d E V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h Y 2 t E Z X R l Y 3 R p b 2 5 X R F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G M / k K b G A E y u T a J W 8 z f g N w A A A A A C A A A A A A A Q Z g A A A A E A A C A A A A D h 3 O y G k k y 4 c i s P H 9 I 0 d n T L y e g E o j a c K x Q 5 r 4 o b r p Y H b g A A A A A O g A A A A A I A A C A A A A A 9 Q U Y F W F t K w y S L k 8 c Z y 3 G q r W E i w P I s u 8 b g G T O d m q i 7 P l A A A A B Q P b C P T D / h L 9 t E 1 R + u u v v j k O N G Z 6 P C k K v B k m y o T A S k n 7 K S 2 A d d O h B W u P u Q D k y i B 5 d z y 8 c L 8 a y q e 5 K I T G 6 d E y X y U u H K f w v 9 C k r 0 E 9 N R 3 p O 4 4 E A A A A C X t H 1 d g 9 3 R p 6 9 R d 2 o Y H / p z 9 x z D F A A 6 u 4 2 r S o l Q O W 9 o F Q g 4 A / m Q d a q V q E d u 1 5 d B b v R I F e w 0 G r M K w C E P j f D q I J 8 O < / D a t a M a s h u p > 
</file>

<file path=customXml/itemProps1.xml><?xml version="1.0" encoding="utf-8"?>
<ds:datastoreItem xmlns:ds="http://schemas.openxmlformats.org/officeDocument/2006/customXml" ds:itemID="{5EAFA841-09A0-4AB3-8620-94FF85D764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DevicesSetup</vt:lpstr>
      <vt:lpstr>AttackRecord</vt:lpstr>
      <vt:lpstr>network performance</vt:lpstr>
      <vt:lpstr>Sheet2</vt:lpstr>
      <vt:lpstr>Sheet1</vt:lpstr>
      <vt:lpstr>MLperformance</vt:lpstr>
      <vt:lpstr>Sheet3</vt:lpstr>
      <vt:lpstr>Sheet4</vt:lpstr>
      <vt:lpstr>AttackDetectionWDT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urikhimbam brothers</dc:creator>
  <cp:lastModifiedBy>urikhimbam brothers</cp:lastModifiedBy>
  <dcterms:created xsi:type="dcterms:W3CDTF">2025-04-05T09:03:28Z</dcterms:created>
  <dcterms:modified xsi:type="dcterms:W3CDTF">2025-05-21T15:18:59Z</dcterms:modified>
</cp:coreProperties>
</file>