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1"/>
  </bookViews>
  <sheets>
    <sheet name="FCO2_TR" sheetId="4" r:id="rId1"/>
    <sheet name="Foglio9" sheetId="12" r:id="rId2"/>
    <sheet name="benchmarkannual_FCO2_TR" sheetId="1" r:id="rId3"/>
    <sheet name="annual output_FCO2_TR" sheetId="5" r:id="rId4"/>
    <sheet name="annual comparison" sheetId="6" r:id="rId5"/>
    <sheet name="off" sheetId="13" r:id="rId6"/>
    <sheet name="on" sheetId="14" r:id="rId7"/>
    <sheet name="Foglio3" sheetId="15" r:id="rId8"/>
    <sheet name="Foglio5" sheetId="17" r:id="rId9"/>
  </sheets>
  <definedNames>
    <definedName name="annual_5.2.2_PAPER_Soroe_GCM1_rcp_8.5__1996_2099__CO2_ON_Manag_OFF_d_10000_2016_NOVEMBER_17_txt" localSheetId="2">benchmarkannual_FCO2_TR!$A$1:$AQ$126</definedName>
    <definedName name="annual_5.2.2_PAPER_Soroe_GCM1_rcp_8.5__1996_2099__CO2_ON_Manag_OFF_d_10000_2016_NOVEMBER_17_txt_1" localSheetId="3">'annual output_FCO2_TR'!$A$1:$AQ$126</definedName>
    <definedName name="annual_5.3.1_Soroe_GCM1_rcp8p5.txt__1996_2099__CO2_VAR_Manag_OFF_d_10000_txt_diff_1" localSheetId="8">Foglio5!$A$1:$AT$105</definedName>
    <definedName name="annual_5.3.1_Soroe_GCM3_rcp8p5.txt__1996_2099__CO2_ON_Manag_OFF_d_10000_txt" localSheetId="6">on!$A$1:$AU$127</definedName>
    <definedName name="annual_5.3.1_Soroe_GCM3_rcp8p5.txt__1996_2099__CO2_VAR_Manag_OFF_d_10000_txt" localSheetId="5">off!$A$1:$AU$128</definedName>
    <definedName name="CO2_rcp8p5_1950_2099" localSheetId="0">FCO2_TR!$A$1:$B$151</definedName>
    <definedName name="CO2_rcp8p5_1950_2099" localSheetId="1">Foglio9!$A$1:$B$105</definedName>
  </definedNames>
  <calcPr calcId="125725"/>
</workbook>
</file>

<file path=xl/calcChain.xml><?xml version="1.0" encoding="utf-8"?>
<calcChain xmlns="http://schemas.openxmlformats.org/spreadsheetml/2006/main">
  <c r="B2" i="15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D40" s="1"/>
  <c r="C40"/>
  <c r="B41"/>
  <c r="C41"/>
  <c r="B42"/>
  <c r="C42"/>
  <c r="B43"/>
  <c r="D43" s="1"/>
  <c r="C43"/>
  <c r="B44"/>
  <c r="C44"/>
  <c r="B45"/>
  <c r="C45"/>
  <c r="B46"/>
  <c r="D46" s="1"/>
  <c r="C46"/>
  <c r="B47"/>
  <c r="C47"/>
  <c r="B48"/>
  <c r="C48"/>
  <c r="B49"/>
  <c r="D49" s="1"/>
  <c r="C49"/>
  <c r="B50"/>
  <c r="C50"/>
  <c r="B51"/>
  <c r="C51"/>
  <c r="B52"/>
  <c r="D52" s="1"/>
  <c r="C52"/>
  <c r="B53"/>
  <c r="C53"/>
  <c r="B54"/>
  <c r="C54"/>
  <c r="B55"/>
  <c r="D55" s="1"/>
  <c r="C55"/>
  <c r="B56"/>
  <c r="C56"/>
  <c r="B57"/>
  <c r="C57"/>
  <c r="B58"/>
  <c r="D58" s="1"/>
  <c r="C58"/>
  <c r="B59"/>
  <c r="C59"/>
  <c r="B60"/>
  <c r="C60"/>
  <c r="B61"/>
  <c r="D61" s="1"/>
  <c r="C61"/>
  <c r="B62"/>
  <c r="C62"/>
  <c r="B63"/>
  <c r="C63"/>
  <c r="B64"/>
  <c r="D64" s="1"/>
  <c r="C64"/>
  <c r="B65"/>
  <c r="C65"/>
  <c r="B66"/>
  <c r="C66"/>
  <c r="B67"/>
  <c r="D67" s="1"/>
  <c r="C67"/>
  <c r="B68"/>
  <c r="C68"/>
  <c r="B69"/>
  <c r="C69"/>
  <c r="B70"/>
  <c r="D70" s="1"/>
  <c r="C70"/>
  <c r="B71"/>
  <c r="C71"/>
  <c r="B72"/>
  <c r="C72"/>
  <c r="B73"/>
  <c r="D73" s="1"/>
  <c r="C73"/>
  <c r="B74"/>
  <c r="C74"/>
  <c r="B75"/>
  <c r="C75"/>
  <c r="B76"/>
  <c r="D76" s="1"/>
  <c r="C76"/>
  <c r="B77"/>
  <c r="C77"/>
  <c r="B78"/>
  <c r="C78"/>
  <c r="B79"/>
  <c r="D79" s="1"/>
  <c r="C79"/>
  <c r="B80"/>
  <c r="C80"/>
  <c r="B81"/>
  <c r="C81"/>
  <c r="B82"/>
  <c r="D82" s="1"/>
  <c r="C82"/>
  <c r="B83"/>
  <c r="C83"/>
  <c r="B84"/>
  <c r="C84"/>
  <c r="B85"/>
  <c r="D85" s="1"/>
  <c r="C85"/>
  <c r="B86"/>
  <c r="C86"/>
  <c r="B87"/>
  <c r="C87"/>
  <c r="B88"/>
  <c r="D88" s="1"/>
  <c r="C88"/>
  <c r="B89"/>
  <c r="C89"/>
  <c r="B90"/>
  <c r="C90"/>
  <c r="B91"/>
  <c r="D91" s="1"/>
  <c r="C91"/>
  <c r="B92"/>
  <c r="C92"/>
  <c r="B93"/>
  <c r="C93"/>
  <c r="B94"/>
  <c r="D94" s="1"/>
  <c r="C94"/>
  <c r="B95"/>
  <c r="C95"/>
  <c r="B96"/>
  <c r="C96"/>
  <c r="B97"/>
  <c r="D97" s="1"/>
  <c r="C97"/>
  <c r="B98"/>
  <c r="C98"/>
  <c r="B99"/>
  <c r="C99"/>
  <c r="B100"/>
  <c r="D100" s="1"/>
  <c r="C100"/>
  <c r="B101"/>
  <c r="C101"/>
  <c r="B102"/>
  <c r="C102"/>
  <c r="B103"/>
  <c r="D103" s="1"/>
  <c r="C103"/>
  <c r="B104"/>
  <c r="C104"/>
  <c r="B105"/>
  <c r="C105"/>
  <c r="I105" i="12"/>
  <c r="G105"/>
  <c r="E105"/>
  <c r="C105"/>
  <c r="I104"/>
  <c r="G104"/>
  <c r="E104"/>
  <c r="C104"/>
  <c r="I103"/>
  <c r="G103"/>
  <c r="E103"/>
  <c r="C103"/>
  <c r="I102"/>
  <c r="G102"/>
  <c r="E102"/>
  <c r="C102"/>
  <c r="I101"/>
  <c r="G101"/>
  <c r="E101"/>
  <c r="C101"/>
  <c r="I100"/>
  <c r="G100"/>
  <c r="E100"/>
  <c r="C100"/>
  <c r="I99"/>
  <c r="G99"/>
  <c r="E99"/>
  <c r="C99"/>
  <c r="I98"/>
  <c r="G98"/>
  <c r="E98"/>
  <c r="C98"/>
  <c r="I97"/>
  <c r="G97"/>
  <c r="E97"/>
  <c r="C97"/>
  <c r="I96"/>
  <c r="G96"/>
  <c r="E96"/>
  <c r="C96"/>
  <c r="I95"/>
  <c r="G95"/>
  <c r="E95"/>
  <c r="C95"/>
  <c r="I94"/>
  <c r="G94"/>
  <c r="E94"/>
  <c r="C94"/>
  <c r="I93"/>
  <c r="G93"/>
  <c r="E93"/>
  <c r="C93"/>
  <c r="I92"/>
  <c r="G92"/>
  <c r="E92"/>
  <c r="C92"/>
  <c r="I91"/>
  <c r="G91"/>
  <c r="E91"/>
  <c r="C91"/>
  <c r="I90"/>
  <c r="G90"/>
  <c r="E90"/>
  <c r="C90"/>
  <c r="I89"/>
  <c r="G89"/>
  <c r="E89"/>
  <c r="C89"/>
  <c r="I88"/>
  <c r="G88"/>
  <c r="E88"/>
  <c r="C88"/>
  <c r="I87"/>
  <c r="G87"/>
  <c r="E87"/>
  <c r="C87"/>
  <c r="I86"/>
  <c r="G86"/>
  <c r="E86"/>
  <c r="C86"/>
  <c r="I85"/>
  <c r="G85"/>
  <c r="E85"/>
  <c r="C85"/>
  <c r="I84"/>
  <c r="G84"/>
  <c r="E84"/>
  <c r="C84"/>
  <c r="I83"/>
  <c r="G83"/>
  <c r="E83"/>
  <c r="C83"/>
  <c r="I82"/>
  <c r="G82"/>
  <c r="E82"/>
  <c r="C82"/>
  <c r="I81"/>
  <c r="G81"/>
  <c r="E81"/>
  <c r="C81"/>
  <c r="I80"/>
  <c r="G80"/>
  <c r="E80"/>
  <c r="C80"/>
  <c r="I79"/>
  <c r="G79"/>
  <c r="E79"/>
  <c r="C79"/>
  <c r="I78"/>
  <c r="G78"/>
  <c r="E78"/>
  <c r="C78"/>
  <c r="I77"/>
  <c r="G77"/>
  <c r="E77"/>
  <c r="C77"/>
  <c r="I76"/>
  <c r="G76"/>
  <c r="E76"/>
  <c r="C76"/>
  <c r="I75"/>
  <c r="G75"/>
  <c r="E75"/>
  <c r="C75"/>
  <c r="I74"/>
  <c r="G74"/>
  <c r="E74"/>
  <c r="C74"/>
  <c r="I73"/>
  <c r="G73"/>
  <c r="E73"/>
  <c r="C73"/>
  <c r="I72"/>
  <c r="G72"/>
  <c r="E72"/>
  <c r="C72"/>
  <c r="I71"/>
  <c r="G71"/>
  <c r="E71"/>
  <c r="C71"/>
  <c r="I70"/>
  <c r="G70"/>
  <c r="E70"/>
  <c r="C70"/>
  <c r="I69"/>
  <c r="G69"/>
  <c r="E69"/>
  <c r="C69"/>
  <c r="I68"/>
  <c r="G68"/>
  <c r="E68"/>
  <c r="C68"/>
  <c r="I67"/>
  <c r="G67"/>
  <c r="E67"/>
  <c r="C67"/>
  <c r="I66"/>
  <c r="G66"/>
  <c r="E66"/>
  <c r="C66"/>
  <c r="I65"/>
  <c r="G65"/>
  <c r="E65"/>
  <c r="C65"/>
  <c r="I64"/>
  <c r="G64"/>
  <c r="E64"/>
  <c r="C64"/>
  <c r="I63"/>
  <c r="G63"/>
  <c r="E63"/>
  <c r="C63"/>
  <c r="I62"/>
  <c r="G62"/>
  <c r="E62"/>
  <c r="C62"/>
  <c r="I61"/>
  <c r="G61"/>
  <c r="E61"/>
  <c r="C61"/>
  <c r="I60"/>
  <c r="G60"/>
  <c r="E60"/>
  <c r="C60"/>
  <c r="I59"/>
  <c r="G59"/>
  <c r="E59"/>
  <c r="C59"/>
  <c r="I58"/>
  <c r="G58"/>
  <c r="E58"/>
  <c r="C58"/>
  <c r="I57"/>
  <c r="G57"/>
  <c r="E57"/>
  <c r="C57"/>
  <c r="I56"/>
  <c r="G56"/>
  <c r="E56"/>
  <c r="C56"/>
  <c r="I55"/>
  <c r="G55"/>
  <c r="E55"/>
  <c r="C55"/>
  <c r="I54"/>
  <c r="G54"/>
  <c r="E54"/>
  <c r="C54"/>
  <c r="I53"/>
  <c r="G53"/>
  <c r="E53"/>
  <c r="C53"/>
  <c r="I52"/>
  <c r="G52"/>
  <c r="E52"/>
  <c r="C52"/>
  <c r="I51"/>
  <c r="G51"/>
  <c r="E51"/>
  <c r="C51"/>
  <c r="I50"/>
  <c r="G50"/>
  <c r="E50"/>
  <c r="C50"/>
  <c r="I49"/>
  <c r="G49"/>
  <c r="E49"/>
  <c r="C49"/>
  <c r="I48"/>
  <c r="G48"/>
  <c r="E48"/>
  <c r="C48"/>
  <c r="I47"/>
  <c r="G47"/>
  <c r="E47"/>
  <c r="C47"/>
  <c r="I46"/>
  <c r="G46"/>
  <c r="E46"/>
  <c r="C46"/>
  <c r="I45"/>
  <c r="G45"/>
  <c r="E45"/>
  <c r="C45"/>
  <c r="I44"/>
  <c r="G44"/>
  <c r="E44"/>
  <c r="C44"/>
  <c r="I43"/>
  <c r="G43"/>
  <c r="E43"/>
  <c r="C43"/>
  <c r="I42"/>
  <c r="G42"/>
  <c r="E42"/>
  <c r="C42"/>
  <c r="I41"/>
  <c r="G41"/>
  <c r="E41"/>
  <c r="C41"/>
  <c r="I40"/>
  <c r="G40"/>
  <c r="E40"/>
  <c r="C40"/>
  <c r="I39"/>
  <c r="G39"/>
  <c r="E39"/>
  <c r="C39"/>
  <c r="I38"/>
  <c r="G38"/>
  <c r="E38"/>
  <c r="C38"/>
  <c r="I37"/>
  <c r="G37"/>
  <c r="E37"/>
  <c r="C37"/>
  <c r="I36"/>
  <c r="G36"/>
  <c r="E36"/>
  <c r="C36"/>
  <c r="I35"/>
  <c r="G35"/>
  <c r="E35"/>
  <c r="C35"/>
  <c r="I34"/>
  <c r="G34"/>
  <c r="E34"/>
  <c r="C34"/>
  <c r="I33"/>
  <c r="G33"/>
  <c r="E33"/>
  <c r="C33"/>
  <c r="I32"/>
  <c r="G32"/>
  <c r="E32"/>
  <c r="C32"/>
  <c r="I31"/>
  <c r="G31"/>
  <c r="E31"/>
  <c r="C31"/>
  <c r="I30"/>
  <c r="G30"/>
  <c r="E30"/>
  <c r="C30"/>
  <c r="I29"/>
  <c r="G29"/>
  <c r="E29"/>
  <c r="C29"/>
  <c r="I28"/>
  <c r="G28"/>
  <c r="E28"/>
  <c r="C28"/>
  <c r="I27"/>
  <c r="G27"/>
  <c r="E27"/>
  <c r="C27"/>
  <c r="I26"/>
  <c r="G26"/>
  <c r="E26"/>
  <c r="C26"/>
  <c r="I25"/>
  <c r="G25"/>
  <c r="E25"/>
  <c r="C25"/>
  <c r="I24"/>
  <c r="G24"/>
  <c r="E24"/>
  <c r="C24"/>
  <c r="I23"/>
  <c r="G23"/>
  <c r="E23"/>
  <c r="C23"/>
  <c r="I22"/>
  <c r="G22"/>
  <c r="E22"/>
  <c r="C22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I11"/>
  <c r="G11"/>
  <c r="E11"/>
  <c r="C11"/>
  <c r="I10"/>
  <c r="G10"/>
  <c r="E10"/>
  <c r="C10"/>
  <c r="I9"/>
  <c r="G9"/>
  <c r="E9"/>
  <c r="C9"/>
  <c r="I8"/>
  <c r="G8"/>
  <c r="E8"/>
  <c r="C8"/>
  <c r="I7"/>
  <c r="G7"/>
  <c r="E7"/>
  <c r="C7"/>
  <c r="I6"/>
  <c r="G6"/>
  <c r="E6"/>
  <c r="C6"/>
  <c r="I5"/>
  <c r="G5"/>
  <c r="E5"/>
  <c r="C5"/>
  <c r="I4"/>
  <c r="G4"/>
  <c r="E4"/>
  <c r="C4"/>
  <c r="I3"/>
  <c r="G3"/>
  <c r="E3"/>
  <c r="C3"/>
  <c r="I2"/>
  <c r="G2"/>
  <c r="E2"/>
  <c r="C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"/>
  <c r="N3" i="4"/>
  <c r="N2"/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2"/>
  <c r="D37" i="15" l="1"/>
  <c r="D34"/>
  <c r="D31"/>
  <c r="D28"/>
  <c r="D25"/>
  <c r="D22"/>
  <c r="D19"/>
  <c r="D16"/>
  <c r="D13"/>
  <c r="D10"/>
  <c r="D7"/>
  <c r="D4"/>
  <c r="D104"/>
  <c r="D101"/>
  <c r="D98"/>
  <c r="D95"/>
  <c r="D92"/>
  <c r="D89"/>
  <c r="D86"/>
  <c r="D83"/>
  <c r="D80"/>
  <c r="D77"/>
  <c r="D74"/>
  <c r="D71"/>
  <c r="D68"/>
  <c r="D65"/>
  <c r="D62"/>
  <c r="D59"/>
  <c r="D56"/>
  <c r="D53"/>
  <c r="D50"/>
  <c r="D47"/>
  <c r="D44"/>
  <c r="D41"/>
  <c r="D38"/>
  <c r="D35"/>
  <c r="D32"/>
  <c r="D29"/>
  <c r="D26"/>
  <c r="D23"/>
  <c r="D20"/>
  <c r="D17"/>
  <c r="D14"/>
  <c r="D11"/>
  <c r="D8"/>
  <c r="D5"/>
  <c r="D2"/>
  <c r="D105"/>
  <c r="D102"/>
  <c r="D99"/>
  <c r="D96"/>
  <c r="D93"/>
  <c r="D90"/>
  <c r="D87"/>
  <c r="D84"/>
  <c r="D81"/>
  <c r="D78"/>
  <c r="D75"/>
  <c r="D72"/>
  <c r="D69"/>
  <c r="D66"/>
  <c r="D63"/>
  <c r="D60"/>
  <c r="D57"/>
  <c r="D54"/>
  <c r="D51"/>
  <c r="D48"/>
  <c r="D45"/>
  <c r="D42"/>
  <c r="D39"/>
  <c r="D36"/>
  <c r="D33"/>
  <c r="D30"/>
  <c r="D27"/>
  <c r="D24"/>
  <c r="D21"/>
  <c r="D18"/>
  <c r="D15"/>
  <c r="D12"/>
  <c r="D9"/>
  <c r="D6"/>
  <c r="D3"/>
</calcChain>
</file>

<file path=xl/connections.xml><?xml version="1.0" encoding="utf-8"?>
<connections xmlns="http://schemas.openxmlformats.org/spreadsheetml/2006/main">
  <connection id="1" name="annual_5.2.2_PAPER-Soroe_GCM1-rcp-8.5_(1996-2099)_CO2_ON_Manag_OFF_d_10000_2016_NOVEMBER_17_txt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PAPER-Soroe_GCM1-rcp-8.5_(1996-2099)_CO2_ON_Manag_OFF_d_10000_2016_NOVEMBER_17_txt1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3.1_Soroe_GCM1_rcp8p5.txt_(1996-2099)_CO2_VAR_Manag_OFF_d_10000_txt_diff" type="6" refreshedVersion="3" background="1" saveData="1">
    <textPr codePage="850" sourceFile="E:\git\3D-CMCC-FEM\software\3D-CMCC-Forest-Model\output\Prova_Soroe\output_5.3.1_2016_DECEMBER_23\annual\annual_5.3.1_Soroe_GCM1_rcp8p5.txt_(1996-2099)_CO2_VAR_Manag_OFF_d_10000_txt_diff.csv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3.1_Soroe_GCM3_rcp8p5.txt_(1996-2099)_CO2_ON_Manag_OFF_d_10000_txt" type="6" refreshedVersion="3" background="1" saveData="1">
    <textPr codePage="850" sourceFile="E:\git\3D-CMCC-FEM\software\3D-CMCC-Forest-Model\output\Soroe\output_5.3.1_2016_DECEMBER_23\annual\annual_5.3.1_Soroe_GCM3_rcp8p5.txt_(1996-2099)_CO2_ON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5.3.1_Soroe_GCM3_rcp8p5.txt_(1996-2099)_CO2_VAR_Manag_OFF_d_10000_txt" type="6" refreshedVersion="3" background="1" saveData="1">
    <textPr codePage="850" sourceFile="E:\git\3D-CMCC-FEM\software\3D-CMCC-Forest-Model\output\Soroe\output_5.3.1_2016_DECEMBER_23\annual\annual_5.3.1_Soroe_GCM3_rcp8p5.txt_(1996-2099)_CO2_VAR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  <connection id="7" name="CO2_rcp8p5_1950_20991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<sst xmlns="http://schemas.openxmlformats.org/spreadsheetml/2006/main" count="1303" uniqueCount="158">
  <si>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</si>
  <si>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</si>
  <si>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</si>
  <si>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</si>
  <si>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</si>
  <si>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</si>
  <si>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</si>
  <si>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</si>
  <si>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</si>
  <si>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</si>
  <si>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</si>
  <si>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</si>
  <si>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</si>
  <si>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</si>
  <si>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</si>
  <si>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</si>
  <si>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</si>
  <si>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</si>
  <si>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</si>
  <si>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</si>
  <si>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</si>
  <si>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</si>
  <si>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</si>
  <si>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</si>
  <si>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</si>
  <si>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</si>
  <si>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</si>
  <si>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</si>
  <si>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</si>
  <si>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</si>
  <si>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</si>
  <si>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</si>
  <si>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</si>
  <si>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</si>
  <si>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</si>
  <si>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</si>
  <si>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</si>
  <si>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</si>
  <si>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</si>
  <si>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</si>
  <si>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</si>
  <si>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</si>
  <si>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</si>
  <si>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</si>
  <si>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</si>
  <si>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Nov 15 2016 at 12:24:04</t>
  </si>
  <si>
    <t>using NetCDF 4.4.0 of Mar 29 2016 11:41:40 $</t>
  </si>
  <si>
    <t>launched: 16/11/2016 at 16:42:20</t>
  </si>
  <si>
    <t>--------------------------------------------------------------------------------</t>
  </si>
  <si>
    <t>site: PAPER-Soroe_GCM1-rcp-8.5</t>
  </si>
  <si>
    <t>input file = Soroe_stand_ISIMIP.txt</t>
  </si>
  <si>
    <t>soil file = Soroe_soil_rcp8p5_ISIMIP.txt</t>
  </si>
  <si>
    <t>topo file = Soroe_topo_ISIMIP.txt</t>
  </si>
  <si>
    <t>met file = GCM1_rcp8p5.txt</t>
  </si>
  <si>
    <t>settings file = Soroe_settings_ISIMIP_Manag-off_CO2-on.txt</t>
  </si>
  <si>
    <t>output file = annual_5.2.2_PAPER-Soroe_GCM1-rcp-8.5_(1996-2099)_CO2_ON_Manag_OFF_d_10000_2016_NOVEMBER_16_txt.txt</t>
  </si>
  <si>
    <t>*model settings*</t>
  </si>
  <si>
    <t>CO2_mod = on</t>
  </si>
  <si>
    <t>CO2 fixed = on</t>
  </si>
  <si>
    <t>Q10 fixed = on</t>
  </si>
  <si>
    <t>regeneration = off</t>
  </si>
  <si>
    <t>Management = off</t>
  </si>
  <si>
    <t>year</t>
  </si>
  <si>
    <t>CO2_ppm 8.5</t>
  </si>
  <si>
    <t>Max stomatal cond</t>
  </si>
  <si>
    <t>new atomatal conductance</t>
  </si>
  <si>
    <t>compiled using GNU C 5.4.0 20160609 on Nov 16 2016 at 17:00:00</t>
  </si>
  <si>
    <t>output file = annual_5.2.2_PAPER-Soroe_GCM1-rcp-8.5_(1996-2099)_CO2_ON_Manag_OFF_d_10000_2016_NOVEMBER_17_txt.txt</t>
  </si>
  <si>
    <t>launched: 17/11/2016 at 08:53:44</t>
  </si>
  <si>
    <t>launched: 17/11/2016 at 08:55:35</t>
  </si>
  <si>
    <t xml:space="preserve"> CET  no</t>
  </si>
  <si>
    <t>F_CO2st 8.5</t>
  </si>
  <si>
    <t>CO2_ppm 6.0</t>
  </si>
  <si>
    <t>CO2_ppm 4.5</t>
  </si>
  <si>
    <t>F_CO2st 6.0</t>
  </si>
  <si>
    <t>F_CO2st 4.5</t>
  </si>
  <si>
    <t>CO2_ppm 2.6</t>
  </si>
  <si>
    <t>F_CO2st 2.6</t>
  </si>
  <si>
    <t>[CO2] 8.5</t>
  </si>
  <si>
    <t>[CO2] 6.0</t>
  </si>
  <si>
    <t>[CO2] 4.5</t>
  </si>
  <si>
    <t>[CO2] 2.6</t>
  </si>
  <si>
    <t xml:space="preserve">  GR </t>
  </si>
  <si>
    <t xml:space="preserve">  MR </t>
  </si>
  <si>
    <t xml:space="preserve">  RA </t>
  </si>
  <si>
    <t xml:space="preserve">PeakLAI </t>
  </si>
  <si>
    <t xml:space="preserve">VEG_FIRST </t>
  </si>
  <si>
    <t xml:space="preserve">CTRANSP </t>
  </si>
  <si>
    <t xml:space="preserve">CINT </t>
  </si>
  <si>
    <t xml:space="preserve"> CLE</t>
  </si>
  <si>
    <t xml:space="preserve"> LTR </t>
  </si>
  <si>
    <t>3D-CMCC-CNR Forest Ecosystem Model v.5.3.1</t>
  </si>
  <si>
    <t>compiled using GNU C 5.4.0 20160609 on Dec 21 2016 at 08:39:02</t>
  </si>
  <si>
    <t>site: Soroe</t>
  </si>
  <si>
    <t>soil file = Soroe_soil_ISIMIP.txt</t>
  </si>
  <si>
    <t>settings file = Soroe_settings_ISIMIP_Manag-off_CO2-off.txt</t>
  </si>
  <si>
    <t>CO2 file = CO2_rcp8p5_1950_2099.txt</t>
  </si>
  <si>
    <t>CO2 trans = var</t>
  </si>
  <si>
    <t>year 2000 at which co2 concentration is fixed at value = 368.865 ppmv</t>
  </si>
  <si>
    <t>Q10 fixed = off</t>
  </si>
  <si>
    <t>launched: 22/12/2016 at 15:47:14</t>
  </si>
  <si>
    <t>output file = annual_5.3.1_Soroe_GCM1_rcp8p5.txt_(1996-2099)_CO2_ON_Manag_OFF_d_10000_2016_DECEMBER_22_txt.txt</t>
  </si>
  <si>
    <t>CO2 trans = on</t>
  </si>
  <si>
    <t>compiled using GNU C 5.4.0 20160609 on Dec 23 2016 at 16:28:18</t>
  </si>
  <si>
    <t>DBH</t>
  </si>
  <si>
    <t>AGE</t>
  </si>
  <si>
    <t>SPECIES</t>
  </si>
  <si>
    <t>GPP</t>
  </si>
  <si>
    <t>GR</t>
  </si>
  <si>
    <t>MR</t>
  </si>
  <si>
    <t>RA</t>
  </si>
  <si>
    <t>NPP</t>
  </si>
  <si>
    <t>Y(%)</t>
  </si>
  <si>
    <t>PeakLAI</t>
  </si>
  <si>
    <t>CC</t>
  </si>
  <si>
    <t>DBHDC</t>
  </si>
  <si>
    <t>HD</t>
  </si>
  <si>
    <t>HDMAX</t>
  </si>
  <si>
    <t>HDMIN</t>
  </si>
  <si>
    <t>Ntree</t>
  </si>
  <si>
    <t>VEG_D</t>
  </si>
  <si>
    <t>VEG_FIRST</t>
  </si>
  <si>
    <t>CTRANSP</t>
  </si>
  <si>
    <t>CINT</t>
  </si>
  <si>
    <t>CLE</t>
  </si>
  <si>
    <t>WUE</t>
  </si>
  <si>
    <t>LTR</t>
  </si>
  <si>
    <t>WRes</t>
  </si>
  <si>
    <t>WS</t>
  </si>
  <si>
    <t>WSL</t>
  </si>
  <si>
    <t>WSD</t>
  </si>
  <si>
    <t>PWL</t>
  </si>
  <si>
    <t>PWFR</t>
  </si>
  <si>
    <t>WCR</t>
  </si>
  <si>
    <t>WCRL</t>
  </si>
  <si>
    <t>WCRD</t>
  </si>
  <si>
    <t>WBB</t>
  </si>
  <si>
    <t>WBBL</t>
  </si>
  <si>
    <t>WBBD</t>
  </si>
  <si>
    <t>SAR</t>
  </si>
  <si>
    <t>LAR</t>
  </si>
  <si>
    <t>FRAR</t>
  </si>
  <si>
    <t>CRAR</t>
  </si>
  <si>
    <t>et</t>
  </si>
  <si>
    <t>le</t>
  </si>
  <si>
    <t>asw</t>
  </si>
  <si>
    <t>Fag</t>
  </si>
  <si>
    <t>no co2</t>
  </si>
  <si>
    <t>co2</t>
  </si>
  <si>
    <t>launched: 23/12/2016 at 17:12:18</t>
  </si>
  <si>
    <t>met file = GCM3_rcp8p5.txt</t>
  </si>
  <si>
    <t>output file = annual_5.3.1_Soroe_GCM3_rcp8p5.txt_(1996-2099)_CO2_VAR_Manag_OFF_d_10000_txt.txt</t>
  </si>
  <si>
    <t>launched: 23/12/2016 at 17:11:50</t>
  </si>
  <si>
    <t>output file = annual_5.3.1_Soroe_GCM3_rcp8p5.txt_(1996-2099)_CO2_ON_Manag_OFF_d_10000_txt.txt</t>
  </si>
  <si>
    <t>FCO2st RCP 8.5</t>
  </si>
  <si>
    <t>FCO2st RCP 6.0</t>
  </si>
  <si>
    <t>FCO2st RCP 4.5</t>
  </si>
  <si>
    <t>FCO2st RCP 2.6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</si>
</sst>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FCO</a:t>
            </a:r>
            <a:r>
              <a:rPr lang="en-US" sz="1800" b="1" i="0" baseline="-25000"/>
              <a:t>2</a:t>
            </a:r>
            <a:r>
              <a:rPr lang="en-US" sz="1800" b="1" i="0" baseline="0"/>
              <a:t>st</a:t>
            </a:r>
            <a:endParaRPr lang="it-IT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Foglio9!$C$1</c:f>
              <c:strCache>
                <c:ptCount val="1"/>
                <c:pt idx="0">
                  <c:v>FCO2st RCP 8.5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Foglio9!$E$1</c:f>
              <c:strCache>
                <c:ptCount val="1"/>
                <c:pt idx="0">
                  <c:v>FCO2st RCP 6.0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Foglio9!$G$1</c:f>
              <c:strCache>
                <c:ptCount val="1"/>
                <c:pt idx="0">
                  <c:v>FCO2st RCP 4.5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ser>
          <c:idx val="3"/>
          <c:order val="3"/>
          <c:tx>
            <c:strRef>
              <c:f>Foglio9!$I$1</c:f>
              <c:strCache>
                <c:ptCount val="1"/>
                <c:pt idx="0">
                  <c:v>FCO2st RCP 2.6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115703808"/>
        <c:axId val="115705344"/>
      </c:lineChart>
      <c:catAx>
        <c:axId val="115703808"/>
        <c:scaling>
          <c:orientation val="minMax"/>
        </c:scaling>
        <c:axPos val="b"/>
        <c:tickLblPos val="nextTo"/>
        <c:crossAx val="115705344"/>
        <c:crosses val="autoZero"/>
        <c:auto val="1"/>
        <c:lblAlgn val="ctr"/>
        <c:lblOffset val="100"/>
      </c:catAx>
      <c:valAx>
        <c:axId val="115705344"/>
        <c:scaling>
          <c:orientation val="minMax"/>
        </c:scaling>
        <c:axPos val="l"/>
        <c:numFmt formatCode="General" sourceLinked="1"/>
        <c:tickLblPos val="nextTo"/>
        <c:crossAx val="11570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Foglio9!$B$1</c:f>
              <c:strCache>
                <c:ptCount val="1"/>
                <c:pt idx="0">
                  <c:v>[CO2] 8.5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Foglio9!$B$2:$B$105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399.00400000000002</c:v>
                </c:pt>
                <c:pt idx="19">
                  <c:v>401.62799999999999</c:v>
                </c:pt>
                <c:pt idx="20">
                  <c:v>404.32799999999997</c:v>
                </c:pt>
                <c:pt idx="21">
                  <c:v>407.096</c:v>
                </c:pt>
                <c:pt idx="22">
                  <c:v>409.92700000000002</c:v>
                </c:pt>
                <c:pt idx="23">
                  <c:v>412.822</c:v>
                </c:pt>
                <c:pt idx="24">
                  <c:v>415.78</c:v>
                </c:pt>
                <c:pt idx="25">
                  <c:v>418.79599999999999</c:v>
                </c:pt>
                <c:pt idx="26">
                  <c:v>421.86399999999998</c:v>
                </c:pt>
                <c:pt idx="27">
                  <c:v>424.995</c:v>
                </c:pt>
                <c:pt idx="28">
                  <c:v>428.197</c:v>
                </c:pt>
                <c:pt idx="29">
                  <c:v>431.47500000000002</c:v>
                </c:pt>
                <c:pt idx="30">
                  <c:v>434.82600000000002</c:v>
                </c:pt>
                <c:pt idx="31">
                  <c:v>438.245</c:v>
                </c:pt>
                <c:pt idx="32">
                  <c:v>441.721</c:v>
                </c:pt>
                <c:pt idx="33">
                  <c:v>445.25099999999998</c:v>
                </c:pt>
                <c:pt idx="34">
                  <c:v>448.83499999999998</c:v>
                </c:pt>
                <c:pt idx="35">
                  <c:v>452.47399999999999</c:v>
                </c:pt>
                <c:pt idx="36">
                  <c:v>456.17700000000002</c:v>
                </c:pt>
                <c:pt idx="37">
                  <c:v>459.964</c:v>
                </c:pt>
                <c:pt idx="38">
                  <c:v>463.85199999999998</c:v>
                </c:pt>
                <c:pt idx="39">
                  <c:v>467.85</c:v>
                </c:pt>
                <c:pt idx="40">
                  <c:v>471.96</c:v>
                </c:pt>
                <c:pt idx="41">
                  <c:v>476.18200000000002</c:v>
                </c:pt>
                <c:pt idx="42">
                  <c:v>480.50799999999998</c:v>
                </c:pt>
                <c:pt idx="43">
                  <c:v>484.92700000000002</c:v>
                </c:pt>
                <c:pt idx="44">
                  <c:v>489.435</c:v>
                </c:pt>
                <c:pt idx="45">
                  <c:v>494.03199999999998</c:v>
                </c:pt>
                <c:pt idx="46">
                  <c:v>498.73</c:v>
                </c:pt>
                <c:pt idx="47">
                  <c:v>503.53</c:v>
                </c:pt>
                <c:pt idx="48">
                  <c:v>508.43299999999999</c:v>
                </c:pt>
                <c:pt idx="49">
                  <c:v>513.45600000000002</c:v>
                </c:pt>
                <c:pt idx="50">
                  <c:v>518.61099999999999</c:v>
                </c:pt>
                <c:pt idx="51">
                  <c:v>523.9</c:v>
                </c:pt>
                <c:pt idx="52">
                  <c:v>529.32399999999996</c:v>
                </c:pt>
                <c:pt idx="53">
                  <c:v>534.875</c:v>
                </c:pt>
                <c:pt idx="54">
                  <c:v>540.54300000000001</c:v>
                </c:pt>
                <c:pt idx="55">
                  <c:v>546.322</c:v>
                </c:pt>
                <c:pt idx="56">
                  <c:v>552.21199999999999</c:v>
                </c:pt>
                <c:pt idx="57">
                  <c:v>558.21199999999999</c:v>
                </c:pt>
                <c:pt idx="58">
                  <c:v>564.31299999999999</c:v>
                </c:pt>
                <c:pt idx="59">
                  <c:v>570.51700000000005</c:v>
                </c:pt>
                <c:pt idx="60">
                  <c:v>576.84299999999996</c:v>
                </c:pt>
                <c:pt idx="61">
                  <c:v>583.30499999999995</c:v>
                </c:pt>
                <c:pt idx="62">
                  <c:v>589.90499999999997</c:v>
                </c:pt>
                <c:pt idx="63">
                  <c:v>596.64700000000005</c:v>
                </c:pt>
                <c:pt idx="64">
                  <c:v>603.52</c:v>
                </c:pt>
                <c:pt idx="65">
                  <c:v>610.51700000000005</c:v>
                </c:pt>
                <c:pt idx="66">
                  <c:v>617.60500000000002</c:v>
                </c:pt>
                <c:pt idx="67">
                  <c:v>624.76400000000001</c:v>
                </c:pt>
                <c:pt idx="68">
                  <c:v>631.995</c:v>
                </c:pt>
                <c:pt idx="69">
                  <c:v>639.29100000000005</c:v>
                </c:pt>
                <c:pt idx="70">
                  <c:v>646.65300000000002</c:v>
                </c:pt>
                <c:pt idx="71">
                  <c:v>654.09799999999996</c:v>
                </c:pt>
                <c:pt idx="72">
                  <c:v>661.64499999999998</c:v>
                </c:pt>
                <c:pt idx="73">
                  <c:v>669.30499999999995</c:v>
                </c:pt>
                <c:pt idx="74">
                  <c:v>677.07799999999997</c:v>
                </c:pt>
                <c:pt idx="75">
                  <c:v>684.95399999999995</c:v>
                </c:pt>
                <c:pt idx="76">
                  <c:v>692.90200000000004</c:v>
                </c:pt>
                <c:pt idx="77">
                  <c:v>700.89400000000001</c:v>
                </c:pt>
                <c:pt idx="78">
                  <c:v>708.93200000000002</c:v>
                </c:pt>
                <c:pt idx="79">
                  <c:v>717.01499999999999</c:v>
                </c:pt>
                <c:pt idx="80">
                  <c:v>725.13599999999997</c:v>
                </c:pt>
                <c:pt idx="81">
                  <c:v>733.30700000000002</c:v>
                </c:pt>
                <c:pt idx="82">
                  <c:v>741.524</c:v>
                </c:pt>
                <c:pt idx="83">
                  <c:v>749.80499999999995</c:v>
                </c:pt>
                <c:pt idx="84">
                  <c:v>758.18200000000002</c:v>
                </c:pt>
                <c:pt idx="85">
                  <c:v>766.64499999999998</c:v>
                </c:pt>
                <c:pt idx="86">
                  <c:v>775.17399999999998</c:v>
                </c:pt>
                <c:pt idx="87">
                  <c:v>783.75099999999998</c:v>
                </c:pt>
                <c:pt idx="88">
                  <c:v>792.36599999999999</c:v>
                </c:pt>
                <c:pt idx="89">
                  <c:v>801.01900000000001</c:v>
                </c:pt>
                <c:pt idx="90">
                  <c:v>809.71500000000003</c:v>
                </c:pt>
                <c:pt idx="91">
                  <c:v>818.42200000000003</c:v>
                </c:pt>
                <c:pt idx="92">
                  <c:v>827.15700000000004</c:v>
                </c:pt>
                <c:pt idx="93">
                  <c:v>835.95600000000002</c:v>
                </c:pt>
                <c:pt idx="94">
                  <c:v>844.80499999999995</c:v>
                </c:pt>
                <c:pt idx="95">
                  <c:v>853.72500000000002</c:v>
                </c:pt>
                <c:pt idx="96">
                  <c:v>862.726</c:v>
                </c:pt>
                <c:pt idx="97">
                  <c:v>871.77700000000004</c:v>
                </c:pt>
                <c:pt idx="98">
                  <c:v>880.86400000000003</c:v>
                </c:pt>
                <c:pt idx="99">
                  <c:v>889.98199999999997</c:v>
                </c:pt>
                <c:pt idx="100">
                  <c:v>899.12400000000002</c:v>
                </c:pt>
                <c:pt idx="101">
                  <c:v>908.28899999999999</c:v>
                </c:pt>
                <c:pt idx="102">
                  <c:v>917.471</c:v>
                </c:pt>
                <c:pt idx="103">
                  <c:v>926.66499999999996</c:v>
                </c:pt>
              </c:numCache>
            </c:numRef>
          </c:val>
        </c:ser>
        <c:ser>
          <c:idx val="1"/>
          <c:order val="1"/>
          <c:tx>
            <c:strRef>
              <c:f>Foglio9!$D$1</c:f>
              <c:strCache>
                <c:ptCount val="1"/>
                <c:pt idx="0">
                  <c:v>[CO2] 6.0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Foglio9!$D$2:$D$105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397.346</c:v>
                </c:pt>
                <c:pt idx="19">
                  <c:v>399.387</c:v>
                </c:pt>
                <c:pt idx="20">
                  <c:v>401.41800000000001</c:v>
                </c:pt>
                <c:pt idx="21">
                  <c:v>403.43099999999998</c:v>
                </c:pt>
                <c:pt idx="22">
                  <c:v>405.42500000000001</c:v>
                </c:pt>
                <c:pt idx="23">
                  <c:v>407.40100000000001</c:v>
                </c:pt>
                <c:pt idx="24">
                  <c:v>409.36</c:v>
                </c:pt>
                <c:pt idx="25">
                  <c:v>411.298</c:v>
                </c:pt>
                <c:pt idx="26">
                  <c:v>413.21899999999999</c:v>
                </c:pt>
                <c:pt idx="27">
                  <c:v>415.14400000000001</c:v>
                </c:pt>
                <c:pt idx="28">
                  <c:v>417.08300000000003</c:v>
                </c:pt>
                <c:pt idx="29">
                  <c:v>419.036</c:v>
                </c:pt>
                <c:pt idx="30">
                  <c:v>421.00400000000002</c:v>
                </c:pt>
                <c:pt idx="31">
                  <c:v>422.97800000000001</c:v>
                </c:pt>
                <c:pt idx="32">
                  <c:v>424.95</c:v>
                </c:pt>
                <c:pt idx="33">
                  <c:v>426.916</c:v>
                </c:pt>
                <c:pt idx="34">
                  <c:v>428.87599999999998</c:v>
                </c:pt>
                <c:pt idx="35">
                  <c:v>430.83199999999999</c:v>
                </c:pt>
                <c:pt idx="36">
                  <c:v>432.80700000000002</c:v>
                </c:pt>
                <c:pt idx="37">
                  <c:v>434.83100000000002</c:v>
                </c:pt>
                <c:pt idx="38">
                  <c:v>436.916</c:v>
                </c:pt>
                <c:pt idx="39">
                  <c:v>439.06799999999998</c:v>
                </c:pt>
                <c:pt idx="40">
                  <c:v>441.286</c:v>
                </c:pt>
                <c:pt idx="41">
                  <c:v>443.56700000000001</c:v>
                </c:pt>
                <c:pt idx="42">
                  <c:v>445.90300000000002</c:v>
                </c:pt>
                <c:pt idx="43">
                  <c:v>448.28199999999998</c:v>
                </c:pt>
                <c:pt idx="44">
                  <c:v>450.69799999999998</c:v>
                </c:pt>
                <c:pt idx="45">
                  <c:v>453.15</c:v>
                </c:pt>
                <c:pt idx="46">
                  <c:v>455.64499999999998</c:v>
                </c:pt>
                <c:pt idx="47">
                  <c:v>458.18200000000002</c:v>
                </c:pt>
                <c:pt idx="48">
                  <c:v>460.762</c:v>
                </c:pt>
                <c:pt idx="49">
                  <c:v>463.40499999999997</c:v>
                </c:pt>
                <c:pt idx="50">
                  <c:v>466.12</c:v>
                </c:pt>
                <c:pt idx="51">
                  <c:v>468.90800000000002</c:v>
                </c:pt>
                <c:pt idx="52">
                  <c:v>471.76799999999997</c:v>
                </c:pt>
                <c:pt idx="53">
                  <c:v>474.69200000000001</c:v>
                </c:pt>
                <c:pt idx="54">
                  <c:v>477.67</c:v>
                </c:pt>
                <c:pt idx="55">
                  <c:v>480.697</c:v>
                </c:pt>
                <c:pt idx="56">
                  <c:v>483.77699999999999</c:v>
                </c:pt>
                <c:pt idx="57">
                  <c:v>486.916</c:v>
                </c:pt>
                <c:pt idx="58">
                  <c:v>490.10300000000001</c:v>
                </c:pt>
                <c:pt idx="59">
                  <c:v>493.33800000000002</c:v>
                </c:pt>
                <c:pt idx="60">
                  <c:v>496.642</c:v>
                </c:pt>
                <c:pt idx="61">
                  <c:v>500.02199999999999</c:v>
                </c:pt>
                <c:pt idx="62">
                  <c:v>503.483</c:v>
                </c:pt>
                <c:pt idx="63">
                  <c:v>507.02300000000002</c:v>
                </c:pt>
                <c:pt idx="64">
                  <c:v>510.63400000000001</c:v>
                </c:pt>
                <c:pt idx="65">
                  <c:v>514.30499999999995</c:v>
                </c:pt>
                <c:pt idx="66">
                  <c:v>518.02700000000004</c:v>
                </c:pt>
                <c:pt idx="67">
                  <c:v>521.79700000000003</c:v>
                </c:pt>
                <c:pt idx="68">
                  <c:v>525.61900000000003</c:v>
                </c:pt>
                <c:pt idx="69">
                  <c:v>529.48599999999999</c:v>
                </c:pt>
                <c:pt idx="70">
                  <c:v>533.4</c:v>
                </c:pt>
                <c:pt idx="71">
                  <c:v>537.38099999999997</c:v>
                </c:pt>
                <c:pt idx="72">
                  <c:v>541.44299999999998</c:v>
                </c:pt>
                <c:pt idx="73">
                  <c:v>545.58900000000006</c:v>
                </c:pt>
                <c:pt idx="74">
                  <c:v>549.82000000000005</c:v>
                </c:pt>
                <c:pt idx="75">
                  <c:v>554.12900000000002</c:v>
                </c:pt>
                <c:pt idx="76">
                  <c:v>558.48599999999999</c:v>
                </c:pt>
                <c:pt idx="77">
                  <c:v>562.86699999999996</c:v>
                </c:pt>
                <c:pt idx="78">
                  <c:v>567.27200000000005</c:v>
                </c:pt>
                <c:pt idx="79">
                  <c:v>571.70100000000002</c:v>
                </c:pt>
                <c:pt idx="80">
                  <c:v>576.14599999999996</c:v>
                </c:pt>
                <c:pt idx="81">
                  <c:v>580.60599999999999</c:v>
                </c:pt>
                <c:pt idx="82">
                  <c:v>585.10500000000002</c:v>
                </c:pt>
                <c:pt idx="83">
                  <c:v>589.65300000000002</c:v>
                </c:pt>
                <c:pt idx="84">
                  <c:v>594.25699999999995</c:v>
                </c:pt>
                <c:pt idx="85">
                  <c:v>598.91800000000001</c:v>
                </c:pt>
                <c:pt idx="86">
                  <c:v>603.53800000000001</c:v>
                </c:pt>
                <c:pt idx="87">
                  <c:v>608.02</c:v>
                </c:pt>
                <c:pt idx="88">
                  <c:v>612.36400000000003</c:v>
                </c:pt>
                <c:pt idx="89">
                  <c:v>616.572</c:v>
                </c:pt>
                <c:pt idx="90">
                  <c:v>620.64800000000002</c:v>
                </c:pt>
                <c:pt idx="91">
                  <c:v>624.58299999999997</c:v>
                </c:pt>
                <c:pt idx="92">
                  <c:v>628.38099999999997</c:v>
                </c:pt>
                <c:pt idx="93">
                  <c:v>632.06500000000005</c:v>
                </c:pt>
                <c:pt idx="94">
                  <c:v>635.649</c:v>
                </c:pt>
                <c:pt idx="95">
                  <c:v>639.14099999999996</c:v>
                </c:pt>
                <c:pt idx="96">
                  <c:v>642.59699999999998</c:v>
                </c:pt>
                <c:pt idx="97">
                  <c:v>646.06100000000004</c:v>
                </c:pt>
                <c:pt idx="98">
                  <c:v>649.51499999999999</c:v>
                </c:pt>
                <c:pt idx="99">
                  <c:v>652.95100000000002</c:v>
                </c:pt>
                <c:pt idx="100">
                  <c:v>656.36400000000003</c:v>
                </c:pt>
                <c:pt idx="101">
                  <c:v>659.75400000000002</c:v>
                </c:pt>
                <c:pt idx="102">
                  <c:v>663.10699999999997</c:v>
                </c:pt>
                <c:pt idx="103">
                  <c:v>666.423</c:v>
                </c:pt>
              </c:numCache>
            </c:numRef>
          </c:val>
        </c:ser>
        <c:ser>
          <c:idx val="2"/>
          <c:order val="2"/>
          <c:tx>
            <c:strRef>
              <c:f>Foglio9!$F$1</c:f>
              <c:strCache>
                <c:ptCount val="1"/>
                <c:pt idx="0">
                  <c:v>[CO2] 4.5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Foglio9!$F$2:$F$105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397.76400000000001</c:v>
                </c:pt>
                <c:pt idx="19">
                  <c:v>399.96600000000001</c:v>
                </c:pt>
                <c:pt idx="20">
                  <c:v>402.18400000000003</c:v>
                </c:pt>
                <c:pt idx="21">
                  <c:v>404.411</c:v>
                </c:pt>
                <c:pt idx="22">
                  <c:v>406.64299999999997</c:v>
                </c:pt>
                <c:pt idx="23">
                  <c:v>408.88200000000001</c:v>
                </c:pt>
                <c:pt idx="24">
                  <c:v>411.12900000000002</c:v>
                </c:pt>
                <c:pt idx="25">
                  <c:v>413.37799999999999</c:v>
                </c:pt>
                <c:pt idx="26">
                  <c:v>415.63900000000001</c:v>
                </c:pt>
                <c:pt idx="27">
                  <c:v>417.93599999999998</c:v>
                </c:pt>
                <c:pt idx="28">
                  <c:v>420.274</c:v>
                </c:pt>
                <c:pt idx="29">
                  <c:v>422.65600000000001</c:v>
                </c:pt>
                <c:pt idx="30">
                  <c:v>425.08</c:v>
                </c:pt>
                <c:pt idx="31">
                  <c:v>427.53800000000001</c:v>
                </c:pt>
                <c:pt idx="32">
                  <c:v>430.02100000000002</c:v>
                </c:pt>
                <c:pt idx="33">
                  <c:v>432.52300000000002</c:v>
                </c:pt>
                <c:pt idx="34">
                  <c:v>435.04599999999999</c:v>
                </c:pt>
                <c:pt idx="35">
                  <c:v>437.589</c:v>
                </c:pt>
                <c:pt idx="36">
                  <c:v>440.13099999999997</c:v>
                </c:pt>
                <c:pt idx="37">
                  <c:v>442.66399999999999</c:v>
                </c:pt>
                <c:pt idx="38">
                  <c:v>445.20699999999999</c:v>
                </c:pt>
                <c:pt idx="39">
                  <c:v>447.77</c:v>
                </c:pt>
                <c:pt idx="40">
                  <c:v>450.35500000000002</c:v>
                </c:pt>
                <c:pt idx="41">
                  <c:v>452.96300000000002</c:v>
                </c:pt>
                <c:pt idx="42">
                  <c:v>455.58600000000001</c:v>
                </c:pt>
                <c:pt idx="43">
                  <c:v>458.21499999999997</c:v>
                </c:pt>
                <c:pt idx="44">
                  <c:v>460.84500000000003</c:v>
                </c:pt>
                <c:pt idx="45">
                  <c:v>463.47500000000002</c:v>
                </c:pt>
                <c:pt idx="46">
                  <c:v>466.09300000000002</c:v>
                </c:pt>
                <c:pt idx="47">
                  <c:v>468.678</c:v>
                </c:pt>
                <c:pt idx="48">
                  <c:v>471.23399999999998</c:v>
                </c:pt>
                <c:pt idx="49">
                  <c:v>473.78</c:v>
                </c:pt>
                <c:pt idx="50">
                  <c:v>476.32799999999997</c:v>
                </c:pt>
                <c:pt idx="51">
                  <c:v>478.88099999999997</c:v>
                </c:pt>
                <c:pt idx="52">
                  <c:v>481.43799999999999</c:v>
                </c:pt>
                <c:pt idx="53">
                  <c:v>483.99299999999999</c:v>
                </c:pt>
                <c:pt idx="54">
                  <c:v>486.53500000000003</c:v>
                </c:pt>
                <c:pt idx="55">
                  <c:v>489.06</c:v>
                </c:pt>
                <c:pt idx="56">
                  <c:v>491.536</c:v>
                </c:pt>
                <c:pt idx="57">
                  <c:v>493.93200000000002</c:v>
                </c:pt>
                <c:pt idx="58">
                  <c:v>496.24400000000003</c:v>
                </c:pt>
                <c:pt idx="59">
                  <c:v>498.47399999999999</c:v>
                </c:pt>
                <c:pt idx="60">
                  <c:v>500.64499999999998</c:v>
                </c:pt>
                <c:pt idx="61">
                  <c:v>502.76799999999997</c:v>
                </c:pt>
                <c:pt idx="62">
                  <c:v>504.84699999999998</c:v>
                </c:pt>
                <c:pt idx="63">
                  <c:v>506.88400000000001</c:v>
                </c:pt>
                <c:pt idx="64">
                  <c:v>508.87099999999998</c:v>
                </c:pt>
                <c:pt idx="65">
                  <c:v>510.79899999999998</c:v>
                </c:pt>
                <c:pt idx="66">
                  <c:v>512.64700000000005</c:v>
                </c:pt>
                <c:pt idx="67">
                  <c:v>514.40200000000004</c:v>
                </c:pt>
                <c:pt idx="68">
                  <c:v>516.06500000000005</c:v>
                </c:pt>
                <c:pt idx="69">
                  <c:v>517.62900000000002</c:v>
                </c:pt>
                <c:pt idx="70">
                  <c:v>519.096</c:v>
                </c:pt>
                <c:pt idx="71">
                  <c:v>520.48800000000006</c:v>
                </c:pt>
                <c:pt idx="72">
                  <c:v>521.81799999999998</c:v>
                </c:pt>
                <c:pt idx="73">
                  <c:v>523.08900000000006</c:v>
                </c:pt>
                <c:pt idx="74">
                  <c:v>524.30200000000002</c:v>
                </c:pt>
                <c:pt idx="75">
                  <c:v>525.45100000000002</c:v>
                </c:pt>
                <c:pt idx="76">
                  <c:v>526.50900000000001</c:v>
                </c:pt>
                <c:pt idx="77">
                  <c:v>527.45699999999999</c:v>
                </c:pt>
                <c:pt idx="78">
                  <c:v>528.29600000000005</c:v>
                </c:pt>
                <c:pt idx="79">
                  <c:v>529.02700000000004</c:v>
                </c:pt>
                <c:pt idx="80">
                  <c:v>529.64300000000003</c:v>
                </c:pt>
                <c:pt idx="81">
                  <c:v>530.14400000000001</c:v>
                </c:pt>
                <c:pt idx="82">
                  <c:v>530.553</c:v>
                </c:pt>
                <c:pt idx="83">
                  <c:v>530.88300000000004</c:v>
                </c:pt>
                <c:pt idx="84">
                  <c:v>531.13800000000003</c:v>
                </c:pt>
                <c:pt idx="85">
                  <c:v>531.31899999999996</c:v>
                </c:pt>
                <c:pt idx="86">
                  <c:v>531.49</c:v>
                </c:pt>
                <c:pt idx="87">
                  <c:v>531.702</c:v>
                </c:pt>
                <c:pt idx="88">
                  <c:v>531.94200000000001</c:v>
                </c:pt>
                <c:pt idx="89">
                  <c:v>532.20500000000004</c:v>
                </c:pt>
                <c:pt idx="90">
                  <c:v>532.48699999999997</c:v>
                </c:pt>
                <c:pt idx="91">
                  <c:v>532.77599999999995</c:v>
                </c:pt>
                <c:pt idx="92">
                  <c:v>533.07000000000005</c:v>
                </c:pt>
                <c:pt idx="93">
                  <c:v>533.38800000000003</c:v>
                </c:pt>
                <c:pt idx="94">
                  <c:v>533.74099999999999</c:v>
                </c:pt>
                <c:pt idx="95">
                  <c:v>534.13099999999997</c:v>
                </c:pt>
                <c:pt idx="96">
                  <c:v>534.55799999999999</c:v>
                </c:pt>
                <c:pt idx="97">
                  <c:v>535.01099999999997</c:v>
                </c:pt>
                <c:pt idx="98">
                  <c:v>535.48</c:v>
                </c:pt>
                <c:pt idx="99">
                  <c:v>535.95500000000004</c:v>
                </c:pt>
                <c:pt idx="100">
                  <c:v>536.43499999999995</c:v>
                </c:pt>
                <c:pt idx="101">
                  <c:v>536.91999999999996</c:v>
                </c:pt>
                <c:pt idx="102">
                  <c:v>537.399</c:v>
                </c:pt>
                <c:pt idx="103">
                  <c:v>537.87099999999998</c:v>
                </c:pt>
              </c:numCache>
            </c:numRef>
          </c:val>
        </c:ser>
        <c:ser>
          <c:idx val="3"/>
          <c:order val="3"/>
          <c:tx>
            <c:strRef>
              <c:f>Foglio9!$H$1</c:f>
              <c:strCache>
                <c:ptCount val="1"/>
                <c:pt idx="0">
                  <c:v>[CO2] 2.6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Foglio9!$H$2:$H$105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398.39600000000002</c:v>
                </c:pt>
                <c:pt idx="19">
                  <c:v>400.68099999999998</c:v>
                </c:pt>
                <c:pt idx="20">
                  <c:v>402.96800000000002</c:v>
                </c:pt>
                <c:pt idx="21">
                  <c:v>405.25200000000001</c:v>
                </c:pt>
                <c:pt idx="22">
                  <c:v>407.529</c:v>
                </c:pt>
                <c:pt idx="23">
                  <c:v>409.8</c:v>
                </c:pt>
                <c:pt idx="24">
                  <c:v>412.06799999999998</c:v>
                </c:pt>
                <c:pt idx="25">
                  <c:v>414.32600000000002</c:v>
                </c:pt>
                <c:pt idx="26">
                  <c:v>416.517</c:v>
                </c:pt>
                <c:pt idx="27">
                  <c:v>418.60300000000001</c:v>
                </c:pt>
                <c:pt idx="28">
                  <c:v>420.601</c:v>
                </c:pt>
                <c:pt idx="29">
                  <c:v>422.51600000000002</c:v>
                </c:pt>
                <c:pt idx="30">
                  <c:v>424.34899999999999</c:v>
                </c:pt>
                <c:pt idx="31">
                  <c:v>426.09699999999998</c:v>
                </c:pt>
                <c:pt idx="32">
                  <c:v>427.75200000000001</c:v>
                </c:pt>
                <c:pt idx="33">
                  <c:v>429.31400000000002</c:v>
                </c:pt>
                <c:pt idx="34">
                  <c:v>430.78300000000002</c:v>
                </c:pt>
                <c:pt idx="35">
                  <c:v>432.16300000000001</c:v>
                </c:pt>
                <c:pt idx="36">
                  <c:v>433.43599999999998</c:v>
                </c:pt>
                <c:pt idx="37">
                  <c:v>434.59300000000002</c:v>
                </c:pt>
                <c:pt idx="38">
                  <c:v>435.65300000000002</c:v>
                </c:pt>
                <c:pt idx="39">
                  <c:v>436.62799999999999</c:v>
                </c:pt>
                <c:pt idx="40">
                  <c:v>437.52199999999999</c:v>
                </c:pt>
                <c:pt idx="41">
                  <c:v>438.334</c:v>
                </c:pt>
                <c:pt idx="42">
                  <c:v>439.06</c:v>
                </c:pt>
                <c:pt idx="43">
                  <c:v>439.69099999999997</c:v>
                </c:pt>
                <c:pt idx="44">
                  <c:v>440.22199999999998</c:v>
                </c:pt>
                <c:pt idx="45">
                  <c:v>440.65699999999998</c:v>
                </c:pt>
                <c:pt idx="46">
                  <c:v>441.02499999999998</c:v>
                </c:pt>
                <c:pt idx="47">
                  <c:v>441.34699999999998</c:v>
                </c:pt>
                <c:pt idx="48">
                  <c:v>441.62099999999998</c:v>
                </c:pt>
                <c:pt idx="49">
                  <c:v>441.86399999999998</c:v>
                </c:pt>
                <c:pt idx="50">
                  <c:v>442.08499999999998</c:v>
                </c:pt>
                <c:pt idx="51">
                  <c:v>442.28300000000002</c:v>
                </c:pt>
                <c:pt idx="52">
                  <c:v>442.45800000000003</c:v>
                </c:pt>
                <c:pt idx="53">
                  <c:v>442.601</c:v>
                </c:pt>
                <c:pt idx="54">
                  <c:v>442.7</c:v>
                </c:pt>
                <c:pt idx="55">
                  <c:v>442.75200000000001</c:v>
                </c:pt>
                <c:pt idx="56">
                  <c:v>442.76100000000002</c:v>
                </c:pt>
                <c:pt idx="57">
                  <c:v>442.73399999999998</c:v>
                </c:pt>
                <c:pt idx="58">
                  <c:v>442.66300000000001</c:v>
                </c:pt>
                <c:pt idx="59">
                  <c:v>442.548</c:v>
                </c:pt>
                <c:pt idx="60">
                  <c:v>442.40600000000001</c:v>
                </c:pt>
                <c:pt idx="61">
                  <c:v>442.24799999999999</c:v>
                </c:pt>
                <c:pt idx="62">
                  <c:v>442.07499999999999</c:v>
                </c:pt>
                <c:pt idx="63">
                  <c:v>441.88600000000002</c:v>
                </c:pt>
                <c:pt idx="64">
                  <c:v>441.673</c:v>
                </c:pt>
                <c:pt idx="65">
                  <c:v>441.42399999999998</c:v>
                </c:pt>
                <c:pt idx="66">
                  <c:v>441.13499999999999</c:v>
                </c:pt>
                <c:pt idx="67">
                  <c:v>440.803</c:v>
                </c:pt>
                <c:pt idx="68">
                  <c:v>440.43</c:v>
                </c:pt>
                <c:pt idx="69">
                  <c:v>440.01</c:v>
                </c:pt>
                <c:pt idx="70">
                  <c:v>439.54500000000002</c:v>
                </c:pt>
                <c:pt idx="71">
                  <c:v>439.05200000000002</c:v>
                </c:pt>
                <c:pt idx="72">
                  <c:v>438.54300000000001</c:v>
                </c:pt>
                <c:pt idx="73">
                  <c:v>438.01900000000001</c:v>
                </c:pt>
                <c:pt idx="74">
                  <c:v>437.48099999999999</c:v>
                </c:pt>
                <c:pt idx="75">
                  <c:v>436.91899999999998</c:v>
                </c:pt>
                <c:pt idx="76">
                  <c:v>436.34300000000002</c:v>
                </c:pt>
                <c:pt idx="77">
                  <c:v>435.76400000000001</c:v>
                </c:pt>
                <c:pt idx="78">
                  <c:v>435.18200000000002</c:v>
                </c:pt>
                <c:pt idx="79">
                  <c:v>434.59500000000003</c:v>
                </c:pt>
                <c:pt idx="80">
                  <c:v>433.995</c:v>
                </c:pt>
                <c:pt idx="81">
                  <c:v>433.38499999999999</c:v>
                </c:pt>
                <c:pt idx="82">
                  <c:v>432.78</c:v>
                </c:pt>
                <c:pt idx="83">
                  <c:v>432.19</c:v>
                </c:pt>
                <c:pt idx="84">
                  <c:v>431.61700000000002</c:v>
                </c:pt>
                <c:pt idx="85">
                  <c:v>431.05799999999999</c:v>
                </c:pt>
                <c:pt idx="86">
                  <c:v>430.51</c:v>
                </c:pt>
                <c:pt idx="87">
                  <c:v>429.964</c:v>
                </c:pt>
                <c:pt idx="88">
                  <c:v>429.41399999999999</c:v>
                </c:pt>
                <c:pt idx="89">
                  <c:v>428.85899999999998</c:v>
                </c:pt>
                <c:pt idx="90">
                  <c:v>428.29899999999998</c:v>
                </c:pt>
                <c:pt idx="91">
                  <c:v>427.72699999999998</c:v>
                </c:pt>
                <c:pt idx="92">
                  <c:v>427.14299999999997</c:v>
                </c:pt>
                <c:pt idx="93">
                  <c:v>426.56599999999997</c:v>
                </c:pt>
                <c:pt idx="94">
                  <c:v>426.005</c:v>
                </c:pt>
                <c:pt idx="95">
                  <c:v>425.46100000000001</c:v>
                </c:pt>
                <c:pt idx="96">
                  <c:v>424.93700000000001</c:v>
                </c:pt>
                <c:pt idx="97">
                  <c:v>424.43099999999998</c:v>
                </c:pt>
                <c:pt idx="98">
                  <c:v>423.93099999999998</c:v>
                </c:pt>
                <c:pt idx="99">
                  <c:v>423.43099999999998</c:v>
                </c:pt>
                <c:pt idx="100">
                  <c:v>422.92899999999997</c:v>
                </c:pt>
                <c:pt idx="101">
                  <c:v>422.428</c:v>
                </c:pt>
                <c:pt idx="102">
                  <c:v>421.91800000000001</c:v>
                </c:pt>
                <c:pt idx="103">
                  <c:v>421.40100000000001</c:v>
                </c:pt>
              </c:numCache>
            </c:numRef>
          </c:val>
        </c:ser>
        <c:marker val="1"/>
        <c:axId val="115715456"/>
        <c:axId val="115725440"/>
      </c:lineChart>
      <c:catAx>
        <c:axId val="115715456"/>
        <c:scaling>
          <c:orientation val="minMax"/>
        </c:scaling>
        <c:axPos val="b"/>
        <c:tickLblPos val="nextTo"/>
        <c:crossAx val="115725440"/>
        <c:crosses val="autoZero"/>
        <c:auto val="1"/>
        <c:lblAlgn val="ctr"/>
        <c:lblOffset val="100"/>
      </c:catAx>
      <c:valAx>
        <c:axId val="1157254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[CO2](ppmv)</a:t>
                </a:r>
              </a:p>
            </c:rich>
          </c:tx>
          <c:layout/>
        </c:title>
        <c:numFmt formatCode="General" sourceLinked="1"/>
        <c:tickLblPos val="nextTo"/>
        <c:crossAx val="11571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comparison'!$E$1</c:f>
              <c:strCache>
                <c:ptCount val="1"/>
                <c:pt idx="0">
                  <c:v> CET  no</c:v>
                </c:pt>
              </c:strCache>
            </c:strRef>
          </c:tx>
          <c:marker>
            <c:symbol val="none"/>
          </c:marker>
          <c:val>
            <c:numRef>
              <c:f>'annual comparison'!$E$2:$E$126</c:f>
              <c:numCache>
                <c:formatCode>General</c:formatCode>
                <c:ptCount val="125"/>
                <c:pt idx="0">
                  <c:v>280.62290000000002</c:v>
                </c:pt>
                <c:pt idx="1">
                  <c:v>350.78899999999999</c:v>
                </c:pt>
                <c:pt idx="2">
                  <c:v>308.38150000000002</c:v>
                </c:pt>
                <c:pt idx="3">
                  <c:v>293.0401</c:v>
                </c:pt>
                <c:pt idx="4">
                  <c:v>306.38639999999998</c:v>
                </c:pt>
                <c:pt idx="5">
                  <c:v>320.92110000000002</c:v>
                </c:pt>
                <c:pt idx="6">
                  <c:v>340.95620000000002</c:v>
                </c:pt>
                <c:pt idx="7">
                  <c:v>307.66399999999999</c:v>
                </c:pt>
                <c:pt idx="8">
                  <c:v>288.74</c:v>
                </c:pt>
                <c:pt idx="9">
                  <c:v>398.31529999999998</c:v>
                </c:pt>
                <c:pt idx="10">
                  <c:v>434.03250000000003</c:v>
                </c:pt>
                <c:pt idx="11">
                  <c:v>374.48910000000001</c:v>
                </c:pt>
                <c:pt idx="12">
                  <c:v>334.70490000000001</c:v>
                </c:pt>
                <c:pt idx="13">
                  <c:v>452.69850000000002</c:v>
                </c:pt>
                <c:pt idx="14">
                  <c:v>412.18579999999997</c:v>
                </c:pt>
                <c:pt idx="15">
                  <c:v>394.1431</c:v>
                </c:pt>
                <c:pt idx="16">
                  <c:v>395.98910000000001</c:v>
                </c:pt>
                <c:pt idx="17">
                  <c:v>381.77519999999998</c:v>
                </c:pt>
                <c:pt idx="18">
                  <c:v>485.6857</c:v>
                </c:pt>
                <c:pt idx="19">
                  <c:v>418.7441</c:v>
                </c:pt>
                <c:pt idx="20">
                  <c:v>474.54309999999998</c:v>
                </c:pt>
                <c:pt idx="21">
                  <c:v>441.25779999999997</c:v>
                </c:pt>
                <c:pt idx="22">
                  <c:v>473.22460000000001</c:v>
                </c:pt>
                <c:pt idx="23">
                  <c:v>499.07819999999998</c:v>
                </c:pt>
                <c:pt idx="24">
                  <c:v>479.0136</c:v>
                </c:pt>
                <c:pt idx="25">
                  <c:v>508.36540000000002</c:v>
                </c:pt>
                <c:pt idx="26">
                  <c:v>440.00630000000001</c:v>
                </c:pt>
                <c:pt idx="27">
                  <c:v>425.03609999999998</c:v>
                </c:pt>
                <c:pt idx="28">
                  <c:v>508.11070000000001</c:v>
                </c:pt>
                <c:pt idx="29">
                  <c:v>488.7518</c:v>
                </c:pt>
                <c:pt idx="30">
                  <c:v>459.24119999999999</c:v>
                </c:pt>
                <c:pt idx="31">
                  <c:v>521.18140000000005</c:v>
                </c:pt>
                <c:pt idx="32">
                  <c:v>563.75319999999999</c:v>
                </c:pt>
                <c:pt idx="33">
                  <c:v>494.60950000000003</c:v>
                </c:pt>
                <c:pt idx="34">
                  <c:v>431.19940000000003</c:v>
                </c:pt>
                <c:pt idx="35">
                  <c:v>497.83580000000001</c:v>
                </c:pt>
                <c:pt idx="36">
                  <c:v>499.90129999999999</c:v>
                </c:pt>
                <c:pt idx="37">
                  <c:v>516.35479999999995</c:v>
                </c:pt>
                <c:pt idx="38">
                  <c:v>531.4905</c:v>
                </c:pt>
                <c:pt idx="39">
                  <c:v>480.07369999999997</c:v>
                </c:pt>
                <c:pt idx="40">
                  <c:v>498.59820000000002</c:v>
                </c:pt>
                <c:pt idx="41">
                  <c:v>454.71179999999998</c:v>
                </c:pt>
                <c:pt idx="42">
                  <c:v>550.55909999999994</c:v>
                </c:pt>
                <c:pt idx="43">
                  <c:v>546.16729999999995</c:v>
                </c:pt>
                <c:pt idx="44">
                  <c:v>532.94349999999997</c:v>
                </c:pt>
                <c:pt idx="45">
                  <c:v>569.12620000000004</c:v>
                </c:pt>
                <c:pt idx="46">
                  <c:v>536.0829</c:v>
                </c:pt>
                <c:pt idx="47">
                  <c:v>551.21069999999997</c:v>
                </c:pt>
                <c:pt idx="48">
                  <c:v>534.53920000000005</c:v>
                </c:pt>
                <c:pt idx="49">
                  <c:v>490.18009999999998</c:v>
                </c:pt>
                <c:pt idx="50">
                  <c:v>594.44600000000003</c:v>
                </c:pt>
                <c:pt idx="51">
                  <c:v>558.72640000000001</c:v>
                </c:pt>
                <c:pt idx="52">
                  <c:v>467.38060000000002</c:v>
                </c:pt>
                <c:pt idx="53">
                  <c:v>534.74969999999996</c:v>
                </c:pt>
                <c:pt idx="54">
                  <c:v>462.84859999999998</c:v>
                </c:pt>
                <c:pt idx="55">
                  <c:v>570.08920000000001</c:v>
                </c:pt>
                <c:pt idx="56">
                  <c:v>551.60979999999995</c:v>
                </c:pt>
                <c:pt idx="57">
                  <c:v>540.19079999999997</c:v>
                </c:pt>
                <c:pt idx="58">
                  <c:v>564.96849999999995</c:v>
                </c:pt>
                <c:pt idx="59">
                  <c:v>523.72760000000005</c:v>
                </c:pt>
                <c:pt idx="60">
                  <c:v>509.17520000000002</c:v>
                </c:pt>
                <c:pt idx="61">
                  <c:v>587.32939999999996</c:v>
                </c:pt>
                <c:pt idx="62">
                  <c:v>571.79629999999997</c:v>
                </c:pt>
                <c:pt idx="63">
                  <c:v>518.65989999999999</c:v>
                </c:pt>
                <c:pt idx="64">
                  <c:v>546.49940000000004</c:v>
                </c:pt>
                <c:pt idx="65">
                  <c:v>552.62670000000003</c:v>
                </c:pt>
                <c:pt idx="66">
                  <c:v>543.90340000000003</c:v>
                </c:pt>
                <c:pt idx="67">
                  <c:v>578.75400000000002</c:v>
                </c:pt>
                <c:pt idx="68">
                  <c:v>591.21029999999996</c:v>
                </c:pt>
                <c:pt idx="69">
                  <c:v>502.37729999999999</c:v>
                </c:pt>
                <c:pt idx="70">
                  <c:v>543.44179999999994</c:v>
                </c:pt>
                <c:pt idx="71">
                  <c:v>598.31439999999998</c:v>
                </c:pt>
                <c:pt idx="72">
                  <c:v>542.45600000000002</c:v>
                </c:pt>
                <c:pt idx="73">
                  <c:v>530.43499999999995</c:v>
                </c:pt>
                <c:pt idx="74">
                  <c:v>552.62279999999998</c:v>
                </c:pt>
                <c:pt idx="75">
                  <c:v>619.24770000000001</c:v>
                </c:pt>
                <c:pt idx="76">
                  <c:v>592.82569999999998</c:v>
                </c:pt>
                <c:pt idx="77">
                  <c:v>564.99919999999997</c:v>
                </c:pt>
                <c:pt idx="78">
                  <c:v>616.38480000000004</c:v>
                </c:pt>
                <c:pt idx="79">
                  <c:v>631.01959999999997</c:v>
                </c:pt>
                <c:pt idx="80">
                  <c:v>593.57939999999996</c:v>
                </c:pt>
                <c:pt idx="81">
                  <c:v>572.08000000000004</c:v>
                </c:pt>
                <c:pt idx="82">
                  <c:v>602.56460000000004</c:v>
                </c:pt>
                <c:pt idx="83">
                  <c:v>626.61620000000005</c:v>
                </c:pt>
                <c:pt idx="84">
                  <c:v>586.69500000000005</c:v>
                </c:pt>
                <c:pt idx="85">
                  <c:v>577.93269999999995</c:v>
                </c:pt>
                <c:pt idx="86">
                  <c:v>629.96159999999998</c:v>
                </c:pt>
                <c:pt idx="87">
                  <c:v>630.88630000000001</c:v>
                </c:pt>
                <c:pt idx="88">
                  <c:v>626.16499999999996</c:v>
                </c:pt>
                <c:pt idx="89">
                  <c:v>601.69219999999996</c:v>
                </c:pt>
                <c:pt idx="90">
                  <c:v>626.76099999999997</c:v>
                </c:pt>
                <c:pt idx="91">
                  <c:v>636.54489999999998</c:v>
                </c:pt>
                <c:pt idx="92">
                  <c:v>632.61670000000004</c:v>
                </c:pt>
                <c:pt idx="93">
                  <c:v>609.30240000000003</c:v>
                </c:pt>
                <c:pt idx="94">
                  <c:v>557.83479999999997</c:v>
                </c:pt>
                <c:pt idx="95">
                  <c:v>531.06859999999995</c:v>
                </c:pt>
                <c:pt idx="96">
                  <c:v>528.59119999999996</c:v>
                </c:pt>
                <c:pt idx="97">
                  <c:v>576.28189999999995</c:v>
                </c:pt>
                <c:pt idx="98">
                  <c:v>611.59690000000001</c:v>
                </c:pt>
                <c:pt idx="99">
                  <c:v>634.3818</c:v>
                </c:pt>
                <c:pt idx="100">
                  <c:v>645.10400000000004</c:v>
                </c:pt>
                <c:pt idx="101">
                  <c:v>594.92989999999998</c:v>
                </c:pt>
                <c:pt idx="102">
                  <c:v>595.99959999999999</c:v>
                </c:pt>
                <c:pt idx="103">
                  <c:v>672.79880000000003</c:v>
                </c:pt>
              </c:numCache>
            </c:numRef>
          </c:val>
        </c:ser>
        <c:ser>
          <c:idx val="1"/>
          <c:order val="1"/>
          <c:tx>
            <c:strRef>
              <c:f>'annual comparison'!$H$1</c:f>
              <c:strCache>
                <c:ptCount val="1"/>
                <c:pt idx="0">
                  <c:v> CET </c:v>
                </c:pt>
              </c:strCache>
            </c:strRef>
          </c:tx>
          <c:marker>
            <c:symbol val="none"/>
          </c:marker>
          <c:val>
            <c:numRef>
              <c:f>'annual comparison'!$H$2:$H$126</c:f>
              <c:numCache>
                <c:formatCode>General</c:formatCode>
                <c:ptCount val="125"/>
                <c:pt idx="0">
                  <c:v>291.70609999999999</c:v>
                </c:pt>
                <c:pt idx="1">
                  <c:v>363.23270000000002</c:v>
                </c:pt>
                <c:pt idx="2">
                  <c:v>317.03100000000001</c:v>
                </c:pt>
                <c:pt idx="3">
                  <c:v>298.858</c:v>
                </c:pt>
                <c:pt idx="4">
                  <c:v>311.86869999999999</c:v>
                </c:pt>
                <c:pt idx="5">
                  <c:v>325.56009999999998</c:v>
                </c:pt>
                <c:pt idx="6">
                  <c:v>344.7106</c:v>
                </c:pt>
                <c:pt idx="7">
                  <c:v>310.18290000000002</c:v>
                </c:pt>
                <c:pt idx="8">
                  <c:v>290.10739999999998</c:v>
                </c:pt>
                <c:pt idx="9">
                  <c:v>399.17939999999999</c:v>
                </c:pt>
                <c:pt idx="10">
                  <c:v>433.70690000000002</c:v>
                </c:pt>
                <c:pt idx="11">
                  <c:v>373.11439999999999</c:v>
                </c:pt>
                <c:pt idx="12">
                  <c:v>333.38119999999998</c:v>
                </c:pt>
                <c:pt idx="13">
                  <c:v>449.9085</c:v>
                </c:pt>
                <c:pt idx="14">
                  <c:v>407.14909999999998</c:v>
                </c:pt>
                <c:pt idx="15">
                  <c:v>388.28769999999997</c:v>
                </c:pt>
                <c:pt idx="16">
                  <c:v>389.45359999999999</c:v>
                </c:pt>
                <c:pt idx="17">
                  <c:v>374.15370000000001</c:v>
                </c:pt>
                <c:pt idx="18">
                  <c:v>473.85680000000002</c:v>
                </c:pt>
                <c:pt idx="19">
                  <c:v>409.1431</c:v>
                </c:pt>
                <c:pt idx="20">
                  <c:v>460.91849999999999</c:v>
                </c:pt>
                <c:pt idx="21">
                  <c:v>438.16759999999999</c:v>
                </c:pt>
                <c:pt idx="22">
                  <c:v>457.6037</c:v>
                </c:pt>
                <c:pt idx="23">
                  <c:v>493.12079999999997</c:v>
                </c:pt>
                <c:pt idx="24">
                  <c:v>477.9083</c:v>
                </c:pt>
                <c:pt idx="25">
                  <c:v>501.22430000000003</c:v>
                </c:pt>
                <c:pt idx="26">
                  <c:v>439.02080000000001</c:v>
                </c:pt>
                <c:pt idx="27">
                  <c:v>417.65410000000003</c:v>
                </c:pt>
                <c:pt idx="28">
                  <c:v>503.70870000000002</c:v>
                </c:pt>
                <c:pt idx="29">
                  <c:v>475.9905</c:v>
                </c:pt>
                <c:pt idx="30">
                  <c:v>456.8954</c:v>
                </c:pt>
                <c:pt idx="31">
                  <c:v>517.38480000000004</c:v>
                </c:pt>
                <c:pt idx="32">
                  <c:v>556.77629999999999</c:v>
                </c:pt>
                <c:pt idx="33">
                  <c:v>494.16050000000001</c:v>
                </c:pt>
                <c:pt idx="34">
                  <c:v>424.96030000000002</c:v>
                </c:pt>
                <c:pt idx="35">
                  <c:v>500.55259999999998</c:v>
                </c:pt>
                <c:pt idx="36">
                  <c:v>500.87909999999999</c:v>
                </c:pt>
                <c:pt idx="37">
                  <c:v>487.15390000000002</c:v>
                </c:pt>
                <c:pt idx="38">
                  <c:v>521.0924</c:v>
                </c:pt>
                <c:pt idx="39">
                  <c:v>463.8032</c:v>
                </c:pt>
                <c:pt idx="40">
                  <c:v>490.5179</c:v>
                </c:pt>
                <c:pt idx="41">
                  <c:v>459.18579999999997</c:v>
                </c:pt>
                <c:pt idx="42">
                  <c:v>512.37810000000002</c:v>
                </c:pt>
                <c:pt idx="43">
                  <c:v>527.09609999999998</c:v>
                </c:pt>
                <c:pt idx="44">
                  <c:v>524.71780000000001</c:v>
                </c:pt>
                <c:pt idx="45">
                  <c:v>565.50840000000005</c:v>
                </c:pt>
                <c:pt idx="46">
                  <c:v>523.00199999999995</c:v>
                </c:pt>
                <c:pt idx="47">
                  <c:v>532.29110000000003</c:v>
                </c:pt>
                <c:pt idx="48">
                  <c:v>518.19569999999999</c:v>
                </c:pt>
                <c:pt idx="49">
                  <c:v>449.56880000000001</c:v>
                </c:pt>
                <c:pt idx="50">
                  <c:v>562.48170000000005</c:v>
                </c:pt>
                <c:pt idx="51">
                  <c:v>540.69119999999998</c:v>
                </c:pt>
                <c:pt idx="52">
                  <c:v>448.7629</c:v>
                </c:pt>
                <c:pt idx="53">
                  <c:v>508.19189999999998</c:v>
                </c:pt>
                <c:pt idx="54">
                  <c:v>430.39940000000001</c:v>
                </c:pt>
                <c:pt idx="55">
                  <c:v>547.23990000000003</c:v>
                </c:pt>
                <c:pt idx="56">
                  <c:v>512.97249999999997</c:v>
                </c:pt>
                <c:pt idx="57">
                  <c:v>500.4144</c:v>
                </c:pt>
                <c:pt idx="58">
                  <c:v>548.05589999999995</c:v>
                </c:pt>
                <c:pt idx="59">
                  <c:v>496.0532</c:v>
                </c:pt>
                <c:pt idx="60">
                  <c:v>451.73509999999999</c:v>
                </c:pt>
                <c:pt idx="61">
                  <c:v>559.40700000000004</c:v>
                </c:pt>
                <c:pt idx="62">
                  <c:v>517.58000000000004</c:v>
                </c:pt>
                <c:pt idx="63">
                  <c:v>460.07209999999998</c:v>
                </c:pt>
                <c:pt idx="64">
                  <c:v>513.42629999999997</c:v>
                </c:pt>
                <c:pt idx="65">
                  <c:v>516.22619999999995</c:v>
                </c:pt>
                <c:pt idx="66">
                  <c:v>503.0729</c:v>
                </c:pt>
                <c:pt idx="67">
                  <c:v>527.94809999999995</c:v>
                </c:pt>
                <c:pt idx="68">
                  <c:v>561.38310000000001</c:v>
                </c:pt>
                <c:pt idx="69">
                  <c:v>451.48379999999997</c:v>
                </c:pt>
                <c:pt idx="70">
                  <c:v>496.5419</c:v>
                </c:pt>
                <c:pt idx="71">
                  <c:v>566.03009999999995</c:v>
                </c:pt>
                <c:pt idx="72">
                  <c:v>523.92219999999998</c:v>
                </c:pt>
                <c:pt idx="73">
                  <c:v>496.96559999999999</c:v>
                </c:pt>
                <c:pt idx="74">
                  <c:v>507.4658</c:v>
                </c:pt>
                <c:pt idx="75">
                  <c:v>565.61540000000002</c:v>
                </c:pt>
                <c:pt idx="76">
                  <c:v>541.41690000000006</c:v>
                </c:pt>
                <c:pt idx="77">
                  <c:v>523.20569999999998</c:v>
                </c:pt>
                <c:pt idx="78">
                  <c:v>552.07569999999998</c:v>
                </c:pt>
                <c:pt idx="79">
                  <c:v>590.44129999999996</c:v>
                </c:pt>
                <c:pt idx="80">
                  <c:v>534.01509999999996</c:v>
                </c:pt>
                <c:pt idx="81">
                  <c:v>514.97889999999995</c:v>
                </c:pt>
                <c:pt idx="82">
                  <c:v>542.53189999999995</c:v>
                </c:pt>
                <c:pt idx="83">
                  <c:v>563.1268</c:v>
                </c:pt>
                <c:pt idx="84">
                  <c:v>516.06230000000005</c:v>
                </c:pt>
                <c:pt idx="85">
                  <c:v>545.6875</c:v>
                </c:pt>
                <c:pt idx="86">
                  <c:v>560.48540000000003</c:v>
                </c:pt>
                <c:pt idx="87">
                  <c:v>537.83079999999995</c:v>
                </c:pt>
                <c:pt idx="88">
                  <c:v>541.25329999999997</c:v>
                </c:pt>
                <c:pt idx="89">
                  <c:v>522.93299999999999</c:v>
                </c:pt>
                <c:pt idx="90">
                  <c:v>573.09879999999998</c:v>
                </c:pt>
                <c:pt idx="91">
                  <c:v>551.48720000000003</c:v>
                </c:pt>
                <c:pt idx="92">
                  <c:v>532.87810000000002</c:v>
                </c:pt>
                <c:pt idx="93">
                  <c:v>530.83849999999995</c:v>
                </c:pt>
                <c:pt idx="94">
                  <c:v>466.91829999999999</c:v>
                </c:pt>
                <c:pt idx="95">
                  <c:v>422.9008</c:v>
                </c:pt>
                <c:pt idx="96">
                  <c:v>429.53890000000001</c:v>
                </c:pt>
                <c:pt idx="97">
                  <c:v>522.81230000000005</c:v>
                </c:pt>
                <c:pt idx="98">
                  <c:v>543.20839999999998</c:v>
                </c:pt>
                <c:pt idx="99">
                  <c:v>554.04930000000002</c:v>
                </c:pt>
                <c:pt idx="100">
                  <c:v>563.70579999999995</c:v>
                </c:pt>
                <c:pt idx="101">
                  <c:v>518.52779999999996</c:v>
                </c:pt>
                <c:pt idx="102">
                  <c:v>497.89460000000003</c:v>
                </c:pt>
                <c:pt idx="103">
                  <c:v>571.19380000000001</c:v>
                </c:pt>
              </c:numCache>
            </c:numRef>
          </c:val>
        </c:ser>
        <c:marker val="1"/>
        <c:axId val="159720960"/>
        <c:axId val="159722496"/>
      </c:lineChart>
      <c:catAx>
        <c:axId val="159720960"/>
        <c:scaling>
          <c:orientation val="minMax"/>
        </c:scaling>
        <c:axPos val="b"/>
        <c:tickLblPos val="nextTo"/>
        <c:crossAx val="159722496"/>
        <c:crosses val="autoZero"/>
        <c:auto val="1"/>
        <c:lblAlgn val="ctr"/>
        <c:lblOffset val="100"/>
      </c:catAx>
      <c:valAx>
        <c:axId val="159722496"/>
        <c:scaling>
          <c:orientation val="minMax"/>
        </c:scaling>
        <c:axPos val="l"/>
        <c:majorGridlines/>
        <c:numFmt formatCode="General" sourceLinked="1"/>
        <c:tickLblPos val="nextTo"/>
        <c:crossAx val="159720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comparison'!$B$1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comparison'!$B$2:$B$126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1394.2832000000001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1585.8985</c:v>
                </c:pt>
                <c:pt idx="14">
                  <c:v>1417.2075</c:v>
                </c:pt>
                <c:pt idx="15">
                  <c:v>1518.2470000000001</c:v>
                </c:pt>
                <c:pt idx="16">
                  <c:v>1443.0199</c:v>
                </c:pt>
                <c:pt idx="17">
                  <c:v>1427.4989</c:v>
                </c:pt>
                <c:pt idx="18">
                  <c:v>1382.547</c:v>
                </c:pt>
                <c:pt idx="19">
                  <c:v>1419.4253000000001</c:v>
                </c:pt>
                <c:pt idx="20">
                  <c:v>1542.8345999999999</c:v>
                </c:pt>
                <c:pt idx="21">
                  <c:v>1143.8907999999999</c:v>
                </c:pt>
                <c:pt idx="22">
                  <c:v>1791.1955</c:v>
                </c:pt>
                <c:pt idx="23">
                  <c:v>1417.0934999999999</c:v>
                </c:pt>
                <c:pt idx="24">
                  <c:v>1381.944</c:v>
                </c:pt>
                <c:pt idx="25">
                  <c:v>1368.9042999999999</c:v>
                </c:pt>
                <c:pt idx="26">
                  <c:v>1165.8326999999999</c:v>
                </c:pt>
                <c:pt idx="27">
                  <c:v>1101.0307</c:v>
                </c:pt>
                <c:pt idx="28">
                  <c:v>1672.7608</c:v>
                </c:pt>
                <c:pt idx="29">
                  <c:v>1235.6904</c:v>
                </c:pt>
                <c:pt idx="30">
                  <c:v>1390.4335000000001</c:v>
                </c:pt>
                <c:pt idx="31">
                  <c:v>1505.1502</c:v>
                </c:pt>
                <c:pt idx="32">
                  <c:v>1714.3200999999999</c:v>
                </c:pt>
                <c:pt idx="33">
                  <c:v>1418.5540000000001</c:v>
                </c:pt>
                <c:pt idx="34">
                  <c:v>1332.6296</c:v>
                </c:pt>
                <c:pt idx="35">
                  <c:v>1484.8222000000001</c:v>
                </c:pt>
                <c:pt idx="36">
                  <c:v>1505.4032</c:v>
                </c:pt>
                <c:pt idx="37">
                  <c:v>1789.7597000000001</c:v>
                </c:pt>
                <c:pt idx="38">
                  <c:v>1231.0173</c:v>
                </c:pt>
                <c:pt idx="39">
                  <c:v>1375.7403999999999</c:v>
                </c:pt>
                <c:pt idx="40">
                  <c:v>1549.3132000000001</c:v>
                </c:pt>
                <c:pt idx="41">
                  <c:v>1367.1885</c:v>
                </c:pt>
                <c:pt idx="42">
                  <c:v>1717.6921</c:v>
                </c:pt>
                <c:pt idx="43">
                  <c:v>1433.9875</c:v>
                </c:pt>
                <c:pt idx="44">
                  <c:v>1491.8208999999999</c:v>
                </c:pt>
                <c:pt idx="45">
                  <c:v>1560.9838999999999</c:v>
                </c:pt>
                <c:pt idx="46">
                  <c:v>1677.0907999999999</c:v>
                </c:pt>
                <c:pt idx="47">
                  <c:v>1593.373</c:v>
                </c:pt>
                <c:pt idx="48">
                  <c:v>1520.3529000000001</c:v>
                </c:pt>
                <c:pt idx="49">
                  <c:v>1713.8776</c:v>
                </c:pt>
                <c:pt idx="50">
                  <c:v>1620.7322999999999</c:v>
                </c:pt>
                <c:pt idx="51">
                  <c:v>1500.2398000000001</c:v>
                </c:pt>
                <c:pt idx="52">
                  <c:v>1314.8866</c:v>
                </c:pt>
                <c:pt idx="53">
                  <c:v>1502.6394</c:v>
                </c:pt>
                <c:pt idx="54">
                  <c:v>1273.7497000000001</c:v>
                </c:pt>
                <c:pt idx="55">
                  <c:v>1660.9258</c:v>
                </c:pt>
                <c:pt idx="56">
                  <c:v>1645.4022</c:v>
                </c:pt>
                <c:pt idx="57">
                  <c:v>1608.5689</c:v>
                </c:pt>
                <c:pt idx="58">
                  <c:v>1804.7987000000001</c:v>
                </c:pt>
                <c:pt idx="59">
                  <c:v>1401.4697000000001</c:v>
                </c:pt>
                <c:pt idx="60">
                  <c:v>1875.4679000000001</c:v>
                </c:pt>
                <c:pt idx="61">
                  <c:v>1966.0393999999999</c:v>
                </c:pt>
                <c:pt idx="62">
                  <c:v>1497.4555</c:v>
                </c:pt>
                <c:pt idx="63">
                  <c:v>1396.7792999999999</c:v>
                </c:pt>
                <c:pt idx="64">
                  <c:v>1769.4068</c:v>
                </c:pt>
                <c:pt idx="65">
                  <c:v>1403.0011999999999</c:v>
                </c:pt>
                <c:pt idx="66">
                  <c:v>1741.3639000000001</c:v>
                </c:pt>
                <c:pt idx="67">
                  <c:v>1545.5182</c:v>
                </c:pt>
                <c:pt idx="68">
                  <c:v>1855.1161</c:v>
                </c:pt>
                <c:pt idx="69">
                  <c:v>1401.7746</c:v>
                </c:pt>
                <c:pt idx="70">
                  <c:v>1725.2678000000001</c:v>
                </c:pt>
                <c:pt idx="71">
                  <c:v>1903.0251000000001</c:v>
                </c:pt>
                <c:pt idx="72">
                  <c:v>1585.7316000000001</c:v>
                </c:pt>
                <c:pt idx="73">
                  <c:v>1727.0468000000001</c:v>
                </c:pt>
                <c:pt idx="74">
                  <c:v>1886.2858000000001</c:v>
                </c:pt>
                <c:pt idx="75">
                  <c:v>1802.1433999999999</c:v>
                </c:pt>
                <c:pt idx="76">
                  <c:v>1544.4264000000001</c:v>
                </c:pt>
                <c:pt idx="77">
                  <c:v>1694.7154</c:v>
                </c:pt>
                <c:pt idx="78">
                  <c:v>2056.904</c:v>
                </c:pt>
                <c:pt idx="79">
                  <c:v>1966.1858999999999</c:v>
                </c:pt>
                <c:pt idx="80">
                  <c:v>1783.5440000000001</c:v>
                </c:pt>
                <c:pt idx="81">
                  <c:v>1732.2447</c:v>
                </c:pt>
                <c:pt idx="82">
                  <c:v>1628.3937000000001</c:v>
                </c:pt>
                <c:pt idx="83">
                  <c:v>2058.1736000000001</c:v>
                </c:pt>
                <c:pt idx="84">
                  <c:v>1779.5305000000001</c:v>
                </c:pt>
                <c:pt idx="85">
                  <c:v>1986.0392999999999</c:v>
                </c:pt>
                <c:pt idx="86">
                  <c:v>1876.0567000000001</c:v>
                </c:pt>
                <c:pt idx="87">
                  <c:v>1796.7176999999999</c:v>
                </c:pt>
                <c:pt idx="88">
                  <c:v>1927.7411999999999</c:v>
                </c:pt>
                <c:pt idx="89">
                  <c:v>1661.8624</c:v>
                </c:pt>
                <c:pt idx="90">
                  <c:v>1938.3436999999999</c:v>
                </c:pt>
                <c:pt idx="91">
                  <c:v>1810.0803000000001</c:v>
                </c:pt>
                <c:pt idx="92">
                  <c:v>1965.1442</c:v>
                </c:pt>
                <c:pt idx="93">
                  <c:v>1715.5791999999999</c:v>
                </c:pt>
                <c:pt idx="94">
                  <c:v>1809.9529</c:v>
                </c:pt>
                <c:pt idx="95">
                  <c:v>1736.1484</c:v>
                </c:pt>
                <c:pt idx="96">
                  <c:v>1618.4755</c:v>
                </c:pt>
                <c:pt idx="97">
                  <c:v>1881.0063</c:v>
                </c:pt>
                <c:pt idx="98">
                  <c:v>2212.6505999999999</c:v>
                </c:pt>
                <c:pt idx="99">
                  <c:v>2112.1194999999998</c:v>
                </c:pt>
                <c:pt idx="100">
                  <c:v>2202.0234999999998</c:v>
                </c:pt>
                <c:pt idx="101">
                  <c:v>1989.3873000000001</c:v>
                </c:pt>
                <c:pt idx="102">
                  <c:v>2308.3624</c:v>
                </c:pt>
                <c:pt idx="103">
                  <c:v>2374.1188000000002</c:v>
                </c:pt>
              </c:numCache>
            </c:numRef>
          </c:val>
        </c:ser>
        <c:ser>
          <c:idx val="1"/>
          <c:order val="1"/>
          <c:tx>
            <c:strRef>
              <c:f>'annual comparison'!$G$1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comparison'!$G$2:$G$126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1394.2668000000001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1591.8151</c:v>
                </c:pt>
                <c:pt idx="14">
                  <c:v>1417.2075</c:v>
                </c:pt>
                <c:pt idx="15">
                  <c:v>1518.3288</c:v>
                </c:pt>
                <c:pt idx="16">
                  <c:v>1443.0894000000001</c:v>
                </c:pt>
                <c:pt idx="17">
                  <c:v>1427.5655999999999</c:v>
                </c:pt>
                <c:pt idx="18">
                  <c:v>1382.5404000000001</c:v>
                </c:pt>
                <c:pt idx="19">
                  <c:v>1419.5059000000001</c:v>
                </c:pt>
                <c:pt idx="20">
                  <c:v>1542.9167</c:v>
                </c:pt>
                <c:pt idx="21">
                  <c:v>1191.3167000000001</c:v>
                </c:pt>
                <c:pt idx="22">
                  <c:v>1791.4898000000001</c:v>
                </c:pt>
                <c:pt idx="23">
                  <c:v>1465.5248999999999</c:v>
                </c:pt>
                <c:pt idx="24">
                  <c:v>1411.9304</c:v>
                </c:pt>
                <c:pt idx="25">
                  <c:v>1388.1398999999999</c:v>
                </c:pt>
                <c:pt idx="26">
                  <c:v>1207.22</c:v>
                </c:pt>
                <c:pt idx="27">
                  <c:v>1137.5780999999999</c:v>
                </c:pt>
                <c:pt idx="28">
                  <c:v>1733.5815</c:v>
                </c:pt>
                <c:pt idx="29">
                  <c:v>1251.566</c:v>
                </c:pt>
                <c:pt idx="30">
                  <c:v>1444.0309999999999</c:v>
                </c:pt>
                <c:pt idx="31">
                  <c:v>1618.0017</c:v>
                </c:pt>
                <c:pt idx="32">
                  <c:v>1762.9565</c:v>
                </c:pt>
                <c:pt idx="33">
                  <c:v>1480.8254999999999</c:v>
                </c:pt>
                <c:pt idx="34">
                  <c:v>1359.1051</c:v>
                </c:pt>
                <c:pt idx="35">
                  <c:v>1583.2343000000001</c:v>
                </c:pt>
                <c:pt idx="36">
                  <c:v>1557.6125</c:v>
                </c:pt>
                <c:pt idx="37">
                  <c:v>1794.6485</c:v>
                </c:pt>
                <c:pt idx="38">
                  <c:v>1278.9293</c:v>
                </c:pt>
                <c:pt idx="39">
                  <c:v>1421.2974999999999</c:v>
                </c:pt>
                <c:pt idx="40">
                  <c:v>1607.4845</c:v>
                </c:pt>
                <c:pt idx="41">
                  <c:v>1440.1687999999999</c:v>
                </c:pt>
                <c:pt idx="42">
                  <c:v>1723.1261</c:v>
                </c:pt>
                <c:pt idx="43">
                  <c:v>1499.3542</c:v>
                </c:pt>
                <c:pt idx="44">
                  <c:v>1585.4612</c:v>
                </c:pt>
                <c:pt idx="45">
                  <c:v>1633.4273000000001</c:v>
                </c:pt>
                <c:pt idx="46">
                  <c:v>1785.4151999999999</c:v>
                </c:pt>
                <c:pt idx="47">
                  <c:v>1697.242</c:v>
                </c:pt>
                <c:pt idx="48">
                  <c:v>1586.2991</c:v>
                </c:pt>
                <c:pt idx="49">
                  <c:v>1719.9961000000001</c:v>
                </c:pt>
                <c:pt idx="50">
                  <c:v>1747.2934</c:v>
                </c:pt>
                <c:pt idx="51">
                  <c:v>1586.453</c:v>
                </c:pt>
                <c:pt idx="52">
                  <c:v>1352.3626999999999</c:v>
                </c:pt>
                <c:pt idx="53">
                  <c:v>1560.0029</c:v>
                </c:pt>
                <c:pt idx="54">
                  <c:v>1316.3389</c:v>
                </c:pt>
                <c:pt idx="55">
                  <c:v>1809.9395</c:v>
                </c:pt>
                <c:pt idx="56">
                  <c:v>1693.6617000000001</c:v>
                </c:pt>
                <c:pt idx="57">
                  <c:v>1655.8967</c:v>
                </c:pt>
                <c:pt idx="58">
                  <c:v>1969.9525000000001</c:v>
                </c:pt>
                <c:pt idx="59">
                  <c:v>1477.0256999999999</c:v>
                </c:pt>
                <c:pt idx="60">
                  <c:v>1884.0337</c:v>
                </c:pt>
                <c:pt idx="61">
                  <c:v>2070.0453000000002</c:v>
                </c:pt>
                <c:pt idx="62">
                  <c:v>1579.0564999999999</c:v>
                </c:pt>
                <c:pt idx="63">
                  <c:v>1406.9911</c:v>
                </c:pt>
                <c:pt idx="64">
                  <c:v>1893.1977999999999</c:v>
                </c:pt>
                <c:pt idx="65">
                  <c:v>1494.0932</c:v>
                </c:pt>
                <c:pt idx="66">
                  <c:v>1801.1619000000001</c:v>
                </c:pt>
                <c:pt idx="67">
                  <c:v>1617.9351999999999</c:v>
                </c:pt>
                <c:pt idx="68">
                  <c:v>2087.8739999999998</c:v>
                </c:pt>
                <c:pt idx="69">
                  <c:v>1454.1133</c:v>
                </c:pt>
                <c:pt idx="70">
                  <c:v>1833.2628999999999</c:v>
                </c:pt>
                <c:pt idx="71">
                  <c:v>2109.2718</c:v>
                </c:pt>
                <c:pt idx="72">
                  <c:v>1806.5710999999999</c:v>
                </c:pt>
                <c:pt idx="73">
                  <c:v>1859.6013</c:v>
                </c:pt>
                <c:pt idx="74">
                  <c:v>2012.8173999999999</c:v>
                </c:pt>
                <c:pt idx="75">
                  <c:v>1903.1237000000001</c:v>
                </c:pt>
                <c:pt idx="76">
                  <c:v>1624.9024999999999</c:v>
                </c:pt>
                <c:pt idx="77">
                  <c:v>1816.2591</c:v>
                </c:pt>
                <c:pt idx="78">
                  <c:v>2170.5331999999999</c:v>
                </c:pt>
                <c:pt idx="79">
                  <c:v>2192.4382000000001</c:v>
                </c:pt>
                <c:pt idx="80">
                  <c:v>1838.1896999999999</c:v>
                </c:pt>
                <c:pt idx="81">
                  <c:v>1838.4936</c:v>
                </c:pt>
                <c:pt idx="82">
                  <c:v>1746.1352999999999</c:v>
                </c:pt>
                <c:pt idx="83">
                  <c:v>2201.8661000000002</c:v>
                </c:pt>
                <c:pt idx="84">
                  <c:v>1816.4170999999999</c:v>
                </c:pt>
                <c:pt idx="85">
                  <c:v>2284.6244999999999</c:v>
                </c:pt>
                <c:pt idx="86">
                  <c:v>1972.8696</c:v>
                </c:pt>
                <c:pt idx="87">
                  <c:v>1841.9042999999999</c:v>
                </c:pt>
                <c:pt idx="88">
                  <c:v>2032.8749</c:v>
                </c:pt>
                <c:pt idx="89">
                  <c:v>1717.521</c:v>
                </c:pt>
                <c:pt idx="90">
                  <c:v>2222.6601000000001</c:v>
                </c:pt>
                <c:pt idx="91">
                  <c:v>1834.5626</c:v>
                </c:pt>
                <c:pt idx="92">
                  <c:v>2060.7399</c:v>
                </c:pt>
                <c:pt idx="93">
                  <c:v>1795.8116</c:v>
                </c:pt>
                <c:pt idx="94">
                  <c:v>1937.0443</c:v>
                </c:pt>
                <c:pt idx="95">
                  <c:v>1862.9367</c:v>
                </c:pt>
                <c:pt idx="96">
                  <c:v>1681.6706999999999</c:v>
                </c:pt>
                <c:pt idx="97">
                  <c:v>2158.1104999999998</c:v>
                </c:pt>
                <c:pt idx="98">
                  <c:v>2403.5962</c:v>
                </c:pt>
                <c:pt idx="99">
                  <c:v>2319.2946999999999</c:v>
                </c:pt>
                <c:pt idx="100">
                  <c:v>2381.6716999999999</c:v>
                </c:pt>
                <c:pt idx="101">
                  <c:v>2144.2588999999998</c:v>
                </c:pt>
                <c:pt idx="102">
                  <c:v>2365.1282000000001</c:v>
                </c:pt>
                <c:pt idx="103">
                  <c:v>2500.3850000000002</c:v>
                </c:pt>
              </c:numCache>
            </c:numRef>
          </c:val>
        </c:ser>
        <c:marker val="1"/>
        <c:axId val="159742976"/>
        <c:axId val="159752960"/>
      </c:lineChart>
      <c:catAx>
        <c:axId val="159742976"/>
        <c:scaling>
          <c:orientation val="minMax"/>
        </c:scaling>
        <c:axPos val="b"/>
        <c:tickLblPos val="nextTo"/>
        <c:crossAx val="159752960"/>
        <c:crosses val="autoZero"/>
        <c:auto val="1"/>
        <c:lblAlgn val="ctr"/>
        <c:lblOffset val="100"/>
      </c:catAx>
      <c:valAx>
        <c:axId val="159752960"/>
        <c:scaling>
          <c:orientation val="minMax"/>
        </c:scaling>
        <c:axPos val="l"/>
        <c:majorGridlines/>
        <c:numFmt formatCode="General" sourceLinked="1"/>
        <c:tickLblPos val="nextTo"/>
        <c:crossAx val="159742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no co2</c:v>
                </c:pt>
              </c:strCache>
            </c:strRef>
          </c:tx>
          <c:marker>
            <c:symbol val="none"/>
          </c:marker>
          <c:val>
            <c:numRef>
              <c:f>Foglio3!$B$2:$B$127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206.7859</c:v>
                </c:pt>
                <c:pt idx="5">
                  <c:v>324.23770000000002</c:v>
                </c:pt>
                <c:pt idx="6">
                  <c:v>217.90780000000001</c:v>
                </c:pt>
                <c:pt idx="7">
                  <c:v>333.54809999999998</c:v>
                </c:pt>
                <c:pt idx="8">
                  <c:v>286.89179999999999</c:v>
                </c:pt>
                <c:pt idx="9">
                  <c:v>253.9863</c:v>
                </c:pt>
                <c:pt idx="10">
                  <c:v>283.35480000000001</c:v>
                </c:pt>
                <c:pt idx="11">
                  <c:v>312.48860000000002</c:v>
                </c:pt>
                <c:pt idx="12">
                  <c:v>325.76220000000001</c:v>
                </c:pt>
                <c:pt idx="13">
                  <c:v>366.40879999999999</c:v>
                </c:pt>
                <c:pt idx="14">
                  <c:v>383.19040000000001</c:v>
                </c:pt>
                <c:pt idx="15">
                  <c:v>419.43860000000001</c:v>
                </c:pt>
                <c:pt idx="16">
                  <c:v>293.20479999999998</c:v>
                </c:pt>
                <c:pt idx="17">
                  <c:v>407.51580000000001</c:v>
                </c:pt>
                <c:pt idx="18">
                  <c:v>349.94139999999999</c:v>
                </c:pt>
                <c:pt idx="19">
                  <c:v>295.67309999999998</c:v>
                </c:pt>
                <c:pt idx="20">
                  <c:v>389.85300000000001</c:v>
                </c:pt>
                <c:pt idx="21">
                  <c:v>438.774</c:v>
                </c:pt>
                <c:pt idx="22">
                  <c:v>417.38639999999998</c:v>
                </c:pt>
                <c:pt idx="23">
                  <c:v>397.46510000000001</c:v>
                </c:pt>
                <c:pt idx="24">
                  <c:v>446.06290000000001</c:v>
                </c:pt>
                <c:pt idx="25">
                  <c:v>550.36410000000001</c:v>
                </c:pt>
                <c:pt idx="26">
                  <c:v>496.2697</c:v>
                </c:pt>
                <c:pt idx="27">
                  <c:v>525.23360000000002</c:v>
                </c:pt>
                <c:pt idx="28">
                  <c:v>488.10660000000001</c:v>
                </c:pt>
                <c:pt idx="29">
                  <c:v>465.25970000000001</c:v>
                </c:pt>
                <c:pt idx="30">
                  <c:v>439.14210000000003</c:v>
                </c:pt>
                <c:pt idx="31">
                  <c:v>502.1173</c:v>
                </c:pt>
                <c:pt idx="32">
                  <c:v>438.8211</c:v>
                </c:pt>
                <c:pt idx="33">
                  <c:v>501.7654</c:v>
                </c:pt>
                <c:pt idx="34">
                  <c:v>463.19830000000002</c:v>
                </c:pt>
                <c:pt idx="35">
                  <c:v>523.75480000000005</c:v>
                </c:pt>
                <c:pt idx="36">
                  <c:v>463.19549999999998</c:v>
                </c:pt>
                <c:pt idx="37">
                  <c:v>491.75830000000002</c:v>
                </c:pt>
                <c:pt idx="38">
                  <c:v>436.52550000000002</c:v>
                </c:pt>
                <c:pt idx="39">
                  <c:v>553.96469999999999</c:v>
                </c:pt>
                <c:pt idx="40">
                  <c:v>506.9144</c:v>
                </c:pt>
                <c:pt idx="41">
                  <c:v>469.62090000000001</c:v>
                </c:pt>
                <c:pt idx="42">
                  <c:v>403.00670000000002</c:v>
                </c:pt>
                <c:pt idx="43">
                  <c:v>413.06400000000002</c:v>
                </c:pt>
                <c:pt idx="44">
                  <c:v>360.03070000000002</c:v>
                </c:pt>
                <c:pt idx="45">
                  <c:v>428.36869999999999</c:v>
                </c:pt>
                <c:pt idx="46">
                  <c:v>495.6884</c:v>
                </c:pt>
                <c:pt idx="47">
                  <c:v>501.61619999999999</c:v>
                </c:pt>
                <c:pt idx="48">
                  <c:v>463.84589999999997</c:v>
                </c:pt>
                <c:pt idx="49">
                  <c:v>507.09739999999999</c:v>
                </c:pt>
                <c:pt idx="50">
                  <c:v>538.7337</c:v>
                </c:pt>
                <c:pt idx="51">
                  <c:v>499.7774</c:v>
                </c:pt>
                <c:pt idx="52">
                  <c:v>504.71350000000001</c:v>
                </c:pt>
                <c:pt idx="53">
                  <c:v>524.88869999999997</c:v>
                </c:pt>
                <c:pt idx="54">
                  <c:v>526.27779999999996</c:v>
                </c:pt>
                <c:pt idx="55">
                  <c:v>580.65210000000002</c:v>
                </c:pt>
                <c:pt idx="56">
                  <c:v>561.46230000000003</c:v>
                </c:pt>
                <c:pt idx="57">
                  <c:v>490.73500000000001</c:v>
                </c:pt>
                <c:pt idx="58">
                  <c:v>543.89350000000002</c:v>
                </c:pt>
                <c:pt idx="59">
                  <c:v>494.88569999999999</c:v>
                </c:pt>
                <c:pt idx="60">
                  <c:v>564.77539999999999</c:v>
                </c:pt>
                <c:pt idx="61">
                  <c:v>498.93040000000002</c:v>
                </c:pt>
                <c:pt idx="62">
                  <c:v>515.44550000000004</c:v>
                </c:pt>
                <c:pt idx="63">
                  <c:v>560.55020000000002</c:v>
                </c:pt>
                <c:pt idx="64">
                  <c:v>568.27629999999999</c:v>
                </c:pt>
                <c:pt idx="65">
                  <c:v>584.21929999999998</c:v>
                </c:pt>
                <c:pt idx="66">
                  <c:v>564.67179999999996</c:v>
                </c:pt>
                <c:pt idx="67">
                  <c:v>530.58669999999995</c:v>
                </c:pt>
                <c:pt idx="68">
                  <c:v>462.93680000000001</c:v>
                </c:pt>
                <c:pt idx="69">
                  <c:v>526.55269999999996</c:v>
                </c:pt>
                <c:pt idx="70">
                  <c:v>571.69920000000002</c:v>
                </c:pt>
                <c:pt idx="71">
                  <c:v>566.56479999999999</c:v>
                </c:pt>
                <c:pt idx="72">
                  <c:v>597.399</c:v>
                </c:pt>
                <c:pt idx="73">
                  <c:v>565.20039999999995</c:v>
                </c:pt>
                <c:pt idx="74">
                  <c:v>608.81920000000002</c:v>
                </c:pt>
                <c:pt idx="75">
                  <c:v>549.64469999999994</c:v>
                </c:pt>
                <c:pt idx="76">
                  <c:v>557.529</c:v>
                </c:pt>
                <c:pt idx="77">
                  <c:v>577.04280000000006</c:v>
                </c:pt>
                <c:pt idx="78">
                  <c:v>547.97389999999996</c:v>
                </c:pt>
                <c:pt idx="79">
                  <c:v>562.98659999999995</c:v>
                </c:pt>
                <c:pt idx="80">
                  <c:v>568.25229999999999</c:v>
                </c:pt>
                <c:pt idx="81">
                  <c:v>574.32939999999996</c:v>
                </c:pt>
                <c:pt idx="82">
                  <c:v>575.74850000000004</c:v>
                </c:pt>
                <c:pt idx="83">
                  <c:v>594.19470000000001</c:v>
                </c:pt>
                <c:pt idx="84">
                  <c:v>556.07399999999996</c:v>
                </c:pt>
                <c:pt idx="85">
                  <c:v>585.23820000000001</c:v>
                </c:pt>
                <c:pt idx="86">
                  <c:v>567.20259999999996</c:v>
                </c:pt>
                <c:pt idx="87">
                  <c:v>566.26459999999997</c:v>
                </c:pt>
                <c:pt idx="88">
                  <c:v>510.71449999999999</c:v>
                </c:pt>
                <c:pt idx="89">
                  <c:v>545.53030000000001</c:v>
                </c:pt>
                <c:pt idx="90">
                  <c:v>549.12919999999997</c:v>
                </c:pt>
                <c:pt idx="91">
                  <c:v>573.52689999999996</c:v>
                </c:pt>
                <c:pt idx="92">
                  <c:v>540.63570000000004</c:v>
                </c:pt>
                <c:pt idx="93">
                  <c:v>519.10739999999998</c:v>
                </c:pt>
                <c:pt idx="94">
                  <c:v>517.58770000000004</c:v>
                </c:pt>
                <c:pt idx="95">
                  <c:v>544.36329999999998</c:v>
                </c:pt>
                <c:pt idx="96">
                  <c:v>519.47580000000005</c:v>
                </c:pt>
                <c:pt idx="97">
                  <c:v>532.22339999999997</c:v>
                </c:pt>
                <c:pt idx="98">
                  <c:v>493.93490000000003</c:v>
                </c:pt>
                <c:pt idx="99">
                  <c:v>557.00649999999996</c:v>
                </c:pt>
                <c:pt idx="100">
                  <c:v>578.48289999999997</c:v>
                </c:pt>
                <c:pt idx="101">
                  <c:v>566.19169999999997</c:v>
                </c:pt>
                <c:pt idx="102">
                  <c:v>613.91089999999997</c:v>
                </c:pt>
                <c:pt idx="103">
                  <c:v>510.14429999999999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co2</c:v>
                </c:pt>
              </c:strCache>
            </c:strRef>
          </c:tx>
          <c:marker>
            <c:symbol val="none"/>
          </c:marker>
          <c:val>
            <c:numRef>
              <c:f>Foglio3!$C$2:$C$127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206.48009999999999</c:v>
                </c:pt>
                <c:pt idx="5">
                  <c:v>323.29270000000002</c:v>
                </c:pt>
                <c:pt idx="6">
                  <c:v>216.8639</c:v>
                </c:pt>
                <c:pt idx="7">
                  <c:v>331.34930000000003</c:v>
                </c:pt>
                <c:pt idx="8">
                  <c:v>284.57029999999997</c:v>
                </c:pt>
                <c:pt idx="9">
                  <c:v>252.81399999999999</c:v>
                </c:pt>
                <c:pt idx="10">
                  <c:v>280.32830000000001</c:v>
                </c:pt>
                <c:pt idx="11">
                  <c:v>308.85090000000002</c:v>
                </c:pt>
                <c:pt idx="12">
                  <c:v>321.58240000000001</c:v>
                </c:pt>
                <c:pt idx="13">
                  <c:v>361.29579999999999</c:v>
                </c:pt>
                <c:pt idx="14">
                  <c:v>377.69670000000002</c:v>
                </c:pt>
                <c:pt idx="15">
                  <c:v>413.0806</c:v>
                </c:pt>
                <c:pt idx="16">
                  <c:v>288.35309999999998</c:v>
                </c:pt>
                <c:pt idx="17">
                  <c:v>400.62540000000001</c:v>
                </c:pt>
                <c:pt idx="18">
                  <c:v>343.5412</c:v>
                </c:pt>
                <c:pt idx="19">
                  <c:v>289.79289999999997</c:v>
                </c:pt>
                <c:pt idx="20">
                  <c:v>382.06290000000001</c:v>
                </c:pt>
                <c:pt idx="21">
                  <c:v>432.40069999999997</c:v>
                </c:pt>
                <c:pt idx="22">
                  <c:v>408.48540000000003</c:v>
                </c:pt>
                <c:pt idx="23">
                  <c:v>388.60770000000002</c:v>
                </c:pt>
                <c:pt idx="24">
                  <c:v>435.73739999999998</c:v>
                </c:pt>
                <c:pt idx="25">
                  <c:v>537.77149999999995</c:v>
                </c:pt>
                <c:pt idx="26">
                  <c:v>493.65039999999999</c:v>
                </c:pt>
                <c:pt idx="27">
                  <c:v>519.20709999999997</c:v>
                </c:pt>
                <c:pt idx="28">
                  <c:v>473.26830000000001</c:v>
                </c:pt>
                <c:pt idx="29">
                  <c:v>450.70490000000001</c:v>
                </c:pt>
                <c:pt idx="30">
                  <c:v>428.03829999999999</c:v>
                </c:pt>
                <c:pt idx="31">
                  <c:v>489.12630000000001</c:v>
                </c:pt>
                <c:pt idx="32">
                  <c:v>426.84969999999998</c:v>
                </c:pt>
                <c:pt idx="33">
                  <c:v>488.0471</c:v>
                </c:pt>
                <c:pt idx="34">
                  <c:v>449.90879999999999</c:v>
                </c:pt>
                <c:pt idx="35">
                  <c:v>508.57400000000001</c:v>
                </c:pt>
                <c:pt idx="36">
                  <c:v>449.61649999999997</c:v>
                </c:pt>
                <c:pt idx="37">
                  <c:v>473.65699999999998</c:v>
                </c:pt>
                <c:pt idx="38">
                  <c:v>422.60449999999997</c:v>
                </c:pt>
                <c:pt idx="39">
                  <c:v>550.26509999999996</c:v>
                </c:pt>
                <c:pt idx="40">
                  <c:v>495.47750000000002</c:v>
                </c:pt>
                <c:pt idx="41">
                  <c:v>458.38940000000002</c:v>
                </c:pt>
                <c:pt idx="42">
                  <c:v>388.45620000000002</c:v>
                </c:pt>
                <c:pt idx="43">
                  <c:v>393.56439999999998</c:v>
                </c:pt>
                <c:pt idx="44">
                  <c:v>341.27760000000001</c:v>
                </c:pt>
                <c:pt idx="45">
                  <c:v>407.30840000000001</c:v>
                </c:pt>
                <c:pt idx="46">
                  <c:v>469.94380000000001</c:v>
                </c:pt>
                <c:pt idx="47">
                  <c:v>468.72480000000002</c:v>
                </c:pt>
                <c:pt idx="48">
                  <c:v>434.74799999999999</c:v>
                </c:pt>
                <c:pt idx="49">
                  <c:v>468.9486</c:v>
                </c:pt>
                <c:pt idx="50">
                  <c:v>507.49209999999999</c:v>
                </c:pt>
                <c:pt idx="51">
                  <c:v>459.74009999999998</c:v>
                </c:pt>
                <c:pt idx="52">
                  <c:v>494.67529999999999</c:v>
                </c:pt>
                <c:pt idx="53">
                  <c:v>504.92439999999999</c:v>
                </c:pt>
                <c:pt idx="54">
                  <c:v>480.99430000000001</c:v>
                </c:pt>
                <c:pt idx="55">
                  <c:v>527.25</c:v>
                </c:pt>
                <c:pt idx="56">
                  <c:v>549.55029999999999</c:v>
                </c:pt>
                <c:pt idx="57">
                  <c:v>443.72609999999997</c:v>
                </c:pt>
                <c:pt idx="58">
                  <c:v>486.64080000000001</c:v>
                </c:pt>
                <c:pt idx="59">
                  <c:v>442.74090000000001</c:v>
                </c:pt>
                <c:pt idx="60">
                  <c:v>498.6524</c:v>
                </c:pt>
                <c:pt idx="61">
                  <c:v>441.14580000000001</c:v>
                </c:pt>
                <c:pt idx="62">
                  <c:v>454.36919999999998</c:v>
                </c:pt>
                <c:pt idx="63">
                  <c:v>492.58460000000002</c:v>
                </c:pt>
                <c:pt idx="64">
                  <c:v>495.55380000000002</c:v>
                </c:pt>
                <c:pt idx="65">
                  <c:v>504.27</c:v>
                </c:pt>
                <c:pt idx="66">
                  <c:v>489.26089999999999</c:v>
                </c:pt>
                <c:pt idx="67">
                  <c:v>457.21280000000002</c:v>
                </c:pt>
                <c:pt idx="68">
                  <c:v>397.98759999999999</c:v>
                </c:pt>
                <c:pt idx="69">
                  <c:v>451.69900000000001</c:v>
                </c:pt>
                <c:pt idx="70">
                  <c:v>484.72989999999999</c:v>
                </c:pt>
                <c:pt idx="71">
                  <c:v>481.04169999999999</c:v>
                </c:pt>
                <c:pt idx="72">
                  <c:v>503.81420000000003</c:v>
                </c:pt>
                <c:pt idx="73">
                  <c:v>476.1782</c:v>
                </c:pt>
                <c:pt idx="74">
                  <c:v>512.45399999999995</c:v>
                </c:pt>
                <c:pt idx="75">
                  <c:v>459.71120000000002</c:v>
                </c:pt>
                <c:pt idx="76">
                  <c:v>464.54840000000002</c:v>
                </c:pt>
                <c:pt idx="77">
                  <c:v>495.48009999999999</c:v>
                </c:pt>
                <c:pt idx="78">
                  <c:v>456.1293</c:v>
                </c:pt>
                <c:pt idx="79">
                  <c:v>475.3306</c:v>
                </c:pt>
                <c:pt idx="80">
                  <c:v>464.36270000000002</c:v>
                </c:pt>
                <c:pt idx="81">
                  <c:v>471.54109999999997</c:v>
                </c:pt>
                <c:pt idx="82">
                  <c:v>474.72789999999998</c:v>
                </c:pt>
                <c:pt idx="83">
                  <c:v>483.88749999999999</c:v>
                </c:pt>
                <c:pt idx="84">
                  <c:v>452.33640000000003</c:v>
                </c:pt>
                <c:pt idx="85">
                  <c:v>480.76859999999999</c:v>
                </c:pt>
                <c:pt idx="86">
                  <c:v>478.00290000000001</c:v>
                </c:pt>
                <c:pt idx="87">
                  <c:v>467.73500000000001</c:v>
                </c:pt>
                <c:pt idx="88">
                  <c:v>409.86329999999998</c:v>
                </c:pt>
                <c:pt idx="89">
                  <c:v>438.35989999999998</c:v>
                </c:pt>
                <c:pt idx="90">
                  <c:v>487.73289999999997</c:v>
                </c:pt>
                <c:pt idx="91">
                  <c:v>459.5326</c:v>
                </c:pt>
                <c:pt idx="92">
                  <c:v>429.26929999999999</c:v>
                </c:pt>
                <c:pt idx="93">
                  <c:v>409.11919999999998</c:v>
                </c:pt>
                <c:pt idx="94">
                  <c:v>408.01069999999999</c:v>
                </c:pt>
                <c:pt idx="95">
                  <c:v>425.02359999999999</c:v>
                </c:pt>
                <c:pt idx="96">
                  <c:v>408.06</c:v>
                </c:pt>
                <c:pt idx="97">
                  <c:v>417.83429999999998</c:v>
                </c:pt>
                <c:pt idx="98">
                  <c:v>386.7208</c:v>
                </c:pt>
                <c:pt idx="99">
                  <c:v>434.1114</c:v>
                </c:pt>
                <c:pt idx="100">
                  <c:v>449.79149999999998</c:v>
                </c:pt>
                <c:pt idx="101">
                  <c:v>442.24270000000001</c:v>
                </c:pt>
                <c:pt idx="102">
                  <c:v>481.49169999999998</c:v>
                </c:pt>
                <c:pt idx="103">
                  <c:v>472.22070000000002</c:v>
                </c:pt>
              </c:numCache>
            </c:numRef>
          </c:val>
        </c:ser>
        <c:marker val="1"/>
        <c:axId val="160233344"/>
        <c:axId val="160234880"/>
      </c:lineChart>
      <c:catAx>
        <c:axId val="160233344"/>
        <c:scaling>
          <c:orientation val="minMax"/>
        </c:scaling>
        <c:axPos val="b"/>
        <c:tickLblPos val="nextTo"/>
        <c:crossAx val="160234880"/>
        <c:crosses val="autoZero"/>
        <c:auto val="1"/>
        <c:lblAlgn val="ctr"/>
        <c:lblOffset val="100"/>
      </c:catAx>
      <c:valAx>
        <c:axId val="160234880"/>
        <c:scaling>
          <c:orientation val="minMax"/>
        </c:scaling>
        <c:axPos val="l"/>
        <c:majorGridlines/>
        <c:numFmt formatCode="General" sourceLinked="1"/>
        <c:tickLblPos val="nextTo"/>
        <c:crossAx val="16023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Foglio5!$V$1</c:f>
              <c:strCache>
                <c:ptCount val="1"/>
                <c:pt idx="0">
                  <c:v>CTRANSP</c:v>
                </c:pt>
              </c:strCache>
            </c:strRef>
          </c:tx>
          <c:marker>
            <c:symbol val="none"/>
          </c:marker>
          <c:val>
            <c:numRef>
              <c:f>Foglio5!$V$2:$V$105</c:f>
              <c:numCache>
                <c:formatCode>General</c:formatCode>
                <c:ptCount val="104"/>
                <c:pt idx="0">
                  <c:v>3.0000000000000001E-3</c:v>
                </c:pt>
                <c:pt idx="1">
                  <c:v>4.1999999999999997E-3</c:v>
                </c:pt>
                <c:pt idx="2">
                  <c:v>4.1999999999999997E-3</c:v>
                </c:pt>
                <c:pt idx="3">
                  <c:v>4.7000000000000002E-3</c:v>
                </c:pt>
                <c:pt idx="4">
                  <c:v>5.4999999999999997E-3</c:v>
                </c:pt>
                <c:pt idx="5">
                  <c:v>6.6E-3</c:v>
                </c:pt>
                <c:pt idx="6">
                  <c:v>8.2000000000000007E-3</c:v>
                </c:pt>
                <c:pt idx="7">
                  <c:v>8.0000000000000002E-3</c:v>
                </c:pt>
                <c:pt idx="8">
                  <c:v>8.3999999999999995E-3</c:v>
                </c:pt>
                <c:pt idx="9">
                  <c:v>1.3599999999999999E-2</c:v>
                </c:pt>
                <c:pt idx="10">
                  <c:v>-4.4999999999999997E-3</c:v>
                </c:pt>
                <c:pt idx="11">
                  <c:v>1.5100000000000001E-2</c:v>
                </c:pt>
                <c:pt idx="12">
                  <c:v>1.49E-2</c:v>
                </c:pt>
                <c:pt idx="13">
                  <c:v>9.4000000000000004E-3</c:v>
                </c:pt>
                <c:pt idx="14">
                  <c:v>2.3300000000000001E-2</c:v>
                </c:pt>
                <c:pt idx="15">
                  <c:v>2.4500000000000001E-2</c:v>
                </c:pt>
                <c:pt idx="16">
                  <c:v>2.8199999999999999E-2</c:v>
                </c:pt>
                <c:pt idx="17">
                  <c:v>2.9600000000000001E-2</c:v>
                </c:pt>
                <c:pt idx="18">
                  <c:v>4.3099999999999999E-2</c:v>
                </c:pt>
                <c:pt idx="19">
                  <c:v>4.0399999999999998E-2</c:v>
                </c:pt>
                <c:pt idx="20">
                  <c:v>5.16E-2</c:v>
                </c:pt>
                <c:pt idx="21">
                  <c:v>7.6E-3</c:v>
                </c:pt>
                <c:pt idx="22">
                  <c:v>2.8157999999999999</c:v>
                </c:pt>
                <c:pt idx="23">
                  <c:v>4.02E-2</c:v>
                </c:pt>
                <c:pt idx="24">
                  <c:v>-2.2100000000000002E-2</c:v>
                </c:pt>
                <c:pt idx="25">
                  <c:v>7.5499999999999998E-2</c:v>
                </c:pt>
                <c:pt idx="26">
                  <c:v>-3.9600000000000003E-2</c:v>
                </c:pt>
                <c:pt idx="27">
                  <c:v>-1.6799999999999999E-2</c:v>
                </c:pt>
                <c:pt idx="28">
                  <c:v>0.84519999999999995</c:v>
                </c:pt>
                <c:pt idx="29">
                  <c:v>3.85E-2</c:v>
                </c:pt>
                <c:pt idx="30">
                  <c:v>-2.81E-2</c:v>
                </c:pt>
                <c:pt idx="31">
                  <c:v>0.10390000000000001</c:v>
                </c:pt>
                <c:pt idx="32">
                  <c:v>5.96E-2</c:v>
                </c:pt>
                <c:pt idx="33">
                  <c:v>-2.0500000000000001E-2</c:v>
                </c:pt>
                <c:pt idx="34">
                  <c:v>6.6600000000000006E-2</c:v>
                </c:pt>
                <c:pt idx="35">
                  <c:v>-6.3E-2</c:v>
                </c:pt>
                <c:pt idx="36">
                  <c:v>1.8E-3</c:v>
                </c:pt>
                <c:pt idx="37">
                  <c:v>0.2167</c:v>
                </c:pt>
                <c:pt idx="38">
                  <c:v>1.2427999999999999</c:v>
                </c:pt>
                <c:pt idx="39">
                  <c:v>-0.86699999999999999</c:v>
                </c:pt>
                <c:pt idx="40">
                  <c:v>-0.1908</c:v>
                </c:pt>
                <c:pt idx="41">
                  <c:v>1.67E-2</c:v>
                </c:pt>
                <c:pt idx="42">
                  <c:v>0.31580000000000003</c:v>
                </c:pt>
                <c:pt idx="43">
                  <c:v>5.5800000000000002E-2</c:v>
                </c:pt>
                <c:pt idx="44">
                  <c:v>-2.9794999999999998</c:v>
                </c:pt>
                <c:pt idx="45">
                  <c:v>3.206</c:v>
                </c:pt>
                <c:pt idx="46">
                  <c:v>0.46629999999999999</c:v>
                </c:pt>
                <c:pt idx="47">
                  <c:v>0.12609999999999999</c:v>
                </c:pt>
                <c:pt idx="48">
                  <c:v>0.56330000000000002</c:v>
                </c:pt>
                <c:pt idx="49">
                  <c:v>0.53590000000000004</c:v>
                </c:pt>
                <c:pt idx="50">
                  <c:v>-2.7311999999999999</c:v>
                </c:pt>
                <c:pt idx="51">
                  <c:v>0.29480000000000001</c:v>
                </c:pt>
                <c:pt idx="52">
                  <c:v>-0.13439999999999999</c:v>
                </c:pt>
                <c:pt idx="53">
                  <c:v>0.45290000000000002</c:v>
                </c:pt>
                <c:pt idx="54">
                  <c:v>-7.6200000000000004E-2</c:v>
                </c:pt>
                <c:pt idx="55">
                  <c:v>0.95679999999999998</c:v>
                </c:pt>
                <c:pt idx="56">
                  <c:v>0.40660000000000002</c:v>
                </c:pt>
                <c:pt idx="57">
                  <c:v>5.7700000000000001E-2</c:v>
                </c:pt>
                <c:pt idx="58">
                  <c:v>1.3091999999999999</c:v>
                </c:pt>
                <c:pt idx="59">
                  <c:v>0.63139999999999996</c:v>
                </c:pt>
                <c:pt idx="60">
                  <c:v>1.3425</c:v>
                </c:pt>
                <c:pt idx="61">
                  <c:v>0.63390000000000002</c:v>
                </c:pt>
                <c:pt idx="62">
                  <c:v>1.3728</c:v>
                </c:pt>
                <c:pt idx="63">
                  <c:v>0.71050000000000002</c:v>
                </c:pt>
                <c:pt idx="64">
                  <c:v>0.97989999999999999</c:v>
                </c:pt>
                <c:pt idx="65">
                  <c:v>0.88439999999999996</c:v>
                </c:pt>
                <c:pt idx="66">
                  <c:v>-8.14E-2</c:v>
                </c:pt>
                <c:pt idx="67">
                  <c:v>1.5126999999999999</c:v>
                </c:pt>
                <c:pt idx="68">
                  <c:v>0.72609999999999997</c:v>
                </c:pt>
                <c:pt idx="69">
                  <c:v>1.3090999999999999</c:v>
                </c:pt>
                <c:pt idx="70">
                  <c:v>0.25559999999999999</c:v>
                </c:pt>
                <c:pt idx="71">
                  <c:v>3.7378999999999998</c:v>
                </c:pt>
                <c:pt idx="72">
                  <c:v>-0.25819999999999999</c:v>
                </c:pt>
                <c:pt idx="73">
                  <c:v>0.1128</c:v>
                </c:pt>
                <c:pt idx="74">
                  <c:v>-1.0508</c:v>
                </c:pt>
                <c:pt idx="75">
                  <c:v>2.7652000000000001</c:v>
                </c:pt>
                <c:pt idx="76">
                  <c:v>2.4965999999999999</c:v>
                </c:pt>
                <c:pt idx="77">
                  <c:v>0.91249999999999998</c:v>
                </c:pt>
                <c:pt idx="78">
                  <c:v>-0.36649999999999999</c:v>
                </c:pt>
                <c:pt idx="79">
                  <c:v>5.9383999999999997</c:v>
                </c:pt>
                <c:pt idx="80">
                  <c:v>3.0373000000000001</c:v>
                </c:pt>
                <c:pt idx="81">
                  <c:v>-2.3677999999999999</c:v>
                </c:pt>
                <c:pt idx="82">
                  <c:v>3.1958000000000002</c:v>
                </c:pt>
                <c:pt idx="83">
                  <c:v>8.7707999999999995</c:v>
                </c:pt>
                <c:pt idx="84">
                  <c:v>-0.26879999999999998</c:v>
                </c:pt>
                <c:pt idx="85">
                  <c:v>1.6163000000000001</c:v>
                </c:pt>
                <c:pt idx="86">
                  <c:v>10.4499</c:v>
                </c:pt>
                <c:pt idx="87">
                  <c:v>5.8616999999999999</c:v>
                </c:pt>
                <c:pt idx="88">
                  <c:v>3.8506999999999998</c:v>
                </c:pt>
                <c:pt idx="89">
                  <c:v>3.8359000000000001</c:v>
                </c:pt>
                <c:pt idx="90">
                  <c:v>12.049099999999999</c:v>
                </c:pt>
                <c:pt idx="91">
                  <c:v>7.0614999999999997</c:v>
                </c:pt>
                <c:pt idx="92">
                  <c:v>4.6898</c:v>
                </c:pt>
                <c:pt idx="93">
                  <c:v>6.6501000000000001</c:v>
                </c:pt>
                <c:pt idx="94">
                  <c:v>2.2078000000000002</c:v>
                </c:pt>
                <c:pt idx="95">
                  <c:v>0.2407</c:v>
                </c:pt>
                <c:pt idx="96">
                  <c:v>8.3402999999999992</c:v>
                </c:pt>
                <c:pt idx="97">
                  <c:v>17.8048</c:v>
                </c:pt>
                <c:pt idx="98">
                  <c:v>14.556800000000001</c:v>
                </c:pt>
                <c:pt idx="99">
                  <c:v>21.523099999999999</c:v>
                </c:pt>
                <c:pt idx="100">
                  <c:v>20.901800000000001</c:v>
                </c:pt>
                <c:pt idx="101">
                  <c:v>7.5012999999999996</c:v>
                </c:pt>
                <c:pt idx="102">
                  <c:v>8.7917000000000005</c:v>
                </c:pt>
                <c:pt idx="103">
                  <c:v>26.864999999999998</c:v>
                </c:pt>
              </c:numCache>
            </c:numRef>
          </c:val>
        </c:ser>
        <c:marker val="1"/>
        <c:axId val="159651328"/>
        <c:axId val="159652864"/>
      </c:lineChart>
      <c:catAx>
        <c:axId val="159651328"/>
        <c:scaling>
          <c:orientation val="minMax"/>
        </c:scaling>
        <c:axPos val="b"/>
        <c:tickLblPos val="nextTo"/>
        <c:crossAx val="159652864"/>
        <c:crosses val="autoZero"/>
        <c:auto val="1"/>
        <c:lblAlgn val="ctr"/>
        <c:lblOffset val="100"/>
      </c:catAx>
      <c:valAx>
        <c:axId val="159652864"/>
        <c:scaling>
          <c:orientation val="minMax"/>
        </c:scaling>
        <c:axPos val="l"/>
        <c:majorGridlines/>
        <c:numFmt formatCode="General" sourceLinked="1"/>
        <c:tickLblPos val="nextTo"/>
        <c:crossAx val="159651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16</xdr:row>
      <xdr:rowOff>76200</xdr:rowOff>
    </xdr:from>
    <xdr:to>
      <xdr:col>17</xdr:col>
      <xdr:colOff>295275</xdr:colOff>
      <xdr:row>30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</xdr:row>
      <xdr:rowOff>0</xdr:rowOff>
    </xdr:from>
    <xdr:to>
      <xdr:col>16</xdr:col>
      <xdr:colOff>142875</xdr:colOff>
      <xdr:row>16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5</xdr:row>
      <xdr:rowOff>0</xdr:rowOff>
    </xdr:from>
    <xdr:to>
      <xdr:col>25</xdr:col>
      <xdr:colOff>327660</xdr:colOff>
      <xdr:row>19</xdr:row>
      <xdr:rowOff>99060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096625" y="952500"/>
          <a:ext cx="4594860" cy="2766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91108</xdr:colOff>
      <xdr:row>8</xdr:row>
      <xdr:rowOff>115957</xdr:rowOff>
    </xdr:from>
    <xdr:to>
      <xdr:col>24</xdr:col>
      <xdr:colOff>372717</xdr:colOff>
      <xdr:row>23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414130</xdr:colOff>
      <xdr:row>8</xdr:row>
      <xdr:rowOff>115957</xdr:rowOff>
    </xdr:from>
    <xdr:to>
      <xdr:col>17</xdr:col>
      <xdr:colOff>82826</xdr:colOff>
      <xdr:row>23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10</xdr:row>
      <xdr:rowOff>180975</xdr:rowOff>
    </xdr:from>
    <xdr:to>
      <xdr:col>17</xdr:col>
      <xdr:colOff>438150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10</xdr:row>
      <xdr:rowOff>180975</xdr:rowOff>
    </xdr:from>
    <xdr:to>
      <xdr:col>23</xdr:col>
      <xdr:colOff>19050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rcp8p5_1950_2099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8p5_1950_2099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PAPER-Soroe_GCM1-rcp-8.5_(1996-2099)_CO2_ON_Manag_OFF_d_10000_2016_NOVEMBER_17_tx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PAPER-Soroe_GCM1-rcp-8.5_(1996-2099)_CO2_ON_Manag_OFF_d_10000_2016_NOVEMBER_17_txt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5.3.1_Soroe_GCM3_rcp8p5.txt_(1996-2099)_CO2_VAR_Manag_OFF_d_10000_tx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5.3.1_Soroe_GCM3_rcp8p5.txt_(1996-2099)_CO2_ON_Manag_OFF_d_10000_tx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5.3.1_Soroe_GCM1_rcp8p5.txt_(1996-2099)_CO2_VAR_Manag_OFF_d_10000_txt_diff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workbookViewId="0">
      <selection activeCell="E21" sqref="E21"/>
    </sheetView>
  </sheetViews>
  <sheetFormatPr defaultRowHeight="15"/>
  <cols>
    <col min="1" max="9" width="17.85546875" customWidth="1"/>
  </cols>
  <sheetData>
    <row r="1" spans="1:14">
      <c r="A1" t="s">
        <v>62</v>
      </c>
      <c r="B1" t="s">
        <v>63</v>
      </c>
      <c r="C1" t="s">
        <v>71</v>
      </c>
      <c r="D1" t="s">
        <v>72</v>
      </c>
      <c r="E1" t="s">
        <v>74</v>
      </c>
      <c r="F1" t="s">
        <v>73</v>
      </c>
      <c r="G1" t="s">
        <v>75</v>
      </c>
      <c r="H1" t="s">
        <v>76</v>
      </c>
      <c r="I1" t="s">
        <v>77</v>
      </c>
      <c r="J1" t="s">
        <v>64</v>
      </c>
      <c r="K1" t="s">
        <v>65</v>
      </c>
    </row>
    <row r="2" spans="1:14">
      <c r="A2">
        <v>1950</v>
      </c>
      <c r="B2">
        <v>310.75</v>
      </c>
      <c r="C2">
        <f>39.43*B2^-0.64</f>
        <v>1.0015754000803345</v>
      </c>
      <c r="D2">
        <v>310.75</v>
      </c>
      <c r="E2">
        <f>39.43*D2^-0.64</f>
        <v>1.0015754000803345</v>
      </c>
      <c r="F2">
        <v>310.75</v>
      </c>
      <c r="G2">
        <f>39.43*F2^-0.64</f>
        <v>1.0015754000803345</v>
      </c>
      <c r="H2">
        <v>310.75</v>
      </c>
      <c r="I2">
        <f>39.43*H2^-0.64</f>
        <v>1.0015754000803345</v>
      </c>
      <c r="J2">
        <v>6.0000000000000001E-3</v>
      </c>
      <c r="K2">
        <f>C2/0.9116*$J$2</f>
        <v>6.5922031598091343E-3</v>
      </c>
      <c r="N2">
        <f>K2*0.9</f>
        <v>5.9329828438282207E-3</v>
      </c>
    </row>
    <row r="3" spans="1:14">
      <c r="A3">
        <v>1951</v>
      </c>
      <c r="B3">
        <v>311.10000000000002</v>
      </c>
      <c r="C3">
        <f t="shared" ref="C3:C66" si="0">39.43*B3^-0.64</f>
        <v>1.0008540939219035</v>
      </c>
      <c r="D3">
        <v>311.10000000000002</v>
      </c>
      <c r="E3">
        <f t="shared" ref="E3:E66" si="1">39.43*D3^-0.64</f>
        <v>1.0008540939219035</v>
      </c>
      <c r="F3">
        <v>311.10000000000002</v>
      </c>
      <c r="G3">
        <f t="shared" ref="G3:G66" si="2">39.43*F3^-0.64</f>
        <v>1.0008540939219035</v>
      </c>
      <c r="H3">
        <v>311.10000000000002</v>
      </c>
      <c r="I3">
        <f t="shared" ref="I3:I66" si="3">39.43*H3^-0.64</f>
        <v>1.0008540939219035</v>
      </c>
      <c r="K3">
        <f t="shared" ref="K3:K66" si="4">C3/0.9116*$J$2</f>
        <v>6.5874556423117826E-3</v>
      </c>
      <c r="N3">
        <f>K2*0.1</f>
        <v>6.5922031598091349E-4</v>
      </c>
    </row>
    <row r="4" spans="1:14">
      <c r="A4">
        <v>1952</v>
      </c>
      <c r="B4">
        <v>311.5</v>
      </c>
      <c r="C4">
        <f t="shared" si="0"/>
        <v>1.0000313719160192</v>
      </c>
      <c r="D4">
        <v>311.5</v>
      </c>
      <c r="E4">
        <f t="shared" si="1"/>
        <v>1.0000313719160192</v>
      </c>
      <c r="F4">
        <v>311.5</v>
      </c>
      <c r="G4">
        <f t="shared" si="2"/>
        <v>1.0000313719160192</v>
      </c>
      <c r="H4">
        <v>311.5</v>
      </c>
      <c r="I4">
        <f t="shared" si="3"/>
        <v>1.0000313719160192</v>
      </c>
      <c r="K4">
        <f t="shared" si="4"/>
        <v>6.5820406225275511E-3</v>
      </c>
    </row>
    <row r="5" spans="1:14">
      <c r="A5">
        <v>1953</v>
      </c>
      <c r="B5">
        <v>311.92500000000001</v>
      </c>
      <c r="C5">
        <f t="shared" si="0"/>
        <v>0.9991591260721927</v>
      </c>
      <c r="D5">
        <v>311.92500000000001</v>
      </c>
      <c r="E5">
        <f t="shared" si="1"/>
        <v>0.9991591260721927</v>
      </c>
      <c r="F5">
        <v>311.92500000000001</v>
      </c>
      <c r="G5">
        <f t="shared" si="2"/>
        <v>0.9991591260721927</v>
      </c>
      <c r="H5">
        <v>311.92500000000001</v>
      </c>
      <c r="I5">
        <f t="shared" si="3"/>
        <v>0.9991591260721927</v>
      </c>
      <c r="K5">
        <f t="shared" si="4"/>
        <v>6.5762996450561178E-3</v>
      </c>
    </row>
    <row r="6" spans="1:14">
      <c r="A6">
        <v>1954</v>
      </c>
      <c r="B6">
        <v>312.42500000000001</v>
      </c>
      <c r="C6">
        <f t="shared" si="0"/>
        <v>0.99813544649520936</v>
      </c>
      <c r="D6">
        <v>312.42500000000001</v>
      </c>
      <c r="E6">
        <f t="shared" si="1"/>
        <v>0.99813544649520936</v>
      </c>
      <c r="F6">
        <v>312.42500000000001</v>
      </c>
      <c r="G6">
        <f t="shared" si="2"/>
        <v>0.99813544649520936</v>
      </c>
      <c r="H6">
        <v>312.42500000000001</v>
      </c>
      <c r="I6">
        <f t="shared" si="3"/>
        <v>0.99813544649520936</v>
      </c>
      <c r="K6">
        <f t="shared" si="4"/>
        <v>6.5695619558701806E-3</v>
      </c>
    </row>
    <row r="7" spans="1:14">
      <c r="A7">
        <v>1955</v>
      </c>
      <c r="B7">
        <v>313</v>
      </c>
      <c r="C7">
        <f t="shared" si="0"/>
        <v>0.99696153146140409</v>
      </c>
      <c r="D7">
        <v>313</v>
      </c>
      <c r="E7">
        <f t="shared" si="1"/>
        <v>0.99696153146140409</v>
      </c>
      <c r="F7">
        <v>313</v>
      </c>
      <c r="G7">
        <f t="shared" si="2"/>
        <v>0.99696153146140409</v>
      </c>
      <c r="H7">
        <v>313</v>
      </c>
      <c r="I7">
        <f t="shared" si="3"/>
        <v>0.99696153146140409</v>
      </c>
      <c r="K7">
        <f t="shared" si="4"/>
        <v>6.5618354418258288E-3</v>
      </c>
    </row>
    <row r="8" spans="1:14">
      <c r="A8">
        <v>1956</v>
      </c>
      <c r="B8">
        <v>313.60000000000002</v>
      </c>
      <c r="C8">
        <f t="shared" si="0"/>
        <v>0.99574034145617396</v>
      </c>
      <c r="D8">
        <v>313.60000000000002</v>
      </c>
      <c r="E8">
        <f t="shared" si="1"/>
        <v>0.99574034145617396</v>
      </c>
      <c r="F8">
        <v>313.60000000000002</v>
      </c>
      <c r="G8">
        <f t="shared" si="2"/>
        <v>0.99574034145617396</v>
      </c>
      <c r="H8">
        <v>313.60000000000002</v>
      </c>
      <c r="I8">
        <f t="shared" si="3"/>
        <v>0.99574034145617396</v>
      </c>
      <c r="K8">
        <f t="shared" si="4"/>
        <v>6.5537977717606884E-3</v>
      </c>
    </row>
    <row r="9" spans="1:14">
      <c r="A9">
        <v>1957</v>
      </c>
      <c r="B9">
        <v>314.22500000000002</v>
      </c>
      <c r="C9">
        <f t="shared" si="0"/>
        <v>0.99447233647638489</v>
      </c>
      <c r="D9">
        <v>314.22500000000002</v>
      </c>
      <c r="E9">
        <f t="shared" si="1"/>
        <v>0.99447233647638489</v>
      </c>
      <c r="F9">
        <v>314.22500000000002</v>
      </c>
      <c r="G9">
        <f t="shared" si="2"/>
        <v>0.99447233647638489</v>
      </c>
      <c r="H9">
        <v>314.22500000000002</v>
      </c>
      <c r="I9">
        <f t="shared" si="3"/>
        <v>0.99447233647638489</v>
      </c>
      <c r="K9">
        <f t="shared" si="4"/>
        <v>6.5454519732978389E-3</v>
      </c>
    </row>
    <row r="10" spans="1:14">
      <c r="A10">
        <v>1958</v>
      </c>
      <c r="B10">
        <v>314.84800000000001</v>
      </c>
      <c r="C10">
        <f t="shared" si="0"/>
        <v>0.99321249882558027</v>
      </c>
      <c r="D10">
        <v>314.84800000000001</v>
      </c>
      <c r="E10">
        <f t="shared" si="1"/>
        <v>0.99321249882558027</v>
      </c>
      <c r="F10">
        <v>314.84800000000001</v>
      </c>
      <c r="G10">
        <f t="shared" si="2"/>
        <v>0.99321249882558027</v>
      </c>
      <c r="H10">
        <v>314.84800000000001</v>
      </c>
      <c r="I10">
        <f t="shared" si="3"/>
        <v>0.99321249882558027</v>
      </c>
      <c r="K10">
        <f t="shared" si="4"/>
        <v>6.5371599308397125E-3</v>
      </c>
    </row>
    <row r="11" spans="1:14">
      <c r="A11">
        <v>1959</v>
      </c>
      <c r="B11">
        <v>315.5</v>
      </c>
      <c r="C11">
        <f t="shared" si="0"/>
        <v>0.9918983878183445</v>
      </c>
      <c r="D11">
        <v>315.5</v>
      </c>
      <c r="E11">
        <f t="shared" si="1"/>
        <v>0.9918983878183445</v>
      </c>
      <c r="F11">
        <v>315.5</v>
      </c>
      <c r="G11">
        <f t="shared" si="2"/>
        <v>0.9918983878183445</v>
      </c>
      <c r="H11">
        <v>315.5</v>
      </c>
      <c r="I11">
        <f t="shared" si="3"/>
        <v>0.9918983878183445</v>
      </c>
      <c r="K11">
        <f t="shared" si="4"/>
        <v>6.5285106701514556E-3</v>
      </c>
    </row>
    <row r="12" spans="1:14">
      <c r="A12">
        <v>1960</v>
      </c>
      <c r="B12">
        <v>316.27300000000002</v>
      </c>
      <c r="C12">
        <f t="shared" si="0"/>
        <v>0.9903461589147976</v>
      </c>
      <c r="D12">
        <v>316.27300000000002</v>
      </c>
      <c r="E12">
        <f t="shared" si="1"/>
        <v>0.9903461589147976</v>
      </c>
      <c r="F12">
        <v>316.27300000000002</v>
      </c>
      <c r="G12">
        <f t="shared" si="2"/>
        <v>0.9903461589147976</v>
      </c>
      <c r="H12">
        <v>316.27300000000002</v>
      </c>
      <c r="I12">
        <f t="shared" si="3"/>
        <v>0.9903461589147976</v>
      </c>
      <c r="K12">
        <f t="shared" si="4"/>
        <v>6.5182941569644432E-3</v>
      </c>
    </row>
    <row r="13" spans="1:14">
      <c r="A13">
        <v>1961</v>
      </c>
      <c r="B13">
        <v>317.07499999999999</v>
      </c>
      <c r="C13">
        <f t="shared" si="0"/>
        <v>0.9887422589677064</v>
      </c>
      <c r="D13">
        <v>317.07499999999999</v>
      </c>
      <c r="E13">
        <f t="shared" si="1"/>
        <v>0.9887422589677064</v>
      </c>
      <c r="F13">
        <v>317.07499999999999</v>
      </c>
      <c r="G13">
        <f t="shared" si="2"/>
        <v>0.9887422589677064</v>
      </c>
      <c r="H13">
        <v>317.07499999999999</v>
      </c>
      <c r="I13">
        <f t="shared" si="3"/>
        <v>0.9887422589677064</v>
      </c>
      <c r="K13">
        <f t="shared" si="4"/>
        <v>6.5077375535390952E-3</v>
      </c>
    </row>
    <row r="14" spans="1:14">
      <c r="A14">
        <v>1962</v>
      </c>
      <c r="B14">
        <v>317.79500000000002</v>
      </c>
      <c r="C14">
        <f t="shared" si="0"/>
        <v>0.9873080059827356</v>
      </c>
      <c r="D14">
        <v>317.79500000000002</v>
      </c>
      <c r="E14">
        <f t="shared" si="1"/>
        <v>0.9873080059827356</v>
      </c>
      <c r="F14">
        <v>317.79500000000002</v>
      </c>
      <c r="G14">
        <f t="shared" si="2"/>
        <v>0.9873080059827356</v>
      </c>
      <c r="H14">
        <v>317.79500000000002</v>
      </c>
      <c r="I14">
        <f t="shared" si="3"/>
        <v>0.9873080059827356</v>
      </c>
      <c r="K14">
        <f t="shared" si="4"/>
        <v>6.4982975382804021E-3</v>
      </c>
    </row>
    <row r="15" spans="1:14">
      <c r="A15">
        <v>1963</v>
      </c>
      <c r="B15">
        <v>318.39800000000002</v>
      </c>
      <c r="C15">
        <f t="shared" si="0"/>
        <v>0.98611091333319434</v>
      </c>
      <c r="D15">
        <v>318.39800000000002</v>
      </c>
      <c r="E15">
        <f t="shared" si="1"/>
        <v>0.98611091333319434</v>
      </c>
      <c r="F15">
        <v>318.39800000000002</v>
      </c>
      <c r="G15">
        <f t="shared" si="2"/>
        <v>0.98611091333319434</v>
      </c>
      <c r="H15">
        <v>318.39800000000002</v>
      </c>
      <c r="I15">
        <f t="shared" si="3"/>
        <v>0.98611091333319434</v>
      </c>
      <c r="K15">
        <f t="shared" si="4"/>
        <v>6.4904184730135654E-3</v>
      </c>
    </row>
    <row r="16" spans="1:14">
      <c r="A16">
        <v>1964</v>
      </c>
      <c r="B16">
        <v>318.92500000000001</v>
      </c>
      <c r="C16">
        <f t="shared" si="0"/>
        <v>0.98506773863967056</v>
      </c>
      <c r="D16">
        <v>318.92500000000001</v>
      </c>
      <c r="E16">
        <f t="shared" si="1"/>
        <v>0.98506773863967056</v>
      </c>
      <c r="F16">
        <v>318.92500000000001</v>
      </c>
      <c r="G16">
        <f t="shared" si="2"/>
        <v>0.98506773863967056</v>
      </c>
      <c r="H16">
        <v>318.92500000000001</v>
      </c>
      <c r="I16">
        <f t="shared" si="3"/>
        <v>0.98506773863967056</v>
      </c>
      <c r="K16">
        <f t="shared" si="4"/>
        <v>6.4835524702040624E-3</v>
      </c>
    </row>
    <row r="17" spans="1:11">
      <c r="A17">
        <v>1965</v>
      </c>
      <c r="B17">
        <v>319.64800000000002</v>
      </c>
      <c r="C17">
        <f t="shared" si="0"/>
        <v>0.98364118095387643</v>
      </c>
      <c r="D17">
        <v>319.64800000000002</v>
      </c>
      <c r="E17">
        <f t="shared" si="1"/>
        <v>0.98364118095387643</v>
      </c>
      <c r="F17">
        <v>319.64800000000002</v>
      </c>
      <c r="G17">
        <f t="shared" si="2"/>
        <v>0.98364118095387643</v>
      </c>
      <c r="H17">
        <v>319.64800000000002</v>
      </c>
      <c r="I17">
        <f t="shared" si="3"/>
        <v>0.98364118095387643</v>
      </c>
      <c r="K17">
        <f t="shared" si="4"/>
        <v>6.4741631041281911E-3</v>
      </c>
    </row>
    <row r="18" spans="1:11">
      <c r="A18">
        <v>1966</v>
      </c>
      <c r="B18">
        <v>320.64800000000002</v>
      </c>
      <c r="C18">
        <f t="shared" si="0"/>
        <v>0.98167677059871072</v>
      </c>
      <c r="D18">
        <v>320.64800000000002</v>
      </c>
      <c r="E18">
        <f t="shared" si="1"/>
        <v>0.98167677059871072</v>
      </c>
      <c r="F18">
        <v>320.64800000000002</v>
      </c>
      <c r="G18">
        <f t="shared" si="2"/>
        <v>0.98167677059871072</v>
      </c>
      <c r="H18">
        <v>320.64800000000002</v>
      </c>
      <c r="I18">
        <f t="shared" si="3"/>
        <v>0.98167677059871072</v>
      </c>
      <c r="K18">
        <f t="shared" si="4"/>
        <v>6.4612336809919523E-3</v>
      </c>
    </row>
    <row r="19" spans="1:11">
      <c r="A19">
        <v>1967</v>
      </c>
      <c r="B19">
        <v>321.60500000000002</v>
      </c>
      <c r="C19">
        <f t="shared" si="0"/>
        <v>0.9798062154992877</v>
      </c>
      <c r="D19">
        <v>321.60500000000002</v>
      </c>
      <c r="E19">
        <f t="shared" si="1"/>
        <v>0.9798062154992877</v>
      </c>
      <c r="F19">
        <v>321.60500000000002</v>
      </c>
      <c r="G19">
        <f t="shared" si="2"/>
        <v>0.9798062154992877</v>
      </c>
      <c r="H19">
        <v>321.60500000000002</v>
      </c>
      <c r="I19">
        <f t="shared" si="3"/>
        <v>0.9798062154992877</v>
      </c>
      <c r="K19">
        <f t="shared" si="4"/>
        <v>6.4489219975819726E-3</v>
      </c>
    </row>
    <row r="20" spans="1:11">
      <c r="A20">
        <v>1968</v>
      </c>
      <c r="B20">
        <v>322.63499999999999</v>
      </c>
      <c r="C20">
        <f t="shared" si="0"/>
        <v>0.97780314716912353</v>
      </c>
      <c r="D20">
        <v>322.63499999999999</v>
      </c>
      <c r="E20">
        <f t="shared" si="1"/>
        <v>0.97780314716912353</v>
      </c>
      <c r="F20">
        <v>322.63499999999999</v>
      </c>
      <c r="G20">
        <f t="shared" si="2"/>
        <v>0.97780314716912353</v>
      </c>
      <c r="H20">
        <v>322.63499999999999</v>
      </c>
      <c r="I20">
        <f t="shared" si="3"/>
        <v>0.97780314716912353</v>
      </c>
      <c r="K20">
        <f t="shared" si="4"/>
        <v>6.4357381340661938E-3</v>
      </c>
    </row>
    <row r="21" spans="1:11">
      <c r="A21">
        <v>1969</v>
      </c>
      <c r="B21">
        <v>323.90300000000002</v>
      </c>
      <c r="C21">
        <f t="shared" si="0"/>
        <v>0.9753515892846123</v>
      </c>
      <c r="D21">
        <v>323.90300000000002</v>
      </c>
      <c r="E21">
        <f t="shared" si="1"/>
        <v>0.9753515892846123</v>
      </c>
      <c r="F21">
        <v>323.90300000000002</v>
      </c>
      <c r="G21">
        <f t="shared" si="2"/>
        <v>0.9753515892846123</v>
      </c>
      <c r="H21">
        <v>323.90300000000002</v>
      </c>
      <c r="I21">
        <f t="shared" si="3"/>
        <v>0.9753515892846123</v>
      </c>
      <c r="K21">
        <f t="shared" si="4"/>
        <v>6.419602386691173E-3</v>
      </c>
    </row>
    <row r="22" spans="1:11">
      <c r="A22">
        <v>1970</v>
      </c>
      <c r="B22">
        <v>324.98500000000001</v>
      </c>
      <c r="C22">
        <f t="shared" si="0"/>
        <v>0.9732720568524359</v>
      </c>
      <c r="D22">
        <v>324.98500000000001</v>
      </c>
      <c r="E22">
        <f t="shared" si="1"/>
        <v>0.9732720568524359</v>
      </c>
      <c r="F22">
        <v>324.98500000000001</v>
      </c>
      <c r="G22">
        <f t="shared" si="2"/>
        <v>0.9732720568524359</v>
      </c>
      <c r="H22">
        <v>324.98500000000001</v>
      </c>
      <c r="I22">
        <f t="shared" si="3"/>
        <v>0.9732720568524359</v>
      </c>
      <c r="K22">
        <f t="shared" si="4"/>
        <v>6.4059152491384545E-3</v>
      </c>
    </row>
    <row r="23" spans="1:11">
      <c r="A23">
        <v>1971</v>
      </c>
      <c r="B23">
        <v>325.85500000000002</v>
      </c>
      <c r="C23">
        <f t="shared" si="0"/>
        <v>0.97160819214920124</v>
      </c>
      <c r="D23">
        <v>325.85500000000002</v>
      </c>
      <c r="E23">
        <f t="shared" si="1"/>
        <v>0.97160819214920124</v>
      </c>
      <c r="F23">
        <v>325.85500000000002</v>
      </c>
      <c r="G23">
        <f t="shared" si="2"/>
        <v>0.97160819214920124</v>
      </c>
      <c r="H23">
        <v>325.85500000000002</v>
      </c>
      <c r="I23">
        <f t="shared" si="3"/>
        <v>0.97160819214920124</v>
      </c>
      <c r="K23">
        <f t="shared" si="4"/>
        <v>6.3949639676340589E-3</v>
      </c>
    </row>
    <row r="24" spans="1:11">
      <c r="A24">
        <v>1972</v>
      </c>
      <c r="B24">
        <v>327.14</v>
      </c>
      <c r="C24">
        <f t="shared" si="0"/>
        <v>0.96916392809194407</v>
      </c>
      <c r="D24">
        <v>327.14</v>
      </c>
      <c r="E24">
        <f t="shared" si="1"/>
        <v>0.96916392809194407</v>
      </c>
      <c r="F24">
        <v>327.14</v>
      </c>
      <c r="G24">
        <f t="shared" si="2"/>
        <v>0.96916392809194407</v>
      </c>
      <c r="H24">
        <v>327.14</v>
      </c>
      <c r="I24">
        <f t="shared" si="3"/>
        <v>0.96916392809194407</v>
      </c>
      <c r="K24">
        <f t="shared" si="4"/>
        <v>6.3788762270202554E-3</v>
      </c>
    </row>
    <row r="25" spans="1:11">
      <c r="A25">
        <v>1973</v>
      </c>
      <c r="B25">
        <v>328.678</v>
      </c>
      <c r="C25">
        <f t="shared" si="0"/>
        <v>0.96625904045790179</v>
      </c>
      <c r="D25">
        <v>328.678</v>
      </c>
      <c r="E25">
        <f t="shared" si="1"/>
        <v>0.96625904045790179</v>
      </c>
      <c r="F25">
        <v>328.678</v>
      </c>
      <c r="G25">
        <f t="shared" si="2"/>
        <v>0.96625904045790179</v>
      </c>
      <c r="H25">
        <v>328.678</v>
      </c>
      <c r="I25">
        <f t="shared" si="3"/>
        <v>0.96625904045790179</v>
      </c>
      <c r="K25">
        <f t="shared" si="4"/>
        <v>6.3597567384241016E-3</v>
      </c>
    </row>
    <row r="26" spans="1:11">
      <c r="A26">
        <v>1974</v>
      </c>
      <c r="B26">
        <v>329.74299999999999</v>
      </c>
      <c r="C26">
        <f t="shared" si="0"/>
        <v>0.96426055797358023</v>
      </c>
      <c r="D26">
        <v>329.74299999999999</v>
      </c>
      <c r="E26">
        <f t="shared" si="1"/>
        <v>0.96426055797358023</v>
      </c>
      <c r="F26">
        <v>329.74299999999999</v>
      </c>
      <c r="G26">
        <f t="shared" si="2"/>
        <v>0.96426055797358023</v>
      </c>
      <c r="H26">
        <v>329.74299999999999</v>
      </c>
      <c r="I26">
        <f t="shared" si="3"/>
        <v>0.96426055797358023</v>
      </c>
      <c r="K26">
        <f t="shared" si="4"/>
        <v>6.3466030581850394E-3</v>
      </c>
    </row>
    <row r="27" spans="1:11">
      <c r="A27">
        <v>1975</v>
      </c>
      <c r="B27">
        <v>330.58499999999998</v>
      </c>
      <c r="C27">
        <f t="shared" si="0"/>
        <v>0.96268801466314402</v>
      </c>
      <c r="D27">
        <v>330.58499999999998</v>
      </c>
      <c r="E27">
        <f t="shared" si="1"/>
        <v>0.96268801466314402</v>
      </c>
      <c r="F27">
        <v>330.58499999999998</v>
      </c>
      <c r="G27">
        <f t="shared" si="2"/>
        <v>0.96268801466314402</v>
      </c>
      <c r="H27">
        <v>330.58499999999998</v>
      </c>
      <c r="I27">
        <f t="shared" si="3"/>
        <v>0.96268801466314402</v>
      </c>
      <c r="K27">
        <f t="shared" si="4"/>
        <v>6.3362528389412738E-3</v>
      </c>
    </row>
    <row r="28" spans="1:11">
      <c r="A28">
        <v>1976</v>
      </c>
      <c r="B28">
        <v>331.74799999999999</v>
      </c>
      <c r="C28">
        <f t="shared" si="0"/>
        <v>0.96052673314811932</v>
      </c>
      <c r="D28">
        <v>331.74799999999999</v>
      </c>
      <c r="E28">
        <f t="shared" si="1"/>
        <v>0.96052673314811932</v>
      </c>
      <c r="F28">
        <v>331.74799999999999</v>
      </c>
      <c r="G28">
        <f t="shared" si="2"/>
        <v>0.96052673314811932</v>
      </c>
      <c r="H28">
        <v>331.74799999999999</v>
      </c>
      <c r="I28">
        <f t="shared" si="3"/>
        <v>0.96052673314811932</v>
      </c>
      <c r="K28">
        <f t="shared" si="4"/>
        <v>6.3220276424843314E-3</v>
      </c>
    </row>
    <row r="29" spans="1:11">
      <c r="A29">
        <v>1977</v>
      </c>
      <c r="B29">
        <v>333.27300000000002</v>
      </c>
      <c r="C29">
        <f t="shared" si="0"/>
        <v>0.95771148004543205</v>
      </c>
      <c r="D29">
        <v>333.27300000000002</v>
      </c>
      <c r="E29">
        <f t="shared" si="1"/>
        <v>0.95771148004543205</v>
      </c>
      <c r="F29">
        <v>333.27300000000002</v>
      </c>
      <c r="G29">
        <f t="shared" si="2"/>
        <v>0.95771148004543205</v>
      </c>
      <c r="H29">
        <v>333.27300000000002</v>
      </c>
      <c r="I29">
        <f t="shared" si="3"/>
        <v>0.95771148004543205</v>
      </c>
      <c r="K29">
        <f t="shared" si="4"/>
        <v>6.3034981135065742E-3</v>
      </c>
    </row>
    <row r="30" spans="1:11">
      <c r="A30">
        <v>1978</v>
      </c>
      <c r="B30">
        <v>334.84800000000001</v>
      </c>
      <c r="C30">
        <f t="shared" si="0"/>
        <v>0.95482601483297658</v>
      </c>
      <c r="D30">
        <v>334.84800000000001</v>
      </c>
      <c r="E30">
        <f t="shared" si="1"/>
        <v>0.95482601483297658</v>
      </c>
      <c r="F30">
        <v>334.84800000000001</v>
      </c>
      <c r="G30">
        <f t="shared" si="2"/>
        <v>0.95482601483297658</v>
      </c>
      <c r="H30">
        <v>334.84800000000001</v>
      </c>
      <c r="I30">
        <f t="shared" si="3"/>
        <v>0.95482601483297658</v>
      </c>
      <c r="K30">
        <f t="shared" si="4"/>
        <v>6.2845064600678584E-3</v>
      </c>
    </row>
    <row r="31" spans="1:11">
      <c r="A31">
        <v>1979</v>
      </c>
      <c r="B31">
        <v>336.52499999999998</v>
      </c>
      <c r="C31">
        <f t="shared" si="0"/>
        <v>0.95177804817148282</v>
      </c>
      <c r="D31">
        <v>336.52499999999998</v>
      </c>
      <c r="E31">
        <f t="shared" si="1"/>
        <v>0.95177804817148282</v>
      </c>
      <c r="F31">
        <v>336.52499999999998</v>
      </c>
      <c r="G31">
        <f t="shared" si="2"/>
        <v>0.95177804817148282</v>
      </c>
      <c r="H31">
        <v>336.52499999999998</v>
      </c>
      <c r="I31">
        <f t="shared" si="3"/>
        <v>0.95177804817148282</v>
      </c>
      <c r="K31">
        <f t="shared" si="4"/>
        <v>6.2644452490444235E-3</v>
      </c>
    </row>
    <row r="32" spans="1:11">
      <c r="A32">
        <v>1980</v>
      </c>
      <c r="B32">
        <v>338.36</v>
      </c>
      <c r="C32">
        <f t="shared" si="0"/>
        <v>0.94847132759867292</v>
      </c>
      <c r="D32">
        <v>338.36</v>
      </c>
      <c r="E32">
        <f t="shared" si="1"/>
        <v>0.94847132759867292</v>
      </c>
      <c r="F32">
        <v>338.36</v>
      </c>
      <c r="G32">
        <f t="shared" si="2"/>
        <v>0.94847132759867292</v>
      </c>
      <c r="H32">
        <v>338.36</v>
      </c>
      <c r="I32">
        <f t="shared" si="3"/>
        <v>0.94847132759867292</v>
      </c>
      <c r="K32">
        <f t="shared" si="4"/>
        <v>6.2426809626942061E-3</v>
      </c>
    </row>
    <row r="33" spans="1:11">
      <c r="A33">
        <v>1981</v>
      </c>
      <c r="B33">
        <v>339.72800000000001</v>
      </c>
      <c r="C33">
        <f t="shared" si="0"/>
        <v>0.94602522775217113</v>
      </c>
      <c r="D33">
        <v>339.72800000000001</v>
      </c>
      <c r="E33">
        <f t="shared" si="1"/>
        <v>0.94602522775217113</v>
      </c>
      <c r="F33">
        <v>339.72800000000001</v>
      </c>
      <c r="G33">
        <f t="shared" si="2"/>
        <v>0.94602522775217113</v>
      </c>
      <c r="H33">
        <v>339.72800000000001</v>
      </c>
      <c r="I33">
        <f t="shared" si="3"/>
        <v>0.94602522775217113</v>
      </c>
      <c r="K33">
        <f t="shared" si="4"/>
        <v>6.2265811392200826E-3</v>
      </c>
    </row>
    <row r="34" spans="1:11">
      <c r="A34">
        <v>1982</v>
      </c>
      <c r="B34">
        <v>340.79300000000001</v>
      </c>
      <c r="C34">
        <f t="shared" si="0"/>
        <v>0.94413207260062004</v>
      </c>
      <c r="D34">
        <v>340.79300000000001</v>
      </c>
      <c r="E34">
        <f t="shared" si="1"/>
        <v>0.94413207260062004</v>
      </c>
      <c r="F34">
        <v>340.79300000000001</v>
      </c>
      <c r="G34">
        <f t="shared" si="2"/>
        <v>0.94413207260062004</v>
      </c>
      <c r="H34">
        <v>340.79300000000001</v>
      </c>
      <c r="I34">
        <f t="shared" si="3"/>
        <v>0.94413207260062004</v>
      </c>
      <c r="K34">
        <f t="shared" si="4"/>
        <v>6.2141207060154901E-3</v>
      </c>
    </row>
    <row r="35" spans="1:11">
      <c r="A35">
        <v>1983</v>
      </c>
      <c r="B35">
        <v>342.19799999999998</v>
      </c>
      <c r="C35">
        <f t="shared" si="0"/>
        <v>0.94164932239954258</v>
      </c>
      <c r="D35">
        <v>342.19799999999998</v>
      </c>
      <c r="E35">
        <f t="shared" si="1"/>
        <v>0.94164932239954258</v>
      </c>
      <c r="F35">
        <v>342.19799999999998</v>
      </c>
      <c r="G35">
        <f t="shared" si="2"/>
        <v>0.94164932239954258</v>
      </c>
      <c r="H35">
        <v>342.19799999999998</v>
      </c>
      <c r="I35">
        <f t="shared" si="3"/>
        <v>0.94164932239954258</v>
      </c>
      <c r="K35">
        <f t="shared" si="4"/>
        <v>6.1977796559864592E-3</v>
      </c>
    </row>
    <row r="36" spans="1:11">
      <c r="A36">
        <v>1984</v>
      </c>
      <c r="B36">
        <v>343.78300000000002</v>
      </c>
      <c r="C36">
        <f t="shared" si="0"/>
        <v>0.93886848842378012</v>
      </c>
      <c r="D36">
        <v>343.78300000000002</v>
      </c>
      <c r="E36">
        <f t="shared" si="1"/>
        <v>0.93886848842378012</v>
      </c>
      <c r="F36">
        <v>343.78300000000002</v>
      </c>
      <c r="G36">
        <f t="shared" si="2"/>
        <v>0.93886848842378012</v>
      </c>
      <c r="H36">
        <v>343.78300000000002</v>
      </c>
      <c r="I36">
        <f t="shared" si="3"/>
        <v>0.93886848842378012</v>
      </c>
      <c r="K36">
        <f t="shared" si="4"/>
        <v>6.179476667993288E-3</v>
      </c>
    </row>
    <row r="37" spans="1:11">
      <c r="A37">
        <v>1985</v>
      </c>
      <c r="B37">
        <v>345.28300000000002</v>
      </c>
      <c r="C37">
        <f t="shared" si="0"/>
        <v>0.9362560808093825</v>
      </c>
      <c r="D37">
        <v>345.28300000000002</v>
      </c>
      <c r="E37">
        <f t="shared" si="1"/>
        <v>0.9362560808093825</v>
      </c>
      <c r="F37">
        <v>345.28300000000002</v>
      </c>
      <c r="G37">
        <f t="shared" si="2"/>
        <v>0.9362560808093825</v>
      </c>
      <c r="H37">
        <v>345.28300000000002</v>
      </c>
      <c r="I37">
        <f t="shared" si="3"/>
        <v>0.9362560808093825</v>
      </c>
      <c r="K37">
        <f t="shared" si="4"/>
        <v>6.1622822343750487E-3</v>
      </c>
    </row>
    <row r="38" spans="1:11">
      <c r="A38">
        <v>1986</v>
      </c>
      <c r="B38">
        <v>346.798</v>
      </c>
      <c r="C38">
        <f t="shared" si="0"/>
        <v>0.93363637381870879</v>
      </c>
      <c r="D38">
        <v>346.798</v>
      </c>
      <c r="E38">
        <f t="shared" si="1"/>
        <v>0.93363637381870879</v>
      </c>
      <c r="F38">
        <v>346.798</v>
      </c>
      <c r="G38">
        <f t="shared" si="2"/>
        <v>0.93363637381870879</v>
      </c>
      <c r="H38">
        <v>346.798</v>
      </c>
      <c r="I38">
        <f t="shared" si="3"/>
        <v>0.93363637381870879</v>
      </c>
      <c r="K38">
        <f t="shared" si="4"/>
        <v>6.1450397574728524E-3</v>
      </c>
    </row>
    <row r="39" spans="1:11">
      <c r="A39">
        <v>1987</v>
      </c>
      <c r="B39">
        <v>348.64499999999998</v>
      </c>
      <c r="C39">
        <f t="shared" si="0"/>
        <v>0.93046785621617145</v>
      </c>
      <c r="D39">
        <v>348.64499999999998</v>
      </c>
      <c r="E39">
        <f t="shared" si="1"/>
        <v>0.93046785621617145</v>
      </c>
      <c r="F39">
        <v>348.64499999999998</v>
      </c>
      <c r="G39">
        <f t="shared" si="2"/>
        <v>0.93046785621617145</v>
      </c>
      <c r="H39">
        <v>348.64499999999998</v>
      </c>
      <c r="I39">
        <f t="shared" si="3"/>
        <v>0.93046785621617145</v>
      </c>
      <c r="K39">
        <f t="shared" si="4"/>
        <v>6.1241851001503176E-3</v>
      </c>
    </row>
    <row r="40" spans="1:11">
      <c r="A40">
        <v>1988</v>
      </c>
      <c r="B40">
        <v>350.738</v>
      </c>
      <c r="C40">
        <f t="shared" si="0"/>
        <v>0.92691043524064765</v>
      </c>
      <c r="D40">
        <v>350.738</v>
      </c>
      <c r="E40">
        <f t="shared" si="1"/>
        <v>0.92691043524064765</v>
      </c>
      <c r="F40">
        <v>350.738</v>
      </c>
      <c r="G40">
        <f t="shared" si="2"/>
        <v>0.92691043524064765</v>
      </c>
      <c r="H40">
        <v>350.738</v>
      </c>
      <c r="I40">
        <f t="shared" si="3"/>
        <v>0.92691043524064765</v>
      </c>
      <c r="K40">
        <f t="shared" si="4"/>
        <v>6.1007707453311607E-3</v>
      </c>
    </row>
    <row r="41" spans="1:11">
      <c r="A41">
        <v>1989</v>
      </c>
      <c r="B41">
        <v>352.488</v>
      </c>
      <c r="C41">
        <f t="shared" si="0"/>
        <v>0.92396261996041829</v>
      </c>
      <c r="D41">
        <v>352.488</v>
      </c>
      <c r="E41">
        <f t="shared" si="1"/>
        <v>0.92396261996041829</v>
      </c>
      <c r="F41">
        <v>352.488</v>
      </c>
      <c r="G41">
        <f t="shared" si="2"/>
        <v>0.92396261996041829</v>
      </c>
      <c r="H41">
        <v>352.488</v>
      </c>
      <c r="I41">
        <f t="shared" si="3"/>
        <v>0.92396261996041829</v>
      </c>
      <c r="K41">
        <f t="shared" si="4"/>
        <v>6.0813687140878784E-3</v>
      </c>
    </row>
    <row r="42" spans="1:11">
      <c r="A42">
        <v>1990</v>
      </c>
      <c r="B42">
        <v>353.85500000000002</v>
      </c>
      <c r="C42">
        <f t="shared" si="0"/>
        <v>0.92167660023461473</v>
      </c>
      <c r="D42">
        <v>353.85500000000002</v>
      </c>
      <c r="E42">
        <f t="shared" si="1"/>
        <v>0.92167660023461473</v>
      </c>
      <c r="F42">
        <v>353.85500000000002</v>
      </c>
      <c r="G42">
        <f t="shared" si="2"/>
        <v>0.92167660023461473</v>
      </c>
      <c r="H42">
        <v>353.85500000000002</v>
      </c>
      <c r="I42">
        <f t="shared" si="3"/>
        <v>0.92167660023461473</v>
      </c>
      <c r="K42">
        <f t="shared" si="4"/>
        <v>6.0663225114169468E-3</v>
      </c>
    </row>
    <row r="43" spans="1:11">
      <c r="A43">
        <v>1991</v>
      </c>
      <c r="B43">
        <v>355.01799999999997</v>
      </c>
      <c r="C43">
        <f t="shared" si="0"/>
        <v>0.91974309982313451</v>
      </c>
      <c r="D43">
        <v>355.01799999999997</v>
      </c>
      <c r="E43">
        <f t="shared" si="1"/>
        <v>0.91974309982313451</v>
      </c>
      <c r="F43">
        <v>355.01799999999997</v>
      </c>
      <c r="G43">
        <f t="shared" si="2"/>
        <v>0.91974309982313451</v>
      </c>
      <c r="H43">
        <v>355.01799999999997</v>
      </c>
      <c r="I43">
        <f t="shared" si="3"/>
        <v>0.91974309982313451</v>
      </c>
      <c r="K43">
        <f t="shared" si="4"/>
        <v>6.0535965324032548E-3</v>
      </c>
    </row>
    <row r="44" spans="1:11">
      <c r="A44">
        <v>1992</v>
      </c>
      <c r="B44">
        <v>355.88499999999999</v>
      </c>
      <c r="C44">
        <f t="shared" si="0"/>
        <v>0.91830844792076527</v>
      </c>
      <c r="D44">
        <v>355.88499999999999</v>
      </c>
      <c r="E44">
        <f t="shared" si="1"/>
        <v>0.91830844792076527</v>
      </c>
      <c r="F44">
        <v>355.88499999999999</v>
      </c>
      <c r="G44">
        <f t="shared" si="2"/>
        <v>0.91830844792076527</v>
      </c>
      <c r="H44">
        <v>355.88499999999999</v>
      </c>
      <c r="I44">
        <f t="shared" si="3"/>
        <v>0.91830844792076527</v>
      </c>
      <c r="K44">
        <f t="shared" si="4"/>
        <v>6.0441538915364107E-3</v>
      </c>
    </row>
    <row r="45" spans="1:11">
      <c r="A45">
        <v>1993</v>
      </c>
      <c r="B45">
        <v>356.77800000000002</v>
      </c>
      <c r="C45">
        <f t="shared" si="0"/>
        <v>0.91683675301121681</v>
      </c>
      <c r="D45">
        <v>356.77800000000002</v>
      </c>
      <c r="E45">
        <f t="shared" si="1"/>
        <v>0.91683675301121681</v>
      </c>
      <c r="F45">
        <v>356.77800000000002</v>
      </c>
      <c r="G45">
        <f t="shared" si="2"/>
        <v>0.91683675301121681</v>
      </c>
      <c r="H45">
        <v>356.77800000000002</v>
      </c>
      <c r="I45">
        <f t="shared" si="3"/>
        <v>0.91683675301121681</v>
      </c>
      <c r="K45">
        <f t="shared" si="4"/>
        <v>6.0344674397403483E-3</v>
      </c>
    </row>
    <row r="46" spans="1:11">
      <c r="A46">
        <v>1994</v>
      </c>
      <c r="B46">
        <v>358.12799999999999</v>
      </c>
      <c r="C46">
        <f t="shared" si="0"/>
        <v>0.91462333945704033</v>
      </c>
      <c r="D46">
        <v>358.12799999999999</v>
      </c>
      <c r="E46">
        <f t="shared" si="1"/>
        <v>0.91462333945704033</v>
      </c>
      <c r="F46">
        <v>358.12799999999999</v>
      </c>
      <c r="G46">
        <f t="shared" si="2"/>
        <v>0.91462333945704033</v>
      </c>
      <c r="H46">
        <v>358.12799999999999</v>
      </c>
      <c r="I46">
        <f t="shared" si="3"/>
        <v>0.91462333945704033</v>
      </c>
      <c r="K46">
        <f t="shared" si="4"/>
        <v>6.0198991188484445E-3</v>
      </c>
    </row>
    <row r="47" spans="1:11">
      <c r="A47">
        <v>1995</v>
      </c>
      <c r="B47">
        <v>359.83800000000002</v>
      </c>
      <c r="C47">
        <f t="shared" si="0"/>
        <v>0.91183924816664719</v>
      </c>
      <c r="D47">
        <v>359.83800000000002</v>
      </c>
      <c r="E47">
        <f t="shared" si="1"/>
        <v>0.91183924816664719</v>
      </c>
      <c r="F47">
        <v>359.83800000000002</v>
      </c>
      <c r="G47">
        <f t="shared" si="2"/>
        <v>0.91183924816664719</v>
      </c>
      <c r="H47">
        <v>359.83800000000002</v>
      </c>
      <c r="I47">
        <f t="shared" si="3"/>
        <v>0.91183924816664719</v>
      </c>
      <c r="K47">
        <f t="shared" si="4"/>
        <v>6.0015746917506394E-3</v>
      </c>
    </row>
    <row r="48" spans="1:11">
      <c r="A48">
        <v>1996</v>
      </c>
      <c r="B48">
        <v>361.46300000000002</v>
      </c>
      <c r="C48">
        <f t="shared" si="0"/>
        <v>0.90921358033400113</v>
      </c>
      <c r="D48">
        <v>361.46300000000002</v>
      </c>
      <c r="E48">
        <f t="shared" si="1"/>
        <v>0.90921358033400113</v>
      </c>
      <c r="F48">
        <v>361.46300000000002</v>
      </c>
      <c r="G48">
        <f t="shared" si="2"/>
        <v>0.90921358033400113</v>
      </c>
      <c r="H48">
        <v>361.46300000000002</v>
      </c>
      <c r="I48">
        <f t="shared" si="3"/>
        <v>0.90921358033400113</v>
      </c>
      <c r="K48">
        <f t="shared" si="4"/>
        <v>5.9842929815752599E-3</v>
      </c>
    </row>
    <row r="49" spans="1:11">
      <c r="A49">
        <v>1997</v>
      </c>
      <c r="B49">
        <v>363.15499999999997</v>
      </c>
      <c r="C49">
        <f t="shared" si="0"/>
        <v>0.90650014761290509</v>
      </c>
      <c r="D49">
        <v>363.15499999999997</v>
      </c>
      <c r="E49">
        <f t="shared" si="1"/>
        <v>0.90650014761290509</v>
      </c>
      <c r="F49">
        <v>363.15499999999997</v>
      </c>
      <c r="G49">
        <f t="shared" si="2"/>
        <v>0.90650014761290509</v>
      </c>
      <c r="H49">
        <v>363.15499999999997</v>
      </c>
      <c r="I49">
        <f t="shared" si="3"/>
        <v>0.90650014761290509</v>
      </c>
      <c r="K49">
        <f t="shared" si="4"/>
        <v>5.9664336174609818E-3</v>
      </c>
    </row>
    <row r="50" spans="1:11">
      <c r="A50">
        <v>1998</v>
      </c>
      <c r="B50">
        <v>365.32299999999998</v>
      </c>
      <c r="C50">
        <f t="shared" si="0"/>
        <v>0.90305351466866945</v>
      </c>
      <c r="D50">
        <v>365.32299999999998</v>
      </c>
      <c r="E50">
        <f t="shared" si="1"/>
        <v>0.90305351466866945</v>
      </c>
      <c r="F50">
        <v>365.32299999999998</v>
      </c>
      <c r="G50">
        <f t="shared" si="2"/>
        <v>0.90305351466866945</v>
      </c>
      <c r="H50">
        <v>365.32299999999998</v>
      </c>
      <c r="I50">
        <f t="shared" si="3"/>
        <v>0.90305351466866945</v>
      </c>
      <c r="K50">
        <f t="shared" si="4"/>
        <v>5.943748451088215E-3</v>
      </c>
    </row>
    <row r="51" spans="1:11">
      <c r="A51">
        <v>1999</v>
      </c>
      <c r="B51">
        <v>367.34800000000001</v>
      </c>
      <c r="C51">
        <f t="shared" si="0"/>
        <v>0.89986438188380458</v>
      </c>
      <c r="D51">
        <v>367.34800000000001</v>
      </c>
      <c r="E51">
        <f t="shared" si="1"/>
        <v>0.89986438188380458</v>
      </c>
      <c r="F51">
        <v>367.34800000000001</v>
      </c>
      <c r="G51">
        <f t="shared" si="2"/>
        <v>0.89986438188380458</v>
      </c>
      <c r="H51">
        <v>367.34800000000001</v>
      </c>
      <c r="I51">
        <f t="shared" si="3"/>
        <v>0.89986438188380458</v>
      </c>
      <c r="K51">
        <f t="shared" si="4"/>
        <v>5.9227581080548795E-3</v>
      </c>
    </row>
    <row r="52" spans="1:11">
      <c r="A52">
        <v>2000</v>
      </c>
      <c r="B52">
        <v>368.86500000000001</v>
      </c>
      <c r="C52">
        <f t="shared" si="0"/>
        <v>0.89749411556669945</v>
      </c>
      <c r="D52">
        <v>368.86500000000001</v>
      </c>
      <c r="E52">
        <f t="shared" si="1"/>
        <v>0.89749411556669945</v>
      </c>
      <c r="F52">
        <v>368.86500000000001</v>
      </c>
      <c r="G52">
        <f t="shared" si="2"/>
        <v>0.89749411556669945</v>
      </c>
      <c r="H52">
        <v>368.86500000000001</v>
      </c>
      <c r="I52">
        <f t="shared" si="3"/>
        <v>0.89749411556669945</v>
      </c>
      <c r="K52">
        <f t="shared" si="4"/>
        <v>5.9071574082933268E-3</v>
      </c>
    </row>
    <row r="53" spans="1:11">
      <c r="A53">
        <v>2001</v>
      </c>
      <c r="B53">
        <v>370.46800000000002</v>
      </c>
      <c r="C53">
        <f t="shared" si="0"/>
        <v>0.89500678681620172</v>
      </c>
      <c r="D53">
        <v>370.46800000000002</v>
      </c>
      <c r="E53">
        <f t="shared" si="1"/>
        <v>0.89500678681620172</v>
      </c>
      <c r="F53">
        <v>370.46800000000002</v>
      </c>
      <c r="G53">
        <f t="shared" si="2"/>
        <v>0.89500678681620172</v>
      </c>
      <c r="H53">
        <v>370.46800000000002</v>
      </c>
      <c r="I53">
        <f t="shared" si="3"/>
        <v>0.89500678681620172</v>
      </c>
      <c r="K53">
        <f t="shared" si="4"/>
        <v>5.8907862230114204E-3</v>
      </c>
    </row>
    <row r="54" spans="1:11">
      <c r="A54">
        <v>2002</v>
      </c>
      <c r="B54">
        <v>372.52300000000002</v>
      </c>
      <c r="C54">
        <f t="shared" si="0"/>
        <v>0.89184380175698252</v>
      </c>
      <c r="D54">
        <v>372.52300000000002</v>
      </c>
      <c r="E54">
        <f t="shared" si="1"/>
        <v>0.89184380175698252</v>
      </c>
      <c r="F54">
        <v>372.52300000000002</v>
      </c>
      <c r="G54">
        <f t="shared" si="2"/>
        <v>0.89184380175698252</v>
      </c>
      <c r="H54">
        <v>372.52300000000002</v>
      </c>
      <c r="I54">
        <f t="shared" si="3"/>
        <v>0.89184380175698252</v>
      </c>
      <c r="K54">
        <f t="shared" si="4"/>
        <v>5.8699679799713638E-3</v>
      </c>
    </row>
    <row r="55" spans="1:11">
      <c r="A55">
        <v>2003</v>
      </c>
      <c r="B55">
        <v>374.76</v>
      </c>
      <c r="C55">
        <f t="shared" si="0"/>
        <v>0.88843305740892209</v>
      </c>
      <c r="D55">
        <v>374.76</v>
      </c>
      <c r="E55">
        <f t="shared" si="1"/>
        <v>0.88843305740892209</v>
      </c>
      <c r="F55">
        <v>374.76</v>
      </c>
      <c r="G55">
        <f t="shared" si="2"/>
        <v>0.88843305740892209</v>
      </c>
      <c r="H55">
        <v>374.76</v>
      </c>
      <c r="I55">
        <f t="shared" si="3"/>
        <v>0.88843305740892209</v>
      </c>
      <c r="K55">
        <f t="shared" si="4"/>
        <v>5.8475190263860607E-3</v>
      </c>
    </row>
    <row r="56" spans="1:11">
      <c r="A56">
        <v>2004</v>
      </c>
      <c r="B56">
        <v>376.81299999999999</v>
      </c>
      <c r="C56">
        <f t="shared" si="0"/>
        <v>0.88533210919753247</v>
      </c>
      <c r="D56">
        <v>376.81299999999999</v>
      </c>
      <c r="E56">
        <f t="shared" si="1"/>
        <v>0.88533210919753247</v>
      </c>
      <c r="F56">
        <v>376.81299999999999</v>
      </c>
      <c r="G56">
        <f t="shared" si="2"/>
        <v>0.88533210919753247</v>
      </c>
      <c r="H56">
        <v>376.81299999999999</v>
      </c>
      <c r="I56">
        <f t="shared" si="3"/>
        <v>0.88533210919753247</v>
      </c>
      <c r="K56">
        <f t="shared" si="4"/>
        <v>5.8271090995888498E-3</v>
      </c>
    </row>
    <row r="57" spans="1:11">
      <c r="A57">
        <v>2005</v>
      </c>
      <c r="B57">
        <v>378.81299999999999</v>
      </c>
      <c r="C57">
        <f t="shared" si="0"/>
        <v>0.88233774355762895</v>
      </c>
      <c r="D57">
        <v>378.81299999999999</v>
      </c>
      <c r="E57">
        <f t="shared" si="1"/>
        <v>0.88233774355762895</v>
      </c>
      <c r="F57">
        <v>378.81299999999999</v>
      </c>
      <c r="G57">
        <f t="shared" si="2"/>
        <v>0.88233774355762895</v>
      </c>
      <c r="H57">
        <v>378.81299999999999</v>
      </c>
      <c r="I57">
        <f t="shared" si="3"/>
        <v>0.88233774355762895</v>
      </c>
      <c r="K57">
        <f t="shared" si="4"/>
        <v>5.8074006815991381E-3</v>
      </c>
    </row>
    <row r="58" spans="1:11">
      <c r="A58">
        <v>2006</v>
      </c>
      <c r="B58">
        <v>380.82799999999997</v>
      </c>
      <c r="C58">
        <f t="shared" si="0"/>
        <v>0.8793470258048276</v>
      </c>
      <c r="D58">
        <v>380.82799999999997</v>
      </c>
      <c r="E58">
        <f t="shared" si="1"/>
        <v>0.8793470258048276</v>
      </c>
      <c r="F58">
        <v>380.82799999999997</v>
      </c>
      <c r="G58">
        <f t="shared" si="2"/>
        <v>0.8793470258048276</v>
      </c>
      <c r="H58">
        <v>380.82799999999997</v>
      </c>
      <c r="I58">
        <f t="shared" si="3"/>
        <v>0.8793470258048276</v>
      </c>
      <c r="K58">
        <f t="shared" si="4"/>
        <v>5.7877162733972858E-3</v>
      </c>
    </row>
    <row r="59" spans="1:11">
      <c r="A59">
        <v>2007</v>
      </c>
      <c r="B59">
        <v>382.77800000000002</v>
      </c>
      <c r="C59">
        <f t="shared" si="0"/>
        <v>0.87647738926157903</v>
      </c>
      <c r="D59">
        <v>382.77800000000002</v>
      </c>
      <c r="E59">
        <f t="shared" si="1"/>
        <v>0.87647738926157903</v>
      </c>
      <c r="F59">
        <v>382.77800000000002</v>
      </c>
      <c r="G59">
        <f t="shared" si="2"/>
        <v>0.87647738926157903</v>
      </c>
      <c r="H59">
        <v>382.77800000000002</v>
      </c>
      <c r="I59">
        <f t="shared" si="3"/>
        <v>0.87647738926157903</v>
      </c>
      <c r="K59">
        <f t="shared" si="4"/>
        <v>5.7688288016339122E-3</v>
      </c>
    </row>
    <row r="60" spans="1:11">
      <c r="A60">
        <v>2008</v>
      </c>
      <c r="B60">
        <v>384.8</v>
      </c>
      <c r="C60">
        <f t="shared" si="0"/>
        <v>0.873527006653675</v>
      </c>
      <c r="D60">
        <v>384.8</v>
      </c>
      <c r="E60">
        <f t="shared" si="1"/>
        <v>0.873527006653675</v>
      </c>
      <c r="F60">
        <v>384.8</v>
      </c>
      <c r="G60">
        <f t="shared" si="2"/>
        <v>0.873527006653675</v>
      </c>
      <c r="H60">
        <v>384.8</v>
      </c>
      <c r="I60">
        <f t="shared" si="3"/>
        <v>0.873527006653675</v>
      </c>
      <c r="K60">
        <f t="shared" si="4"/>
        <v>5.749409872665698E-3</v>
      </c>
    </row>
    <row r="61" spans="1:11">
      <c r="A61">
        <v>2009</v>
      </c>
      <c r="B61">
        <v>387.012</v>
      </c>
      <c r="C61">
        <f t="shared" si="0"/>
        <v>0.87032837127080576</v>
      </c>
      <c r="D61">
        <v>387.012</v>
      </c>
      <c r="E61">
        <f t="shared" si="1"/>
        <v>0.87032837127080576</v>
      </c>
      <c r="F61">
        <v>387.012</v>
      </c>
      <c r="G61">
        <f t="shared" si="2"/>
        <v>0.87032837127080576</v>
      </c>
      <c r="H61">
        <v>387.012</v>
      </c>
      <c r="I61">
        <f t="shared" si="3"/>
        <v>0.87032837127080576</v>
      </c>
      <c r="K61">
        <f t="shared" si="4"/>
        <v>5.7283569851084197E-3</v>
      </c>
    </row>
    <row r="62" spans="1:11">
      <c r="A62">
        <v>2010</v>
      </c>
      <c r="B62">
        <v>389.32400000000001</v>
      </c>
      <c r="C62">
        <f t="shared" si="0"/>
        <v>0.86701702190868823</v>
      </c>
      <c r="D62">
        <v>389.32400000000001</v>
      </c>
      <c r="E62">
        <f t="shared" si="1"/>
        <v>0.86701702190868823</v>
      </c>
      <c r="F62">
        <v>389.32400000000001</v>
      </c>
      <c r="G62">
        <f t="shared" si="2"/>
        <v>0.86701702190868823</v>
      </c>
      <c r="H62">
        <v>389.32400000000001</v>
      </c>
      <c r="I62">
        <f t="shared" si="3"/>
        <v>0.86701702190868823</v>
      </c>
      <c r="K62">
        <f t="shared" si="4"/>
        <v>5.7065622328347186E-3</v>
      </c>
    </row>
    <row r="63" spans="1:11">
      <c r="A63">
        <v>2011</v>
      </c>
      <c r="B63">
        <v>391.63799999999998</v>
      </c>
      <c r="C63">
        <f t="shared" si="0"/>
        <v>0.863734943064006</v>
      </c>
      <c r="D63">
        <v>391.63799999999998</v>
      </c>
      <c r="E63">
        <f t="shared" si="1"/>
        <v>0.863734943064006</v>
      </c>
      <c r="F63">
        <v>391.63799999999998</v>
      </c>
      <c r="G63">
        <f t="shared" si="2"/>
        <v>0.863734943064006</v>
      </c>
      <c r="H63">
        <v>391.63799999999998</v>
      </c>
      <c r="I63">
        <f t="shared" si="3"/>
        <v>0.863734943064006</v>
      </c>
      <c r="K63">
        <f t="shared" si="4"/>
        <v>5.6849601342519049E-3</v>
      </c>
    </row>
    <row r="64" spans="1:11">
      <c r="A64">
        <v>2012</v>
      </c>
      <c r="B64">
        <v>394.00900000000001</v>
      </c>
      <c r="C64">
        <f t="shared" si="0"/>
        <v>0.86040484269333228</v>
      </c>
      <c r="D64">
        <v>394.00900000000001</v>
      </c>
      <c r="E64">
        <f t="shared" si="1"/>
        <v>0.86040484269333228</v>
      </c>
      <c r="F64">
        <v>394.00900000000001</v>
      </c>
      <c r="G64">
        <f t="shared" si="2"/>
        <v>0.86040484269333228</v>
      </c>
      <c r="H64">
        <v>394.00900000000001</v>
      </c>
      <c r="I64">
        <f t="shared" si="3"/>
        <v>0.86040484269333228</v>
      </c>
      <c r="K64">
        <f t="shared" si="4"/>
        <v>5.6630419659499717E-3</v>
      </c>
    </row>
    <row r="65" spans="1:11">
      <c r="A65">
        <v>2013</v>
      </c>
      <c r="B65">
        <v>396.464</v>
      </c>
      <c r="C65">
        <f t="shared" si="0"/>
        <v>0.85699121842855808</v>
      </c>
      <c r="D65">
        <v>396.464</v>
      </c>
      <c r="E65">
        <f t="shared" si="1"/>
        <v>0.85699121842855808</v>
      </c>
      <c r="F65">
        <v>396.464</v>
      </c>
      <c r="G65">
        <f t="shared" si="2"/>
        <v>0.85699121842855808</v>
      </c>
      <c r="H65">
        <v>396.464</v>
      </c>
      <c r="I65">
        <f t="shared" si="3"/>
        <v>0.85699121842855808</v>
      </c>
      <c r="K65">
        <f t="shared" si="4"/>
        <v>5.6405740572305274E-3</v>
      </c>
    </row>
    <row r="66" spans="1:11">
      <c r="A66">
        <v>2014</v>
      </c>
      <c r="B66">
        <v>399.00400000000002</v>
      </c>
      <c r="C66">
        <f t="shared" si="0"/>
        <v>0.85349569992396768</v>
      </c>
      <c r="D66">
        <v>397.346</v>
      </c>
      <c r="E66">
        <f t="shared" si="1"/>
        <v>0.85577326761919514</v>
      </c>
      <c r="F66">
        <v>397.76400000000001</v>
      </c>
      <c r="G66">
        <f t="shared" si="2"/>
        <v>0.85519760016256074</v>
      </c>
      <c r="H66">
        <v>398.39600000000002</v>
      </c>
      <c r="I66">
        <f t="shared" si="3"/>
        <v>0.85432909453150752</v>
      </c>
      <c r="K66">
        <f t="shared" si="4"/>
        <v>5.6175671342077729E-3</v>
      </c>
    </row>
    <row r="67" spans="1:11">
      <c r="A67">
        <v>2015</v>
      </c>
      <c r="B67">
        <v>401.62799999999999</v>
      </c>
      <c r="C67">
        <f t="shared" ref="C67:C130" si="5">39.43*B67^-0.64</f>
        <v>0.84992269913229901</v>
      </c>
      <c r="D67">
        <v>399.387</v>
      </c>
      <c r="E67">
        <f t="shared" ref="E67:E130" si="6">39.43*D67^-0.64</f>
        <v>0.85297178453822908</v>
      </c>
      <c r="F67">
        <v>399.96600000000001</v>
      </c>
      <c r="G67">
        <f t="shared" ref="G67:G130" si="7">39.43*F67^-0.64</f>
        <v>0.85218131824985432</v>
      </c>
      <c r="H67">
        <v>400.68099999999998</v>
      </c>
      <c r="I67">
        <f t="shared" ref="I67:I130" si="8">39.43*H67^-0.64</f>
        <v>0.85120776689988287</v>
      </c>
      <c r="K67">
        <f t="shared" ref="K67:K130" si="9">C67/0.9116*$J$2</f>
        <v>5.5940502356228543E-3</v>
      </c>
    </row>
    <row r="68" spans="1:11">
      <c r="A68">
        <v>2016</v>
      </c>
      <c r="B68">
        <v>404.32799999999997</v>
      </c>
      <c r="C68">
        <f t="shared" si="5"/>
        <v>0.84628595589863453</v>
      </c>
      <c r="D68">
        <v>401.41800000000001</v>
      </c>
      <c r="E68">
        <f t="shared" si="6"/>
        <v>0.85020723758535144</v>
      </c>
      <c r="F68">
        <v>402.18400000000003</v>
      </c>
      <c r="G68">
        <f t="shared" si="7"/>
        <v>0.84917052649698466</v>
      </c>
      <c r="H68">
        <v>402.96800000000002</v>
      </c>
      <c r="I68">
        <f t="shared" si="8"/>
        <v>0.84811280194089167</v>
      </c>
      <c r="K68">
        <f t="shared" si="9"/>
        <v>5.5701137948571825E-3</v>
      </c>
    </row>
    <row r="69" spans="1:11">
      <c r="A69">
        <v>2017</v>
      </c>
      <c r="B69">
        <v>407.096</v>
      </c>
      <c r="C69">
        <f t="shared" si="5"/>
        <v>0.84259873459536405</v>
      </c>
      <c r="D69">
        <v>403.43099999999998</v>
      </c>
      <c r="E69">
        <f t="shared" si="6"/>
        <v>0.84748973448149589</v>
      </c>
      <c r="F69">
        <v>404.411</v>
      </c>
      <c r="G69">
        <f t="shared" si="7"/>
        <v>0.84617479084408298</v>
      </c>
      <c r="H69">
        <v>405.25200000000001</v>
      </c>
      <c r="I69">
        <f t="shared" si="8"/>
        <v>0.84505051407535425</v>
      </c>
      <c r="K69">
        <f t="shared" si="9"/>
        <v>5.5458451158097687E-3</v>
      </c>
    </row>
    <row r="70" spans="1:11">
      <c r="A70">
        <v>2018</v>
      </c>
      <c r="B70">
        <v>409.92700000000002</v>
      </c>
      <c r="C70">
        <f t="shared" si="5"/>
        <v>0.83886988082411507</v>
      </c>
      <c r="D70">
        <v>405.42500000000001</v>
      </c>
      <c r="E70">
        <f t="shared" si="6"/>
        <v>0.84481971631794117</v>
      </c>
      <c r="F70">
        <v>406.64299999999997</v>
      </c>
      <c r="G70">
        <f t="shared" si="7"/>
        <v>0.84319935298942017</v>
      </c>
      <c r="H70">
        <v>407.529</v>
      </c>
      <c r="I70">
        <f t="shared" si="8"/>
        <v>0.84202565724391576</v>
      </c>
      <c r="K70">
        <f t="shared" si="9"/>
        <v>5.5213024187633734E-3</v>
      </c>
    </row>
    <row r="71" spans="1:11">
      <c r="A71">
        <v>2019</v>
      </c>
      <c r="B71">
        <v>412.822</v>
      </c>
      <c r="C71">
        <f t="shared" si="5"/>
        <v>0.83510015368106105</v>
      </c>
      <c r="D71">
        <v>407.40100000000001</v>
      </c>
      <c r="E71">
        <f t="shared" si="6"/>
        <v>0.84219496179005005</v>
      </c>
      <c r="F71">
        <v>408.88200000000001</v>
      </c>
      <c r="G71">
        <f t="shared" si="7"/>
        <v>0.84024137279158262</v>
      </c>
      <c r="H71">
        <v>409.8</v>
      </c>
      <c r="I71">
        <f t="shared" si="8"/>
        <v>0.83903625354484512</v>
      </c>
      <c r="K71">
        <f t="shared" si="9"/>
        <v>5.4964906999631054E-3</v>
      </c>
    </row>
    <row r="72" spans="1:11">
      <c r="A72">
        <v>2020</v>
      </c>
      <c r="B72">
        <v>415.78</v>
      </c>
      <c r="C72">
        <f t="shared" si="5"/>
        <v>0.83129290973494929</v>
      </c>
      <c r="D72">
        <v>409.36</v>
      </c>
      <c r="E72">
        <f t="shared" si="6"/>
        <v>0.8396133175446242</v>
      </c>
      <c r="F72">
        <v>411.12900000000002</v>
      </c>
      <c r="G72">
        <f t="shared" si="7"/>
        <v>0.83729941053180956</v>
      </c>
      <c r="H72">
        <v>412.06799999999998</v>
      </c>
      <c r="I72">
        <f t="shared" si="8"/>
        <v>0.83607779162295381</v>
      </c>
      <c r="K72">
        <f t="shared" si="9"/>
        <v>5.4714320517877313E-3</v>
      </c>
    </row>
    <row r="73" spans="1:11">
      <c r="A73">
        <v>2021</v>
      </c>
      <c r="B73">
        <v>418.79599999999999</v>
      </c>
      <c r="C73">
        <f t="shared" si="5"/>
        <v>0.82745647943977374</v>
      </c>
      <c r="D73">
        <v>411.298</v>
      </c>
      <c r="E73">
        <f t="shared" si="6"/>
        <v>0.83707920765319799</v>
      </c>
      <c r="F73">
        <v>413.37799999999999</v>
      </c>
      <c r="G73">
        <f t="shared" si="7"/>
        <v>0.83438111680350546</v>
      </c>
      <c r="H73">
        <v>414.32600000000002</v>
      </c>
      <c r="I73">
        <f t="shared" si="8"/>
        <v>0.83315878361486373</v>
      </c>
      <c r="K73">
        <f t="shared" si="9"/>
        <v>5.4461813039037325E-3</v>
      </c>
    </row>
    <row r="74" spans="1:11">
      <c r="A74">
        <v>2022</v>
      </c>
      <c r="B74">
        <v>421.86399999999998</v>
      </c>
      <c r="C74">
        <f t="shared" si="5"/>
        <v>0.82360011522317633</v>
      </c>
      <c r="D74">
        <v>413.21899999999999</v>
      </c>
      <c r="E74">
        <f t="shared" si="6"/>
        <v>0.83458657865967867</v>
      </c>
      <c r="F74">
        <v>415.63900000000001</v>
      </c>
      <c r="G74">
        <f t="shared" si="7"/>
        <v>0.83147338195294218</v>
      </c>
      <c r="H74">
        <v>416.517</v>
      </c>
      <c r="I74">
        <f t="shared" si="8"/>
        <v>0.83035122134163331</v>
      </c>
      <c r="K74">
        <f t="shared" si="9"/>
        <v>5.4207993542552194E-3</v>
      </c>
    </row>
    <row r="75" spans="1:11">
      <c r="A75">
        <v>2023</v>
      </c>
      <c r="B75">
        <v>424.995</v>
      </c>
      <c r="C75">
        <f t="shared" si="5"/>
        <v>0.81971169601971094</v>
      </c>
      <c r="D75">
        <v>415.14400000000001</v>
      </c>
      <c r="E75">
        <f t="shared" si="6"/>
        <v>0.83210775042167151</v>
      </c>
      <c r="F75">
        <v>417.93599999999998</v>
      </c>
      <c r="G75">
        <f t="shared" si="7"/>
        <v>0.82854579339030565</v>
      </c>
      <c r="H75">
        <v>418.60300000000001</v>
      </c>
      <c r="I75">
        <f t="shared" si="8"/>
        <v>0.82770062232428498</v>
      </c>
      <c r="K75">
        <f t="shared" si="9"/>
        <v>5.3952064239998531E-3</v>
      </c>
    </row>
    <row r="76" spans="1:11">
      <c r="A76">
        <v>2024</v>
      </c>
      <c r="B76">
        <v>428.197</v>
      </c>
      <c r="C76">
        <f t="shared" si="5"/>
        <v>0.81578339305111636</v>
      </c>
      <c r="D76">
        <v>417.08300000000003</v>
      </c>
      <c r="E76">
        <f t="shared" si="6"/>
        <v>0.8296298782417425</v>
      </c>
      <c r="F76">
        <v>420.274</v>
      </c>
      <c r="G76">
        <f t="shared" si="7"/>
        <v>0.82559292401944695</v>
      </c>
      <c r="H76">
        <v>420.601</v>
      </c>
      <c r="I76">
        <f t="shared" si="8"/>
        <v>0.82518207317753201</v>
      </c>
      <c r="K76">
        <f t="shared" si="9"/>
        <v>5.3693509854176157E-3</v>
      </c>
    </row>
    <row r="77" spans="1:11">
      <c r="A77">
        <v>2025</v>
      </c>
      <c r="B77">
        <v>431.47500000000002</v>
      </c>
      <c r="C77">
        <f t="shared" si="5"/>
        <v>0.81181144383018189</v>
      </c>
      <c r="D77">
        <v>419.036</v>
      </c>
      <c r="E77">
        <f t="shared" si="6"/>
        <v>0.82715313934110324</v>
      </c>
      <c r="F77">
        <v>422.65600000000001</v>
      </c>
      <c r="G77">
        <f t="shared" si="7"/>
        <v>0.82261206026658718</v>
      </c>
      <c r="H77">
        <v>422.51600000000002</v>
      </c>
      <c r="I77">
        <f t="shared" si="8"/>
        <v>0.82278649542462112</v>
      </c>
      <c r="K77">
        <f t="shared" si="9"/>
        <v>5.3432082744417414E-3</v>
      </c>
    </row>
    <row r="78" spans="1:11">
      <c r="A78">
        <v>2026</v>
      </c>
      <c r="B78">
        <v>434.82600000000002</v>
      </c>
      <c r="C78">
        <f t="shared" si="5"/>
        <v>0.80780187010703475</v>
      </c>
      <c r="D78">
        <v>421.00400000000002</v>
      </c>
      <c r="E78">
        <f t="shared" si="6"/>
        <v>0.82467645411566581</v>
      </c>
      <c r="F78">
        <v>425.08</v>
      </c>
      <c r="G78">
        <f t="shared" si="7"/>
        <v>0.81960678889298133</v>
      </c>
      <c r="H78">
        <v>424.34899999999999</v>
      </c>
      <c r="I78">
        <f t="shared" si="8"/>
        <v>0.82051011619250869</v>
      </c>
      <c r="K78">
        <f t="shared" si="9"/>
        <v>5.3168179252327868E-3</v>
      </c>
    </row>
    <row r="79" spans="1:11">
      <c r="A79">
        <v>2027</v>
      </c>
      <c r="B79">
        <v>438.245</v>
      </c>
      <c r="C79">
        <f t="shared" si="5"/>
        <v>0.80376282626208084</v>
      </c>
      <c r="D79">
        <v>422.97800000000001</v>
      </c>
      <c r="E79">
        <f t="shared" si="6"/>
        <v>0.82221121877840431</v>
      </c>
      <c r="F79">
        <v>427.53800000000001</v>
      </c>
      <c r="G79">
        <f t="shared" si="7"/>
        <v>0.81658792834401006</v>
      </c>
      <c r="H79">
        <v>426.09699999999998</v>
      </c>
      <c r="I79">
        <f t="shared" si="8"/>
        <v>0.81835426868545569</v>
      </c>
      <c r="K79">
        <f t="shared" si="9"/>
        <v>5.2902336085700807E-3</v>
      </c>
    </row>
    <row r="80" spans="1:11">
      <c r="A80">
        <v>2028</v>
      </c>
      <c r="B80">
        <v>441.721</v>
      </c>
      <c r="C80">
        <f t="shared" si="5"/>
        <v>0.79970908021265985</v>
      </c>
      <c r="D80">
        <v>424.95</v>
      </c>
      <c r="E80">
        <f t="shared" si="6"/>
        <v>0.81976724901860287</v>
      </c>
      <c r="F80">
        <v>430.02100000000002</v>
      </c>
      <c r="G80">
        <f t="shared" si="7"/>
        <v>0.8135671259573255</v>
      </c>
      <c r="H80">
        <v>427.75200000000001</v>
      </c>
      <c r="I80">
        <f t="shared" si="8"/>
        <v>0.81632644515661157</v>
      </c>
      <c r="K80">
        <f t="shared" si="9"/>
        <v>5.2635525244361121E-3</v>
      </c>
    </row>
    <row r="81" spans="1:11">
      <c r="A81">
        <v>2029</v>
      </c>
      <c r="B81">
        <v>445.25099999999998</v>
      </c>
      <c r="C81">
        <f t="shared" si="5"/>
        <v>0.79564555124185521</v>
      </c>
      <c r="D81">
        <v>426.916</v>
      </c>
      <c r="E81">
        <f t="shared" si="6"/>
        <v>0.81734916036364491</v>
      </c>
      <c r="F81">
        <v>432.52300000000002</v>
      </c>
      <c r="G81">
        <f t="shared" si="7"/>
        <v>0.81055200581294307</v>
      </c>
      <c r="H81">
        <v>429.31400000000002</v>
      </c>
      <c r="I81">
        <f t="shared" si="8"/>
        <v>0.81442433958932969</v>
      </c>
      <c r="K81">
        <f t="shared" si="9"/>
        <v>5.2368070507362125E-3</v>
      </c>
    </row>
    <row r="82" spans="1:11">
      <c r="A82">
        <v>2030</v>
      </c>
      <c r="B82">
        <v>448.83499999999998</v>
      </c>
      <c r="C82">
        <f t="shared" si="5"/>
        <v>0.79157355904037674</v>
      </c>
      <c r="D82">
        <v>428.87599999999998</v>
      </c>
      <c r="E82">
        <f t="shared" si="6"/>
        <v>0.81495656214819145</v>
      </c>
      <c r="F82">
        <v>435.04599999999999</v>
      </c>
      <c r="G82">
        <f t="shared" si="7"/>
        <v>0.80754040612686706</v>
      </c>
      <c r="H82">
        <v>430.78300000000002</v>
      </c>
      <c r="I82">
        <f t="shared" si="8"/>
        <v>0.81264581094557808</v>
      </c>
      <c r="K82">
        <f t="shared" si="9"/>
        <v>5.2100058734557489E-3</v>
      </c>
    </row>
    <row r="83" spans="1:11">
      <c r="A83">
        <v>2031</v>
      </c>
      <c r="B83">
        <v>452.47399999999999</v>
      </c>
      <c r="C83">
        <f t="shared" si="5"/>
        <v>0.78749327658953872</v>
      </c>
      <c r="D83">
        <v>430.83199999999999</v>
      </c>
      <c r="E83">
        <f t="shared" si="6"/>
        <v>0.81258665773880889</v>
      </c>
      <c r="F83">
        <v>437.589</v>
      </c>
      <c r="G83">
        <f t="shared" si="7"/>
        <v>0.80453377980080842</v>
      </c>
      <c r="H83">
        <v>432.16300000000001</v>
      </c>
      <c r="I83">
        <f t="shared" si="8"/>
        <v>0.81098407239568426</v>
      </c>
      <c r="K83">
        <f t="shared" si="9"/>
        <v>5.1831501311290391E-3</v>
      </c>
    </row>
    <row r="84" spans="1:11">
      <c r="A84">
        <v>2032</v>
      </c>
      <c r="B84">
        <v>456.17700000000002</v>
      </c>
      <c r="C84">
        <f t="shared" si="5"/>
        <v>0.78339611019279654</v>
      </c>
      <c r="D84">
        <v>432.80700000000002</v>
      </c>
      <c r="E84">
        <f t="shared" si="6"/>
        <v>0.81021156922384596</v>
      </c>
      <c r="F84">
        <v>440.13099999999997</v>
      </c>
      <c r="G84">
        <f t="shared" si="7"/>
        <v>0.80155683838665059</v>
      </c>
      <c r="H84">
        <v>433.43599999999998</v>
      </c>
      <c r="I84">
        <f t="shared" si="8"/>
        <v>0.80945887673180905</v>
      </c>
      <c r="K84">
        <f t="shared" si="9"/>
        <v>5.1561832614707981E-3</v>
      </c>
    </row>
    <row r="85" spans="1:11">
      <c r="A85">
        <v>2033</v>
      </c>
      <c r="B85">
        <v>459.964</v>
      </c>
      <c r="C85">
        <f t="shared" si="5"/>
        <v>0.77926203472984823</v>
      </c>
      <c r="D85">
        <v>434.83100000000002</v>
      </c>
      <c r="E85">
        <f t="shared" si="6"/>
        <v>0.80779592533461786</v>
      </c>
      <c r="F85">
        <v>442.66399999999999</v>
      </c>
      <c r="G85">
        <f t="shared" si="7"/>
        <v>0.79861835299733286</v>
      </c>
      <c r="H85">
        <v>434.59300000000002</v>
      </c>
      <c r="I85">
        <f t="shared" si="8"/>
        <v>0.80807902089609274</v>
      </c>
      <c r="K85">
        <f t="shared" si="9"/>
        <v>5.1289734624606073E-3</v>
      </c>
    </row>
    <row r="86" spans="1:11">
      <c r="A86">
        <v>2034</v>
      </c>
      <c r="B86">
        <v>463.85199999999998</v>
      </c>
      <c r="C86">
        <f t="shared" si="5"/>
        <v>0.77507537597094067</v>
      </c>
      <c r="D86">
        <v>436.916</v>
      </c>
      <c r="E86">
        <f t="shared" si="6"/>
        <v>0.80532668456410939</v>
      </c>
      <c r="F86">
        <v>445.20699999999999</v>
      </c>
      <c r="G86">
        <f t="shared" si="7"/>
        <v>0.79569587610233783</v>
      </c>
      <c r="H86">
        <v>435.65300000000002</v>
      </c>
      <c r="I86">
        <f t="shared" si="8"/>
        <v>0.80682012639798295</v>
      </c>
      <c r="K86">
        <f t="shared" si="9"/>
        <v>5.1014175689179948E-3</v>
      </c>
    </row>
    <row r="87" spans="1:11">
      <c r="A87">
        <v>2035</v>
      </c>
      <c r="B87">
        <v>467.85</v>
      </c>
      <c r="C87">
        <f t="shared" si="5"/>
        <v>0.77082986293475719</v>
      </c>
      <c r="D87">
        <v>439.06799999999998</v>
      </c>
      <c r="E87">
        <f t="shared" si="6"/>
        <v>0.80279828109630746</v>
      </c>
      <c r="F87">
        <v>447.77</v>
      </c>
      <c r="G87">
        <f t="shared" si="7"/>
        <v>0.79277798497180507</v>
      </c>
      <c r="H87">
        <v>436.62799999999999</v>
      </c>
      <c r="I87">
        <f t="shared" si="8"/>
        <v>0.80566660824291891</v>
      </c>
      <c r="K87">
        <f t="shared" si="9"/>
        <v>5.0734743062840542E-3</v>
      </c>
    </row>
    <row r="88" spans="1:11">
      <c r="A88">
        <v>2036</v>
      </c>
      <c r="B88">
        <v>471.96</v>
      </c>
      <c r="C88">
        <f t="shared" si="5"/>
        <v>0.76652699459059437</v>
      </c>
      <c r="D88">
        <v>441.286</v>
      </c>
      <c r="E88">
        <f t="shared" si="6"/>
        <v>0.80021351389378936</v>
      </c>
      <c r="F88">
        <v>450.35500000000002</v>
      </c>
      <c r="G88">
        <f t="shared" si="7"/>
        <v>0.78986266143207007</v>
      </c>
      <c r="H88">
        <v>437.52199999999999</v>
      </c>
      <c r="I88">
        <f t="shared" si="8"/>
        <v>0.80461262716761139</v>
      </c>
      <c r="K88">
        <f t="shared" si="9"/>
        <v>5.0451535405260711E-3</v>
      </c>
    </row>
    <row r="89" spans="1:11">
      <c r="A89">
        <v>2037</v>
      </c>
      <c r="B89">
        <v>476.18200000000002</v>
      </c>
      <c r="C89">
        <f t="shared" si="5"/>
        <v>0.76217039109563112</v>
      </c>
      <c r="D89">
        <v>443.56700000000001</v>
      </c>
      <c r="E89">
        <f t="shared" si="6"/>
        <v>0.79757745770998445</v>
      </c>
      <c r="F89">
        <v>452.96300000000002</v>
      </c>
      <c r="G89">
        <f t="shared" si="7"/>
        <v>0.78694907803393843</v>
      </c>
      <c r="H89">
        <v>438.334</v>
      </c>
      <c r="I89">
        <f t="shared" si="8"/>
        <v>0.80365837622177727</v>
      </c>
      <c r="K89">
        <f t="shared" si="9"/>
        <v>5.0164790989181514E-3</v>
      </c>
    </row>
    <row r="90" spans="1:11">
      <c r="A90">
        <v>2038</v>
      </c>
      <c r="B90">
        <v>480.50799999999998</v>
      </c>
      <c r="C90">
        <f t="shared" si="5"/>
        <v>0.75777169414194845</v>
      </c>
      <c r="D90">
        <v>445.90300000000002</v>
      </c>
      <c r="E90">
        <f t="shared" si="6"/>
        <v>0.79490078294788091</v>
      </c>
      <c r="F90">
        <v>455.58600000000001</v>
      </c>
      <c r="G90">
        <f t="shared" si="7"/>
        <v>0.78404635536308087</v>
      </c>
      <c r="H90">
        <v>439.06</v>
      </c>
      <c r="I90">
        <f t="shared" si="8"/>
        <v>0.80280764271822369</v>
      </c>
      <c r="K90">
        <f t="shared" si="9"/>
        <v>4.9875276051466553E-3</v>
      </c>
    </row>
    <row r="91" spans="1:11">
      <c r="A91">
        <v>2039</v>
      </c>
      <c r="B91">
        <v>484.92700000000002</v>
      </c>
      <c r="C91">
        <f t="shared" si="5"/>
        <v>0.75334498765638247</v>
      </c>
      <c r="D91">
        <v>448.28199999999998</v>
      </c>
      <c r="E91">
        <f t="shared" si="6"/>
        <v>0.79219837007736371</v>
      </c>
      <c r="F91">
        <v>458.21499999999997</v>
      </c>
      <c r="G91">
        <f t="shared" si="7"/>
        <v>0.78116436547648282</v>
      </c>
      <c r="H91">
        <v>439.69099999999997</v>
      </c>
      <c r="I91">
        <f t="shared" si="8"/>
        <v>0.80207010285250813</v>
      </c>
      <c r="K91">
        <f t="shared" si="9"/>
        <v>4.9583917572820256E-3</v>
      </c>
    </row>
    <row r="92" spans="1:11">
      <c r="A92">
        <v>2040</v>
      </c>
      <c r="B92">
        <v>489.435</v>
      </c>
      <c r="C92">
        <f t="shared" si="5"/>
        <v>0.74889677844614666</v>
      </c>
      <c r="D92">
        <v>450.69799999999998</v>
      </c>
      <c r="E92">
        <f t="shared" si="6"/>
        <v>0.78947789289085013</v>
      </c>
      <c r="F92">
        <v>460.84500000000003</v>
      </c>
      <c r="G92">
        <f t="shared" si="7"/>
        <v>0.77830828578980193</v>
      </c>
      <c r="H92">
        <v>440.22199999999998</v>
      </c>
      <c r="I92">
        <f t="shared" si="8"/>
        <v>0.8014507909664339</v>
      </c>
      <c r="K92">
        <f t="shared" si="9"/>
        <v>4.9291143820501095E-3</v>
      </c>
    </row>
    <row r="93" spans="1:11">
      <c r="A93">
        <v>2041</v>
      </c>
      <c r="B93">
        <v>494.03199999999998</v>
      </c>
      <c r="C93">
        <f t="shared" si="5"/>
        <v>0.74442941551451047</v>
      </c>
      <c r="D93">
        <v>453.15</v>
      </c>
      <c r="E93">
        <f t="shared" si="6"/>
        <v>0.78674122398381008</v>
      </c>
      <c r="F93">
        <v>463.47500000000002</v>
      </c>
      <c r="G93">
        <f t="shared" si="7"/>
        <v>0.77547881265163665</v>
      </c>
      <c r="H93">
        <v>440.65699999999998</v>
      </c>
      <c r="I93">
        <f t="shared" si="8"/>
        <v>0.80094435724435453</v>
      </c>
      <c r="K93">
        <f t="shared" si="9"/>
        <v>4.8997109402008155E-3</v>
      </c>
    </row>
    <row r="94" spans="1:11">
      <c r="A94">
        <v>2042</v>
      </c>
      <c r="B94">
        <v>498.73</v>
      </c>
      <c r="C94">
        <f t="shared" si="5"/>
        <v>0.73993379197840037</v>
      </c>
      <c r="D94">
        <v>455.64499999999998</v>
      </c>
      <c r="E94">
        <f t="shared" si="6"/>
        <v>0.78398137872456919</v>
      </c>
      <c r="F94">
        <v>466.09300000000002</v>
      </c>
      <c r="G94">
        <f t="shared" si="7"/>
        <v>0.77268828094456532</v>
      </c>
      <c r="H94">
        <v>441.02499999999998</v>
      </c>
      <c r="I94">
        <f t="shared" si="8"/>
        <v>0.80051656571690188</v>
      </c>
      <c r="K94">
        <f t="shared" si="9"/>
        <v>4.8701214917402395E-3</v>
      </c>
    </row>
    <row r="95" spans="1:11">
      <c r="A95">
        <v>2043</v>
      </c>
      <c r="B95">
        <v>503.53</v>
      </c>
      <c r="C95">
        <f t="shared" si="5"/>
        <v>0.73541172993715254</v>
      </c>
      <c r="D95">
        <v>458.18200000000002</v>
      </c>
      <c r="E95">
        <f t="shared" si="6"/>
        <v>0.78120037295281042</v>
      </c>
      <c r="F95">
        <v>468.678</v>
      </c>
      <c r="G95">
        <f t="shared" si="7"/>
        <v>0.76995803161024867</v>
      </c>
      <c r="H95">
        <v>441.34699999999998</v>
      </c>
      <c r="I95">
        <f t="shared" si="8"/>
        <v>0.80014272806576658</v>
      </c>
      <c r="K95">
        <f t="shared" si="9"/>
        <v>4.8403580294239966E-3</v>
      </c>
    </row>
    <row r="96" spans="1:11">
      <c r="A96">
        <v>2044</v>
      </c>
      <c r="B96">
        <v>508.43299999999999</v>
      </c>
      <c r="C96">
        <f t="shared" si="5"/>
        <v>0.73086504150815823</v>
      </c>
      <c r="D96">
        <v>460.762</v>
      </c>
      <c r="E96">
        <f t="shared" si="6"/>
        <v>0.77839801192975866</v>
      </c>
      <c r="F96">
        <v>471.23399999999998</v>
      </c>
      <c r="G96">
        <f t="shared" si="7"/>
        <v>0.76728258608785072</v>
      </c>
      <c r="H96">
        <v>441.62099999999998</v>
      </c>
      <c r="I96">
        <f t="shared" si="8"/>
        <v>0.79982496984483153</v>
      </c>
      <c r="K96">
        <f t="shared" si="9"/>
        <v>4.8104324803081942E-3</v>
      </c>
    </row>
    <row r="97" spans="1:11">
      <c r="A97">
        <v>2045</v>
      </c>
      <c r="B97">
        <v>513.45600000000002</v>
      </c>
      <c r="C97">
        <f t="shared" si="5"/>
        <v>0.72628104174830932</v>
      </c>
      <c r="D97">
        <v>463.40499999999997</v>
      </c>
      <c r="E97">
        <f t="shared" si="6"/>
        <v>0.77555378056577218</v>
      </c>
      <c r="F97">
        <v>473.78</v>
      </c>
      <c r="G97">
        <f t="shared" si="7"/>
        <v>0.76464116342101263</v>
      </c>
      <c r="H97">
        <v>441.86399999999998</v>
      </c>
      <c r="I97">
        <f t="shared" si="8"/>
        <v>0.7995434327755222</v>
      </c>
      <c r="K97">
        <f t="shared" si="9"/>
        <v>4.7802613542012456E-3</v>
      </c>
    </row>
    <row r="98" spans="1:11">
      <c r="A98">
        <v>2046</v>
      </c>
      <c r="B98">
        <v>518.61099999999999</v>
      </c>
      <c r="C98">
        <f t="shared" si="5"/>
        <v>0.72165242215409819</v>
      </c>
      <c r="D98">
        <v>466.12</v>
      </c>
      <c r="E98">
        <f t="shared" si="6"/>
        <v>0.77265963554699901</v>
      </c>
      <c r="F98">
        <v>476.32799999999997</v>
      </c>
      <c r="G98">
        <f t="shared" si="7"/>
        <v>0.76202086990206286</v>
      </c>
      <c r="H98">
        <v>442.08499999999998</v>
      </c>
      <c r="I98">
        <f t="shared" si="8"/>
        <v>0.79928760504703189</v>
      </c>
      <c r="K98">
        <f t="shared" si="9"/>
        <v>4.7497965477452707E-3</v>
      </c>
    </row>
    <row r="99" spans="1:11">
      <c r="A99">
        <v>2047</v>
      </c>
      <c r="B99">
        <v>523.9</v>
      </c>
      <c r="C99">
        <f t="shared" si="5"/>
        <v>0.71698125597713591</v>
      </c>
      <c r="D99">
        <v>468.90800000000002</v>
      </c>
      <c r="E99">
        <f t="shared" si="6"/>
        <v>0.76971630438208793</v>
      </c>
      <c r="F99">
        <v>478.88099999999997</v>
      </c>
      <c r="G99">
        <f t="shared" si="7"/>
        <v>0.75941838863559197</v>
      </c>
      <c r="H99">
        <v>442.28300000000002</v>
      </c>
      <c r="I99">
        <f t="shared" si="8"/>
        <v>0.79905857999121099</v>
      </c>
      <c r="K99">
        <f t="shared" si="9"/>
        <v>4.7190517067384986E-3</v>
      </c>
    </row>
    <row r="100" spans="1:11">
      <c r="A100">
        <v>2048</v>
      </c>
      <c r="B100">
        <v>529.32399999999996</v>
      </c>
      <c r="C100">
        <f t="shared" si="5"/>
        <v>0.71227050755318344</v>
      </c>
      <c r="D100">
        <v>471.76799999999997</v>
      </c>
      <c r="E100">
        <f t="shared" si="6"/>
        <v>0.7667266349610552</v>
      </c>
      <c r="F100">
        <v>481.43799999999999</v>
      </c>
      <c r="G100">
        <f t="shared" si="7"/>
        <v>0.75683453779941223</v>
      </c>
      <c r="H100">
        <v>442.45800000000003</v>
      </c>
      <c r="I100">
        <f t="shared" si="8"/>
        <v>0.79885629879501652</v>
      </c>
      <c r="K100">
        <f t="shared" si="9"/>
        <v>4.6880463419472366E-3</v>
      </c>
    </row>
    <row r="101" spans="1:11">
      <c r="A101">
        <v>2049</v>
      </c>
      <c r="B101">
        <v>534.875</v>
      </c>
      <c r="C101">
        <f t="shared" si="5"/>
        <v>0.70753072705447384</v>
      </c>
      <c r="D101">
        <v>474.69200000000001</v>
      </c>
      <c r="E101">
        <f t="shared" si="6"/>
        <v>0.76370063728576332</v>
      </c>
      <c r="F101">
        <v>483.99299999999999</v>
      </c>
      <c r="G101">
        <f t="shared" si="7"/>
        <v>0.75427509039206331</v>
      </c>
      <c r="H101">
        <v>442.601</v>
      </c>
      <c r="I101">
        <f t="shared" si="8"/>
        <v>0.79869110354926054</v>
      </c>
      <c r="K101">
        <f t="shared" si="9"/>
        <v>4.6568498928552474E-3</v>
      </c>
    </row>
    <row r="102" spans="1:11">
      <c r="A102">
        <v>2050</v>
      </c>
      <c r="B102">
        <v>540.54300000000001</v>
      </c>
      <c r="C102">
        <f t="shared" si="5"/>
        <v>0.70277356751055142</v>
      </c>
      <c r="D102">
        <v>477.67</v>
      </c>
      <c r="E102">
        <f t="shared" si="6"/>
        <v>0.76065001579167124</v>
      </c>
      <c r="F102">
        <v>486.53500000000003</v>
      </c>
      <c r="G102">
        <f t="shared" si="7"/>
        <v>0.7517505611462808</v>
      </c>
      <c r="H102">
        <v>442.7</v>
      </c>
      <c r="I102">
        <f t="shared" si="8"/>
        <v>0.79857678887672168</v>
      </c>
      <c r="K102">
        <f t="shared" si="9"/>
        <v>4.6255390577701937E-3</v>
      </c>
    </row>
    <row r="103" spans="1:11">
      <c r="A103">
        <v>2051</v>
      </c>
      <c r="B103">
        <v>546.322</v>
      </c>
      <c r="C103">
        <f t="shared" si="5"/>
        <v>0.69800673921317191</v>
      </c>
      <c r="D103">
        <v>480.697</v>
      </c>
      <c r="E103">
        <f t="shared" si="6"/>
        <v>0.75758099906320375</v>
      </c>
      <c r="F103">
        <v>489.06</v>
      </c>
      <c r="G103">
        <f t="shared" si="7"/>
        <v>0.74926423934749375</v>
      </c>
      <c r="H103">
        <v>442.75200000000001</v>
      </c>
      <c r="I103">
        <f t="shared" si="8"/>
        <v>0.79851676159868079</v>
      </c>
      <c r="K103">
        <f t="shared" si="9"/>
        <v>4.5941645845535665E-3</v>
      </c>
    </row>
    <row r="104" spans="1:11">
      <c r="A104">
        <v>2052</v>
      </c>
      <c r="B104">
        <v>552.21199999999999</v>
      </c>
      <c r="C104">
        <f t="shared" si="5"/>
        <v>0.69323269866824955</v>
      </c>
      <c r="D104">
        <v>483.77699999999999</v>
      </c>
      <c r="E104">
        <f t="shared" si="6"/>
        <v>0.75449060830668446</v>
      </c>
      <c r="F104">
        <v>491.536</v>
      </c>
      <c r="G104">
        <f t="shared" si="7"/>
        <v>0.74684652610161961</v>
      </c>
      <c r="H104">
        <v>442.76100000000002</v>
      </c>
      <c r="I104">
        <f t="shared" si="8"/>
        <v>0.79850637343582176</v>
      </c>
      <c r="K104">
        <f t="shared" si="9"/>
        <v>4.5627426415198527E-3</v>
      </c>
    </row>
    <row r="105" spans="1:11">
      <c r="A105">
        <v>2053</v>
      </c>
      <c r="B105">
        <v>558.21199999999999</v>
      </c>
      <c r="C105">
        <f t="shared" si="5"/>
        <v>0.68845460513611467</v>
      </c>
      <c r="D105">
        <v>486.916</v>
      </c>
      <c r="E105">
        <f t="shared" si="6"/>
        <v>0.75137404305288136</v>
      </c>
      <c r="F105">
        <v>493.93200000000002</v>
      </c>
      <c r="G105">
        <f t="shared" si="7"/>
        <v>0.74452586957400813</v>
      </c>
      <c r="H105">
        <v>442.73399999999998</v>
      </c>
      <c r="I105">
        <f t="shared" si="8"/>
        <v>0.79853753896336421</v>
      </c>
      <c r="K105">
        <f t="shared" si="9"/>
        <v>4.531294022396542E-3</v>
      </c>
    </row>
    <row r="106" spans="1:11">
      <c r="A106">
        <v>2054</v>
      </c>
      <c r="B106">
        <v>564.31299999999999</v>
      </c>
      <c r="C106">
        <f t="shared" si="5"/>
        <v>0.68368167859452211</v>
      </c>
      <c r="D106">
        <v>490.10300000000001</v>
      </c>
      <c r="E106">
        <f t="shared" si="6"/>
        <v>0.74824335059898794</v>
      </c>
      <c r="F106">
        <v>496.24400000000003</v>
      </c>
      <c r="G106">
        <f t="shared" si="7"/>
        <v>0.74230400720551593</v>
      </c>
      <c r="H106">
        <v>442.66300000000001</v>
      </c>
      <c r="I106">
        <f t="shared" si="8"/>
        <v>0.79861950763537182</v>
      </c>
      <c r="K106">
        <f t="shared" si="9"/>
        <v>4.4998794115479737E-3</v>
      </c>
    </row>
    <row r="107" spans="1:11">
      <c r="A107">
        <v>2055</v>
      </c>
      <c r="B107">
        <v>570.51700000000005</v>
      </c>
      <c r="C107">
        <f t="shared" si="5"/>
        <v>0.67891417999598036</v>
      </c>
      <c r="D107">
        <v>493.33800000000002</v>
      </c>
      <c r="E107">
        <f t="shared" si="6"/>
        <v>0.7450994674838799</v>
      </c>
      <c r="F107">
        <v>498.47399999999999</v>
      </c>
      <c r="G107">
        <f t="shared" si="7"/>
        <v>0.74017697326419796</v>
      </c>
      <c r="H107">
        <v>442.548</v>
      </c>
      <c r="I107">
        <f t="shared" si="8"/>
        <v>0.79875231954899573</v>
      </c>
      <c r="K107">
        <f t="shared" si="9"/>
        <v>4.4685005265202747E-3</v>
      </c>
    </row>
    <row r="108" spans="1:11">
      <c r="A108">
        <v>2056</v>
      </c>
      <c r="B108">
        <v>576.84299999999996</v>
      </c>
      <c r="C108">
        <f t="shared" si="5"/>
        <v>0.67413968830531767</v>
      </c>
      <c r="D108">
        <v>496.642</v>
      </c>
      <c r="E108">
        <f t="shared" si="6"/>
        <v>0.7419232360239798</v>
      </c>
      <c r="F108">
        <v>500.64499999999998</v>
      </c>
      <c r="G108">
        <f t="shared" si="7"/>
        <v>0.73812115362907715</v>
      </c>
      <c r="H108">
        <v>442.40600000000001</v>
      </c>
      <c r="I108">
        <f t="shared" si="8"/>
        <v>0.79891639150437022</v>
      </c>
      <c r="K108">
        <f t="shared" si="9"/>
        <v>4.4370756141201258E-3</v>
      </c>
    </row>
    <row r="109" spans="1:11">
      <c r="A109">
        <v>2057</v>
      </c>
      <c r="B109">
        <v>583.30499999999995</v>
      </c>
      <c r="C109">
        <f t="shared" si="5"/>
        <v>0.66935040363782872</v>
      </c>
      <c r="D109">
        <v>500.02199999999999</v>
      </c>
      <c r="E109">
        <f t="shared" si="6"/>
        <v>0.73870960313751111</v>
      </c>
      <c r="F109">
        <v>502.76799999999997</v>
      </c>
      <c r="G109">
        <f t="shared" si="7"/>
        <v>0.73612487758699285</v>
      </c>
      <c r="H109">
        <v>442.24799999999999</v>
      </c>
      <c r="I109">
        <f t="shared" si="8"/>
        <v>0.79909905198254561</v>
      </c>
      <c r="K109">
        <f t="shared" si="9"/>
        <v>4.4055533368001021E-3</v>
      </c>
    </row>
    <row r="110" spans="1:11">
      <c r="A110">
        <v>2058</v>
      </c>
      <c r="B110">
        <v>589.90499999999997</v>
      </c>
      <c r="C110">
        <f t="shared" si="5"/>
        <v>0.66454783525402805</v>
      </c>
      <c r="D110">
        <v>503.483</v>
      </c>
      <c r="E110">
        <f t="shared" si="6"/>
        <v>0.73545566550826635</v>
      </c>
      <c r="F110">
        <v>504.84699999999998</v>
      </c>
      <c r="G110">
        <f t="shared" si="7"/>
        <v>0.73418332756591909</v>
      </c>
      <c r="H110">
        <v>442.07499999999999</v>
      </c>
      <c r="I110">
        <f t="shared" si="8"/>
        <v>0.79929917643162451</v>
      </c>
      <c r="K110">
        <f t="shared" si="9"/>
        <v>4.3739436282625808E-3</v>
      </c>
    </row>
    <row r="111" spans="1:11">
      <c r="A111">
        <v>2059</v>
      </c>
      <c r="B111">
        <v>596.64700000000005</v>
      </c>
      <c r="C111">
        <f t="shared" si="5"/>
        <v>0.65973207899317488</v>
      </c>
      <c r="D111">
        <v>507.02300000000002</v>
      </c>
      <c r="E111">
        <f t="shared" si="6"/>
        <v>0.7321651854609893</v>
      </c>
      <c r="F111">
        <v>506.88400000000001</v>
      </c>
      <c r="G111">
        <f t="shared" si="7"/>
        <v>0.73229367679290458</v>
      </c>
      <c r="H111">
        <v>441.88600000000002</v>
      </c>
      <c r="I111">
        <f t="shared" si="8"/>
        <v>0.79951795635757406</v>
      </c>
      <c r="K111">
        <f t="shared" si="9"/>
        <v>4.3422471193056708E-3</v>
      </c>
    </row>
    <row r="112" spans="1:11">
      <c r="A112">
        <v>2060</v>
      </c>
      <c r="B112">
        <v>603.52</v>
      </c>
      <c r="C112">
        <f t="shared" si="5"/>
        <v>0.65491375268056273</v>
      </c>
      <c r="D112">
        <v>510.63400000000001</v>
      </c>
      <c r="E112">
        <f t="shared" si="6"/>
        <v>0.72884730265079745</v>
      </c>
      <c r="F112">
        <v>508.87099999999998</v>
      </c>
      <c r="G112">
        <f t="shared" si="7"/>
        <v>0.7304623700206343</v>
      </c>
      <c r="H112">
        <v>441.673</v>
      </c>
      <c r="I112">
        <f t="shared" si="8"/>
        <v>0.79976470186575466</v>
      </c>
      <c r="K112">
        <f t="shared" si="9"/>
        <v>4.3105336946943577E-3</v>
      </c>
    </row>
    <row r="113" spans="1:11">
      <c r="A113">
        <v>2061</v>
      </c>
      <c r="B113">
        <v>610.51700000000005</v>
      </c>
      <c r="C113">
        <f t="shared" si="5"/>
        <v>0.65010006538645426</v>
      </c>
      <c r="D113">
        <v>514.30499999999995</v>
      </c>
      <c r="E113">
        <f t="shared" si="6"/>
        <v>0.7255135022237017</v>
      </c>
      <c r="F113">
        <v>510.79899999999998</v>
      </c>
      <c r="G113">
        <f t="shared" si="7"/>
        <v>0.72869661568594835</v>
      </c>
      <c r="H113">
        <v>441.42399999999998</v>
      </c>
      <c r="I113">
        <f t="shared" si="8"/>
        <v>0.80005339836958411</v>
      </c>
      <c r="K113">
        <f t="shared" si="9"/>
        <v>4.2788508033333979E-3</v>
      </c>
    </row>
    <row r="114" spans="1:11">
      <c r="A114">
        <v>2062</v>
      </c>
      <c r="B114">
        <v>617.60500000000002</v>
      </c>
      <c r="C114">
        <f t="shared" si="5"/>
        <v>0.64531515274399787</v>
      </c>
      <c r="D114">
        <v>518.02700000000004</v>
      </c>
      <c r="E114">
        <f t="shared" si="6"/>
        <v>0.72217299367581178</v>
      </c>
      <c r="F114">
        <v>512.64700000000005</v>
      </c>
      <c r="G114">
        <f t="shared" si="7"/>
        <v>0.7270143583046208</v>
      </c>
      <c r="H114">
        <v>441.13499999999999</v>
      </c>
      <c r="I114">
        <f t="shared" si="8"/>
        <v>0.80038880687658387</v>
      </c>
      <c r="K114">
        <f t="shared" si="9"/>
        <v>4.2473573019569848E-3</v>
      </c>
    </row>
    <row r="115" spans="1:11">
      <c r="A115">
        <v>2063</v>
      </c>
      <c r="B115">
        <v>624.76400000000001</v>
      </c>
      <c r="C115">
        <f t="shared" si="5"/>
        <v>0.64057286700263616</v>
      </c>
      <c r="D115">
        <v>521.79700000000003</v>
      </c>
      <c r="E115">
        <f t="shared" si="6"/>
        <v>0.71882929386328021</v>
      </c>
      <c r="F115">
        <v>514.40200000000004</v>
      </c>
      <c r="G115">
        <f t="shared" si="7"/>
        <v>0.72542594150833362</v>
      </c>
      <c r="H115">
        <v>440.803</v>
      </c>
      <c r="I115">
        <f t="shared" si="8"/>
        <v>0.80077456551591408</v>
      </c>
      <c r="K115">
        <f t="shared" si="9"/>
        <v>4.2161443637733845E-3</v>
      </c>
    </row>
    <row r="116" spans="1:11">
      <c r="A116">
        <v>2064</v>
      </c>
      <c r="B116">
        <v>631.995</v>
      </c>
      <c r="C116">
        <f t="shared" si="5"/>
        <v>0.6358725040593971</v>
      </c>
      <c r="D116">
        <v>525.61900000000003</v>
      </c>
      <c r="E116">
        <f t="shared" si="6"/>
        <v>0.71547967568121318</v>
      </c>
      <c r="F116">
        <v>516.06500000000005</v>
      </c>
      <c r="G116">
        <f t="shared" si="7"/>
        <v>0.72392897148245905</v>
      </c>
      <c r="H116">
        <v>440.43</v>
      </c>
      <c r="I116">
        <f t="shared" si="8"/>
        <v>0.8012085318091392</v>
      </c>
      <c r="K116">
        <f t="shared" si="9"/>
        <v>4.1852073544936192E-3</v>
      </c>
    </row>
    <row r="117" spans="1:11">
      <c r="A117">
        <v>2065</v>
      </c>
      <c r="B117">
        <v>639.29100000000005</v>
      </c>
      <c r="C117">
        <f t="shared" si="5"/>
        <v>0.63121844234496627</v>
      </c>
      <c r="D117">
        <v>529.48599999999999</v>
      </c>
      <c r="E117">
        <f t="shared" si="6"/>
        <v>0.712131028371909</v>
      </c>
      <c r="F117">
        <v>517.62900000000002</v>
      </c>
      <c r="G117">
        <f t="shared" si="7"/>
        <v>0.72252831854134958</v>
      </c>
      <c r="H117">
        <v>440.01</v>
      </c>
      <c r="I117">
        <f t="shared" si="8"/>
        <v>0.8016979022020766</v>
      </c>
      <c r="K117">
        <f t="shared" si="9"/>
        <v>4.1545750922222444E-3</v>
      </c>
    </row>
    <row r="118" spans="1:11">
      <c r="A118">
        <v>2066</v>
      </c>
      <c r="B118">
        <v>646.65300000000002</v>
      </c>
      <c r="C118">
        <f t="shared" si="5"/>
        <v>0.62660974853101359</v>
      </c>
      <c r="D118">
        <v>533.4</v>
      </c>
      <c r="E118">
        <f t="shared" si="6"/>
        <v>0.70878227743041056</v>
      </c>
      <c r="F118">
        <v>519.096</v>
      </c>
      <c r="G118">
        <f t="shared" si="7"/>
        <v>0.72122082838416046</v>
      </c>
      <c r="H118">
        <v>439.54500000000002</v>
      </c>
      <c r="I118">
        <f t="shared" si="8"/>
        <v>0.80224059950282878</v>
      </c>
      <c r="K118">
        <f t="shared" si="9"/>
        <v>4.1242414339469962E-3</v>
      </c>
    </row>
    <row r="119" spans="1:11">
      <c r="A119">
        <v>2067</v>
      </c>
      <c r="B119">
        <v>654.09799999999996</v>
      </c>
      <c r="C119">
        <f t="shared" si="5"/>
        <v>0.62203578732914733</v>
      </c>
      <c r="D119">
        <v>537.38099999999997</v>
      </c>
      <c r="E119">
        <f t="shared" si="6"/>
        <v>0.70541729053880609</v>
      </c>
      <c r="F119">
        <v>520.48800000000006</v>
      </c>
      <c r="G119">
        <f t="shared" si="7"/>
        <v>0.71998577417870446</v>
      </c>
      <c r="H119">
        <v>439.05200000000002</v>
      </c>
      <c r="I119">
        <f t="shared" si="8"/>
        <v>0.80281700461988847</v>
      </c>
      <c r="K119">
        <f t="shared" si="9"/>
        <v>4.0941363799636733E-3</v>
      </c>
    </row>
    <row r="120" spans="1:11">
      <c r="A120">
        <v>2068</v>
      </c>
      <c r="B120">
        <v>661.64499999999998</v>
      </c>
      <c r="C120">
        <f t="shared" si="5"/>
        <v>0.61748548709366302</v>
      </c>
      <c r="D120">
        <v>541.44299999999998</v>
      </c>
      <c r="E120">
        <f t="shared" si="6"/>
        <v>0.70202571633902311</v>
      </c>
      <c r="F120">
        <v>521.81799999999998</v>
      </c>
      <c r="G120">
        <f t="shared" si="7"/>
        <v>0.71881077948528893</v>
      </c>
      <c r="H120">
        <v>438.54300000000001</v>
      </c>
      <c r="I120">
        <f t="shared" si="8"/>
        <v>0.80341323134897091</v>
      </c>
      <c r="K120">
        <f t="shared" si="9"/>
        <v>4.0641870585366151E-3</v>
      </c>
    </row>
    <row r="121" spans="1:11">
      <c r="A121">
        <v>2069</v>
      </c>
      <c r="B121">
        <v>669.30499999999995</v>
      </c>
      <c r="C121">
        <f t="shared" si="5"/>
        <v>0.61295327902507202</v>
      </c>
      <c r="D121">
        <v>545.58900000000006</v>
      </c>
      <c r="E121">
        <f t="shared" si="6"/>
        <v>0.6986067692405199</v>
      </c>
      <c r="F121">
        <v>523.08900000000006</v>
      </c>
      <c r="G121">
        <f t="shared" si="7"/>
        <v>0.71769248899727367</v>
      </c>
      <c r="H121">
        <v>438.01900000000001</v>
      </c>
      <c r="I121">
        <f t="shared" si="8"/>
        <v>0.80402821534494007</v>
      </c>
      <c r="K121">
        <f t="shared" si="9"/>
        <v>4.0343568167512415E-3</v>
      </c>
    </row>
    <row r="122" spans="1:11">
      <c r="A122">
        <v>2070</v>
      </c>
      <c r="B122">
        <v>677.07799999999997</v>
      </c>
      <c r="C122">
        <f t="shared" si="5"/>
        <v>0.60844034981440032</v>
      </c>
      <c r="D122">
        <v>549.82000000000005</v>
      </c>
      <c r="E122">
        <f t="shared" si="6"/>
        <v>0.69516137832115521</v>
      </c>
      <c r="F122">
        <v>524.30200000000002</v>
      </c>
      <c r="G122">
        <f t="shared" si="7"/>
        <v>0.71662937785197645</v>
      </c>
      <c r="H122">
        <v>437.48099999999999</v>
      </c>
      <c r="I122">
        <f t="shared" si="8"/>
        <v>0.80466088681589321</v>
      </c>
      <c r="K122">
        <f t="shared" si="9"/>
        <v>4.0046534652110602E-3</v>
      </c>
    </row>
    <row r="123" spans="1:11">
      <c r="A123">
        <v>2071</v>
      </c>
      <c r="B123">
        <v>684.95399999999995</v>
      </c>
      <c r="C123">
        <f t="shared" si="5"/>
        <v>0.60395346479733225</v>
      </c>
      <c r="D123">
        <v>554.12900000000002</v>
      </c>
      <c r="E123">
        <f t="shared" si="6"/>
        <v>0.69169687616800124</v>
      </c>
      <c r="F123">
        <v>525.45100000000002</v>
      </c>
      <c r="G123">
        <f t="shared" si="7"/>
        <v>0.71562607172594328</v>
      </c>
      <c r="H123">
        <v>436.91899999999998</v>
      </c>
      <c r="I123">
        <f t="shared" si="8"/>
        <v>0.80532314562635343</v>
      </c>
      <c r="K123">
        <f t="shared" si="9"/>
        <v>3.9751215322334291E-3</v>
      </c>
    </row>
    <row r="124" spans="1:11">
      <c r="A124">
        <v>2072</v>
      </c>
      <c r="B124">
        <v>692.90200000000004</v>
      </c>
      <c r="C124">
        <f t="shared" si="5"/>
        <v>0.59951052993410159</v>
      </c>
      <c r="D124">
        <v>558.48599999999999</v>
      </c>
      <c r="E124">
        <f t="shared" si="6"/>
        <v>0.68823841697134958</v>
      </c>
      <c r="F124">
        <v>526.50900000000001</v>
      </c>
      <c r="G124">
        <f t="shared" si="7"/>
        <v>0.71470540341037858</v>
      </c>
      <c r="H124">
        <v>436.34300000000002</v>
      </c>
      <c r="I124">
        <f t="shared" si="8"/>
        <v>0.80600335322887939</v>
      </c>
      <c r="K124">
        <f t="shared" si="9"/>
        <v>3.9458788718786855E-3</v>
      </c>
    </row>
    <row r="125" spans="1:11">
      <c r="A125">
        <v>2073</v>
      </c>
      <c r="B125">
        <v>700.89400000000001</v>
      </c>
      <c r="C125">
        <f t="shared" si="5"/>
        <v>0.59512648484271591</v>
      </c>
      <c r="D125">
        <v>562.86699999999996</v>
      </c>
      <c r="E125">
        <f t="shared" si="6"/>
        <v>0.68480523733549437</v>
      </c>
      <c r="F125">
        <v>527.45699999999999</v>
      </c>
      <c r="G125">
        <f t="shared" si="7"/>
        <v>0.71388303028591971</v>
      </c>
      <c r="H125">
        <v>435.76400000000001</v>
      </c>
      <c r="I125">
        <f t="shared" si="8"/>
        <v>0.80668858930434217</v>
      </c>
      <c r="K125">
        <f t="shared" si="9"/>
        <v>3.9170238142346376E-3</v>
      </c>
    </row>
    <row r="126" spans="1:11">
      <c r="A126">
        <v>2074</v>
      </c>
      <c r="B126">
        <v>708.93200000000002</v>
      </c>
      <c r="C126">
        <f t="shared" si="5"/>
        <v>0.59079912821979164</v>
      </c>
      <c r="D126">
        <v>567.27200000000005</v>
      </c>
      <c r="E126">
        <f t="shared" si="6"/>
        <v>0.68139715276002688</v>
      </c>
      <c r="F126">
        <v>528.29600000000005</v>
      </c>
      <c r="G126">
        <f t="shared" si="7"/>
        <v>0.7131572320788433</v>
      </c>
      <c r="H126">
        <v>435.18200000000002</v>
      </c>
      <c r="I126">
        <f t="shared" si="8"/>
        <v>0.80737888227847476</v>
      </c>
      <c r="K126">
        <f t="shared" si="9"/>
        <v>3.8885418706875274E-3</v>
      </c>
    </row>
    <row r="127" spans="1:11">
      <c r="A127">
        <v>2075</v>
      </c>
      <c r="B127">
        <v>717.01499999999999</v>
      </c>
      <c r="C127">
        <f t="shared" si="5"/>
        <v>0.5865279367237155</v>
      </c>
      <c r="D127">
        <v>571.70100000000002</v>
      </c>
      <c r="E127">
        <f t="shared" si="6"/>
        <v>0.67801397872181002</v>
      </c>
      <c r="F127">
        <v>529.02700000000004</v>
      </c>
      <c r="G127">
        <f t="shared" si="7"/>
        <v>0.71252640129791645</v>
      </c>
      <c r="H127">
        <v>434.59500000000003</v>
      </c>
      <c r="I127">
        <f t="shared" si="8"/>
        <v>0.80807664088250886</v>
      </c>
      <c r="K127">
        <f t="shared" si="9"/>
        <v>3.8604295966896589E-3</v>
      </c>
    </row>
    <row r="128" spans="1:11">
      <c r="A128">
        <v>2076</v>
      </c>
      <c r="B128">
        <v>725.13599999999997</v>
      </c>
      <c r="C128">
        <f t="shared" si="5"/>
        <v>0.5823154573633923</v>
      </c>
      <c r="D128">
        <v>576.14599999999996</v>
      </c>
      <c r="E128">
        <f t="shared" si="6"/>
        <v>0.67466152614506603</v>
      </c>
      <c r="F128">
        <v>529.64300000000003</v>
      </c>
      <c r="G128">
        <f t="shared" si="7"/>
        <v>0.71199592086708319</v>
      </c>
      <c r="H128">
        <v>433.995</v>
      </c>
      <c r="I128">
        <f t="shared" si="8"/>
        <v>0.80879145155935595</v>
      </c>
      <c r="K128">
        <f t="shared" si="9"/>
        <v>3.8327037562311912E-3</v>
      </c>
    </row>
    <row r="129" spans="1:11">
      <c r="A129">
        <v>2077</v>
      </c>
      <c r="B129">
        <v>733.30700000000002</v>
      </c>
      <c r="C129">
        <f t="shared" si="5"/>
        <v>0.57815441366795273</v>
      </c>
      <c r="D129">
        <v>580.60599999999999</v>
      </c>
      <c r="E129">
        <f t="shared" si="6"/>
        <v>0.67134012419286238</v>
      </c>
      <c r="F129">
        <v>530.14400000000001</v>
      </c>
      <c r="G129">
        <f t="shared" si="7"/>
        <v>0.71156522048630999</v>
      </c>
      <c r="H129">
        <v>433.38499999999999</v>
      </c>
      <c r="I129">
        <f t="shared" si="8"/>
        <v>0.80951983910503378</v>
      </c>
      <c r="K129">
        <f t="shared" si="9"/>
        <v>3.8053164567877539E-3</v>
      </c>
    </row>
    <row r="130" spans="1:11">
      <c r="A130">
        <v>2078</v>
      </c>
      <c r="B130">
        <v>741.524</v>
      </c>
      <c r="C130">
        <f t="shared" si="5"/>
        <v>0.574045929133007</v>
      </c>
      <c r="D130">
        <v>585.10500000000002</v>
      </c>
      <c r="E130">
        <f t="shared" si="6"/>
        <v>0.66803180398293505</v>
      </c>
      <c r="F130">
        <v>530.553</v>
      </c>
      <c r="G130">
        <f t="shared" si="7"/>
        <v>0.71121410539195262</v>
      </c>
      <c r="H130">
        <v>432.78</v>
      </c>
      <c r="I130">
        <f t="shared" si="8"/>
        <v>0.81024391891352532</v>
      </c>
      <c r="K130">
        <f t="shared" si="9"/>
        <v>3.7782750930211084E-3</v>
      </c>
    </row>
    <row r="131" spans="1:11">
      <c r="A131">
        <v>2079</v>
      </c>
      <c r="B131">
        <v>749.80499999999995</v>
      </c>
      <c r="C131">
        <f t="shared" ref="C131:C151" si="10">39.43*B131^-0.64</f>
        <v>0.56998029857514443</v>
      </c>
      <c r="D131">
        <v>589.65300000000002</v>
      </c>
      <c r="E131">
        <f t="shared" ref="E131:E151" si="11">39.43*D131^-0.64</f>
        <v>0.66472958626963652</v>
      </c>
      <c r="F131">
        <v>530.88300000000004</v>
      </c>
      <c r="G131">
        <f t="shared" ref="G131:G151" si="12">39.43*F131^-0.64</f>
        <v>0.71093113300354438</v>
      </c>
      <c r="H131">
        <v>432.19</v>
      </c>
      <c r="I131">
        <f t="shared" ref="I131:I151" si="13">39.43*H131^-0.64</f>
        <v>0.81095164692919597</v>
      </c>
      <c r="K131">
        <f t="shared" ref="K131:K151" si="14">C131/0.9116*$J$2</f>
        <v>3.7515157870237682E-3</v>
      </c>
    </row>
    <row r="132" spans="1:11">
      <c r="A132">
        <v>2080</v>
      </c>
      <c r="B132">
        <v>758.18200000000002</v>
      </c>
      <c r="C132">
        <f t="shared" si="10"/>
        <v>0.56594178013466634</v>
      </c>
      <c r="D132">
        <v>594.25699999999995</v>
      </c>
      <c r="E132">
        <f t="shared" si="11"/>
        <v>0.66142898282583884</v>
      </c>
      <c r="F132">
        <v>531.13800000000003</v>
      </c>
      <c r="G132">
        <f t="shared" si="12"/>
        <v>0.71071267002467098</v>
      </c>
      <c r="H132">
        <v>431.61700000000002</v>
      </c>
      <c r="I132">
        <f t="shared" si="13"/>
        <v>0.81164050108764674</v>
      </c>
      <c r="K132">
        <f t="shared" si="14"/>
        <v>3.724934928486176E-3</v>
      </c>
    </row>
    <row r="133" spans="1:11">
      <c r="A133">
        <v>2081</v>
      </c>
      <c r="B133">
        <v>766.64499999999998</v>
      </c>
      <c r="C133">
        <f t="shared" si="10"/>
        <v>0.56193543649024658</v>
      </c>
      <c r="D133">
        <v>598.91800000000001</v>
      </c>
      <c r="E133">
        <f t="shared" si="11"/>
        <v>0.65812996219878817</v>
      </c>
      <c r="F133">
        <v>531.31899999999996</v>
      </c>
      <c r="G133">
        <f t="shared" si="12"/>
        <v>0.71055770849532107</v>
      </c>
      <c r="H133">
        <v>431.05799999999999</v>
      </c>
      <c r="I133">
        <f t="shared" si="13"/>
        <v>0.81231397139811745</v>
      </c>
      <c r="K133">
        <f t="shared" si="14"/>
        <v>3.6985658391196575E-3</v>
      </c>
    </row>
    <row r="134" spans="1:11">
      <c r="A134">
        <v>2082</v>
      </c>
      <c r="B134">
        <v>775.17399999999998</v>
      </c>
      <c r="C134">
        <f t="shared" si="10"/>
        <v>0.55797056711864623</v>
      </c>
      <c r="D134">
        <v>603.53800000000001</v>
      </c>
      <c r="E134">
        <f t="shared" si="11"/>
        <v>0.65490125198146298</v>
      </c>
      <c r="F134">
        <v>531.49</v>
      </c>
      <c r="G134">
        <f t="shared" si="12"/>
        <v>0.710411387887667</v>
      </c>
      <c r="H134">
        <v>430.51</v>
      </c>
      <c r="I134">
        <f t="shared" si="13"/>
        <v>0.81297558092536815</v>
      </c>
      <c r="K134">
        <f t="shared" si="14"/>
        <v>3.672469726537821E-3</v>
      </c>
    </row>
    <row r="135" spans="1:11">
      <c r="A135">
        <v>2083</v>
      </c>
      <c r="B135">
        <v>783.75099999999998</v>
      </c>
      <c r="C135">
        <f t="shared" si="10"/>
        <v>0.55405488455778718</v>
      </c>
      <c r="D135">
        <v>608.02</v>
      </c>
      <c r="E135">
        <f t="shared" si="11"/>
        <v>0.65180748513463305</v>
      </c>
      <c r="F135">
        <v>531.702</v>
      </c>
      <c r="G135">
        <f t="shared" si="12"/>
        <v>0.71023009171777374</v>
      </c>
      <c r="H135">
        <v>429.964</v>
      </c>
      <c r="I135">
        <f t="shared" si="13"/>
        <v>0.81363615085379415</v>
      </c>
      <c r="K135">
        <f t="shared" si="14"/>
        <v>3.64669735338605E-3</v>
      </c>
    </row>
    <row r="136" spans="1:11">
      <c r="A136">
        <v>2084</v>
      </c>
      <c r="B136">
        <v>792.36599999999999</v>
      </c>
      <c r="C136">
        <f t="shared" si="10"/>
        <v>0.55019196623692324</v>
      </c>
      <c r="D136">
        <v>612.36400000000003</v>
      </c>
      <c r="E136">
        <f t="shared" si="11"/>
        <v>0.6488444591313286</v>
      </c>
      <c r="F136">
        <v>531.94200000000001</v>
      </c>
      <c r="G136">
        <f t="shared" si="12"/>
        <v>0.71002499378715089</v>
      </c>
      <c r="H136">
        <v>429.41399999999999</v>
      </c>
      <c r="I136">
        <f t="shared" si="13"/>
        <v>0.81430295243650797</v>
      </c>
      <c r="K136">
        <f t="shared" si="14"/>
        <v>3.6212722657103327E-3</v>
      </c>
    </row>
    <row r="137" spans="1:11">
      <c r="A137">
        <v>2085</v>
      </c>
      <c r="B137">
        <v>801.01900000000001</v>
      </c>
      <c r="C137">
        <f t="shared" si="10"/>
        <v>0.54638072971210405</v>
      </c>
      <c r="D137">
        <v>616.572</v>
      </c>
      <c r="E137">
        <f t="shared" si="11"/>
        <v>0.64600688411049401</v>
      </c>
      <c r="F137">
        <v>532.20500000000004</v>
      </c>
      <c r="G137">
        <f t="shared" si="12"/>
        <v>0.7098004148373882</v>
      </c>
      <c r="H137">
        <v>428.85899999999998</v>
      </c>
      <c r="I137">
        <f t="shared" si="13"/>
        <v>0.81497723715823245</v>
      </c>
      <c r="K137">
        <f t="shared" si="14"/>
        <v>3.5961873390441255E-3</v>
      </c>
    </row>
    <row r="138" spans="1:11">
      <c r="A138">
        <v>2086</v>
      </c>
      <c r="B138">
        <v>809.71500000000003</v>
      </c>
      <c r="C138">
        <f t="shared" si="10"/>
        <v>0.54261797823687552</v>
      </c>
      <c r="D138">
        <v>620.64800000000002</v>
      </c>
      <c r="E138">
        <f t="shared" si="11"/>
        <v>0.6432884390999295</v>
      </c>
      <c r="F138">
        <v>532.48699999999997</v>
      </c>
      <c r="G138">
        <f t="shared" si="12"/>
        <v>0.70955981367049925</v>
      </c>
      <c r="H138">
        <v>428.29899999999998</v>
      </c>
      <c r="I138">
        <f t="shared" si="13"/>
        <v>0.8156590485557712</v>
      </c>
      <c r="K138">
        <f t="shared" si="14"/>
        <v>3.571421532932485E-3</v>
      </c>
    </row>
    <row r="139" spans="1:11">
      <c r="A139">
        <v>2087</v>
      </c>
      <c r="B139">
        <v>818.42200000000003</v>
      </c>
      <c r="C139">
        <f t="shared" si="10"/>
        <v>0.53891628607053699</v>
      </c>
      <c r="D139">
        <v>624.58299999999997</v>
      </c>
      <c r="E139">
        <f t="shared" si="11"/>
        <v>0.6406916664107779</v>
      </c>
      <c r="F139">
        <v>532.77599999999995</v>
      </c>
      <c r="G139">
        <f t="shared" si="12"/>
        <v>0.70931345685165093</v>
      </c>
      <c r="H139">
        <v>427.72699999999998</v>
      </c>
      <c r="I139">
        <f t="shared" si="13"/>
        <v>0.81635698118943778</v>
      </c>
      <c r="K139">
        <f t="shared" si="14"/>
        <v>3.547057609064526E-3</v>
      </c>
    </row>
    <row r="140" spans="1:11">
      <c r="A140">
        <v>2088</v>
      </c>
      <c r="B140">
        <v>827.15700000000004</v>
      </c>
      <c r="C140">
        <f t="shared" si="10"/>
        <v>0.53526702481910027</v>
      </c>
      <c r="D140">
        <v>628.38099999999997</v>
      </c>
      <c r="E140">
        <f t="shared" si="11"/>
        <v>0.6382106222687467</v>
      </c>
      <c r="F140">
        <v>533.07000000000005</v>
      </c>
      <c r="G140">
        <f t="shared" si="12"/>
        <v>0.70906306258278529</v>
      </c>
      <c r="H140">
        <v>427.14299999999997</v>
      </c>
      <c r="I140">
        <f t="shared" si="13"/>
        <v>0.81707113673288467</v>
      </c>
      <c r="K140">
        <f t="shared" si="14"/>
        <v>3.523038776782143E-3</v>
      </c>
    </row>
    <row r="141" spans="1:11">
      <c r="A141">
        <v>2089</v>
      </c>
      <c r="B141">
        <v>835.95600000000002</v>
      </c>
      <c r="C141">
        <f t="shared" si="10"/>
        <v>0.5316543709770355</v>
      </c>
      <c r="D141">
        <v>632.06500000000005</v>
      </c>
      <c r="E141">
        <f t="shared" si="11"/>
        <v>0.63582743328963387</v>
      </c>
      <c r="F141">
        <v>533.38800000000003</v>
      </c>
      <c r="G141">
        <f t="shared" si="12"/>
        <v>0.70879248280782292</v>
      </c>
      <c r="H141">
        <v>426.56599999999997</v>
      </c>
      <c r="I141">
        <f t="shared" si="13"/>
        <v>0.81777830657260464</v>
      </c>
      <c r="K141">
        <f t="shared" si="14"/>
        <v>3.4992608883964607E-3</v>
      </c>
    </row>
    <row r="142" spans="1:11">
      <c r="A142">
        <v>2090</v>
      </c>
      <c r="B142">
        <v>844.80499999999995</v>
      </c>
      <c r="C142">
        <f t="shared" si="10"/>
        <v>0.52808354202097618</v>
      </c>
      <c r="D142">
        <v>635.649</v>
      </c>
      <c r="E142">
        <f t="shared" si="11"/>
        <v>0.63353069484559132</v>
      </c>
      <c r="F142">
        <v>533.74099999999999</v>
      </c>
      <c r="G142">
        <f t="shared" si="12"/>
        <v>0.70849243190973266</v>
      </c>
      <c r="H142">
        <v>426.005</v>
      </c>
      <c r="I142">
        <f t="shared" si="13"/>
        <v>0.81846737258435409</v>
      </c>
      <c r="K142">
        <f t="shared" si="14"/>
        <v>3.4757582844732967E-3</v>
      </c>
    </row>
    <row r="143" spans="1:11">
      <c r="A143">
        <v>2091</v>
      </c>
      <c r="B143">
        <v>853.72500000000002</v>
      </c>
      <c r="C143">
        <f t="shared" si="10"/>
        <v>0.52454561103054709</v>
      </c>
      <c r="D143">
        <v>639.14099999999996</v>
      </c>
      <c r="E143">
        <f t="shared" si="11"/>
        <v>0.63131324835939318</v>
      </c>
      <c r="F143">
        <v>534.13099999999997</v>
      </c>
      <c r="G143">
        <f t="shared" si="12"/>
        <v>0.70816130909441699</v>
      </c>
      <c r="H143">
        <v>425.46100000000001</v>
      </c>
      <c r="I143">
        <f t="shared" si="13"/>
        <v>0.81913698050454431</v>
      </c>
      <c r="K143">
        <f t="shared" si="14"/>
        <v>3.4524722095033815E-3</v>
      </c>
    </row>
    <row r="144" spans="1:11">
      <c r="A144">
        <v>2092</v>
      </c>
      <c r="B144">
        <v>862.726</v>
      </c>
      <c r="C144">
        <f t="shared" si="10"/>
        <v>0.52103647817247845</v>
      </c>
      <c r="D144">
        <v>642.59699999999998</v>
      </c>
      <c r="E144">
        <f t="shared" si="11"/>
        <v>0.62913813863748913</v>
      </c>
      <c r="F144">
        <v>534.55799999999999</v>
      </c>
      <c r="G144">
        <f t="shared" si="12"/>
        <v>0.70779922647981286</v>
      </c>
      <c r="H144">
        <v>424.93700000000001</v>
      </c>
      <c r="I144">
        <f t="shared" si="13"/>
        <v>0.81978329945891337</v>
      </c>
      <c r="K144">
        <f t="shared" si="14"/>
        <v>3.429375679064141E-3</v>
      </c>
    </row>
    <row r="145" spans="1:11">
      <c r="A145">
        <v>2093</v>
      </c>
      <c r="B145">
        <v>871.77700000000004</v>
      </c>
      <c r="C145">
        <f t="shared" si="10"/>
        <v>0.51756788031389411</v>
      </c>
      <c r="D145">
        <v>646.06100000000004</v>
      </c>
      <c r="E145">
        <f t="shared" si="11"/>
        <v>0.62697716083398491</v>
      </c>
      <c r="F145">
        <v>535.01099999999997</v>
      </c>
      <c r="G145">
        <f t="shared" si="12"/>
        <v>0.70741561485561233</v>
      </c>
      <c r="H145">
        <v>424.43099999999998</v>
      </c>
      <c r="I145">
        <f t="shared" si="13"/>
        <v>0.82040865831479703</v>
      </c>
      <c r="K145">
        <f t="shared" si="14"/>
        <v>3.4065459432682812E-3</v>
      </c>
    </row>
    <row r="146" spans="1:11">
      <c r="A146">
        <v>2094</v>
      </c>
      <c r="B146">
        <v>880.86400000000003</v>
      </c>
      <c r="C146">
        <f t="shared" si="10"/>
        <v>0.51414439530480793</v>
      </c>
      <c r="D146">
        <v>649.51499999999999</v>
      </c>
      <c r="E146">
        <f t="shared" si="11"/>
        <v>0.62484125865913021</v>
      </c>
      <c r="F146">
        <v>535.48</v>
      </c>
      <c r="G146">
        <f t="shared" si="12"/>
        <v>0.70701901487065499</v>
      </c>
      <c r="H146">
        <v>423.93099999999998</v>
      </c>
      <c r="I146">
        <f t="shared" si="13"/>
        <v>0.82102780403780162</v>
      </c>
      <c r="K146">
        <f t="shared" si="14"/>
        <v>3.3840131327653004E-3</v>
      </c>
    </row>
    <row r="147" spans="1:11">
      <c r="A147">
        <v>2095</v>
      </c>
      <c r="B147">
        <v>889.98199999999997</v>
      </c>
      <c r="C147">
        <f t="shared" si="10"/>
        <v>0.51076695768219338</v>
      </c>
      <c r="D147">
        <v>652.95100000000002</v>
      </c>
      <c r="E147">
        <f t="shared" si="11"/>
        <v>0.62273488996207871</v>
      </c>
      <c r="F147">
        <v>535.95500000000004</v>
      </c>
      <c r="G147">
        <f t="shared" si="12"/>
        <v>0.70661792134166779</v>
      </c>
      <c r="H147">
        <v>423.43099999999998</v>
      </c>
      <c r="I147">
        <f t="shared" si="13"/>
        <v>0.82164814851966106</v>
      </c>
      <c r="K147">
        <f t="shared" si="14"/>
        <v>3.3617833985225541E-3</v>
      </c>
    </row>
    <row r="148" spans="1:11">
      <c r="A148">
        <v>2096</v>
      </c>
      <c r="B148">
        <v>899.12400000000002</v>
      </c>
      <c r="C148">
        <f t="shared" si="10"/>
        <v>0.50743712673547159</v>
      </c>
      <c r="D148">
        <v>656.36400000000003</v>
      </c>
      <c r="E148">
        <f t="shared" si="11"/>
        <v>0.62066054029211237</v>
      </c>
      <c r="F148">
        <v>536.43499999999995</v>
      </c>
      <c r="G148">
        <f t="shared" si="12"/>
        <v>0.70621319755942558</v>
      </c>
      <c r="H148">
        <v>422.92899999999997</v>
      </c>
      <c r="I148">
        <f t="shared" si="13"/>
        <v>0.82227218410857505</v>
      </c>
      <c r="K148">
        <f t="shared" si="14"/>
        <v>3.3398670035243855E-3</v>
      </c>
    </row>
    <row r="149" spans="1:11">
      <c r="A149">
        <v>2097</v>
      </c>
      <c r="B149">
        <v>908.28899999999999</v>
      </c>
      <c r="C149">
        <f t="shared" si="10"/>
        <v>0.50415419136791717</v>
      </c>
      <c r="D149">
        <v>659.75400000000002</v>
      </c>
      <c r="E149">
        <f t="shared" si="11"/>
        <v>0.61861760692380796</v>
      </c>
      <c r="F149">
        <v>536.91999999999996</v>
      </c>
      <c r="G149">
        <f t="shared" si="12"/>
        <v>0.70580486068775627</v>
      </c>
      <c r="H149">
        <v>422.428</v>
      </c>
      <c r="I149">
        <f t="shared" si="13"/>
        <v>0.8228961889060582</v>
      </c>
      <c r="K149">
        <f t="shared" si="14"/>
        <v>3.3182592674500912E-3</v>
      </c>
    </row>
    <row r="150" spans="1:11">
      <c r="A150">
        <v>2098</v>
      </c>
      <c r="B150">
        <v>917.471</v>
      </c>
      <c r="C150">
        <f t="shared" si="10"/>
        <v>0.50091919713808486</v>
      </c>
      <c r="D150">
        <v>663.10699999999997</v>
      </c>
      <c r="E150">
        <f t="shared" si="11"/>
        <v>0.61661383539520065</v>
      </c>
      <c r="F150">
        <v>537.399</v>
      </c>
      <c r="G150">
        <f t="shared" si="12"/>
        <v>0.70540216870906325</v>
      </c>
      <c r="H150">
        <v>421.91800000000001</v>
      </c>
      <c r="I150">
        <f t="shared" si="13"/>
        <v>0.82353265122364327</v>
      </c>
      <c r="K150">
        <f t="shared" si="14"/>
        <v>3.2969670719926606E-3</v>
      </c>
    </row>
    <row r="151" spans="1:11">
      <c r="A151">
        <v>2099</v>
      </c>
      <c r="B151">
        <v>926.66499999999996</v>
      </c>
      <c r="C151">
        <f t="shared" si="10"/>
        <v>0.49773274205083279</v>
      </c>
      <c r="D151">
        <v>666.423</v>
      </c>
      <c r="E151">
        <f t="shared" si="11"/>
        <v>0.61464845118123812</v>
      </c>
      <c r="F151">
        <v>537.87099999999998</v>
      </c>
      <c r="G151">
        <f t="shared" si="12"/>
        <v>0.7050059369749675</v>
      </c>
      <c r="H151">
        <v>421.40100000000001</v>
      </c>
      <c r="I151">
        <f t="shared" si="13"/>
        <v>0.82417913839786161</v>
      </c>
      <c r="K151">
        <f t="shared" si="14"/>
        <v>3.2759943531208827E-3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tabSelected="1" workbookViewId="0">
      <selection activeCell="I18" sqref="I18"/>
    </sheetView>
  </sheetViews>
  <sheetFormatPr defaultRowHeight="15"/>
  <cols>
    <col min="1" max="1" width="5" bestFit="1" customWidth="1"/>
    <col min="2" max="2" width="9.5703125" bestFit="1" customWidth="1"/>
    <col min="3" max="3" width="13.42578125" customWidth="1"/>
    <col min="4" max="4" width="9.5703125" bestFit="1" customWidth="1"/>
    <col min="6" max="6" width="9.5703125" bestFit="1" customWidth="1"/>
    <col min="8" max="8" width="27.140625" customWidth="1"/>
    <col min="9" max="9" width="23.28515625" customWidth="1"/>
  </cols>
  <sheetData>
    <row r="1" spans="1:9">
      <c r="A1" t="s">
        <v>62</v>
      </c>
      <c r="B1" t="s">
        <v>78</v>
      </c>
      <c r="C1" t="s">
        <v>154</v>
      </c>
      <c r="D1" t="s">
        <v>79</v>
      </c>
      <c r="E1" t="s">
        <v>155</v>
      </c>
      <c r="F1" t="s">
        <v>80</v>
      </c>
      <c r="G1" t="s">
        <v>156</v>
      </c>
      <c r="H1" t="s">
        <v>81</v>
      </c>
      <c r="I1" t="s">
        <v>157</v>
      </c>
    </row>
    <row r="2" spans="1:9">
      <c r="A2">
        <v>1996</v>
      </c>
      <c r="B2">
        <v>361.46300000000002</v>
      </c>
      <c r="C2">
        <f t="shared" ref="C2:C20" si="0">39.43*B2^-0.64</f>
        <v>0.90921358033400113</v>
      </c>
      <c r="D2">
        <v>361.46300000000002</v>
      </c>
      <c r="E2">
        <f t="shared" ref="E2:E20" si="1">39.43*D2^-0.64</f>
        <v>0.90921358033400113</v>
      </c>
      <c r="F2">
        <v>361.46300000000002</v>
      </c>
      <c r="G2">
        <f t="shared" ref="G2:G20" si="2">39.43*F2^-0.64</f>
        <v>0.90921358033400113</v>
      </c>
      <c r="H2">
        <v>361.46300000000002</v>
      </c>
      <c r="I2">
        <f t="shared" ref="I2:I20" si="3">39.43*H2^-0.64</f>
        <v>0.90921358033400113</v>
      </c>
    </row>
    <row r="3" spans="1:9">
      <c r="A3">
        <v>1997</v>
      </c>
      <c r="B3">
        <v>363.15499999999997</v>
      </c>
      <c r="C3">
        <f t="shared" si="0"/>
        <v>0.90650014761290509</v>
      </c>
      <c r="D3">
        <v>363.15499999999997</v>
      </c>
      <c r="E3">
        <f t="shared" si="1"/>
        <v>0.90650014761290509</v>
      </c>
      <c r="F3">
        <v>363.15499999999997</v>
      </c>
      <c r="G3">
        <f t="shared" si="2"/>
        <v>0.90650014761290509</v>
      </c>
      <c r="H3">
        <v>363.15499999999997</v>
      </c>
      <c r="I3">
        <f t="shared" si="3"/>
        <v>0.90650014761290509</v>
      </c>
    </row>
    <row r="4" spans="1:9">
      <c r="A4">
        <v>1998</v>
      </c>
      <c r="B4">
        <v>365.32299999999998</v>
      </c>
      <c r="C4">
        <f t="shared" si="0"/>
        <v>0.90305351466866945</v>
      </c>
      <c r="D4">
        <v>365.32299999999998</v>
      </c>
      <c r="E4">
        <f t="shared" si="1"/>
        <v>0.90305351466866945</v>
      </c>
      <c r="F4">
        <v>365.32299999999998</v>
      </c>
      <c r="G4">
        <f t="shared" si="2"/>
        <v>0.90305351466866945</v>
      </c>
      <c r="H4">
        <v>365.32299999999998</v>
      </c>
      <c r="I4">
        <f t="shared" si="3"/>
        <v>0.90305351466866945</v>
      </c>
    </row>
    <row r="5" spans="1:9">
      <c r="A5">
        <v>1999</v>
      </c>
      <c r="B5">
        <v>367.34800000000001</v>
      </c>
      <c r="C5">
        <f t="shared" si="0"/>
        <v>0.89986438188380458</v>
      </c>
      <c r="D5">
        <v>367.34800000000001</v>
      </c>
      <c r="E5">
        <f t="shared" si="1"/>
        <v>0.89986438188380458</v>
      </c>
      <c r="F5">
        <v>367.34800000000001</v>
      </c>
      <c r="G5">
        <f t="shared" si="2"/>
        <v>0.89986438188380458</v>
      </c>
      <c r="H5">
        <v>367.34800000000001</v>
      </c>
      <c r="I5">
        <f t="shared" si="3"/>
        <v>0.89986438188380458</v>
      </c>
    </row>
    <row r="6" spans="1:9">
      <c r="A6">
        <v>2000</v>
      </c>
      <c r="B6">
        <v>368.86500000000001</v>
      </c>
      <c r="C6">
        <f t="shared" si="0"/>
        <v>0.89749411556669945</v>
      </c>
      <c r="D6">
        <v>368.86500000000001</v>
      </c>
      <c r="E6">
        <f t="shared" si="1"/>
        <v>0.89749411556669945</v>
      </c>
      <c r="F6">
        <v>368.86500000000001</v>
      </c>
      <c r="G6">
        <f t="shared" si="2"/>
        <v>0.89749411556669945</v>
      </c>
      <c r="H6">
        <v>368.86500000000001</v>
      </c>
      <c r="I6">
        <f t="shared" si="3"/>
        <v>0.89749411556669945</v>
      </c>
    </row>
    <row r="7" spans="1:9">
      <c r="A7">
        <v>2001</v>
      </c>
      <c r="B7">
        <v>370.46800000000002</v>
      </c>
      <c r="C7">
        <f t="shared" si="0"/>
        <v>0.89500678681620172</v>
      </c>
      <c r="D7">
        <v>370.46800000000002</v>
      </c>
      <c r="E7">
        <f t="shared" si="1"/>
        <v>0.89500678681620172</v>
      </c>
      <c r="F7">
        <v>370.46800000000002</v>
      </c>
      <c r="G7">
        <f t="shared" si="2"/>
        <v>0.89500678681620172</v>
      </c>
      <c r="H7">
        <v>370.46800000000002</v>
      </c>
      <c r="I7">
        <f t="shared" si="3"/>
        <v>0.89500678681620172</v>
      </c>
    </row>
    <row r="8" spans="1:9">
      <c r="A8">
        <v>2002</v>
      </c>
      <c r="B8">
        <v>372.52300000000002</v>
      </c>
      <c r="C8">
        <f t="shared" si="0"/>
        <v>0.89184380175698252</v>
      </c>
      <c r="D8">
        <v>372.52300000000002</v>
      </c>
      <c r="E8">
        <f t="shared" si="1"/>
        <v>0.89184380175698252</v>
      </c>
      <c r="F8">
        <v>372.52300000000002</v>
      </c>
      <c r="G8">
        <f t="shared" si="2"/>
        <v>0.89184380175698252</v>
      </c>
      <c r="H8">
        <v>372.52300000000002</v>
      </c>
      <c r="I8">
        <f t="shared" si="3"/>
        <v>0.89184380175698252</v>
      </c>
    </row>
    <row r="9" spans="1:9">
      <c r="A9">
        <v>2003</v>
      </c>
      <c r="B9">
        <v>374.76</v>
      </c>
      <c r="C9">
        <f t="shared" si="0"/>
        <v>0.88843305740892209</v>
      </c>
      <c r="D9">
        <v>374.76</v>
      </c>
      <c r="E9">
        <f t="shared" si="1"/>
        <v>0.88843305740892209</v>
      </c>
      <c r="F9">
        <v>374.76</v>
      </c>
      <c r="G9">
        <f t="shared" si="2"/>
        <v>0.88843305740892209</v>
      </c>
      <c r="H9">
        <v>374.76</v>
      </c>
      <c r="I9">
        <f t="shared" si="3"/>
        <v>0.88843305740892209</v>
      </c>
    </row>
    <row r="10" spans="1:9">
      <c r="A10">
        <v>2004</v>
      </c>
      <c r="B10">
        <v>376.81299999999999</v>
      </c>
      <c r="C10">
        <f t="shared" si="0"/>
        <v>0.88533210919753247</v>
      </c>
      <c r="D10">
        <v>376.81299999999999</v>
      </c>
      <c r="E10">
        <f t="shared" si="1"/>
        <v>0.88533210919753247</v>
      </c>
      <c r="F10">
        <v>376.81299999999999</v>
      </c>
      <c r="G10">
        <f t="shared" si="2"/>
        <v>0.88533210919753247</v>
      </c>
      <c r="H10">
        <v>376.81299999999999</v>
      </c>
      <c r="I10">
        <f t="shared" si="3"/>
        <v>0.88533210919753247</v>
      </c>
    </row>
    <row r="11" spans="1:9">
      <c r="A11">
        <v>2005</v>
      </c>
      <c r="B11">
        <v>378.81299999999999</v>
      </c>
      <c r="C11">
        <f t="shared" si="0"/>
        <v>0.88233774355762895</v>
      </c>
      <c r="D11">
        <v>378.81299999999999</v>
      </c>
      <c r="E11">
        <f t="shared" si="1"/>
        <v>0.88233774355762895</v>
      </c>
      <c r="F11">
        <v>378.81299999999999</v>
      </c>
      <c r="G11">
        <f t="shared" si="2"/>
        <v>0.88233774355762895</v>
      </c>
      <c r="H11">
        <v>378.81299999999999</v>
      </c>
      <c r="I11">
        <f t="shared" si="3"/>
        <v>0.88233774355762895</v>
      </c>
    </row>
    <row r="12" spans="1:9">
      <c r="A12">
        <v>2006</v>
      </c>
      <c r="B12">
        <v>380.82799999999997</v>
      </c>
      <c r="C12">
        <f t="shared" si="0"/>
        <v>0.8793470258048276</v>
      </c>
      <c r="D12">
        <v>380.82799999999997</v>
      </c>
      <c r="E12">
        <f t="shared" si="1"/>
        <v>0.8793470258048276</v>
      </c>
      <c r="F12">
        <v>380.82799999999997</v>
      </c>
      <c r="G12">
        <f t="shared" si="2"/>
        <v>0.8793470258048276</v>
      </c>
      <c r="H12">
        <v>380.82799999999997</v>
      </c>
      <c r="I12">
        <f t="shared" si="3"/>
        <v>0.8793470258048276</v>
      </c>
    </row>
    <row r="13" spans="1:9">
      <c r="A13">
        <v>2007</v>
      </c>
      <c r="B13">
        <v>382.77800000000002</v>
      </c>
      <c r="C13">
        <f t="shared" si="0"/>
        <v>0.87647738926157903</v>
      </c>
      <c r="D13">
        <v>382.77800000000002</v>
      </c>
      <c r="E13">
        <f t="shared" si="1"/>
        <v>0.87647738926157903</v>
      </c>
      <c r="F13">
        <v>382.77800000000002</v>
      </c>
      <c r="G13">
        <f t="shared" si="2"/>
        <v>0.87647738926157903</v>
      </c>
      <c r="H13">
        <v>382.77800000000002</v>
      </c>
      <c r="I13">
        <f t="shared" si="3"/>
        <v>0.87647738926157903</v>
      </c>
    </row>
    <row r="14" spans="1:9">
      <c r="A14">
        <v>2008</v>
      </c>
      <c r="B14">
        <v>384.8</v>
      </c>
      <c r="C14">
        <f t="shared" si="0"/>
        <v>0.873527006653675</v>
      </c>
      <c r="D14">
        <v>384.8</v>
      </c>
      <c r="E14">
        <f t="shared" si="1"/>
        <v>0.873527006653675</v>
      </c>
      <c r="F14">
        <v>384.8</v>
      </c>
      <c r="G14">
        <f t="shared" si="2"/>
        <v>0.873527006653675</v>
      </c>
      <c r="H14">
        <v>384.8</v>
      </c>
      <c r="I14">
        <f t="shared" si="3"/>
        <v>0.873527006653675</v>
      </c>
    </row>
    <row r="15" spans="1:9">
      <c r="A15">
        <v>2009</v>
      </c>
      <c r="B15">
        <v>387.012</v>
      </c>
      <c r="C15">
        <f t="shared" si="0"/>
        <v>0.87032837127080576</v>
      </c>
      <c r="D15">
        <v>387.012</v>
      </c>
      <c r="E15">
        <f t="shared" si="1"/>
        <v>0.87032837127080576</v>
      </c>
      <c r="F15">
        <v>387.012</v>
      </c>
      <c r="G15">
        <f t="shared" si="2"/>
        <v>0.87032837127080576</v>
      </c>
      <c r="H15">
        <v>387.012</v>
      </c>
      <c r="I15">
        <f t="shared" si="3"/>
        <v>0.87032837127080576</v>
      </c>
    </row>
    <row r="16" spans="1:9">
      <c r="A16">
        <v>2010</v>
      </c>
      <c r="B16">
        <v>389.32400000000001</v>
      </c>
      <c r="C16">
        <f t="shared" si="0"/>
        <v>0.86701702190868823</v>
      </c>
      <c r="D16">
        <v>389.32400000000001</v>
      </c>
      <c r="E16">
        <f t="shared" si="1"/>
        <v>0.86701702190868823</v>
      </c>
      <c r="F16">
        <v>389.32400000000001</v>
      </c>
      <c r="G16">
        <f t="shared" si="2"/>
        <v>0.86701702190868823</v>
      </c>
      <c r="H16">
        <v>389.32400000000001</v>
      </c>
      <c r="I16">
        <f t="shared" si="3"/>
        <v>0.86701702190868823</v>
      </c>
    </row>
    <row r="17" spans="1:9">
      <c r="A17">
        <v>2011</v>
      </c>
      <c r="B17">
        <v>391.63799999999998</v>
      </c>
      <c r="C17">
        <f t="shared" si="0"/>
        <v>0.863734943064006</v>
      </c>
      <c r="D17">
        <v>391.63799999999998</v>
      </c>
      <c r="E17">
        <f t="shared" si="1"/>
        <v>0.863734943064006</v>
      </c>
      <c r="F17">
        <v>391.63799999999998</v>
      </c>
      <c r="G17">
        <f t="shared" si="2"/>
        <v>0.863734943064006</v>
      </c>
      <c r="H17">
        <v>391.63799999999998</v>
      </c>
      <c r="I17">
        <f t="shared" si="3"/>
        <v>0.863734943064006</v>
      </c>
    </row>
    <row r="18" spans="1:9">
      <c r="A18">
        <v>2012</v>
      </c>
      <c r="B18">
        <v>394.00900000000001</v>
      </c>
      <c r="C18">
        <f t="shared" si="0"/>
        <v>0.86040484269333228</v>
      </c>
      <c r="D18">
        <v>394.00900000000001</v>
      </c>
      <c r="E18">
        <f t="shared" si="1"/>
        <v>0.86040484269333228</v>
      </c>
      <c r="F18">
        <v>394.00900000000001</v>
      </c>
      <c r="G18">
        <f t="shared" si="2"/>
        <v>0.86040484269333228</v>
      </c>
      <c r="H18">
        <v>394.00900000000001</v>
      </c>
      <c r="I18">
        <f t="shared" si="3"/>
        <v>0.86040484269333228</v>
      </c>
    </row>
    <row r="19" spans="1:9">
      <c r="A19">
        <v>2013</v>
      </c>
      <c r="B19">
        <v>396.464</v>
      </c>
      <c r="C19">
        <f t="shared" si="0"/>
        <v>0.85699121842855808</v>
      </c>
      <c r="D19">
        <v>396.464</v>
      </c>
      <c r="E19">
        <f t="shared" si="1"/>
        <v>0.85699121842855808</v>
      </c>
      <c r="F19">
        <v>396.464</v>
      </c>
      <c r="G19">
        <f t="shared" si="2"/>
        <v>0.85699121842855808</v>
      </c>
      <c r="H19">
        <v>396.464</v>
      </c>
      <c r="I19">
        <f t="shared" si="3"/>
        <v>0.85699121842855808</v>
      </c>
    </row>
    <row r="20" spans="1:9">
      <c r="A20">
        <v>2014</v>
      </c>
      <c r="B20">
        <v>399.00400000000002</v>
      </c>
      <c r="C20">
        <f t="shared" si="0"/>
        <v>0.85349569992396768</v>
      </c>
      <c r="D20">
        <v>397.346</v>
      </c>
      <c r="E20">
        <f t="shared" si="1"/>
        <v>0.85577326761919514</v>
      </c>
      <c r="F20">
        <v>397.76400000000001</v>
      </c>
      <c r="G20">
        <f t="shared" si="2"/>
        <v>0.85519760016256074</v>
      </c>
      <c r="H20">
        <v>398.39600000000002</v>
      </c>
      <c r="I20">
        <f t="shared" si="3"/>
        <v>0.85432909453150752</v>
      </c>
    </row>
    <row r="21" spans="1:9">
      <c r="A21">
        <v>2015</v>
      </c>
      <c r="B21">
        <v>401.62799999999999</v>
      </c>
      <c r="C21">
        <f t="shared" ref="C21:C84" si="4">39.43*B21^-0.64</f>
        <v>0.84992269913229901</v>
      </c>
      <c r="D21">
        <v>399.387</v>
      </c>
      <c r="E21">
        <f t="shared" ref="E21:E84" si="5">39.43*D21^-0.64</f>
        <v>0.85297178453822908</v>
      </c>
      <c r="F21">
        <v>399.96600000000001</v>
      </c>
      <c r="G21">
        <f t="shared" ref="G21:G84" si="6">39.43*F21^-0.64</f>
        <v>0.85218131824985432</v>
      </c>
      <c r="H21">
        <v>400.68099999999998</v>
      </c>
      <c r="I21">
        <f t="shared" ref="I21:I84" si="7">39.43*H21^-0.64</f>
        <v>0.85120776689988287</v>
      </c>
    </row>
    <row r="22" spans="1:9">
      <c r="A22">
        <v>2016</v>
      </c>
      <c r="B22">
        <v>404.32799999999997</v>
      </c>
      <c r="C22">
        <f t="shared" si="4"/>
        <v>0.84628595589863453</v>
      </c>
      <c r="D22">
        <v>401.41800000000001</v>
      </c>
      <c r="E22">
        <f t="shared" si="5"/>
        <v>0.85020723758535144</v>
      </c>
      <c r="F22">
        <v>402.18400000000003</v>
      </c>
      <c r="G22">
        <f t="shared" si="6"/>
        <v>0.84917052649698466</v>
      </c>
      <c r="H22">
        <v>402.96800000000002</v>
      </c>
      <c r="I22">
        <f t="shared" si="7"/>
        <v>0.84811280194089167</v>
      </c>
    </row>
    <row r="23" spans="1:9">
      <c r="A23">
        <v>2017</v>
      </c>
      <c r="B23">
        <v>407.096</v>
      </c>
      <c r="C23">
        <f t="shared" si="4"/>
        <v>0.84259873459536405</v>
      </c>
      <c r="D23">
        <v>403.43099999999998</v>
      </c>
      <c r="E23">
        <f t="shared" si="5"/>
        <v>0.84748973448149589</v>
      </c>
      <c r="F23">
        <v>404.411</v>
      </c>
      <c r="G23">
        <f t="shared" si="6"/>
        <v>0.84617479084408298</v>
      </c>
      <c r="H23">
        <v>405.25200000000001</v>
      </c>
      <c r="I23">
        <f t="shared" si="7"/>
        <v>0.84505051407535425</v>
      </c>
    </row>
    <row r="24" spans="1:9">
      <c r="A24">
        <v>2018</v>
      </c>
      <c r="B24">
        <v>409.92700000000002</v>
      </c>
      <c r="C24">
        <f t="shared" si="4"/>
        <v>0.83886988082411507</v>
      </c>
      <c r="D24">
        <v>405.42500000000001</v>
      </c>
      <c r="E24">
        <f t="shared" si="5"/>
        <v>0.84481971631794117</v>
      </c>
      <c r="F24">
        <v>406.64299999999997</v>
      </c>
      <c r="G24">
        <f t="shared" si="6"/>
        <v>0.84319935298942017</v>
      </c>
      <c r="H24">
        <v>407.529</v>
      </c>
      <c r="I24">
        <f t="shared" si="7"/>
        <v>0.84202565724391576</v>
      </c>
    </row>
    <row r="25" spans="1:9">
      <c r="A25">
        <v>2019</v>
      </c>
      <c r="B25">
        <v>412.822</v>
      </c>
      <c r="C25">
        <f t="shared" si="4"/>
        <v>0.83510015368106105</v>
      </c>
      <c r="D25">
        <v>407.40100000000001</v>
      </c>
      <c r="E25">
        <f t="shared" si="5"/>
        <v>0.84219496179005005</v>
      </c>
      <c r="F25">
        <v>408.88200000000001</v>
      </c>
      <c r="G25">
        <f t="shared" si="6"/>
        <v>0.84024137279158262</v>
      </c>
      <c r="H25">
        <v>409.8</v>
      </c>
      <c r="I25">
        <f t="shared" si="7"/>
        <v>0.83903625354484512</v>
      </c>
    </row>
    <row r="26" spans="1:9">
      <c r="A26">
        <v>2020</v>
      </c>
      <c r="B26">
        <v>415.78</v>
      </c>
      <c r="C26">
        <f t="shared" si="4"/>
        <v>0.83129290973494929</v>
      </c>
      <c r="D26">
        <v>409.36</v>
      </c>
      <c r="E26">
        <f t="shared" si="5"/>
        <v>0.8396133175446242</v>
      </c>
      <c r="F26">
        <v>411.12900000000002</v>
      </c>
      <c r="G26">
        <f t="shared" si="6"/>
        <v>0.83729941053180956</v>
      </c>
      <c r="H26">
        <v>412.06799999999998</v>
      </c>
      <c r="I26">
        <f t="shared" si="7"/>
        <v>0.83607779162295381</v>
      </c>
    </row>
    <row r="27" spans="1:9">
      <c r="A27">
        <v>2021</v>
      </c>
      <c r="B27">
        <v>418.79599999999999</v>
      </c>
      <c r="C27">
        <f t="shared" si="4"/>
        <v>0.82745647943977374</v>
      </c>
      <c r="D27">
        <v>411.298</v>
      </c>
      <c r="E27">
        <f t="shared" si="5"/>
        <v>0.83707920765319799</v>
      </c>
      <c r="F27">
        <v>413.37799999999999</v>
      </c>
      <c r="G27">
        <f t="shared" si="6"/>
        <v>0.83438111680350546</v>
      </c>
      <c r="H27">
        <v>414.32600000000002</v>
      </c>
      <c r="I27">
        <f t="shared" si="7"/>
        <v>0.83315878361486373</v>
      </c>
    </row>
    <row r="28" spans="1:9">
      <c r="A28">
        <v>2022</v>
      </c>
      <c r="B28">
        <v>421.86399999999998</v>
      </c>
      <c r="C28">
        <f t="shared" si="4"/>
        <v>0.82360011522317633</v>
      </c>
      <c r="D28">
        <v>413.21899999999999</v>
      </c>
      <c r="E28">
        <f t="shared" si="5"/>
        <v>0.83458657865967867</v>
      </c>
      <c r="F28">
        <v>415.63900000000001</v>
      </c>
      <c r="G28">
        <f t="shared" si="6"/>
        <v>0.83147338195294218</v>
      </c>
      <c r="H28">
        <v>416.517</v>
      </c>
      <c r="I28">
        <f t="shared" si="7"/>
        <v>0.83035122134163331</v>
      </c>
    </row>
    <row r="29" spans="1:9">
      <c r="A29">
        <v>2023</v>
      </c>
      <c r="B29">
        <v>424.995</v>
      </c>
      <c r="C29">
        <f t="shared" si="4"/>
        <v>0.81971169601971094</v>
      </c>
      <c r="D29">
        <v>415.14400000000001</v>
      </c>
      <c r="E29">
        <f t="shared" si="5"/>
        <v>0.83210775042167151</v>
      </c>
      <c r="F29">
        <v>417.93599999999998</v>
      </c>
      <c r="G29">
        <f t="shared" si="6"/>
        <v>0.82854579339030565</v>
      </c>
      <c r="H29">
        <v>418.60300000000001</v>
      </c>
      <c r="I29">
        <f t="shared" si="7"/>
        <v>0.82770062232428498</v>
      </c>
    </row>
    <row r="30" spans="1:9">
      <c r="A30">
        <v>2024</v>
      </c>
      <c r="B30">
        <v>428.197</v>
      </c>
      <c r="C30">
        <f t="shared" si="4"/>
        <v>0.81578339305111636</v>
      </c>
      <c r="D30">
        <v>417.08300000000003</v>
      </c>
      <c r="E30">
        <f t="shared" si="5"/>
        <v>0.8296298782417425</v>
      </c>
      <c r="F30">
        <v>420.274</v>
      </c>
      <c r="G30">
        <f t="shared" si="6"/>
        <v>0.82559292401944695</v>
      </c>
      <c r="H30">
        <v>420.601</v>
      </c>
      <c r="I30">
        <f t="shared" si="7"/>
        <v>0.82518207317753201</v>
      </c>
    </row>
    <row r="31" spans="1:9">
      <c r="A31">
        <v>2025</v>
      </c>
      <c r="B31">
        <v>431.47500000000002</v>
      </c>
      <c r="C31">
        <f t="shared" si="4"/>
        <v>0.81181144383018189</v>
      </c>
      <c r="D31">
        <v>419.036</v>
      </c>
      <c r="E31">
        <f t="shared" si="5"/>
        <v>0.82715313934110324</v>
      </c>
      <c r="F31">
        <v>422.65600000000001</v>
      </c>
      <c r="G31">
        <f t="shared" si="6"/>
        <v>0.82261206026658718</v>
      </c>
      <c r="H31">
        <v>422.51600000000002</v>
      </c>
      <c r="I31">
        <f t="shared" si="7"/>
        <v>0.82278649542462112</v>
      </c>
    </row>
    <row r="32" spans="1:9">
      <c r="A32">
        <v>2026</v>
      </c>
      <c r="B32">
        <v>434.82600000000002</v>
      </c>
      <c r="C32">
        <f t="shared" si="4"/>
        <v>0.80780187010703475</v>
      </c>
      <c r="D32">
        <v>421.00400000000002</v>
      </c>
      <c r="E32">
        <f t="shared" si="5"/>
        <v>0.82467645411566581</v>
      </c>
      <c r="F32">
        <v>425.08</v>
      </c>
      <c r="G32">
        <f t="shared" si="6"/>
        <v>0.81960678889298133</v>
      </c>
      <c r="H32">
        <v>424.34899999999999</v>
      </c>
      <c r="I32">
        <f t="shared" si="7"/>
        <v>0.82051011619250869</v>
      </c>
    </row>
    <row r="33" spans="1:9">
      <c r="A33">
        <v>2027</v>
      </c>
      <c r="B33">
        <v>438.245</v>
      </c>
      <c r="C33">
        <f t="shared" si="4"/>
        <v>0.80376282626208084</v>
      </c>
      <c r="D33">
        <v>422.97800000000001</v>
      </c>
      <c r="E33">
        <f t="shared" si="5"/>
        <v>0.82221121877840431</v>
      </c>
      <c r="F33">
        <v>427.53800000000001</v>
      </c>
      <c r="G33">
        <f t="shared" si="6"/>
        <v>0.81658792834401006</v>
      </c>
      <c r="H33">
        <v>426.09699999999998</v>
      </c>
      <c r="I33">
        <f t="shared" si="7"/>
        <v>0.81835426868545569</v>
      </c>
    </row>
    <row r="34" spans="1:9">
      <c r="A34">
        <v>2028</v>
      </c>
      <c r="B34">
        <v>441.721</v>
      </c>
      <c r="C34">
        <f t="shared" si="4"/>
        <v>0.79970908021265985</v>
      </c>
      <c r="D34">
        <v>424.95</v>
      </c>
      <c r="E34">
        <f t="shared" si="5"/>
        <v>0.81976724901860287</v>
      </c>
      <c r="F34">
        <v>430.02100000000002</v>
      </c>
      <c r="G34">
        <f t="shared" si="6"/>
        <v>0.8135671259573255</v>
      </c>
      <c r="H34">
        <v>427.75200000000001</v>
      </c>
      <c r="I34">
        <f t="shared" si="7"/>
        <v>0.81632644515661157</v>
      </c>
    </row>
    <row r="35" spans="1:9">
      <c r="A35">
        <v>2029</v>
      </c>
      <c r="B35">
        <v>445.25099999999998</v>
      </c>
      <c r="C35">
        <f t="shared" si="4"/>
        <v>0.79564555124185521</v>
      </c>
      <c r="D35">
        <v>426.916</v>
      </c>
      <c r="E35">
        <f t="shared" si="5"/>
        <v>0.81734916036364491</v>
      </c>
      <c r="F35">
        <v>432.52300000000002</v>
      </c>
      <c r="G35">
        <f t="shared" si="6"/>
        <v>0.81055200581294307</v>
      </c>
      <c r="H35">
        <v>429.31400000000002</v>
      </c>
      <c r="I35">
        <f t="shared" si="7"/>
        <v>0.81442433958932969</v>
      </c>
    </row>
    <row r="36" spans="1:9">
      <c r="A36">
        <v>2030</v>
      </c>
      <c r="B36">
        <v>448.83499999999998</v>
      </c>
      <c r="C36">
        <f t="shared" si="4"/>
        <v>0.79157355904037674</v>
      </c>
      <c r="D36">
        <v>428.87599999999998</v>
      </c>
      <c r="E36">
        <f t="shared" si="5"/>
        <v>0.81495656214819145</v>
      </c>
      <c r="F36">
        <v>435.04599999999999</v>
      </c>
      <c r="G36">
        <f t="shared" si="6"/>
        <v>0.80754040612686706</v>
      </c>
      <c r="H36">
        <v>430.78300000000002</v>
      </c>
      <c r="I36">
        <f t="shared" si="7"/>
        <v>0.81264581094557808</v>
      </c>
    </row>
    <row r="37" spans="1:9">
      <c r="A37">
        <v>2031</v>
      </c>
      <c r="B37">
        <v>452.47399999999999</v>
      </c>
      <c r="C37">
        <f t="shared" si="4"/>
        <v>0.78749327658953872</v>
      </c>
      <c r="D37">
        <v>430.83199999999999</v>
      </c>
      <c r="E37">
        <f t="shared" si="5"/>
        <v>0.81258665773880889</v>
      </c>
      <c r="F37">
        <v>437.589</v>
      </c>
      <c r="G37">
        <f t="shared" si="6"/>
        <v>0.80453377980080842</v>
      </c>
      <c r="H37">
        <v>432.16300000000001</v>
      </c>
      <c r="I37">
        <f t="shared" si="7"/>
        <v>0.81098407239568426</v>
      </c>
    </row>
    <row r="38" spans="1:9">
      <c r="A38">
        <v>2032</v>
      </c>
      <c r="B38">
        <v>456.17700000000002</v>
      </c>
      <c r="C38">
        <f t="shared" si="4"/>
        <v>0.78339611019279654</v>
      </c>
      <c r="D38">
        <v>432.80700000000002</v>
      </c>
      <c r="E38">
        <f t="shared" si="5"/>
        <v>0.81021156922384596</v>
      </c>
      <c r="F38">
        <v>440.13099999999997</v>
      </c>
      <c r="G38">
        <f t="shared" si="6"/>
        <v>0.80155683838665059</v>
      </c>
      <c r="H38">
        <v>433.43599999999998</v>
      </c>
      <c r="I38">
        <f t="shared" si="7"/>
        <v>0.80945887673180905</v>
      </c>
    </row>
    <row r="39" spans="1:9">
      <c r="A39">
        <v>2033</v>
      </c>
      <c r="B39">
        <v>459.964</v>
      </c>
      <c r="C39">
        <f t="shared" si="4"/>
        <v>0.77926203472984823</v>
      </c>
      <c r="D39">
        <v>434.83100000000002</v>
      </c>
      <c r="E39">
        <f t="shared" si="5"/>
        <v>0.80779592533461786</v>
      </c>
      <c r="F39">
        <v>442.66399999999999</v>
      </c>
      <c r="G39">
        <f t="shared" si="6"/>
        <v>0.79861835299733286</v>
      </c>
      <c r="H39">
        <v>434.59300000000002</v>
      </c>
      <c r="I39">
        <f t="shared" si="7"/>
        <v>0.80807902089609274</v>
      </c>
    </row>
    <row r="40" spans="1:9">
      <c r="A40">
        <v>2034</v>
      </c>
      <c r="B40">
        <v>463.85199999999998</v>
      </c>
      <c r="C40">
        <f t="shared" si="4"/>
        <v>0.77507537597094067</v>
      </c>
      <c r="D40">
        <v>436.916</v>
      </c>
      <c r="E40">
        <f t="shared" si="5"/>
        <v>0.80532668456410939</v>
      </c>
      <c r="F40">
        <v>445.20699999999999</v>
      </c>
      <c r="G40">
        <f t="shared" si="6"/>
        <v>0.79569587610233783</v>
      </c>
      <c r="H40">
        <v>435.65300000000002</v>
      </c>
      <c r="I40">
        <f t="shared" si="7"/>
        <v>0.80682012639798295</v>
      </c>
    </row>
    <row r="41" spans="1:9">
      <c r="A41">
        <v>2035</v>
      </c>
      <c r="B41">
        <v>467.85</v>
      </c>
      <c r="C41">
        <f t="shared" si="4"/>
        <v>0.77082986293475719</v>
      </c>
      <c r="D41">
        <v>439.06799999999998</v>
      </c>
      <c r="E41">
        <f t="shared" si="5"/>
        <v>0.80279828109630746</v>
      </c>
      <c r="F41">
        <v>447.77</v>
      </c>
      <c r="G41">
        <f t="shared" si="6"/>
        <v>0.79277798497180507</v>
      </c>
      <c r="H41">
        <v>436.62799999999999</v>
      </c>
      <c r="I41">
        <f t="shared" si="7"/>
        <v>0.80566660824291891</v>
      </c>
    </row>
    <row r="42" spans="1:9">
      <c r="A42">
        <v>2036</v>
      </c>
      <c r="B42">
        <v>471.96</v>
      </c>
      <c r="C42">
        <f t="shared" si="4"/>
        <v>0.76652699459059437</v>
      </c>
      <c r="D42">
        <v>441.286</v>
      </c>
      <c r="E42">
        <f t="shared" si="5"/>
        <v>0.80021351389378936</v>
      </c>
      <c r="F42">
        <v>450.35500000000002</v>
      </c>
      <c r="G42">
        <f t="shared" si="6"/>
        <v>0.78986266143207007</v>
      </c>
      <c r="H42">
        <v>437.52199999999999</v>
      </c>
      <c r="I42">
        <f t="shared" si="7"/>
        <v>0.80461262716761139</v>
      </c>
    </row>
    <row r="43" spans="1:9">
      <c r="A43">
        <v>2037</v>
      </c>
      <c r="B43">
        <v>476.18200000000002</v>
      </c>
      <c r="C43">
        <f t="shared" si="4"/>
        <v>0.76217039109563112</v>
      </c>
      <c r="D43">
        <v>443.56700000000001</v>
      </c>
      <c r="E43">
        <f t="shared" si="5"/>
        <v>0.79757745770998445</v>
      </c>
      <c r="F43">
        <v>452.96300000000002</v>
      </c>
      <c r="G43">
        <f t="shared" si="6"/>
        <v>0.78694907803393843</v>
      </c>
      <c r="H43">
        <v>438.334</v>
      </c>
      <c r="I43">
        <f t="shared" si="7"/>
        <v>0.80365837622177727</v>
      </c>
    </row>
    <row r="44" spans="1:9">
      <c r="A44">
        <v>2038</v>
      </c>
      <c r="B44">
        <v>480.50799999999998</v>
      </c>
      <c r="C44">
        <f t="shared" si="4"/>
        <v>0.75777169414194845</v>
      </c>
      <c r="D44">
        <v>445.90300000000002</v>
      </c>
      <c r="E44">
        <f t="shared" si="5"/>
        <v>0.79490078294788091</v>
      </c>
      <c r="F44">
        <v>455.58600000000001</v>
      </c>
      <c r="G44">
        <f t="shared" si="6"/>
        <v>0.78404635536308087</v>
      </c>
      <c r="H44">
        <v>439.06</v>
      </c>
      <c r="I44">
        <f t="shared" si="7"/>
        <v>0.80280764271822369</v>
      </c>
    </row>
    <row r="45" spans="1:9">
      <c r="A45">
        <v>2039</v>
      </c>
      <c r="B45">
        <v>484.92700000000002</v>
      </c>
      <c r="C45">
        <f t="shared" si="4"/>
        <v>0.75334498765638247</v>
      </c>
      <c r="D45">
        <v>448.28199999999998</v>
      </c>
      <c r="E45">
        <f t="shared" si="5"/>
        <v>0.79219837007736371</v>
      </c>
      <c r="F45">
        <v>458.21499999999997</v>
      </c>
      <c r="G45">
        <f t="shared" si="6"/>
        <v>0.78116436547648282</v>
      </c>
      <c r="H45">
        <v>439.69099999999997</v>
      </c>
      <c r="I45">
        <f t="shared" si="7"/>
        <v>0.80207010285250813</v>
      </c>
    </row>
    <row r="46" spans="1:9">
      <c r="A46">
        <v>2040</v>
      </c>
      <c r="B46">
        <v>489.435</v>
      </c>
      <c r="C46">
        <f t="shared" si="4"/>
        <v>0.74889677844614666</v>
      </c>
      <c r="D46">
        <v>450.69799999999998</v>
      </c>
      <c r="E46">
        <f t="shared" si="5"/>
        <v>0.78947789289085013</v>
      </c>
      <c r="F46">
        <v>460.84500000000003</v>
      </c>
      <c r="G46">
        <f t="shared" si="6"/>
        <v>0.77830828578980193</v>
      </c>
      <c r="H46">
        <v>440.22199999999998</v>
      </c>
      <c r="I46">
        <f t="shared" si="7"/>
        <v>0.8014507909664339</v>
      </c>
    </row>
    <row r="47" spans="1:9">
      <c r="A47">
        <v>2041</v>
      </c>
      <c r="B47">
        <v>494.03199999999998</v>
      </c>
      <c r="C47">
        <f t="shared" si="4"/>
        <v>0.74442941551451047</v>
      </c>
      <c r="D47">
        <v>453.15</v>
      </c>
      <c r="E47">
        <f t="shared" si="5"/>
        <v>0.78674122398381008</v>
      </c>
      <c r="F47">
        <v>463.47500000000002</v>
      </c>
      <c r="G47">
        <f t="shared" si="6"/>
        <v>0.77547881265163665</v>
      </c>
      <c r="H47">
        <v>440.65699999999998</v>
      </c>
      <c r="I47">
        <f t="shared" si="7"/>
        <v>0.80094435724435453</v>
      </c>
    </row>
    <row r="48" spans="1:9">
      <c r="A48">
        <v>2042</v>
      </c>
      <c r="B48">
        <v>498.73</v>
      </c>
      <c r="C48">
        <f t="shared" si="4"/>
        <v>0.73993379197840037</v>
      </c>
      <c r="D48">
        <v>455.64499999999998</v>
      </c>
      <c r="E48">
        <f t="shared" si="5"/>
        <v>0.78398137872456919</v>
      </c>
      <c r="F48">
        <v>466.09300000000002</v>
      </c>
      <c r="G48">
        <f t="shared" si="6"/>
        <v>0.77268828094456532</v>
      </c>
      <c r="H48">
        <v>441.02499999999998</v>
      </c>
      <c r="I48">
        <f t="shared" si="7"/>
        <v>0.80051656571690188</v>
      </c>
    </row>
    <row r="49" spans="1:9">
      <c r="A49">
        <v>2043</v>
      </c>
      <c r="B49">
        <v>503.53</v>
      </c>
      <c r="C49">
        <f t="shared" si="4"/>
        <v>0.73541172993715254</v>
      </c>
      <c r="D49">
        <v>458.18200000000002</v>
      </c>
      <c r="E49">
        <f t="shared" si="5"/>
        <v>0.78120037295281042</v>
      </c>
      <c r="F49">
        <v>468.678</v>
      </c>
      <c r="G49">
        <f t="shared" si="6"/>
        <v>0.76995803161024867</v>
      </c>
      <c r="H49">
        <v>441.34699999999998</v>
      </c>
      <c r="I49">
        <f t="shared" si="7"/>
        <v>0.80014272806576658</v>
      </c>
    </row>
    <row r="50" spans="1:9">
      <c r="A50">
        <v>2044</v>
      </c>
      <c r="B50">
        <v>508.43299999999999</v>
      </c>
      <c r="C50">
        <f t="shared" si="4"/>
        <v>0.73086504150815823</v>
      </c>
      <c r="D50">
        <v>460.762</v>
      </c>
      <c r="E50">
        <f t="shared" si="5"/>
        <v>0.77839801192975866</v>
      </c>
      <c r="F50">
        <v>471.23399999999998</v>
      </c>
      <c r="G50">
        <f t="shared" si="6"/>
        <v>0.76728258608785072</v>
      </c>
      <c r="H50">
        <v>441.62099999999998</v>
      </c>
      <c r="I50">
        <f t="shared" si="7"/>
        <v>0.79982496984483153</v>
      </c>
    </row>
    <row r="51" spans="1:9">
      <c r="A51">
        <v>2045</v>
      </c>
      <c r="B51">
        <v>513.45600000000002</v>
      </c>
      <c r="C51">
        <f t="shared" si="4"/>
        <v>0.72628104174830932</v>
      </c>
      <c r="D51">
        <v>463.40499999999997</v>
      </c>
      <c r="E51">
        <f t="shared" si="5"/>
        <v>0.77555378056577218</v>
      </c>
      <c r="F51">
        <v>473.78</v>
      </c>
      <c r="G51">
        <f t="shared" si="6"/>
        <v>0.76464116342101263</v>
      </c>
      <c r="H51">
        <v>441.86399999999998</v>
      </c>
      <c r="I51">
        <f t="shared" si="7"/>
        <v>0.7995434327755222</v>
      </c>
    </row>
    <row r="52" spans="1:9">
      <c r="A52">
        <v>2046</v>
      </c>
      <c r="B52">
        <v>518.61099999999999</v>
      </c>
      <c r="C52">
        <f t="shared" si="4"/>
        <v>0.72165242215409819</v>
      </c>
      <c r="D52">
        <v>466.12</v>
      </c>
      <c r="E52">
        <f t="shared" si="5"/>
        <v>0.77265963554699901</v>
      </c>
      <c r="F52">
        <v>476.32799999999997</v>
      </c>
      <c r="G52">
        <f t="shared" si="6"/>
        <v>0.76202086990206286</v>
      </c>
      <c r="H52">
        <v>442.08499999999998</v>
      </c>
      <c r="I52">
        <f t="shared" si="7"/>
        <v>0.79928760504703189</v>
      </c>
    </row>
    <row r="53" spans="1:9">
      <c r="A53">
        <v>2047</v>
      </c>
      <c r="B53">
        <v>523.9</v>
      </c>
      <c r="C53">
        <f t="shared" si="4"/>
        <v>0.71698125597713591</v>
      </c>
      <c r="D53">
        <v>468.90800000000002</v>
      </c>
      <c r="E53">
        <f t="shared" si="5"/>
        <v>0.76971630438208793</v>
      </c>
      <c r="F53">
        <v>478.88099999999997</v>
      </c>
      <c r="G53">
        <f t="shared" si="6"/>
        <v>0.75941838863559197</v>
      </c>
      <c r="H53">
        <v>442.28300000000002</v>
      </c>
      <c r="I53">
        <f t="shared" si="7"/>
        <v>0.79905857999121099</v>
      </c>
    </row>
    <row r="54" spans="1:9">
      <c r="A54">
        <v>2048</v>
      </c>
      <c r="B54">
        <v>529.32399999999996</v>
      </c>
      <c r="C54">
        <f t="shared" si="4"/>
        <v>0.71227050755318344</v>
      </c>
      <c r="D54">
        <v>471.76799999999997</v>
      </c>
      <c r="E54">
        <f t="shared" si="5"/>
        <v>0.7667266349610552</v>
      </c>
      <c r="F54">
        <v>481.43799999999999</v>
      </c>
      <c r="G54">
        <f t="shared" si="6"/>
        <v>0.75683453779941223</v>
      </c>
      <c r="H54">
        <v>442.45800000000003</v>
      </c>
      <c r="I54">
        <f t="shared" si="7"/>
        <v>0.79885629879501652</v>
      </c>
    </row>
    <row r="55" spans="1:9">
      <c r="A55">
        <v>2049</v>
      </c>
      <c r="B55">
        <v>534.875</v>
      </c>
      <c r="C55">
        <f t="shared" si="4"/>
        <v>0.70753072705447384</v>
      </c>
      <c r="D55">
        <v>474.69200000000001</v>
      </c>
      <c r="E55">
        <f t="shared" si="5"/>
        <v>0.76370063728576332</v>
      </c>
      <c r="F55">
        <v>483.99299999999999</v>
      </c>
      <c r="G55">
        <f t="shared" si="6"/>
        <v>0.75427509039206331</v>
      </c>
      <c r="H55">
        <v>442.601</v>
      </c>
      <c r="I55">
        <f t="shared" si="7"/>
        <v>0.79869110354926054</v>
      </c>
    </row>
    <row r="56" spans="1:9">
      <c r="A56">
        <v>2050</v>
      </c>
      <c r="B56">
        <v>540.54300000000001</v>
      </c>
      <c r="C56">
        <f t="shared" si="4"/>
        <v>0.70277356751055142</v>
      </c>
      <c r="D56">
        <v>477.67</v>
      </c>
      <c r="E56">
        <f t="shared" si="5"/>
        <v>0.76065001579167124</v>
      </c>
      <c r="F56">
        <v>486.53500000000003</v>
      </c>
      <c r="G56">
        <f t="shared" si="6"/>
        <v>0.7517505611462808</v>
      </c>
      <c r="H56">
        <v>442.7</v>
      </c>
      <c r="I56">
        <f t="shared" si="7"/>
        <v>0.79857678887672168</v>
      </c>
    </row>
    <row r="57" spans="1:9">
      <c r="A57">
        <v>2051</v>
      </c>
      <c r="B57">
        <v>546.322</v>
      </c>
      <c r="C57">
        <f t="shared" si="4"/>
        <v>0.69800673921317191</v>
      </c>
      <c r="D57">
        <v>480.697</v>
      </c>
      <c r="E57">
        <f t="shared" si="5"/>
        <v>0.75758099906320375</v>
      </c>
      <c r="F57">
        <v>489.06</v>
      </c>
      <c r="G57">
        <f t="shared" si="6"/>
        <v>0.74926423934749375</v>
      </c>
      <c r="H57">
        <v>442.75200000000001</v>
      </c>
      <c r="I57">
        <f t="shared" si="7"/>
        <v>0.79851676159868079</v>
      </c>
    </row>
    <row r="58" spans="1:9">
      <c r="A58">
        <v>2052</v>
      </c>
      <c r="B58">
        <v>552.21199999999999</v>
      </c>
      <c r="C58">
        <f t="shared" si="4"/>
        <v>0.69323269866824955</v>
      </c>
      <c r="D58">
        <v>483.77699999999999</v>
      </c>
      <c r="E58">
        <f t="shared" si="5"/>
        <v>0.75449060830668446</v>
      </c>
      <c r="F58">
        <v>491.536</v>
      </c>
      <c r="G58">
        <f t="shared" si="6"/>
        <v>0.74684652610161961</v>
      </c>
      <c r="H58">
        <v>442.76100000000002</v>
      </c>
      <c r="I58">
        <f t="shared" si="7"/>
        <v>0.79850637343582176</v>
      </c>
    </row>
    <row r="59" spans="1:9">
      <c r="A59">
        <v>2053</v>
      </c>
      <c r="B59">
        <v>558.21199999999999</v>
      </c>
      <c r="C59">
        <f t="shared" si="4"/>
        <v>0.68845460513611467</v>
      </c>
      <c r="D59">
        <v>486.916</v>
      </c>
      <c r="E59">
        <f t="shared" si="5"/>
        <v>0.75137404305288136</v>
      </c>
      <c r="F59">
        <v>493.93200000000002</v>
      </c>
      <c r="G59">
        <f t="shared" si="6"/>
        <v>0.74452586957400813</v>
      </c>
      <c r="H59">
        <v>442.73399999999998</v>
      </c>
      <c r="I59">
        <f t="shared" si="7"/>
        <v>0.79853753896336421</v>
      </c>
    </row>
    <row r="60" spans="1:9">
      <c r="A60">
        <v>2054</v>
      </c>
      <c r="B60">
        <v>564.31299999999999</v>
      </c>
      <c r="C60">
        <f t="shared" si="4"/>
        <v>0.68368167859452211</v>
      </c>
      <c r="D60">
        <v>490.10300000000001</v>
      </c>
      <c r="E60">
        <f t="shared" si="5"/>
        <v>0.74824335059898794</v>
      </c>
      <c r="F60">
        <v>496.24400000000003</v>
      </c>
      <c r="G60">
        <f t="shared" si="6"/>
        <v>0.74230400720551593</v>
      </c>
      <c r="H60">
        <v>442.66300000000001</v>
      </c>
      <c r="I60">
        <f t="shared" si="7"/>
        <v>0.79861950763537182</v>
      </c>
    </row>
    <row r="61" spans="1:9">
      <c r="A61">
        <v>2055</v>
      </c>
      <c r="B61">
        <v>570.51700000000005</v>
      </c>
      <c r="C61">
        <f t="shared" si="4"/>
        <v>0.67891417999598036</v>
      </c>
      <c r="D61">
        <v>493.33800000000002</v>
      </c>
      <c r="E61">
        <f t="shared" si="5"/>
        <v>0.7450994674838799</v>
      </c>
      <c r="F61">
        <v>498.47399999999999</v>
      </c>
      <c r="G61">
        <f t="shared" si="6"/>
        <v>0.74017697326419796</v>
      </c>
      <c r="H61">
        <v>442.548</v>
      </c>
      <c r="I61">
        <f t="shared" si="7"/>
        <v>0.79875231954899573</v>
      </c>
    </row>
    <row r="62" spans="1:9">
      <c r="A62">
        <v>2056</v>
      </c>
      <c r="B62">
        <v>576.84299999999996</v>
      </c>
      <c r="C62">
        <f t="shared" si="4"/>
        <v>0.67413968830531767</v>
      </c>
      <c r="D62">
        <v>496.642</v>
      </c>
      <c r="E62">
        <f t="shared" si="5"/>
        <v>0.7419232360239798</v>
      </c>
      <c r="F62">
        <v>500.64499999999998</v>
      </c>
      <c r="G62">
        <f t="shared" si="6"/>
        <v>0.73812115362907715</v>
      </c>
      <c r="H62">
        <v>442.40600000000001</v>
      </c>
      <c r="I62">
        <f t="shared" si="7"/>
        <v>0.79891639150437022</v>
      </c>
    </row>
    <row r="63" spans="1:9">
      <c r="A63">
        <v>2057</v>
      </c>
      <c r="B63">
        <v>583.30499999999995</v>
      </c>
      <c r="C63">
        <f t="shared" si="4"/>
        <v>0.66935040363782872</v>
      </c>
      <c r="D63">
        <v>500.02199999999999</v>
      </c>
      <c r="E63">
        <f t="shared" si="5"/>
        <v>0.73870960313751111</v>
      </c>
      <c r="F63">
        <v>502.76799999999997</v>
      </c>
      <c r="G63">
        <f t="shared" si="6"/>
        <v>0.73612487758699285</v>
      </c>
      <c r="H63">
        <v>442.24799999999999</v>
      </c>
      <c r="I63">
        <f t="shared" si="7"/>
        <v>0.79909905198254561</v>
      </c>
    </row>
    <row r="64" spans="1:9">
      <c r="A64">
        <v>2058</v>
      </c>
      <c r="B64">
        <v>589.90499999999997</v>
      </c>
      <c r="C64">
        <f t="shared" si="4"/>
        <v>0.66454783525402805</v>
      </c>
      <c r="D64">
        <v>503.483</v>
      </c>
      <c r="E64">
        <f t="shared" si="5"/>
        <v>0.73545566550826635</v>
      </c>
      <c r="F64">
        <v>504.84699999999998</v>
      </c>
      <c r="G64">
        <f t="shared" si="6"/>
        <v>0.73418332756591909</v>
      </c>
      <c r="H64">
        <v>442.07499999999999</v>
      </c>
      <c r="I64">
        <f t="shared" si="7"/>
        <v>0.79929917643162451</v>
      </c>
    </row>
    <row r="65" spans="1:9">
      <c r="A65">
        <v>2059</v>
      </c>
      <c r="B65">
        <v>596.64700000000005</v>
      </c>
      <c r="C65">
        <f t="shared" si="4"/>
        <v>0.65973207899317488</v>
      </c>
      <c r="D65">
        <v>507.02300000000002</v>
      </c>
      <c r="E65">
        <f t="shared" si="5"/>
        <v>0.7321651854609893</v>
      </c>
      <c r="F65">
        <v>506.88400000000001</v>
      </c>
      <c r="G65">
        <f t="shared" si="6"/>
        <v>0.73229367679290458</v>
      </c>
      <c r="H65">
        <v>441.88600000000002</v>
      </c>
      <c r="I65">
        <f t="shared" si="7"/>
        <v>0.79951795635757406</v>
      </c>
    </row>
    <row r="66" spans="1:9">
      <c r="A66">
        <v>2060</v>
      </c>
      <c r="B66">
        <v>603.52</v>
      </c>
      <c r="C66">
        <f t="shared" si="4"/>
        <v>0.65491375268056273</v>
      </c>
      <c r="D66">
        <v>510.63400000000001</v>
      </c>
      <c r="E66">
        <f t="shared" si="5"/>
        <v>0.72884730265079745</v>
      </c>
      <c r="F66">
        <v>508.87099999999998</v>
      </c>
      <c r="G66">
        <f t="shared" si="6"/>
        <v>0.7304623700206343</v>
      </c>
      <c r="H66">
        <v>441.673</v>
      </c>
      <c r="I66">
        <f t="shared" si="7"/>
        <v>0.79976470186575466</v>
      </c>
    </row>
    <row r="67" spans="1:9">
      <c r="A67">
        <v>2061</v>
      </c>
      <c r="B67">
        <v>610.51700000000005</v>
      </c>
      <c r="C67">
        <f t="shared" si="4"/>
        <v>0.65010006538645426</v>
      </c>
      <c r="D67">
        <v>514.30499999999995</v>
      </c>
      <c r="E67">
        <f t="shared" si="5"/>
        <v>0.7255135022237017</v>
      </c>
      <c r="F67">
        <v>510.79899999999998</v>
      </c>
      <c r="G67">
        <f t="shared" si="6"/>
        <v>0.72869661568594835</v>
      </c>
      <c r="H67">
        <v>441.42399999999998</v>
      </c>
      <c r="I67">
        <f t="shared" si="7"/>
        <v>0.80005339836958411</v>
      </c>
    </row>
    <row r="68" spans="1:9">
      <c r="A68">
        <v>2062</v>
      </c>
      <c r="B68">
        <v>617.60500000000002</v>
      </c>
      <c r="C68">
        <f t="shared" si="4"/>
        <v>0.64531515274399787</v>
      </c>
      <c r="D68">
        <v>518.02700000000004</v>
      </c>
      <c r="E68">
        <f t="shared" si="5"/>
        <v>0.72217299367581178</v>
      </c>
      <c r="F68">
        <v>512.64700000000005</v>
      </c>
      <c r="G68">
        <f t="shared" si="6"/>
        <v>0.7270143583046208</v>
      </c>
      <c r="H68">
        <v>441.13499999999999</v>
      </c>
      <c r="I68">
        <f t="shared" si="7"/>
        <v>0.80038880687658387</v>
      </c>
    </row>
    <row r="69" spans="1:9">
      <c r="A69">
        <v>2063</v>
      </c>
      <c r="B69">
        <v>624.76400000000001</v>
      </c>
      <c r="C69">
        <f t="shared" si="4"/>
        <v>0.64057286700263616</v>
      </c>
      <c r="D69">
        <v>521.79700000000003</v>
      </c>
      <c r="E69">
        <f t="shared" si="5"/>
        <v>0.71882929386328021</v>
      </c>
      <c r="F69">
        <v>514.40200000000004</v>
      </c>
      <c r="G69">
        <f t="shared" si="6"/>
        <v>0.72542594150833362</v>
      </c>
      <c r="H69">
        <v>440.803</v>
      </c>
      <c r="I69">
        <f t="shared" si="7"/>
        <v>0.80077456551591408</v>
      </c>
    </row>
    <row r="70" spans="1:9">
      <c r="A70">
        <v>2064</v>
      </c>
      <c r="B70">
        <v>631.995</v>
      </c>
      <c r="C70">
        <f t="shared" si="4"/>
        <v>0.6358725040593971</v>
      </c>
      <c r="D70">
        <v>525.61900000000003</v>
      </c>
      <c r="E70">
        <f t="shared" si="5"/>
        <v>0.71547967568121318</v>
      </c>
      <c r="F70">
        <v>516.06500000000005</v>
      </c>
      <c r="G70">
        <f t="shared" si="6"/>
        <v>0.72392897148245905</v>
      </c>
      <c r="H70">
        <v>440.43</v>
      </c>
      <c r="I70">
        <f t="shared" si="7"/>
        <v>0.8012085318091392</v>
      </c>
    </row>
    <row r="71" spans="1:9">
      <c r="A71">
        <v>2065</v>
      </c>
      <c r="B71">
        <v>639.29100000000005</v>
      </c>
      <c r="C71">
        <f t="shared" si="4"/>
        <v>0.63121844234496627</v>
      </c>
      <c r="D71">
        <v>529.48599999999999</v>
      </c>
      <c r="E71">
        <f t="shared" si="5"/>
        <v>0.712131028371909</v>
      </c>
      <c r="F71">
        <v>517.62900000000002</v>
      </c>
      <c r="G71">
        <f t="shared" si="6"/>
        <v>0.72252831854134958</v>
      </c>
      <c r="H71">
        <v>440.01</v>
      </c>
      <c r="I71">
        <f t="shared" si="7"/>
        <v>0.8016979022020766</v>
      </c>
    </row>
    <row r="72" spans="1:9">
      <c r="A72">
        <v>2066</v>
      </c>
      <c r="B72">
        <v>646.65300000000002</v>
      </c>
      <c r="C72">
        <f t="shared" si="4"/>
        <v>0.62660974853101359</v>
      </c>
      <c r="D72">
        <v>533.4</v>
      </c>
      <c r="E72">
        <f t="shared" si="5"/>
        <v>0.70878227743041056</v>
      </c>
      <c r="F72">
        <v>519.096</v>
      </c>
      <c r="G72">
        <f t="shared" si="6"/>
        <v>0.72122082838416046</v>
      </c>
      <c r="H72">
        <v>439.54500000000002</v>
      </c>
      <c r="I72">
        <f t="shared" si="7"/>
        <v>0.80224059950282878</v>
      </c>
    </row>
    <row r="73" spans="1:9">
      <c r="A73">
        <v>2067</v>
      </c>
      <c r="B73">
        <v>654.09799999999996</v>
      </c>
      <c r="C73">
        <f t="shared" si="4"/>
        <v>0.62203578732914733</v>
      </c>
      <c r="D73">
        <v>537.38099999999997</v>
      </c>
      <c r="E73">
        <f t="shared" si="5"/>
        <v>0.70541729053880609</v>
      </c>
      <c r="F73">
        <v>520.48800000000006</v>
      </c>
      <c r="G73">
        <f t="shared" si="6"/>
        <v>0.71998577417870446</v>
      </c>
      <c r="H73">
        <v>439.05200000000002</v>
      </c>
      <c r="I73">
        <f t="shared" si="7"/>
        <v>0.80281700461988847</v>
      </c>
    </row>
    <row r="74" spans="1:9">
      <c r="A74">
        <v>2068</v>
      </c>
      <c r="B74">
        <v>661.64499999999998</v>
      </c>
      <c r="C74">
        <f t="shared" si="4"/>
        <v>0.61748548709366302</v>
      </c>
      <c r="D74">
        <v>541.44299999999998</v>
      </c>
      <c r="E74">
        <f t="shared" si="5"/>
        <v>0.70202571633902311</v>
      </c>
      <c r="F74">
        <v>521.81799999999998</v>
      </c>
      <c r="G74">
        <f t="shared" si="6"/>
        <v>0.71881077948528893</v>
      </c>
      <c r="H74">
        <v>438.54300000000001</v>
      </c>
      <c r="I74">
        <f t="shared" si="7"/>
        <v>0.80341323134897091</v>
      </c>
    </row>
    <row r="75" spans="1:9">
      <c r="A75">
        <v>2069</v>
      </c>
      <c r="B75">
        <v>669.30499999999995</v>
      </c>
      <c r="C75">
        <f t="shared" si="4"/>
        <v>0.61295327902507202</v>
      </c>
      <c r="D75">
        <v>545.58900000000006</v>
      </c>
      <c r="E75">
        <f t="shared" si="5"/>
        <v>0.6986067692405199</v>
      </c>
      <c r="F75">
        <v>523.08900000000006</v>
      </c>
      <c r="G75">
        <f t="shared" si="6"/>
        <v>0.71769248899727367</v>
      </c>
      <c r="H75">
        <v>438.01900000000001</v>
      </c>
      <c r="I75">
        <f t="shared" si="7"/>
        <v>0.80402821534494007</v>
      </c>
    </row>
    <row r="76" spans="1:9">
      <c r="A76">
        <v>2070</v>
      </c>
      <c r="B76">
        <v>677.07799999999997</v>
      </c>
      <c r="C76">
        <f t="shared" si="4"/>
        <v>0.60844034981440032</v>
      </c>
      <c r="D76">
        <v>549.82000000000005</v>
      </c>
      <c r="E76">
        <f t="shared" si="5"/>
        <v>0.69516137832115521</v>
      </c>
      <c r="F76">
        <v>524.30200000000002</v>
      </c>
      <c r="G76">
        <f t="shared" si="6"/>
        <v>0.71662937785197645</v>
      </c>
      <c r="H76">
        <v>437.48099999999999</v>
      </c>
      <c r="I76">
        <f t="shared" si="7"/>
        <v>0.80466088681589321</v>
      </c>
    </row>
    <row r="77" spans="1:9">
      <c r="A77">
        <v>2071</v>
      </c>
      <c r="B77">
        <v>684.95399999999995</v>
      </c>
      <c r="C77">
        <f t="shared" si="4"/>
        <v>0.60395346479733225</v>
      </c>
      <c r="D77">
        <v>554.12900000000002</v>
      </c>
      <c r="E77">
        <f t="shared" si="5"/>
        <v>0.69169687616800124</v>
      </c>
      <c r="F77">
        <v>525.45100000000002</v>
      </c>
      <c r="G77">
        <f t="shared" si="6"/>
        <v>0.71562607172594328</v>
      </c>
      <c r="H77">
        <v>436.91899999999998</v>
      </c>
      <c r="I77">
        <f t="shared" si="7"/>
        <v>0.80532314562635343</v>
      </c>
    </row>
    <row r="78" spans="1:9">
      <c r="A78">
        <v>2072</v>
      </c>
      <c r="B78">
        <v>692.90200000000004</v>
      </c>
      <c r="C78">
        <f t="shared" si="4"/>
        <v>0.59951052993410159</v>
      </c>
      <c r="D78">
        <v>558.48599999999999</v>
      </c>
      <c r="E78">
        <f t="shared" si="5"/>
        <v>0.68823841697134958</v>
      </c>
      <c r="F78">
        <v>526.50900000000001</v>
      </c>
      <c r="G78">
        <f t="shared" si="6"/>
        <v>0.71470540341037858</v>
      </c>
      <c r="H78">
        <v>436.34300000000002</v>
      </c>
      <c r="I78">
        <f t="shared" si="7"/>
        <v>0.80600335322887939</v>
      </c>
    </row>
    <row r="79" spans="1:9">
      <c r="A79">
        <v>2073</v>
      </c>
      <c r="B79">
        <v>700.89400000000001</v>
      </c>
      <c r="C79">
        <f t="shared" si="4"/>
        <v>0.59512648484271591</v>
      </c>
      <c r="D79">
        <v>562.86699999999996</v>
      </c>
      <c r="E79">
        <f t="shared" si="5"/>
        <v>0.68480523733549437</v>
      </c>
      <c r="F79">
        <v>527.45699999999999</v>
      </c>
      <c r="G79">
        <f t="shared" si="6"/>
        <v>0.71388303028591971</v>
      </c>
      <c r="H79">
        <v>435.76400000000001</v>
      </c>
      <c r="I79">
        <f t="shared" si="7"/>
        <v>0.80668858930434217</v>
      </c>
    </row>
    <row r="80" spans="1:9">
      <c r="A80">
        <v>2074</v>
      </c>
      <c r="B80">
        <v>708.93200000000002</v>
      </c>
      <c r="C80">
        <f t="shared" si="4"/>
        <v>0.59079912821979164</v>
      </c>
      <c r="D80">
        <v>567.27200000000005</v>
      </c>
      <c r="E80">
        <f t="shared" si="5"/>
        <v>0.68139715276002688</v>
      </c>
      <c r="F80">
        <v>528.29600000000005</v>
      </c>
      <c r="G80">
        <f t="shared" si="6"/>
        <v>0.7131572320788433</v>
      </c>
      <c r="H80">
        <v>435.18200000000002</v>
      </c>
      <c r="I80">
        <f t="shared" si="7"/>
        <v>0.80737888227847476</v>
      </c>
    </row>
    <row r="81" spans="1:9">
      <c r="A81">
        <v>2075</v>
      </c>
      <c r="B81">
        <v>717.01499999999999</v>
      </c>
      <c r="C81">
        <f t="shared" si="4"/>
        <v>0.5865279367237155</v>
      </c>
      <c r="D81">
        <v>571.70100000000002</v>
      </c>
      <c r="E81">
        <f t="shared" si="5"/>
        <v>0.67801397872181002</v>
      </c>
      <c r="F81">
        <v>529.02700000000004</v>
      </c>
      <c r="G81">
        <f t="shared" si="6"/>
        <v>0.71252640129791645</v>
      </c>
      <c r="H81">
        <v>434.59500000000003</v>
      </c>
      <c r="I81">
        <f t="shared" si="7"/>
        <v>0.80807664088250886</v>
      </c>
    </row>
    <row r="82" spans="1:9">
      <c r="A82">
        <v>2076</v>
      </c>
      <c r="B82">
        <v>725.13599999999997</v>
      </c>
      <c r="C82">
        <f t="shared" si="4"/>
        <v>0.5823154573633923</v>
      </c>
      <c r="D82">
        <v>576.14599999999996</v>
      </c>
      <c r="E82">
        <f t="shared" si="5"/>
        <v>0.67466152614506603</v>
      </c>
      <c r="F82">
        <v>529.64300000000003</v>
      </c>
      <c r="G82">
        <f t="shared" si="6"/>
        <v>0.71199592086708319</v>
      </c>
      <c r="H82">
        <v>433.995</v>
      </c>
      <c r="I82">
        <f t="shared" si="7"/>
        <v>0.80879145155935595</v>
      </c>
    </row>
    <row r="83" spans="1:9">
      <c r="A83">
        <v>2077</v>
      </c>
      <c r="B83">
        <v>733.30700000000002</v>
      </c>
      <c r="C83">
        <f t="shared" si="4"/>
        <v>0.57815441366795273</v>
      </c>
      <c r="D83">
        <v>580.60599999999999</v>
      </c>
      <c r="E83">
        <f t="shared" si="5"/>
        <v>0.67134012419286238</v>
      </c>
      <c r="F83">
        <v>530.14400000000001</v>
      </c>
      <c r="G83">
        <f t="shared" si="6"/>
        <v>0.71156522048630999</v>
      </c>
      <c r="H83">
        <v>433.38499999999999</v>
      </c>
      <c r="I83">
        <f t="shared" si="7"/>
        <v>0.80951983910503378</v>
      </c>
    </row>
    <row r="84" spans="1:9">
      <c r="A84">
        <v>2078</v>
      </c>
      <c r="B84">
        <v>741.524</v>
      </c>
      <c r="C84">
        <f t="shared" si="4"/>
        <v>0.574045929133007</v>
      </c>
      <c r="D84">
        <v>585.10500000000002</v>
      </c>
      <c r="E84">
        <f t="shared" si="5"/>
        <v>0.66803180398293505</v>
      </c>
      <c r="F84">
        <v>530.553</v>
      </c>
      <c r="G84">
        <f t="shared" si="6"/>
        <v>0.71121410539195262</v>
      </c>
      <c r="H84">
        <v>432.78</v>
      </c>
      <c r="I84">
        <f t="shared" si="7"/>
        <v>0.81024391891352532</v>
      </c>
    </row>
    <row r="85" spans="1:9">
      <c r="A85">
        <v>2079</v>
      </c>
      <c r="B85">
        <v>749.80499999999995</v>
      </c>
      <c r="C85">
        <f t="shared" ref="C85:C105" si="8">39.43*B85^-0.64</f>
        <v>0.56998029857514443</v>
      </c>
      <c r="D85">
        <v>589.65300000000002</v>
      </c>
      <c r="E85">
        <f t="shared" ref="E85:E105" si="9">39.43*D85^-0.64</f>
        <v>0.66472958626963652</v>
      </c>
      <c r="F85">
        <v>530.88300000000004</v>
      </c>
      <c r="G85">
        <f t="shared" ref="G85:G105" si="10">39.43*F85^-0.64</f>
        <v>0.71093113300354438</v>
      </c>
      <c r="H85">
        <v>432.19</v>
      </c>
      <c r="I85">
        <f t="shared" ref="I85:I105" si="11">39.43*H85^-0.64</f>
        <v>0.81095164692919597</v>
      </c>
    </row>
    <row r="86" spans="1:9">
      <c r="A86">
        <v>2080</v>
      </c>
      <c r="B86">
        <v>758.18200000000002</v>
      </c>
      <c r="C86">
        <f t="shared" si="8"/>
        <v>0.56594178013466634</v>
      </c>
      <c r="D86">
        <v>594.25699999999995</v>
      </c>
      <c r="E86">
        <f t="shared" si="9"/>
        <v>0.66142898282583884</v>
      </c>
      <c r="F86">
        <v>531.13800000000003</v>
      </c>
      <c r="G86">
        <f t="shared" si="10"/>
        <v>0.71071267002467098</v>
      </c>
      <c r="H86">
        <v>431.61700000000002</v>
      </c>
      <c r="I86">
        <f t="shared" si="11"/>
        <v>0.81164050108764674</v>
      </c>
    </row>
    <row r="87" spans="1:9">
      <c r="A87">
        <v>2081</v>
      </c>
      <c r="B87">
        <v>766.64499999999998</v>
      </c>
      <c r="C87">
        <f t="shared" si="8"/>
        <v>0.56193543649024658</v>
      </c>
      <c r="D87">
        <v>598.91800000000001</v>
      </c>
      <c r="E87">
        <f t="shared" si="9"/>
        <v>0.65812996219878817</v>
      </c>
      <c r="F87">
        <v>531.31899999999996</v>
      </c>
      <c r="G87">
        <f t="shared" si="10"/>
        <v>0.71055770849532107</v>
      </c>
      <c r="H87">
        <v>431.05799999999999</v>
      </c>
      <c r="I87">
        <f t="shared" si="11"/>
        <v>0.81231397139811745</v>
      </c>
    </row>
    <row r="88" spans="1:9">
      <c r="A88">
        <v>2082</v>
      </c>
      <c r="B88">
        <v>775.17399999999998</v>
      </c>
      <c r="C88">
        <f t="shared" si="8"/>
        <v>0.55797056711864623</v>
      </c>
      <c r="D88">
        <v>603.53800000000001</v>
      </c>
      <c r="E88">
        <f t="shared" si="9"/>
        <v>0.65490125198146298</v>
      </c>
      <c r="F88">
        <v>531.49</v>
      </c>
      <c r="G88">
        <f t="shared" si="10"/>
        <v>0.710411387887667</v>
      </c>
      <c r="H88">
        <v>430.51</v>
      </c>
      <c r="I88">
        <f t="shared" si="11"/>
        <v>0.81297558092536815</v>
      </c>
    </row>
    <row r="89" spans="1:9">
      <c r="A89">
        <v>2083</v>
      </c>
      <c r="B89">
        <v>783.75099999999998</v>
      </c>
      <c r="C89">
        <f t="shared" si="8"/>
        <v>0.55405488455778718</v>
      </c>
      <c r="D89">
        <v>608.02</v>
      </c>
      <c r="E89">
        <f t="shared" si="9"/>
        <v>0.65180748513463305</v>
      </c>
      <c r="F89">
        <v>531.702</v>
      </c>
      <c r="G89">
        <f t="shared" si="10"/>
        <v>0.71023009171777374</v>
      </c>
      <c r="H89">
        <v>429.964</v>
      </c>
      <c r="I89">
        <f t="shared" si="11"/>
        <v>0.81363615085379415</v>
      </c>
    </row>
    <row r="90" spans="1:9">
      <c r="A90">
        <v>2084</v>
      </c>
      <c r="B90">
        <v>792.36599999999999</v>
      </c>
      <c r="C90">
        <f t="shared" si="8"/>
        <v>0.55019196623692324</v>
      </c>
      <c r="D90">
        <v>612.36400000000003</v>
      </c>
      <c r="E90">
        <f t="shared" si="9"/>
        <v>0.6488444591313286</v>
      </c>
      <c r="F90">
        <v>531.94200000000001</v>
      </c>
      <c r="G90">
        <f t="shared" si="10"/>
        <v>0.71002499378715089</v>
      </c>
      <c r="H90">
        <v>429.41399999999999</v>
      </c>
      <c r="I90">
        <f t="shared" si="11"/>
        <v>0.81430295243650797</v>
      </c>
    </row>
    <row r="91" spans="1:9">
      <c r="A91">
        <v>2085</v>
      </c>
      <c r="B91">
        <v>801.01900000000001</v>
      </c>
      <c r="C91">
        <f t="shared" si="8"/>
        <v>0.54638072971210405</v>
      </c>
      <c r="D91">
        <v>616.572</v>
      </c>
      <c r="E91">
        <f t="shared" si="9"/>
        <v>0.64600688411049401</v>
      </c>
      <c r="F91">
        <v>532.20500000000004</v>
      </c>
      <c r="G91">
        <f t="shared" si="10"/>
        <v>0.7098004148373882</v>
      </c>
      <c r="H91">
        <v>428.85899999999998</v>
      </c>
      <c r="I91">
        <f t="shared" si="11"/>
        <v>0.81497723715823245</v>
      </c>
    </row>
    <row r="92" spans="1:9">
      <c r="A92">
        <v>2086</v>
      </c>
      <c r="B92">
        <v>809.71500000000003</v>
      </c>
      <c r="C92">
        <f t="shared" si="8"/>
        <v>0.54261797823687552</v>
      </c>
      <c r="D92">
        <v>620.64800000000002</v>
      </c>
      <c r="E92">
        <f t="shared" si="9"/>
        <v>0.6432884390999295</v>
      </c>
      <c r="F92">
        <v>532.48699999999997</v>
      </c>
      <c r="G92">
        <f t="shared" si="10"/>
        <v>0.70955981367049925</v>
      </c>
      <c r="H92">
        <v>428.29899999999998</v>
      </c>
      <c r="I92">
        <f t="shared" si="11"/>
        <v>0.8156590485557712</v>
      </c>
    </row>
    <row r="93" spans="1:9">
      <c r="A93">
        <v>2087</v>
      </c>
      <c r="B93">
        <v>818.42200000000003</v>
      </c>
      <c r="C93">
        <f t="shared" si="8"/>
        <v>0.53891628607053699</v>
      </c>
      <c r="D93">
        <v>624.58299999999997</v>
      </c>
      <c r="E93">
        <f t="shared" si="9"/>
        <v>0.6406916664107779</v>
      </c>
      <c r="F93">
        <v>532.77599999999995</v>
      </c>
      <c r="G93">
        <f t="shared" si="10"/>
        <v>0.70931345685165093</v>
      </c>
      <c r="H93">
        <v>427.72699999999998</v>
      </c>
      <c r="I93">
        <f t="shared" si="11"/>
        <v>0.81635698118943778</v>
      </c>
    </row>
    <row r="94" spans="1:9">
      <c r="A94">
        <v>2088</v>
      </c>
      <c r="B94">
        <v>827.15700000000004</v>
      </c>
      <c r="C94">
        <f t="shared" si="8"/>
        <v>0.53526702481910027</v>
      </c>
      <c r="D94">
        <v>628.38099999999997</v>
      </c>
      <c r="E94">
        <f t="shared" si="9"/>
        <v>0.6382106222687467</v>
      </c>
      <c r="F94">
        <v>533.07000000000005</v>
      </c>
      <c r="G94">
        <f t="shared" si="10"/>
        <v>0.70906306258278529</v>
      </c>
      <c r="H94">
        <v>427.14299999999997</v>
      </c>
      <c r="I94">
        <f t="shared" si="11"/>
        <v>0.81707113673288467</v>
      </c>
    </row>
    <row r="95" spans="1:9">
      <c r="A95">
        <v>2089</v>
      </c>
      <c r="B95">
        <v>835.95600000000002</v>
      </c>
      <c r="C95">
        <f t="shared" si="8"/>
        <v>0.5316543709770355</v>
      </c>
      <c r="D95">
        <v>632.06500000000005</v>
      </c>
      <c r="E95">
        <f t="shared" si="9"/>
        <v>0.63582743328963387</v>
      </c>
      <c r="F95">
        <v>533.38800000000003</v>
      </c>
      <c r="G95">
        <f t="shared" si="10"/>
        <v>0.70879248280782292</v>
      </c>
      <c r="H95">
        <v>426.56599999999997</v>
      </c>
      <c r="I95">
        <f t="shared" si="11"/>
        <v>0.81777830657260464</v>
      </c>
    </row>
    <row r="96" spans="1:9">
      <c r="A96">
        <v>2090</v>
      </c>
      <c r="B96">
        <v>844.80499999999995</v>
      </c>
      <c r="C96">
        <f t="shared" si="8"/>
        <v>0.52808354202097618</v>
      </c>
      <c r="D96">
        <v>635.649</v>
      </c>
      <c r="E96">
        <f t="shared" si="9"/>
        <v>0.63353069484559132</v>
      </c>
      <c r="F96">
        <v>533.74099999999999</v>
      </c>
      <c r="G96">
        <f t="shared" si="10"/>
        <v>0.70849243190973266</v>
      </c>
      <c r="H96">
        <v>426.005</v>
      </c>
      <c r="I96">
        <f t="shared" si="11"/>
        <v>0.81846737258435409</v>
      </c>
    </row>
    <row r="97" spans="1:9">
      <c r="A97">
        <v>2091</v>
      </c>
      <c r="B97">
        <v>853.72500000000002</v>
      </c>
      <c r="C97">
        <f t="shared" si="8"/>
        <v>0.52454561103054709</v>
      </c>
      <c r="D97">
        <v>639.14099999999996</v>
      </c>
      <c r="E97">
        <f t="shared" si="9"/>
        <v>0.63131324835939318</v>
      </c>
      <c r="F97">
        <v>534.13099999999997</v>
      </c>
      <c r="G97">
        <f t="shared" si="10"/>
        <v>0.70816130909441699</v>
      </c>
      <c r="H97">
        <v>425.46100000000001</v>
      </c>
      <c r="I97">
        <f t="shared" si="11"/>
        <v>0.81913698050454431</v>
      </c>
    </row>
    <row r="98" spans="1:9">
      <c r="A98">
        <v>2092</v>
      </c>
      <c r="B98">
        <v>862.726</v>
      </c>
      <c r="C98">
        <f t="shared" si="8"/>
        <v>0.52103647817247845</v>
      </c>
      <c r="D98">
        <v>642.59699999999998</v>
      </c>
      <c r="E98">
        <f t="shared" si="9"/>
        <v>0.62913813863748913</v>
      </c>
      <c r="F98">
        <v>534.55799999999999</v>
      </c>
      <c r="G98">
        <f t="shared" si="10"/>
        <v>0.70779922647981286</v>
      </c>
      <c r="H98">
        <v>424.93700000000001</v>
      </c>
      <c r="I98">
        <f t="shared" si="11"/>
        <v>0.81978329945891337</v>
      </c>
    </row>
    <row r="99" spans="1:9">
      <c r="A99">
        <v>2093</v>
      </c>
      <c r="B99">
        <v>871.77700000000004</v>
      </c>
      <c r="C99">
        <f t="shared" si="8"/>
        <v>0.51756788031389411</v>
      </c>
      <c r="D99">
        <v>646.06100000000004</v>
      </c>
      <c r="E99">
        <f t="shared" si="9"/>
        <v>0.62697716083398491</v>
      </c>
      <c r="F99">
        <v>535.01099999999997</v>
      </c>
      <c r="G99">
        <f t="shared" si="10"/>
        <v>0.70741561485561233</v>
      </c>
      <c r="H99">
        <v>424.43099999999998</v>
      </c>
      <c r="I99">
        <f t="shared" si="11"/>
        <v>0.82040865831479703</v>
      </c>
    </row>
    <row r="100" spans="1:9">
      <c r="A100">
        <v>2094</v>
      </c>
      <c r="B100">
        <v>880.86400000000003</v>
      </c>
      <c r="C100">
        <f t="shared" si="8"/>
        <v>0.51414439530480793</v>
      </c>
      <c r="D100">
        <v>649.51499999999999</v>
      </c>
      <c r="E100">
        <f t="shared" si="9"/>
        <v>0.62484125865913021</v>
      </c>
      <c r="F100">
        <v>535.48</v>
      </c>
      <c r="G100">
        <f t="shared" si="10"/>
        <v>0.70701901487065499</v>
      </c>
      <c r="H100">
        <v>423.93099999999998</v>
      </c>
      <c r="I100">
        <f t="shared" si="11"/>
        <v>0.82102780403780162</v>
      </c>
    </row>
    <row r="101" spans="1:9">
      <c r="A101">
        <v>2095</v>
      </c>
      <c r="B101">
        <v>889.98199999999997</v>
      </c>
      <c r="C101">
        <f t="shared" si="8"/>
        <v>0.51076695768219338</v>
      </c>
      <c r="D101">
        <v>652.95100000000002</v>
      </c>
      <c r="E101">
        <f t="shared" si="9"/>
        <v>0.62273488996207871</v>
      </c>
      <c r="F101">
        <v>535.95500000000004</v>
      </c>
      <c r="G101">
        <f t="shared" si="10"/>
        <v>0.70661792134166779</v>
      </c>
      <c r="H101">
        <v>423.43099999999998</v>
      </c>
      <c r="I101">
        <f t="shared" si="11"/>
        <v>0.82164814851966106</v>
      </c>
    </row>
    <row r="102" spans="1:9">
      <c r="A102">
        <v>2096</v>
      </c>
      <c r="B102">
        <v>899.12400000000002</v>
      </c>
      <c r="C102">
        <f t="shared" si="8"/>
        <v>0.50743712673547159</v>
      </c>
      <c r="D102">
        <v>656.36400000000003</v>
      </c>
      <c r="E102">
        <f t="shared" si="9"/>
        <v>0.62066054029211237</v>
      </c>
      <c r="F102">
        <v>536.43499999999995</v>
      </c>
      <c r="G102">
        <f t="shared" si="10"/>
        <v>0.70621319755942558</v>
      </c>
      <c r="H102">
        <v>422.92899999999997</v>
      </c>
      <c r="I102">
        <f t="shared" si="11"/>
        <v>0.82227218410857505</v>
      </c>
    </row>
    <row r="103" spans="1:9">
      <c r="A103">
        <v>2097</v>
      </c>
      <c r="B103">
        <v>908.28899999999999</v>
      </c>
      <c r="C103">
        <f t="shared" si="8"/>
        <v>0.50415419136791717</v>
      </c>
      <c r="D103">
        <v>659.75400000000002</v>
      </c>
      <c r="E103">
        <f t="shared" si="9"/>
        <v>0.61861760692380796</v>
      </c>
      <c r="F103">
        <v>536.91999999999996</v>
      </c>
      <c r="G103">
        <f t="shared" si="10"/>
        <v>0.70580486068775627</v>
      </c>
      <c r="H103">
        <v>422.428</v>
      </c>
      <c r="I103">
        <f t="shared" si="11"/>
        <v>0.8228961889060582</v>
      </c>
    </row>
    <row r="104" spans="1:9">
      <c r="A104">
        <v>2098</v>
      </c>
      <c r="B104">
        <v>917.471</v>
      </c>
      <c r="C104">
        <f t="shared" si="8"/>
        <v>0.50091919713808486</v>
      </c>
      <c r="D104">
        <v>663.10699999999997</v>
      </c>
      <c r="E104">
        <f t="shared" si="9"/>
        <v>0.61661383539520065</v>
      </c>
      <c r="F104">
        <v>537.399</v>
      </c>
      <c r="G104">
        <f t="shared" si="10"/>
        <v>0.70540216870906325</v>
      </c>
      <c r="H104">
        <v>421.91800000000001</v>
      </c>
      <c r="I104">
        <f t="shared" si="11"/>
        <v>0.82353265122364327</v>
      </c>
    </row>
    <row r="105" spans="1:9">
      <c r="A105">
        <v>2099</v>
      </c>
      <c r="B105">
        <v>926.66499999999996</v>
      </c>
      <c r="C105">
        <f t="shared" si="8"/>
        <v>0.49773274205083279</v>
      </c>
      <c r="D105">
        <v>666.423</v>
      </c>
      <c r="E105">
        <f t="shared" si="9"/>
        <v>0.61464845118123812</v>
      </c>
      <c r="F105">
        <v>537.87099999999998</v>
      </c>
      <c r="G105">
        <f t="shared" si="10"/>
        <v>0.7050059369749675</v>
      </c>
      <c r="H105">
        <v>421.40100000000001</v>
      </c>
      <c r="I105">
        <f t="shared" si="11"/>
        <v>0.82417913839786161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6"/>
  <sheetViews>
    <sheetView topLeftCell="A100" workbookViewId="0">
      <selection activeCell="AO1" activeCellId="1" sqref="S1:S1048576 AO1:AO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280.62290000000002</v>
      </c>
      <c r="T2">
        <v>7995.3424999999997</v>
      </c>
      <c r="U2">
        <v>4.5362999999999998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347.12</v>
      </c>
      <c r="AP2">
        <v>9927.2999999999993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350.78899999999999</v>
      </c>
      <c r="T3">
        <v>9989.9377999999997</v>
      </c>
      <c r="U3">
        <v>4.0750999999999999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413.65</v>
      </c>
      <c r="AP3">
        <v>11787.1</v>
      </c>
      <c r="AQ3">
        <v>331.7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308.38150000000002</v>
      </c>
      <c r="T4">
        <v>8784.8258000000005</v>
      </c>
      <c r="U4">
        <v>4.3402000000000003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370.86</v>
      </c>
      <c r="AP4">
        <v>10585.67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293.0401</v>
      </c>
      <c r="T5">
        <v>8340.5342999999993</v>
      </c>
      <c r="U5">
        <v>4.1360000000000001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372.6</v>
      </c>
      <c r="AP5">
        <v>10619.86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306.38639999999998</v>
      </c>
      <c r="T6">
        <v>8735.0805</v>
      </c>
      <c r="U6">
        <v>4.3566000000000003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361.61</v>
      </c>
      <c r="AP6">
        <v>10325.799999999999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320.92110000000002</v>
      </c>
      <c r="T7">
        <v>9132.3425000000007</v>
      </c>
      <c r="U7">
        <v>3.7709000000000001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380.51</v>
      </c>
      <c r="AP7">
        <v>10906.35</v>
      </c>
      <c r="AQ7">
        <v>315.31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340.95620000000002</v>
      </c>
      <c r="T8">
        <v>9705.3611999999994</v>
      </c>
      <c r="U8">
        <v>3.5013999999999998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408.93</v>
      </c>
      <c r="AP8">
        <v>11671.74</v>
      </c>
      <c r="AQ8">
        <v>326.69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307.66399999999999</v>
      </c>
      <c r="T9">
        <v>8765.9933999999994</v>
      </c>
      <c r="U9">
        <v>4.1490999999999998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379.56</v>
      </c>
      <c r="AP9">
        <v>10872.07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288.74</v>
      </c>
      <c r="T10">
        <v>8231.9737000000005</v>
      </c>
      <c r="U10">
        <v>4.5538999999999996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361.64</v>
      </c>
      <c r="AP10">
        <v>10317.18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398.31529999999998</v>
      </c>
      <c r="T11">
        <v>11323.0975</v>
      </c>
      <c r="U11">
        <v>3.1772999999999998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463.07</v>
      </c>
      <c r="AP11">
        <v>13184.88</v>
      </c>
      <c r="AQ11">
        <v>218.15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1394.2832000000001</v>
      </c>
      <c r="H12">
        <v>879.82299999999998</v>
      </c>
      <c r="I12">
        <v>514.46019999999999</v>
      </c>
      <c r="J12">
        <v>63.102200000000003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434.03250000000003</v>
      </c>
      <c r="T12">
        <v>12349.9445</v>
      </c>
      <c r="U12">
        <v>3.2557</v>
      </c>
      <c r="V12">
        <v>8.4699999999999998E-2</v>
      </c>
      <c r="W12">
        <v>8.9370999999999992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502.88</v>
      </c>
      <c r="AP12">
        <v>14335.04</v>
      </c>
      <c r="AQ12">
        <v>199.23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374.48910000000001</v>
      </c>
      <c r="T13">
        <v>10677.7119</v>
      </c>
      <c r="U13">
        <v>3.8336000000000001</v>
      </c>
      <c r="V13">
        <v>8.4500000000000006E-2</v>
      </c>
      <c r="W13">
        <v>9.4551999999999996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441.22</v>
      </c>
      <c r="AP13">
        <v>12620.24</v>
      </c>
      <c r="AQ13">
        <v>326.91000000000003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334.70490000000001</v>
      </c>
      <c r="T14">
        <v>9541.7792000000009</v>
      </c>
      <c r="U14">
        <v>4.0907</v>
      </c>
      <c r="V14">
        <v>8.4199999999999997E-2</v>
      </c>
      <c r="W14">
        <v>9.2743000000000002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388.98</v>
      </c>
      <c r="AP14">
        <v>11121.67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1585.8985</v>
      </c>
      <c r="H15">
        <v>988.38030000000003</v>
      </c>
      <c r="I15">
        <v>597.51819999999998</v>
      </c>
      <c r="J15">
        <v>62.323099999999997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452.69850000000002</v>
      </c>
      <c r="T15">
        <v>12894.154200000001</v>
      </c>
      <c r="U15">
        <v>3.5436999999999999</v>
      </c>
      <c r="V15">
        <v>8.4000000000000005E-2</v>
      </c>
      <c r="W15">
        <v>9.7021999999999995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514.03</v>
      </c>
      <c r="AP15">
        <v>14643.27</v>
      </c>
      <c r="AQ15">
        <v>309.57</v>
      </c>
    </row>
    <row r="16" spans="1:43">
      <c r="A16">
        <v>2010</v>
      </c>
      <c r="B16">
        <v>0</v>
      </c>
      <c r="C16">
        <v>25.274000000000001</v>
      </c>
      <c r="D16">
        <v>32.561</v>
      </c>
      <c r="E16">
        <v>89</v>
      </c>
      <c r="F16" t="s">
        <v>43</v>
      </c>
      <c r="G16">
        <v>1417.2075</v>
      </c>
      <c r="H16">
        <v>918.15329999999994</v>
      </c>
      <c r="I16">
        <v>499.05419999999998</v>
      </c>
      <c r="J16">
        <v>64.786100000000005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412.18579999999997</v>
      </c>
      <c r="T16">
        <v>11730.936</v>
      </c>
      <c r="U16">
        <v>3.5049999999999999</v>
      </c>
      <c r="V16">
        <v>8.3699999999999997E-2</v>
      </c>
      <c r="W16">
        <v>9.8397000000000006</v>
      </c>
      <c r="X16">
        <v>86.342699999999994</v>
      </c>
      <c r="Y16">
        <v>7.2678000000000003</v>
      </c>
      <c r="Z16">
        <v>79.554500000000004</v>
      </c>
      <c r="AA16">
        <v>1.0718000000000001</v>
      </c>
      <c r="AB16">
        <v>0.69369999999999998</v>
      </c>
      <c r="AC16">
        <v>15.3742</v>
      </c>
      <c r="AD16">
        <v>1.2941</v>
      </c>
      <c r="AE16">
        <v>14.1655</v>
      </c>
      <c r="AF16">
        <v>13.5465</v>
      </c>
      <c r="AG16">
        <v>1.1403000000000001</v>
      </c>
      <c r="AH16">
        <v>12.4815</v>
      </c>
      <c r="AI16">
        <v>525.29960000000005</v>
      </c>
      <c r="AJ16">
        <v>145.31219999999999</v>
      </c>
      <c r="AK16">
        <v>54.519100000000002</v>
      </c>
      <c r="AL16">
        <v>111.2719</v>
      </c>
      <c r="AM16">
        <v>81.750500000000002</v>
      </c>
      <c r="AN16" t="s">
        <v>39</v>
      </c>
      <c r="AO16">
        <v>473.89</v>
      </c>
      <c r="AP16">
        <v>13508.01</v>
      </c>
      <c r="AQ16">
        <v>325.33</v>
      </c>
    </row>
    <row r="17" spans="1:43">
      <c r="A17">
        <v>2011</v>
      </c>
      <c r="B17">
        <v>0</v>
      </c>
      <c r="C17">
        <v>25.48</v>
      </c>
      <c r="D17">
        <v>33.064999999999998</v>
      </c>
      <c r="E17">
        <v>90</v>
      </c>
      <c r="F17" t="s">
        <v>43</v>
      </c>
      <c r="G17">
        <v>1518.2470000000001</v>
      </c>
      <c r="H17">
        <v>943.97720000000004</v>
      </c>
      <c r="I17">
        <v>574.26990000000001</v>
      </c>
      <c r="J17">
        <v>62.1755</v>
      </c>
      <c r="K17">
        <v>4.3781999999999996</v>
      </c>
      <c r="L17">
        <v>1.2</v>
      </c>
      <c r="M17">
        <v>0.2001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394.1431</v>
      </c>
      <c r="T17">
        <v>11232.7634</v>
      </c>
      <c r="U17">
        <v>3.9811000000000001</v>
      </c>
      <c r="V17">
        <v>8.3500000000000005E-2</v>
      </c>
      <c r="W17">
        <v>10.068099999999999</v>
      </c>
      <c r="X17">
        <v>88.727500000000006</v>
      </c>
      <c r="Y17">
        <v>7.4461000000000004</v>
      </c>
      <c r="Z17">
        <v>81.777100000000004</v>
      </c>
      <c r="AA17">
        <v>1.0945</v>
      </c>
      <c r="AB17">
        <v>0.70840000000000003</v>
      </c>
      <c r="AC17">
        <v>15.978</v>
      </c>
      <c r="AD17">
        <v>1.3409</v>
      </c>
      <c r="AE17">
        <v>14.7263</v>
      </c>
      <c r="AF17">
        <v>13.8933</v>
      </c>
      <c r="AG17">
        <v>1.1658999999999999</v>
      </c>
      <c r="AH17">
        <v>12.805</v>
      </c>
      <c r="AI17">
        <v>544.40750000000003</v>
      </c>
      <c r="AJ17">
        <v>145.19370000000001</v>
      </c>
      <c r="AK17">
        <v>54.288800000000002</v>
      </c>
      <c r="AL17">
        <v>115.6223</v>
      </c>
      <c r="AM17">
        <v>84.465000000000003</v>
      </c>
      <c r="AN17" t="s">
        <v>39</v>
      </c>
      <c r="AO17">
        <v>458.68</v>
      </c>
      <c r="AP17">
        <v>13077.14</v>
      </c>
      <c r="AQ17">
        <v>380.39</v>
      </c>
    </row>
    <row r="18" spans="1:43">
      <c r="A18">
        <v>2012</v>
      </c>
      <c r="B18">
        <v>0</v>
      </c>
      <c r="C18">
        <v>25.658000000000001</v>
      </c>
      <c r="D18">
        <v>33.51</v>
      </c>
      <c r="E18">
        <v>91</v>
      </c>
      <c r="F18" t="s">
        <v>43</v>
      </c>
      <c r="G18">
        <v>1443.0199</v>
      </c>
      <c r="H18">
        <v>902.47389999999996</v>
      </c>
      <c r="I18">
        <v>540.54600000000005</v>
      </c>
      <c r="J18">
        <v>62.540599999999998</v>
      </c>
      <c r="K18">
        <v>4.5350999999999999</v>
      </c>
      <c r="L18">
        <v>1.1879</v>
      </c>
      <c r="M18">
        <v>0.1966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395.98910000000001</v>
      </c>
      <c r="T18">
        <v>11292.563</v>
      </c>
      <c r="U18">
        <v>3.72</v>
      </c>
      <c r="V18">
        <v>8.3199999999999996E-2</v>
      </c>
      <c r="W18">
        <v>10.3666</v>
      </c>
      <c r="X18">
        <v>90.784000000000006</v>
      </c>
      <c r="Y18">
        <v>7.5956999999999999</v>
      </c>
      <c r="Z18">
        <v>83.698300000000003</v>
      </c>
      <c r="AA18">
        <v>1.1223000000000001</v>
      </c>
      <c r="AB18">
        <v>0.72640000000000005</v>
      </c>
      <c r="AC18">
        <v>16.5</v>
      </c>
      <c r="AD18">
        <v>1.3805000000000001</v>
      </c>
      <c r="AE18">
        <v>15.212199999999999</v>
      </c>
      <c r="AF18">
        <v>14.1914</v>
      </c>
      <c r="AG18">
        <v>1.1874</v>
      </c>
      <c r="AH18">
        <v>13.0838</v>
      </c>
      <c r="AI18">
        <v>521.68389999999999</v>
      </c>
      <c r="AJ18">
        <v>136.9299</v>
      </c>
      <c r="AK18">
        <v>52.037700000000001</v>
      </c>
      <c r="AL18">
        <v>110.96129999999999</v>
      </c>
      <c r="AM18">
        <v>80.861199999999997</v>
      </c>
      <c r="AN18" t="s">
        <v>39</v>
      </c>
      <c r="AO18">
        <v>457.55</v>
      </c>
      <c r="AP18">
        <v>13054.67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1427.4989</v>
      </c>
      <c r="H19">
        <v>935.09130000000005</v>
      </c>
      <c r="I19">
        <v>492.40750000000003</v>
      </c>
      <c r="J19">
        <v>65.505600000000001</v>
      </c>
      <c r="K19">
        <v>4.5846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381.77519999999998</v>
      </c>
      <c r="T19">
        <v>10876.9105</v>
      </c>
      <c r="U19">
        <v>3.8332999999999999</v>
      </c>
      <c r="V19">
        <v>8.2900000000000001E-2</v>
      </c>
      <c r="W19">
        <v>10.236800000000001</v>
      </c>
      <c r="X19">
        <v>92.769300000000001</v>
      </c>
      <c r="Y19">
        <v>7.7382999999999997</v>
      </c>
      <c r="Z19">
        <v>85.555099999999996</v>
      </c>
      <c r="AA19">
        <v>1.1462000000000001</v>
      </c>
      <c r="AB19">
        <v>0.74180000000000001</v>
      </c>
      <c r="AC19">
        <v>17.004200000000001</v>
      </c>
      <c r="AD19">
        <v>1.4184000000000001</v>
      </c>
      <c r="AE19">
        <v>15.681800000000001</v>
      </c>
      <c r="AF19">
        <v>14.4786</v>
      </c>
      <c r="AG19">
        <v>1.2077</v>
      </c>
      <c r="AH19">
        <v>13.3527</v>
      </c>
      <c r="AI19">
        <v>540.15660000000003</v>
      </c>
      <c r="AJ19">
        <v>141.119</v>
      </c>
      <c r="AK19">
        <v>53.896599999999999</v>
      </c>
      <c r="AL19">
        <v>116.27930000000001</v>
      </c>
      <c r="AM19">
        <v>83.639700000000005</v>
      </c>
      <c r="AN19" t="s">
        <v>39</v>
      </c>
      <c r="AO19">
        <v>442.78</v>
      </c>
      <c r="AP19">
        <v>12621.06</v>
      </c>
      <c r="AQ19">
        <v>380.39</v>
      </c>
    </row>
    <row r="20" spans="1:43">
      <c r="A20">
        <v>2014</v>
      </c>
      <c r="B20">
        <v>0</v>
      </c>
      <c r="C20">
        <v>25.919</v>
      </c>
      <c r="D20">
        <v>34.176000000000002</v>
      </c>
      <c r="E20">
        <v>93</v>
      </c>
      <c r="F20" t="s">
        <v>43</v>
      </c>
      <c r="G20">
        <v>1382.547</v>
      </c>
      <c r="H20">
        <v>1015.2379</v>
      </c>
      <c r="I20">
        <v>367.30900000000003</v>
      </c>
      <c r="J20">
        <v>73.432400000000001</v>
      </c>
      <c r="K20">
        <v>4.6764000000000001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485.6857</v>
      </c>
      <c r="T20">
        <v>13806.4617</v>
      </c>
      <c r="U20">
        <v>2.8925999999999998</v>
      </c>
      <c r="V20">
        <v>8.2699999999999996E-2</v>
      </c>
      <c r="W20">
        <v>10.3896</v>
      </c>
      <c r="X20">
        <v>93.6126</v>
      </c>
      <c r="Y20">
        <v>7.7849000000000004</v>
      </c>
      <c r="Z20">
        <v>86.3596</v>
      </c>
      <c r="AA20">
        <v>1.1691</v>
      </c>
      <c r="AB20">
        <v>0.75670000000000004</v>
      </c>
      <c r="AC20">
        <v>17.234400000000001</v>
      </c>
      <c r="AD20">
        <v>1.4332</v>
      </c>
      <c r="AE20">
        <v>15.899100000000001</v>
      </c>
      <c r="AF20">
        <v>14.5977</v>
      </c>
      <c r="AG20">
        <v>1.214</v>
      </c>
      <c r="AH20">
        <v>13.466699999999999</v>
      </c>
      <c r="AI20">
        <v>568.39070000000004</v>
      </c>
      <c r="AJ20">
        <v>170.58029999999999</v>
      </c>
      <c r="AK20">
        <v>63.243699999999997</v>
      </c>
      <c r="AL20">
        <v>124.7424</v>
      </c>
      <c r="AM20">
        <v>88.280799999999999</v>
      </c>
      <c r="AN20" t="s">
        <v>39</v>
      </c>
      <c r="AO20">
        <v>563.12</v>
      </c>
      <c r="AP20">
        <v>16021.33</v>
      </c>
      <c r="AQ20">
        <v>299.33</v>
      </c>
    </row>
    <row r="21" spans="1:43">
      <c r="A21">
        <v>2015</v>
      </c>
      <c r="B21">
        <v>0</v>
      </c>
      <c r="C21">
        <v>26.048999999999999</v>
      </c>
      <c r="D21">
        <v>34.512</v>
      </c>
      <c r="E21">
        <v>94</v>
      </c>
      <c r="F21" t="s">
        <v>43</v>
      </c>
      <c r="G21">
        <v>1419.4253000000001</v>
      </c>
      <c r="H21">
        <v>942.47299999999996</v>
      </c>
      <c r="I21">
        <v>476.95229999999998</v>
      </c>
      <c r="J21">
        <v>66.398200000000003</v>
      </c>
      <c r="K21">
        <v>4.7636000000000003</v>
      </c>
      <c r="L21">
        <v>1.1876</v>
      </c>
      <c r="M21">
        <v>0.1918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418.7441</v>
      </c>
      <c r="T21">
        <v>11920.7729</v>
      </c>
      <c r="U21">
        <v>3.4645000000000001</v>
      </c>
      <c r="V21">
        <v>8.2400000000000001E-2</v>
      </c>
      <c r="W21">
        <v>10.802</v>
      </c>
      <c r="X21">
        <v>95.043999999999997</v>
      </c>
      <c r="Y21">
        <v>7.8799000000000001</v>
      </c>
      <c r="Z21">
        <v>87.7072</v>
      </c>
      <c r="AA21">
        <v>1.1786000000000001</v>
      </c>
      <c r="AB21">
        <v>0.76280000000000003</v>
      </c>
      <c r="AC21">
        <v>17.603899999999999</v>
      </c>
      <c r="AD21">
        <v>1.4595</v>
      </c>
      <c r="AE21">
        <v>16.245000000000001</v>
      </c>
      <c r="AF21">
        <v>14.802899999999999</v>
      </c>
      <c r="AG21">
        <v>1.2273000000000001</v>
      </c>
      <c r="AH21">
        <v>13.6602</v>
      </c>
      <c r="AI21">
        <v>532.38329999999996</v>
      </c>
      <c r="AJ21">
        <v>153.86009999999999</v>
      </c>
      <c r="AK21">
        <v>58.122799999999998</v>
      </c>
      <c r="AL21">
        <v>115.7055</v>
      </c>
      <c r="AM21">
        <v>82.401300000000006</v>
      </c>
      <c r="AN21" t="s">
        <v>39</v>
      </c>
      <c r="AO21">
        <v>478.82</v>
      </c>
      <c r="AP21">
        <v>13649.99</v>
      </c>
      <c r="AQ21">
        <v>324.27</v>
      </c>
    </row>
    <row r="22" spans="1:43">
      <c r="A22">
        <v>2016</v>
      </c>
      <c r="B22">
        <v>0</v>
      </c>
      <c r="C22">
        <v>26.207000000000001</v>
      </c>
      <c r="D22">
        <v>34.927999999999997</v>
      </c>
      <c r="E22">
        <v>95</v>
      </c>
      <c r="F22" t="s">
        <v>43</v>
      </c>
      <c r="G22">
        <v>1542.8345999999999</v>
      </c>
      <c r="H22">
        <v>1005.4204999999999</v>
      </c>
      <c r="I22">
        <v>537.41409999999996</v>
      </c>
      <c r="J22">
        <v>65.167100000000005</v>
      </c>
      <c r="K22">
        <v>4.7797000000000001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474.54309999999998</v>
      </c>
      <c r="T22">
        <v>13515.794099999999</v>
      </c>
      <c r="U22">
        <v>3.3079999999999998</v>
      </c>
      <c r="V22">
        <v>8.2199999999999995E-2</v>
      </c>
      <c r="W22">
        <v>11.113300000000001</v>
      </c>
      <c r="X22">
        <v>96.947699999999998</v>
      </c>
      <c r="Y22">
        <v>8.0130999999999997</v>
      </c>
      <c r="Z22">
        <v>89.491699999999994</v>
      </c>
      <c r="AA22">
        <v>1.1949000000000001</v>
      </c>
      <c r="AB22">
        <v>0.77339999999999998</v>
      </c>
      <c r="AC22">
        <v>18.085599999999999</v>
      </c>
      <c r="AD22">
        <v>1.4948999999999999</v>
      </c>
      <c r="AE22">
        <v>16.694700000000001</v>
      </c>
      <c r="AF22">
        <v>15.0771</v>
      </c>
      <c r="AG22">
        <v>1.2462</v>
      </c>
      <c r="AH22">
        <v>13.9176</v>
      </c>
      <c r="AI22">
        <v>568.06730000000005</v>
      </c>
      <c r="AJ22">
        <v>164.1705</v>
      </c>
      <c r="AK22">
        <v>61.044199999999996</v>
      </c>
      <c r="AL22">
        <v>124.4269</v>
      </c>
      <c r="AM22">
        <v>87.711600000000004</v>
      </c>
      <c r="AN22" t="s">
        <v>39</v>
      </c>
      <c r="AO22">
        <v>529.08000000000004</v>
      </c>
      <c r="AP22">
        <v>15086.71</v>
      </c>
      <c r="AQ22">
        <v>325.27999999999997</v>
      </c>
    </row>
    <row r="23" spans="1:43">
      <c r="A23">
        <v>2017</v>
      </c>
      <c r="B23">
        <v>0</v>
      </c>
      <c r="C23">
        <v>26.26</v>
      </c>
      <c r="D23">
        <v>35.069000000000003</v>
      </c>
      <c r="E23">
        <v>96</v>
      </c>
      <c r="F23" t="s">
        <v>43</v>
      </c>
      <c r="G23">
        <v>1143.8907999999999</v>
      </c>
      <c r="H23">
        <v>968.94209999999998</v>
      </c>
      <c r="I23">
        <v>174.9487</v>
      </c>
      <c r="J23">
        <v>84.705799999999996</v>
      </c>
      <c r="K23">
        <v>4.9188999999999998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441.25779999999997</v>
      </c>
      <c r="T23">
        <v>12551.754800000001</v>
      </c>
      <c r="U23">
        <v>2.6189</v>
      </c>
      <c r="V23">
        <v>8.1900000000000001E-2</v>
      </c>
      <c r="W23">
        <v>9.9816000000000003</v>
      </c>
      <c r="X23">
        <v>97.224000000000004</v>
      </c>
      <c r="Y23">
        <v>8.0113000000000003</v>
      </c>
      <c r="Z23">
        <v>89.774600000000007</v>
      </c>
      <c r="AA23">
        <v>1.2168000000000001</v>
      </c>
      <c r="AB23">
        <v>0.78759999999999997</v>
      </c>
      <c r="AC23">
        <v>18.222200000000001</v>
      </c>
      <c r="AD23">
        <v>1.5015000000000001</v>
      </c>
      <c r="AE23">
        <v>16.826000000000001</v>
      </c>
      <c r="AF23">
        <v>15.1126</v>
      </c>
      <c r="AG23">
        <v>1.2453000000000001</v>
      </c>
      <c r="AH23">
        <v>13.954700000000001</v>
      </c>
      <c r="AI23">
        <v>535.44060000000002</v>
      </c>
      <c r="AJ23">
        <v>168.2073</v>
      </c>
      <c r="AK23">
        <v>62.864600000000003</v>
      </c>
      <c r="AL23">
        <v>119.41930000000001</v>
      </c>
      <c r="AM23">
        <v>83.010300000000001</v>
      </c>
      <c r="AN23" t="s">
        <v>39</v>
      </c>
      <c r="AO23">
        <v>490.94</v>
      </c>
      <c r="AP23">
        <v>13975.13</v>
      </c>
      <c r="AQ23">
        <v>209.45</v>
      </c>
    </row>
    <row r="24" spans="1:43">
      <c r="A24">
        <v>2018</v>
      </c>
      <c r="B24">
        <v>0</v>
      </c>
      <c r="C24">
        <v>26.440999999999999</v>
      </c>
      <c r="D24">
        <v>35.557000000000002</v>
      </c>
      <c r="E24">
        <v>97</v>
      </c>
      <c r="F24" t="s">
        <v>43</v>
      </c>
      <c r="G24">
        <v>1791.1955</v>
      </c>
      <c r="H24">
        <v>1058.1618000000001</v>
      </c>
      <c r="I24">
        <v>733.03369999999995</v>
      </c>
      <c r="J24">
        <v>59.075699999999998</v>
      </c>
      <c r="K24">
        <v>4.8781999999999996</v>
      </c>
      <c r="L24">
        <v>1.2</v>
      </c>
      <c r="M24">
        <v>0.1895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473.22460000000001</v>
      </c>
      <c r="T24">
        <v>13500.7333</v>
      </c>
      <c r="U24">
        <v>3.8795000000000002</v>
      </c>
      <c r="V24">
        <v>8.1699999999999995E-2</v>
      </c>
      <c r="W24">
        <v>11.5802</v>
      </c>
      <c r="X24">
        <v>99.556700000000006</v>
      </c>
      <c r="Y24">
        <v>8.1783000000000001</v>
      </c>
      <c r="Z24">
        <v>91.9572</v>
      </c>
      <c r="AA24">
        <v>1.2196</v>
      </c>
      <c r="AB24">
        <v>0.78939999999999999</v>
      </c>
      <c r="AC24">
        <v>18.804200000000002</v>
      </c>
      <c r="AD24">
        <v>1.5447</v>
      </c>
      <c r="AE24">
        <v>17.3688</v>
      </c>
      <c r="AF24">
        <v>15.449</v>
      </c>
      <c r="AG24">
        <v>1.2690999999999999</v>
      </c>
      <c r="AH24">
        <v>14.2697</v>
      </c>
      <c r="AI24">
        <v>596.29110000000003</v>
      </c>
      <c r="AJ24">
        <v>174.76480000000001</v>
      </c>
      <c r="AK24">
        <v>63.597000000000001</v>
      </c>
      <c r="AL24">
        <v>131.7242</v>
      </c>
      <c r="AM24">
        <v>91.784599999999998</v>
      </c>
      <c r="AN24" t="s">
        <v>39</v>
      </c>
      <c r="AO24">
        <v>536.64</v>
      </c>
      <c r="AP24">
        <v>15309.57</v>
      </c>
      <c r="AQ24">
        <v>320.61</v>
      </c>
    </row>
    <row r="25" spans="1:43">
      <c r="A25">
        <v>2019</v>
      </c>
      <c r="B25">
        <v>0</v>
      </c>
      <c r="C25">
        <v>26.550999999999998</v>
      </c>
      <c r="D25">
        <v>35.856000000000002</v>
      </c>
      <c r="E25">
        <v>98</v>
      </c>
      <c r="F25" t="s">
        <v>43</v>
      </c>
      <c r="G25">
        <v>1417.0934999999999</v>
      </c>
      <c r="H25">
        <v>1026.6243999999999</v>
      </c>
      <c r="I25">
        <v>390.46910000000003</v>
      </c>
      <c r="J25">
        <v>72.445800000000006</v>
      </c>
      <c r="K25">
        <v>4.9855</v>
      </c>
      <c r="L25">
        <v>1.2</v>
      </c>
      <c r="M25">
        <v>0.18740000000000001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499.07819999999998</v>
      </c>
      <c r="T25">
        <v>14198.656000000001</v>
      </c>
      <c r="U25">
        <v>2.883</v>
      </c>
      <c r="V25">
        <v>8.14E-2</v>
      </c>
      <c r="W25">
        <v>11.255599999999999</v>
      </c>
      <c r="X25">
        <v>100.7599</v>
      </c>
      <c r="Y25">
        <v>8.2516999999999996</v>
      </c>
      <c r="Z25">
        <v>93.097499999999997</v>
      </c>
      <c r="AA25">
        <v>1.2464</v>
      </c>
      <c r="AB25">
        <v>0.80669999999999997</v>
      </c>
      <c r="AC25">
        <v>19.142700000000001</v>
      </c>
      <c r="AD25">
        <v>1.5677000000000001</v>
      </c>
      <c r="AE25">
        <v>17.687000000000001</v>
      </c>
      <c r="AF25">
        <v>15.6198</v>
      </c>
      <c r="AG25">
        <v>1.2791999999999999</v>
      </c>
      <c r="AH25">
        <v>14.432</v>
      </c>
      <c r="AI25">
        <v>568.58590000000004</v>
      </c>
      <c r="AJ25">
        <v>177.0187</v>
      </c>
      <c r="AK25">
        <v>65.543099999999995</v>
      </c>
      <c r="AL25">
        <v>127.78830000000001</v>
      </c>
      <c r="AM25">
        <v>87.688400000000001</v>
      </c>
      <c r="AN25" t="s">
        <v>39</v>
      </c>
      <c r="AO25">
        <v>556.94000000000005</v>
      </c>
      <c r="AP25">
        <v>15920.43</v>
      </c>
      <c r="AQ25">
        <v>176.33</v>
      </c>
    </row>
    <row r="26" spans="1:43">
      <c r="A26">
        <v>2020</v>
      </c>
      <c r="B26">
        <v>0</v>
      </c>
      <c r="C26">
        <v>26.611000000000001</v>
      </c>
      <c r="D26">
        <v>36.021000000000001</v>
      </c>
      <c r="E26">
        <v>99</v>
      </c>
      <c r="F26" t="s">
        <v>43</v>
      </c>
      <c r="G26">
        <v>1381.944</v>
      </c>
      <c r="H26">
        <v>1099.2398000000001</v>
      </c>
      <c r="I26">
        <v>282.70420000000001</v>
      </c>
      <c r="J26">
        <v>79.543000000000006</v>
      </c>
      <c r="K26">
        <v>5.0396999999999998</v>
      </c>
      <c r="L26">
        <v>1.2</v>
      </c>
      <c r="M26">
        <v>0.18640000000000001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479.0136</v>
      </c>
      <c r="T26">
        <v>13630.126099999999</v>
      </c>
      <c r="U26">
        <v>2.9275000000000002</v>
      </c>
      <c r="V26">
        <v>8.1199999999999994E-2</v>
      </c>
      <c r="W26">
        <v>10.9145</v>
      </c>
      <c r="X26">
        <v>101.16030000000001</v>
      </c>
      <c r="Y26">
        <v>8.2588000000000008</v>
      </c>
      <c r="Z26">
        <v>93.496600000000001</v>
      </c>
      <c r="AA26">
        <v>1.2599</v>
      </c>
      <c r="AB26">
        <v>0.8155</v>
      </c>
      <c r="AC26">
        <v>19.308599999999998</v>
      </c>
      <c r="AD26">
        <v>1.5764</v>
      </c>
      <c r="AE26">
        <v>17.845800000000001</v>
      </c>
      <c r="AF26">
        <v>15.6731</v>
      </c>
      <c r="AG26">
        <v>1.2796000000000001</v>
      </c>
      <c r="AH26">
        <v>14.4857</v>
      </c>
      <c r="AI26">
        <v>601.0367</v>
      </c>
      <c r="AJ26">
        <v>196.14590000000001</v>
      </c>
      <c r="AK26">
        <v>71.617000000000004</v>
      </c>
      <c r="AL26">
        <v>137.57470000000001</v>
      </c>
      <c r="AM26">
        <v>92.865399999999994</v>
      </c>
      <c r="AN26" t="s">
        <v>39</v>
      </c>
      <c r="AO26">
        <v>529.41999999999996</v>
      </c>
      <c r="AP26">
        <v>14663.66</v>
      </c>
      <c r="AQ26">
        <v>266.22000000000003</v>
      </c>
    </row>
    <row r="27" spans="1:43">
      <c r="A27">
        <v>2021</v>
      </c>
      <c r="B27">
        <v>0</v>
      </c>
      <c r="C27">
        <v>26.677</v>
      </c>
      <c r="D27">
        <v>36.204999999999998</v>
      </c>
      <c r="E27">
        <v>100</v>
      </c>
      <c r="F27" t="s">
        <v>43</v>
      </c>
      <c r="G27">
        <v>1368.9042999999999</v>
      </c>
      <c r="H27">
        <v>1141.9317000000001</v>
      </c>
      <c r="I27">
        <v>226.9725</v>
      </c>
      <c r="J27">
        <v>83.419399999999996</v>
      </c>
      <c r="K27">
        <v>5.0564999999999998</v>
      </c>
      <c r="L27">
        <v>1.2</v>
      </c>
      <c r="M27">
        <v>0.18609999999999999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508.36540000000002</v>
      </c>
      <c r="T27">
        <v>14455.889800000001</v>
      </c>
      <c r="U27">
        <v>2.7298</v>
      </c>
      <c r="V27">
        <v>8.09E-2</v>
      </c>
      <c r="W27">
        <v>9.8625000000000007</v>
      </c>
      <c r="X27">
        <v>101.6647</v>
      </c>
      <c r="Y27">
        <v>8.2743000000000002</v>
      </c>
      <c r="Z27">
        <v>93.992000000000004</v>
      </c>
      <c r="AA27">
        <v>1.2641</v>
      </c>
      <c r="AB27">
        <v>0.81820000000000004</v>
      </c>
      <c r="AC27">
        <v>19.492000000000001</v>
      </c>
      <c r="AD27">
        <v>1.5864</v>
      </c>
      <c r="AE27">
        <v>18.020900000000001</v>
      </c>
      <c r="AF27">
        <v>15.741400000000001</v>
      </c>
      <c r="AG27">
        <v>1.2811999999999999</v>
      </c>
      <c r="AH27">
        <v>14.5534</v>
      </c>
      <c r="AI27">
        <v>621.8442</v>
      </c>
      <c r="AJ27">
        <v>205.5462</v>
      </c>
      <c r="AK27">
        <v>74.539599999999993</v>
      </c>
      <c r="AL27">
        <v>144.0016</v>
      </c>
      <c r="AM27">
        <v>96.000100000000003</v>
      </c>
      <c r="AN27" t="s">
        <v>39</v>
      </c>
      <c r="AO27">
        <v>559.48</v>
      </c>
      <c r="AP27">
        <v>15914.47</v>
      </c>
      <c r="AQ27">
        <v>160.06</v>
      </c>
    </row>
    <row r="28" spans="1:43">
      <c r="A28">
        <v>2022</v>
      </c>
      <c r="B28">
        <v>0</v>
      </c>
      <c r="C28">
        <v>26.677</v>
      </c>
      <c r="D28">
        <v>36.204999999999998</v>
      </c>
      <c r="E28">
        <v>101</v>
      </c>
      <c r="F28" t="s">
        <v>43</v>
      </c>
      <c r="G28">
        <v>1165.8326999999999</v>
      </c>
      <c r="H28">
        <v>984.7912</v>
      </c>
      <c r="I28">
        <v>181.04150000000001</v>
      </c>
      <c r="J28">
        <v>84.471100000000007</v>
      </c>
      <c r="K28">
        <v>5.1330999999999998</v>
      </c>
      <c r="L28">
        <v>1.1871</v>
      </c>
      <c r="M28">
        <v>0.1847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440.00630000000001</v>
      </c>
      <c r="T28">
        <v>12515.886699999999</v>
      </c>
      <c r="U28">
        <v>2.6789999999999998</v>
      </c>
      <c r="V28">
        <v>8.0699999999999994E-2</v>
      </c>
      <c r="W28">
        <v>9.9220000000000006</v>
      </c>
      <c r="X28">
        <v>101.06310000000001</v>
      </c>
      <c r="Y28">
        <v>8.1997</v>
      </c>
      <c r="Z28">
        <v>93.4649</v>
      </c>
      <c r="AA28">
        <v>1.2695000000000001</v>
      </c>
      <c r="AB28">
        <v>0.82169999999999999</v>
      </c>
      <c r="AC28">
        <v>19.3766</v>
      </c>
      <c r="AD28">
        <v>1.5721000000000001</v>
      </c>
      <c r="AE28">
        <v>17.919899999999998</v>
      </c>
      <c r="AF28">
        <v>15.648300000000001</v>
      </c>
      <c r="AG28">
        <v>1.2696000000000001</v>
      </c>
      <c r="AH28">
        <v>14.4718</v>
      </c>
      <c r="AI28">
        <v>540.62210000000005</v>
      </c>
      <c r="AJ28">
        <v>174.22890000000001</v>
      </c>
      <c r="AK28">
        <v>64.896299999999997</v>
      </c>
      <c r="AL28">
        <v>121.3355</v>
      </c>
      <c r="AM28">
        <v>83.708299999999994</v>
      </c>
      <c r="AN28" t="s">
        <v>39</v>
      </c>
      <c r="AO28">
        <v>489.03</v>
      </c>
      <c r="AP28">
        <v>13463.82</v>
      </c>
      <c r="AQ28">
        <v>204.28</v>
      </c>
    </row>
    <row r="29" spans="1:43">
      <c r="A29">
        <v>2023</v>
      </c>
      <c r="B29">
        <v>0</v>
      </c>
      <c r="C29">
        <v>26.677</v>
      </c>
      <c r="D29">
        <v>36.204999999999998</v>
      </c>
      <c r="E29">
        <v>102</v>
      </c>
      <c r="F29" t="s">
        <v>43</v>
      </c>
      <c r="G29">
        <v>1101.0307</v>
      </c>
      <c r="H29">
        <v>1030.1697999999999</v>
      </c>
      <c r="I29">
        <v>70.860900000000001</v>
      </c>
      <c r="J29">
        <v>93.564099999999996</v>
      </c>
      <c r="K29">
        <v>5.048</v>
      </c>
      <c r="L29">
        <v>1.2</v>
      </c>
      <c r="M29">
        <v>0.18629999999999999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425.03609999999998</v>
      </c>
      <c r="T29">
        <v>12087.874900000001</v>
      </c>
      <c r="U29">
        <v>2.6240999999999999</v>
      </c>
      <c r="V29">
        <v>8.0399999999999999E-2</v>
      </c>
      <c r="W29">
        <v>8.8848000000000003</v>
      </c>
      <c r="X29">
        <v>100.4615</v>
      </c>
      <c r="Y29">
        <v>8.1255000000000006</v>
      </c>
      <c r="Z29">
        <v>92.937600000000003</v>
      </c>
      <c r="AA29">
        <v>1.262</v>
      </c>
      <c r="AB29">
        <v>0.81679999999999997</v>
      </c>
      <c r="AC29">
        <v>19.261299999999999</v>
      </c>
      <c r="AD29">
        <v>1.5579000000000001</v>
      </c>
      <c r="AE29">
        <v>17.8188</v>
      </c>
      <c r="AF29">
        <v>15.555199999999999</v>
      </c>
      <c r="AG29">
        <v>1.2581</v>
      </c>
      <c r="AH29">
        <v>14.3902</v>
      </c>
      <c r="AI29">
        <v>557.34519999999998</v>
      </c>
      <c r="AJ29">
        <v>189.67769999999999</v>
      </c>
      <c r="AK29">
        <v>69.984899999999996</v>
      </c>
      <c r="AL29">
        <v>126.8644</v>
      </c>
      <c r="AM29">
        <v>86.297600000000003</v>
      </c>
      <c r="AN29" t="s">
        <v>39</v>
      </c>
      <c r="AO29">
        <v>479.87</v>
      </c>
      <c r="AP29">
        <v>13075.27</v>
      </c>
      <c r="AQ29">
        <v>170.84</v>
      </c>
    </row>
    <row r="30" spans="1:43">
      <c r="A30">
        <v>2024</v>
      </c>
      <c r="B30">
        <v>0</v>
      </c>
      <c r="C30">
        <v>26.76</v>
      </c>
      <c r="D30">
        <v>36.436999999999998</v>
      </c>
      <c r="E30">
        <v>103</v>
      </c>
      <c r="F30" t="s">
        <v>43</v>
      </c>
      <c r="G30">
        <v>1672.7608</v>
      </c>
      <c r="H30">
        <v>1079.9407000000001</v>
      </c>
      <c r="I30">
        <v>592.82010000000002</v>
      </c>
      <c r="J30">
        <v>64.560400000000001</v>
      </c>
      <c r="K30">
        <v>5.0179</v>
      </c>
      <c r="L30">
        <v>1.2</v>
      </c>
      <c r="M30">
        <v>0.18679999999999999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508.11070000000001</v>
      </c>
      <c r="T30">
        <v>14478.760899999999</v>
      </c>
      <c r="U30">
        <v>3.3603000000000001</v>
      </c>
      <c r="V30">
        <v>8.0100000000000005E-2</v>
      </c>
      <c r="W30">
        <v>11.109400000000001</v>
      </c>
      <c r="X30">
        <v>101.22490000000001</v>
      </c>
      <c r="Y30">
        <v>8.1616</v>
      </c>
      <c r="Z30">
        <v>93.673100000000005</v>
      </c>
      <c r="AA30">
        <v>1.2544999999999999</v>
      </c>
      <c r="AB30">
        <v>0.81200000000000006</v>
      </c>
      <c r="AC30">
        <v>19.521100000000001</v>
      </c>
      <c r="AD30">
        <v>1.5739000000000001</v>
      </c>
      <c r="AE30">
        <v>18.064699999999998</v>
      </c>
      <c r="AF30">
        <v>15.6609</v>
      </c>
      <c r="AG30">
        <v>1.2626999999999999</v>
      </c>
      <c r="AH30">
        <v>14.4925</v>
      </c>
      <c r="AI30">
        <v>587.00360000000001</v>
      </c>
      <c r="AJ30">
        <v>197.2689</v>
      </c>
      <c r="AK30">
        <v>70.6554</v>
      </c>
      <c r="AL30">
        <v>134.5513</v>
      </c>
      <c r="AM30">
        <v>90.461399999999998</v>
      </c>
      <c r="AN30" t="s">
        <v>39</v>
      </c>
      <c r="AO30">
        <v>567.80999999999995</v>
      </c>
      <c r="AP30">
        <v>16182.88</v>
      </c>
      <c r="AQ30">
        <v>211.64</v>
      </c>
    </row>
    <row r="31" spans="1:43">
      <c r="A31">
        <v>2025</v>
      </c>
      <c r="B31">
        <v>0</v>
      </c>
      <c r="C31">
        <v>26.783000000000001</v>
      </c>
      <c r="D31">
        <v>36.5</v>
      </c>
      <c r="E31">
        <v>104</v>
      </c>
      <c r="F31" t="s">
        <v>43</v>
      </c>
      <c r="G31">
        <v>1235.6904</v>
      </c>
      <c r="H31">
        <v>1076.8746000000001</v>
      </c>
      <c r="I31">
        <v>158.8158</v>
      </c>
      <c r="J31">
        <v>87.147599999999997</v>
      </c>
      <c r="K31">
        <v>5.0514999999999999</v>
      </c>
      <c r="L31">
        <v>1.2</v>
      </c>
      <c r="M31">
        <v>0.1862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488.7518</v>
      </c>
      <c r="T31">
        <v>13883.723400000001</v>
      </c>
      <c r="U31">
        <v>2.5528</v>
      </c>
      <c r="V31">
        <v>7.9899999999999999E-2</v>
      </c>
      <c r="W31">
        <v>10.411</v>
      </c>
      <c r="X31">
        <v>100.98909999999999</v>
      </c>
      <c r="Y31">
        <v>8.1170000000000009</v>
      </c>
      <c r="Z31">
        <v>93.484200000000001</v>
      </c>
      <c r="AA31">
        <v>1.2628999999999999</v>
      </c>
      <c r="AB31">
        <v>0.81740000000000002</v>
      </c>
      <c r="AC31">
        <v>19.511199999999999</v>
      </c>
      <c r="AD31">
        <v>1.5682</v>
      </c>
      <c r="AE31">
        <v>18.061199999999999</v>
      </c>
      <c r="AF31">
        <v>15.621</v>
      </c>
      <c r="AG31">
        <v>1.2555000000000001</v>
      </c>
      <c r="AH31">
        <v>14.4602</v>
      </c>
      <c r="AI31">
        <v>582.31399999999996</v>
      </c>
      <c r="AJ31">
        <v>197.3707</v>
      </c>
      <c r="AK31">
        <v>72.292500000000004</v>
      </c>
      <c r="AL31">
        <v>134.9213</v>
      </c>
      <c r="AM31">
        <v>89.976100000000002</v>
      </c>
      <c r="AN31" t="s">
        <v>39</v>
      </c>
      <c r="AO31">
        <v>561.98</v>
      </c>
      <c r="AP31">
        <v>15616.43</v>
      </c>
      <c r="AQ31">
        <v>141.55000000000001</v>
      </c>
    </row>
    <row r="32" spans="1:43">
      <c r="A32">
        <v>2026</v>
      </c>
      <c r="B32">
        <v>0</v>
      </c>
      <c r="C32">
        <v>26.838999999999999</v>
      </c>
      <c r="D32">
        <v>36.658999999999999</v>
      </c>
      <c r="E32">
        <v>105</v>
      </c>
      <c r="F32" t="s">
        <v>43</v>
      </c>
      <c r="G32">
        <v>1390.4335000000001</v>
      </c>
      <c r="H32">
        <v>1053.3145999999999</v>
      </c>
      <c r="I32">
        <v>337.1189</v>
      </c>
      <c r="J32">
        <v>75.754400000000004</v>
      </c>
      <c r="K32">
        <v>5.093</v>
      </c>
      <c r="L32">
        <v>1.1872</v>
      </c>
      <c r="M32">
        <v>0.18540000000000001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459.24119999999999</v>
      </c>
      <c r="T32">
        <v>13070.4771</v>
      </c>
      <c r="U32">
        <v>3.0901000000000001</v>
      </c>
      <c r="V32">
        <v>7.9600000000000004E-2</v>
      </c>
      <c r="W32">
        <v>10.5984</v>
      </c>
      <c r="X32">
        <v>101.31019999999999</v>
      </c>
      <c r="Y32">
        <v>8.1172000000000004</v>
      </c>
      <c r="Z32">
        <v>93.810699999999997</v>
      </c>
      <c r="AA32">
        <v>1.2596000000000001</v>
      </c>
      <c r="AB32">
        <v>0.81530000000000002</v>
      </c>
      <c r="AC32">
        <v>19.754200000000001</v>
      </c>
      <c r="AD32">
        <v>1.5827</v>
      </c>
      <c r="AE32">
        <v>18.291899999999998</v>
      </c>
      <c r="AF32">
        <v>15.6622</v>
      </c>
      <c r="AG32">
        <v>1.2548999999999999</v>
      </c>
      <c r="AH32">
        <v>14.502800000000001</v>
      </c>
      <c r="AI32">
        <v>576.56050000000005</v>
      </c>
      <c r="AJ32">
        <v>183.7534</v>
      </c>
      <c r="AK32">
        <v>67.684299999999993</v>
      </c>
      <c r="AL32">
        <v>136.42699999999999</v>
      </c>
      <c r="AM32">
        <v>88.889499999999998</v>
      </c>
      <c r="AN32" t="s">
        <v>39</v>
      </c>
      <c r="AO32">
        <v>522.84</v>
      </c>
      <c r="AP32">
        <v>14882.39</v>
      </c>
      <c r="AQ32">
        <v>255.51</v>
      </c>
    </row>
    <row r="33" spans="1:43">
      <c r="A33">
        <v>2027</v>
      </c>
      <c r="B33">
        <v>0</v>
      </c>
      <c r="C33">
        <v>26.943999999999999</v>
      </c>
      <c r="D33">
        <v>36.956000000000003</v>
      </c>
      <c r="E33">
        <v>106</v>
      </c>
      <c r="F33" t="s">
        <v>43</v>
      </c>
      <c r="G33">
        <v>1505.1502</v>
      </c>
      <c r="H33">
        <v>1036.6493</v>
      </c>
      <c r="I33">
        <v>468.5009</v>
      </c>
      <c r="J33">
        <v>68.873500000000007</v>
      </c>
      <c r="K33">
        <v>5.0514000000000001</v>
      </c>
      <c r="L33">
        <v>1.2</v>
      </c>
      <c r="M33">
        <v>0.1862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521.18140000000005</v>
      </c>
      <c r="T33">
        <v>14832.9787</v>
      </c>
      <c r="U33">
        <v>2.9325999999999999</v>
      </c>
      <c r="V33">
        <v>7.9399999999999998E-2</v>
      </c>
      <c r="W33">
        <v>11.076000000000001</v>
      </c>
      <c r="X33">
        <v>102.4417</v>
      </c>
      <c r="Y33">
        <v>8.1819000000000006</v>
      </c>
      <c r="Z33">
        <v>94.888300000000001</v>
      </c>
      <c r="AA33">
        <v>1.2627999999999999</v>
      </c>
      <c r="AB33">
        <v>0.81740000000000002</v>
      </c>
      <c r="AC33">
        <v>20.073</v>
      </c>
      <c r="AD33">
        <v>1.6032</v>
      </c>
      <c r="AE33">
        <v>18.5929</v>
      </c>
      <c r="AF33">
        <v>15.821099999999999</v>
      </c>
      <c r="AG33">
        <v>1.2636000000000001</v>
      </c>
      <c r="AH33">
        <v>14.654500000000001</v>
      </c>
      <c r="AI33">
        <v>572.65089999999998</v>
      </c>
      <c r="AJ33">
        <v>178.3424</v>
      </c>
      <c r="AK33">
        <v>65.810500000000005</v>
      </c>
      <c r="AL33">
        <v>131.857</v>
      </c>
      <c r="AM33">
        <v>87.988399999999999</v>
      </c>
      <c r="AN33" t="s">
        <v>39</v>
      </c>
      <c r="AO33">
        <v>584.28</v>
      </c>
      <c r="AP33">
        <v>16637.03</v>
      </c>
      <c r="AQ33">
        <v>226.93</v>
      </c>
    </row>
    <row r="34" spans="1:43">
      <c r="A34">
        <v>2028</v>
      </c>
      <c r="B34">
        <v>0</v>
      </c>
      <c r="C34">
        <v>27.097999999999999</v>
      </c>
      <c r="D34">
        <v>37.4</v>
      </c>
      <c r="E34">
        <v>107</v>
      </c>
      <c r="F34" t="s">
        <v>43</v>
      </c>
      <c r="G34">
        <v>1714.3200999999999</v>
      </c>
      <c r="H34">
        <v>1167.4100000000001</v>
      </c>
      <c r="I34">
        <v>546.91010000000006</v>
      </c>
      <c r="J34">
        <v>68.0976</v>
      </c>
      <c r="K34">
        <v>5.1574999999999998</v>
      </c>
      <c r="L34">
        <v>1.1871</v>
      </c>
      <c r="M34">
        <v>0.1842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563.75319999999999</v>
      </c>
      <c r="T34">
        <v>16047.287200000001</v>
      </c>
      <c r="U34">
        <v>3.0893999999999999</v>
      </c>
      <c r="V34">
        <v>7.9100000000000004E-2</v>
      </c>
      <c r="W34">
        <v>11.093</v>
      </c>
      <c r="X34">
        <v>104.4452</v>
      </c>
      <c r="Y34">
        <v>8.3155000000000001</v>
      </c>
      <c r="Z34">
        <v>96.7744</v>
      </c>
      <c r="AA34">
        <v>1.2755000000000001</v>
      </c>
      <c r="AB34">
        <v>0.8256</v>
      </c>
      <c r="AC34">
        <v>20.585799999999999</v>
      </c>
      <c r="AD34">
        <v>1.639</v>
      </c>
      <c r="AE34">
        <v>19.073899999999998</v>
      </c>
      <c r="AF34">
        <v>16.1066</v>
      </c>
      <c r="AG34">
        <v>1.2823</v>
      </c>
      <c r="AH34">
        <v>14.9236</v>
      </c>
      <c r="AI34">
        <v>642.79359999999997</v>
      </c>
      <c r="AJ34">
        <v>202.8064</v>
      </c>
      <c r="AK34">
        <v>73.004400000000004</v>
      </c>
      <c r="AL34">
        <v>150.36340000000001</v>
      </c>
      <c r="AM34">
        <v>98.4422</v>
      </c>
      <c r="AN34" t="s">
        <v>39</v>
      </c>
      <c r="AO34">
        <v>618.32000000000005</v>
      </c>
      <c r="AP34">
        <v>17603.28</v>
      </c>
      <c r="AQ34">
        <v>143.72999999999999</v>
      </c>
    </row>
    <row r="35" spans="1:43">
      <c r="A35">
        <v>2029</v>
      </c>
      <c r="B35">
        <v>0</v>
      </c>
      <c r="C35">
        <v>27.173999999999999</v>
      </c>
      <c r="D35">
        <v>37.621000000000002</v>
      </c>
      <c r="E35">
        <v>108</v>
      </c>
      <c r="F35" t="s">
        <v>43</v>
      </c>
      <c r="G35">
        <v>1418.5540000000001</v>
      </c>
      <c r="H35">
        <v>1071.4282000000001</v>
      </c>
      <c r="I35">
        <v>347.12569999999999</v>
      </c>
      <c r="J35">
        <v>75.529600000000002</v>
      </c>
      <c r="K35">
        <v>5.2499000000000002</v>
      </c>
      <c r="L35">
        <v>1.1870000000000001</v>
      </c>
      <c r="M35">
        <v>0.18260000000000001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494.60950000000003</v>
      </c>
      <c r="T35">
        <v>14077.098099999999</v>
      </c>
      <c r="U35">
        <v>2.9131</v>
      </c>
      <c r="V35">
        <v>7.8899999999999998E-2</v>
      </c>
      <c r="W35">
        <v>10.9186</v>
      </c>
      <c r="X35">
        <v>105.1143</v>
      </c>
      <c r="Y35">
        <v>8.3421000000000003</v>
      </c>
      <c r="Z35">
        <v>97.424999999999997</v>
      </c>
      <c r="AA35">
        <v>1.2982</v>
      </c>
      <c r="AB35">
        <v>0.84030000000000005</v>
      </c>
      <c r="AC35">
        <v>20.789899999999999</v>
      </c>
      <c r="AD35">
        <v>1.6498999999999999</v>
      </c>
      <c r="AE35">
        <v>19.269100000000002</v>
      </c>
      <c r="AF35">
        <v>16.198</v>
      </c>
      <c r="AG35">
        <v>1.2855000000000001</v>
      </c>
      <c r="AH35">
        <v>15.0131</v>
      </c>
      <c r="AI35">
        <v>585.23609999999996</v>
      </c>
      <c r="AJ35">
        <v>189.5849</v>
      </c>
      <c r="AK35">
        <v>69.880700000000004</v>
      </c>
      <c r="AL35">
        <v>136.87989999999999</v>
      </c>
      <c r="AM35">
        <v>89.846699999999998</v>
      </c>
      <c r="AN35" t="s">
        <v>39</v>
      </c>
      <c r="AO35">
        <v>561.30999999999995</v>
      </c>
      <c r="AP35">
        <v>15980.42</v>
      </c>
      <c r="AQ35">
        <v>132.91999999999999</v>
      </c>
    </row>
    <row r="36" spans="1:43">
      <c r="A36">
        <v>2030</v>
      </c>
      <c r="B36">
        <v>0</v>
      </c>
      <c r="C36">
        <v>27.227</v>
      </c>
      <c r="D36">
        <v>37.777999999999999</v>
      </c>
      <c r="E36">
        <v>109</v>
      </c>
      <c r="F36" t="s">
        <v>43</v>
      </c>
      <c r="G36">
        <v>1332.6296</v>
      </c>
      <c r="H36">
        <v>1010.7694</v>
      </c>
      <c r="I36">
        <v>321.86020000000002</v>
      </c>
      <c r="J36">
        <v>75.847700000000003</v>
      </c>
      <c r="K36">
        <v>5.2218</v>
      </c>
      <c r="L36">
        <v>1.2</v>
      </c>
      <c r="M36">
        <v>0.18310000000000001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431.19940000000003</v>
      </c>
      <c r="T36">
        <v>12282.794900000001</v>
      </c>
      <c r="U36">
        <v>3.1427999999999998</v>
      </c>
      <c r="V36">
        <v>7.8600000000000003E-2</v>
      </c>
      <c r="W36">
        <v>10.9848</v>
      </c>
      <c r="X36">
        <v>105.38930000000001</v>
      </c>
      <c r="Y36">
        <v>8.3373000000000008</v>
      </c>
      <c r="Z36">
        <v>97.710700000000003</v>
      </c>
      <c r="AA36">
        <v>1.3053999999999999</v>
      </c>
      <c r="AB36">
        <v>0.84489999999999998</v>
      </c>
      <c r="AC36">
        <v>20.933700000000002</v>
      </c>
      <c r="AD36">
        <v>1.6560999999999999</v>
      </c>
      <c r="AE36">
        <v>19.4085</v>
      </c>
      <c r="AF36">
        <v>16.232099999999999</v>
      </c>
      <c r="AG36">
        <v>1.2841</v>
      </c>
      <c r="AH36">
        <v>15.0494</v>
      </c>
      <c r="AI36">
        <v>545.67169999999999</v>
      </c>
      <c r="AJ36">
        <v>184.80629999999999</v>
      </c>
      <c r="AK36">
        <v>68.146900000000002</v>
      </c>
      <c r="AL36">
        <v>128.3407</v>
      </c>
      <c r="AM36">
        <v>83.803799999999995</v>
      </c>
      <c r="AN36" t="s">
        <v>39</v>
      </c>
      <c r="AO36">
        <v>494.13</v>
      </c>
      <c r="AP36">
        <v>13920.79</v>
      </c>
      <c r="AQ36">
        <v>136.6</v>
      </c>
    </row>
    <row r="37" spans="1:43">
      <c r="A37">
        <v>2031</v>
      </c>
      <c r="B37">
        <v>0</v>
      </c>
      <c r="C37">
        <v>27.309000000000001</v>
      </c>
      <c r="D37">
        <v>38.018999999999998</v>
      </c>
      <c r="E37">
        <v>110</v>
      </c>
      <c r="F37" t="s">
        <v>43</v>
      </c>
      <c r="G37">
        <v>1484.8222000000001</v>
      </c>
      <c r="H37">
        <v>1056.5791999999999</v>
      </c>
      <c r="I37">
        <v>428.24290000000002</v>
      </c>
      <c r="J37">
        <v>71.158600000000007</v>
      </c>
      <c r="K37">
        <v>5.2324000000000002</v>
      </c>
      <c r="L37">
        <v>1.2</v>
      </c>
      <c r="M37">
        <v>0.18290000000000001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497.83580000000001</v>
      </c>
      <c r="T37">
        <v>14174.389800000001</v>
      </c>
      <c r="U37">
        <v>3.0369999999999999</v>
      </c>
      <c r="V37">
        <v>7.8399999999999997E-2</v>
      </c>
      <c r="W37">
        <v>11.3161</v>
      </c>
      <c r="X37">
        <v>106.166</v>
      </c>
      <c r="Y37">
        <v>8.3719000000000001</v>
      </c>
      <c r="Z37">
        <v>98.461799999999997</v>
      </c>
      <c r="AA37">
        <v>1.3081</v>
      </c>
      <c r="AB37">
        <v>0.84670000000000001</v>
      </c>
      <c r="AC37">
        <v>21.282499999999999</v>
      </c>
      <c r="AD37">
        <v>1.6782999999999999</v>
      </c>
      <c r="AE37">
        <v>19.738099999999999</v>
      </c>
      <c r="AF37">
        <v>16.338899999999999</v>
      </c>
      <c r="AG37">
        <v>1.2884</v>
      </c>
      <c r="AH37">
        <v>15.1532</v>
      </c>
      <c r="AI37">
        <v>573.21929999999998</v>
      </c>
      <c r="AJ37">
        <v>187.93510000000001</v>
      </c>
      <c r="AK37">
        <v>69.044399999999996</v>
      </c>
      <c r="AL37">
        <v>138.52610000000001</v>
      </c>
      <c r="AM37">
        <v>87.854399999999998</v>
      </c>
      <c r="AN37" t="s">
        <v>39</v>
      </c>
      <c r="AO37">
        <v>551.84</v>
      </c>
      <c r="AP37">
        <v>15729.64</v>
      </c>
      <c r="AQ37">
        <v>127.35</v>
      </c>
    </row>
    <row r="38" spans="1:43">
      <c r="A38">
        <v>2032</v>
      </c>
      <c r="B38">
        <v>0</v>
      </c>
      <c r="C38">
        <v>27.382999999999999</v>
      </c>
      <c r="D38">
        <v>38.241</v>
      </c>
      <c r="E38">
        <v>111</v>
      </c>
      <c r="F38" t="s">
        <v>43</v>
      </c>
      <c r="G38">
        <v>1505.4032</v>
      </c>
      <c r="H38">
        <v>1171.9078999999999</v>
      </c>
      <c r="I38">
        <v>333.49540000000002</v>
      </c>
      <c r="J38">
        <v>77.846800000000002</v>
      </c>
      <c r="K38">
        <v>5.2662000000000004</v>
      </c>
      <c r="L38">
        <v>1.2</v>
      </c>
      <c r="M38">
        <v>0.18229999999999999</v>
      </c>
      <c r="N38">
        <v>0</v>
      </c>
      <c r="O38">
        <v>0</v>
      </c>
      <c r="P38">
        <v>0</v>
      </c>
      <c r="Q38">
        <v>315</v>
      </c>
      <c r="R38">
        <v>204</v>
      </c>
      <c r="S38">
        <v>499.90129999999999</v>
      </c>
      <c r="T38">
        <v>14228.5628</v>
      </c>
      <c r="U38">
        <v>3.0756000000000001</v>
      </c>
      <c r="V38">
        <v>7.8100000000000003E-2</v>
      </c>
      <c r="W38">
        <v>10.916399999999999</v>
      </c>
      <c r="X38">
        <v>106.47799999999999</v>
      </c>
      <c r="Y38">
        <v>8.3961000000000006</v>
      </c>
      <c r="Z38">
        <v>99.096000000000004</v>
      </c>
      <c r="AA38">
        <v>1.3165</v>
      </c>
      <c r="AB38">
        <v>0.85209999999999997</v>
      </c>
      <c r="AC38">
        <v>21.4617</v>
      </c>
      <c r="AD38">
        <v>1.6922999999999999</v>
      </c>
      <c r="AE38">
        <v>19.973800000000001</v>
      </c>
      <c r="AF38">
        <v>16.375299999999999</v>
      </c>
      <c r="AG38">
        <v>1.2911999999999999</v>
      </c>
      <c r="AH38">
        <v>15.24</v>
      </c>
      <c r="AI38">
        <v>632.20550000000003</v>
      </c>
      <c r="AJ38">
        <v>212.12270000000001</v>
      </c>
      <c r="AK38">
        <v>77.006100000000004</v>
      </c>
      <c r="AL38">
        <v>153.68129999999999</v>
      </c>
      <c r="AM38">
        <v>96.892300000000006</v>
      </c>
      <c r="AN38" t="s">
        <v>39</v>
      </c>
      <c r="AO38">
        <v>563.48</v>
      </c>
      <c r="AP38">
        <v>16038.7</v>
      </c>
      <c r="AQ38">
        <v>290.07</v>
      </c>
    </row>
    <row r="39" spans="1:43">
      <c r="A39">
        <v>2033</v>
      </c>
      <c r="B39">
        <v>0</v>
      </c>
      <c r="C39">
        <v>27.529</v>
      </c>
      <c r="D39">
        <v>38.68</v>
      </c>
      <c r="E39">
        <v>112</v>
      </c>
      <c r="F39" t="s">
        <v>43</v>
      </c>
      <c r="G39">
        <v>1789.7597000000001</v>
      </c>
      <c r="H39">
        <v>1093.8013000000001</v>
      </c>
      <c r="I39">
        <v>695.95830000000001</v>
      </c>
      <c r="J39">
        <v>61.114400000000003</v>
      </c>
      <c r="K39">
        <v>5.2773000000000003</v>
      </c>
      <c r="L39">
        <v>1.2</v>
      </c>
      <c r="M39">
        <v>0.18210000000000001</v>
      </c>
      <c r="N39">
        <v>0</v>
      </c>
      <c r="O39">
        <v>0</v>
      </c>
      <c r="P39">
        <v>0</v>
      </c>
      <c r="Q39">
        <v>312</v>
      </c>
      <c r="R39">
        <v>184</v>
      </c>
      <c r="S39">
        <v>516.35479999999995</v>
      </c>
      <c r="T39">
        <v>14713.0512</v>
      </c>
      <c r="U39">
        <v>3.5381</v>
      </c>
      <c r="V39">
        <v>7.7899999999999997E-2</v>
      </c>
      <c r="W39">
        <v>12.4292</v>
      </c>
      <c r="X39">
        <v>108.0609</v>
      </c>
      <c r="Y39">
        <v>8.4939</v>
      </c>
      <c r="Z39">
        <v>100.60599999999999</v>
      </c>
      <c r="AA39">
        <v>1.3192999999999999</v>
      </c>
      <c r="AB39">
        <v>0.85389999999999999</v>
      </c>
      <c r="AC39">
        <v>21.868500000000001</v>
      </c>
      <c r="AD39">
        <v>1.7189000000000001</v>
      </c>
      <c r="AE39">
        <v>20.3599</v>
      </c>
      <c r="AF39">
        <v>16.595800000000001</v>
      </c>
      <c r="AG39">
        <v>1.3045</v>
      </c>
      <c r="AH39">
        <v>15.450900000000001</v>
      </c>
      <c r="AI39">
        <v>610.65650000000005</v>
      </c>
      <c r="AJ39">
        <v>179.78370000000001</v>
      </c>
      <c r="AK39">
        <v>66.657899999999998</v>
      </c>
      <c r="AL39">
        <v>143.5659</v>
      </c>
      <c r="AM39">
        <v>93.1374</v>
      </c>
      <c r="AN39" t="s">
        <v>39</v>
      </c>
      <c r="AO39">
        <v>584.79</v>
      </c>
      <c r="AP39">
        <v>16676.21</v>
      </c>
      <c r="AQ39">
        <v>324.52999999999997</v>
      </c>
    </row>
    <row r="40" spans="1:43">
      <c r="A40">
        <v>2034</v>
      </c>
      <c r="B40">
        <v>0</v>
      </c>
      <c r="C40">
        <v>27.541</v>
      </c>
      <c r="D40">
        <v>38.719000000000001</v>
      </c>
      <c r="E40">
        <v>113</v>
      </c>
      <c r="F40" t="s">
        <v>43</v>
      </c>
      <c r="G40">
        <v>1231.0173</v>
      </c>
      <c r="H40">
        <v>1140.6433</v>
      </c>
      <c r="I40">
        <v>90.373999999999995</v>
      </c>
      <c r="J40">
        <v>92.658600000000007</v>
      </c>
      <c r="K40">
        <v>5.3471000000000002</v>
      </c>
      <c r="L40">
        <v>1.2</v>
      </c>
      <c r="M40">
        <v>0.18090000000000001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531.4905</v>
      </c>
      <c r="T40">
        <v>15094.780699999999</v>
      </c>
      <c r="U40">
        <v>2.3462000000000001</v>
      </c>
      <c r="V40">
        <v>7.7600000000000002E-2</v>
      </c>
      <c r="W40">
        <v>11.1142</v>
      </c>
      <c r="X40">
        <v>107.25409999999999</v>
      </c>
      <c r="Y40">
        <v>8.4037000000000006</v>
      </c>
      <c r="Z40">
        <v>99.8917</v>
      </c>
      <c r="AA40">
        <v>1.3368</v>
      </c>
      <c r="AB40">
        <v>0.86519999999999997</v>
      </c>
      <c r="AC40">
        <v>21.753499999999999</v>
      </c>
      <c r="AD40">
        <v>1.7044999999999999</v>
      </c>
      <c r="AE40">
        <v>20.260200000000001</v>
      </c>
      <c r="AF40">
        <v>16.469799999999999</v>
      </c>
      <c r="AG40">
        <v>1.2905</v>
      </c>
      <c r="AH40">
        <v>15.3393</v>
      </c>
      <c r="AI40">
        <v>605.33190000000002</v>
      </c>
      <c r="AJ40">
        <v>215.80179999999999</v>
      </c>
      <c r="AK40">
        <v>78.394499999999994</v>
      </c>
      <c r="AL40">
        <v>148.21799999999999</v>
      </c>
      <c r="AM40">
        <v>92.897099999999995</v>
      </c>
      <c r="AN40" t="s">
        <v>39</v>
      </c>
      <c r="AO40">
        <v>591.42999999999995</v>
      </c>
      <c r="AP40">
        <v>16527.650000000001</v>
      </c>
      <c r="AQ40">
        <v>225.53</v>
      </c>
    </row>
    <row r="41" spans="1:43">
      <c r="A41">
        <v>2035</v>
      </c>
      <c r="B41">
        <v>0</v>
      </c>
      <c r="C41">
        <v>27.591000000000001</v>
      </c>
      <c r="D41">
        <v>38.872</v>
      </c>
      <c r="E41">
        <v>114</v>
      </c>
      <c r="F41" t="s">
        <v>43</v>
      </c>
      <c r="G41">
        <v>1375.7403999999999</v>
      </c>
      <c r="H41">
        <v>1026.6729</v>
      </c>
      <c r="I41">
        <v>349.06760000000003</v>
      </c>
      <c r="J41">
        <v>74.626900000000006</v>
      </c>
      <c r="K41">
        <v>5.3064</v>
      </c>
      <c r="L41">
        <v>1.2</v>
      </c>
      <c r="M41">
        <v>0.18160000000000001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480.07369999999997</v>
      </c>
      <c r="T41">
        <v>13666.1078</v>
      </c>
      <c r="U41">
        <v>2.9142000000000001</v>
      </c>
      <c r="V41">
        <v>7.7299999999999994E-2</v>
      </c>
      <c r="W41">
        <v>11.459199999999999</v>
      </c>
      <c r="X41">
        <v>107.1087</v>
      </c>
      <c r="Y41">
        <v>8.3656000000000006</v>
      </c>
      <c r="Z41">
        <v>99.793199999999999</v>
      </c>
      <c r="AA41">
        <v>1.3266</v>
      </c>
      <c r="AB41">
        <v>0.85860000000000003</v>
      </c>
      <c r="AC41">
        <v>21.811800000000002</v>
      </c>
      <c r="AD41">
        <v>1.7036</v>
      </c>
      <c r="AE41">
        <v>20.321999999999999</v>
      </c>
      <c r="AF41">
        <v>16.439699999999998</v>
      </c>
      <c r="AG41">
        <v>1.284</v>
      </c>
      <c r="AH41">
        <v>15.316800000000001</v>
      </c>
      <c r="AI41">
        <v>552.88059999999996</v>
      </c>
      <c r="AJ41">
        <v>187.018</v>
      </c>
      <c r="AK41">
        <v>68.945999999999998</v>
      </c>
      <c r="AL41">
        <v>133.1952</v>
      </c>
      <c r="AM41">
        <v>84.632999999999996</v>
      </c>
      <c r="AN41" t="s">
        <v>39</v>
      </c>
      <c r="AO41">
        <v>529.65</v>
      </c>
      <c r="AP41">
        <v>14992.39</v>
      </c>
      <c r="AQ41">
        <v>198.94</v>
      </c>
    </row>
    <row r="42" spans="1:43">
      <c r="A42">
        <v>2036</v>
      </c>
      <c r="B42">
        <v>0</v>
      </c>
      <c r="C42">
        <v>27.687000000000001</v>
      </c>
      <c r="D42">
        <v>39.167000000000002</v>
      </c>
      <c r="E42">
        <v>115</v>
      </c>
      <c r="F42" t="s">
        <v>43</v>
      </c>
      <c r="G42">
        <v>1549.3132000000001</v>
      </c>
      <c r="H42">
        <v>1094.3049000000001</v>
      </c>
      <c r="I42">
        <v>455.00830000000002</v>
      </c>
      <c r="J42">
        <v>70.631600000000006</v>
      </c>
      <c r="K42">
        <v>5.2961999999999998</v>
      </c>
      <c r="L42">
        <v>1.2</v>
      </c>
      <c r="M42">
        <v>0.18179999999999999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498.59820000000002</v>
      </c>
      <c r="T42">
        <v>14187.0473</v>
      </c>
      <c r="U42">
        <v>3.1602999999999999</v>
      </c>
      <c r="V42">
        <v>7.7100000000000002E-2</v>
      </c>
      <c r="W42">
        <v>11.7546</v>
      </c>
      <c r="X42">
        <v>107.789</v>
      </c>
      <c r="Y42">
        <v>8.3917999999999999</v>
      </c>
      <c r="Z42">
        <v>100.4644</v>
      </c>
      <c r="AA42">
        <v>1.3241000000000001</v>
      </c>
      <c r="AB42">
        <v>0.85699999999999998</v>
      </c>
      <c r="AC42">
        <v>22.0138</v>
      </c>
      <c r="AD42">
        <v>1.7139</v>
      </c>
      <c r="AE42">
        <v>20.517900000000001</v>
      </c>
      <c r="AF42">
        <v>16.529</v>
      </c>
      <c r="AG42">
        <v>1.2867999999999999</v>
      </c>
      <c r="AH42">
        <v>15.405799999999999</v>
      </c>
      <c r="AI42">
        <v>594.41229999999996</v>
      </c>
      <c r="AJ42">
        <v>194.49799999999999</v>
      </c>
      <c r="AK42">
        <v>71.539900000000003</v>
      </c>
      <c r="AL42">
        <v>143.13679999999999</v>
      </c>
      <c r="AM42">
        <v>90.7179</v>
      </c>
      <c r="AN42" t="s">
        <v>39</v>
      </c>
      <c r="AO42">
        <v>557.24</v>
      </c>
      <c r="AP42">
        <v>15873.46</v>
      </c>
      <c r="AQ42">
        <v>113.68</v>
      </c>
    </row>
    <row r="43" spans="1:43">
      <c r="A43">
        <v>2037</v>
      </c>
      <c r="B43">
        <v>0</v>
      </c>
      <c r="C43">
        <v>27.739000000000001</v>
      </c>
      <c r="D43">
        <v>39.326000000000001</v>
      </c>
      <c r="E43">
        <v>116</v>
      </c>
      <c r="F43" t="s">
        <v>43</v>
      </c>
      <c r="G43">
        <v>1367.1885</v>
      </c>
      <c r="H43">
        <v>1099.4545000000001</v>
      </c>
      <c r="I43">
        <v>267.73410000000001</v>
      </c>
      <c r="J43">
        <v>80.417199999999994</v>
      </c>
      <c r="K43">
        <v>5.3240999999999996</v>
      </c>
      <c r="L43">
        <v>1.2</v>
      </c>
      <c r="M43">
        <v>0.18129999999999999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454.71179999999998</v>
      </c>
      <c r="T43">
        <v>12950.644399999999</v>
      </c>
      <c r="U43">
        <v>3.0482999999999998</v>
      </c>
      <c r="V43">
        <v>7.6799999999999993E-2</v>
      </c>
      <c r="W43">
        <v>11.1052</v>
      </c>
      <c r="X43">
        <v>107.6476</v>
      </c>
      <c r="Y43">
        <v>8.3539999999999992</v>
      </c>
      <c r="Z43">
        <v>100.37009999999999</v>
      </c>
      <c r="AA43">
        <v>1.331</v>
      </c>
      <c r="AB43">
        <v>0.86150000000000004</v>
      </c>
      <c r="AC43">
        <v>22.195499999999999</v>
      </c>
      <c r="AD43">
        <v>1.7224999999999999</v>
      </c>
      <c r="AE43">
        <v>20.695</v>
      </c>
      <c r="AF43">
        <v>16.499199999999998</v>
      </c>
      <c r="AG43">
        <v>1.2804</v>
      </c>
      <c r="AH43">
        <v>15.383800000000001</v>
      </c>
      <c r="AI43">
        <v>586.73059999999998</v>
      </c>
      <c r="AJ43">
        <v>202.26320000000001</v>
      </c>
      <c r="AK43">
        <v>73.3673</v>
      </c>
      <c r="AL43">
        <v>147.39619999999999</v>
      </c>
      <c r="AM43">
        <v>89.697100000000006</v>
      </c>
      <c r="AN43" t="s">
        <v>39</v>
      </c>
      <c r="AO43">
        <v>505.48</v>
      </c>
      <c r="AP43">
        <v>13089.92</v>
      </c>
      <c r="AQ43">
        <v>254.31</v>
      </c>
    </row>
    <row r="44" spans="1:43">
      <c r="A44">
        <v>2038</v>
      </c>
      <c r="B44">
        <v>0</v>
      </c>
      <c r="C44">
        <v>27.859000000000002</v>
      </c>
      <c r="D44">
        <v>39.704999999999998</v>
      </c>
      <c r="E44">
        <v>117</v>
      </c>
      <c r="F44" t="s">
        <v>43</v>
      </c>
      <c r="G44">
        <v>1717.6921</v>
      </c>
      <c r="H44">
        <v>1108.7813000000001</v>
      </c>
      <c r="I44">
        <v>608.91079999999999</v>
      </c>
      <c r="J44">
        <v>64.550600000000003</v>
      </c>
      <c r="K44">
        <v>5.3140999999999998</v>
      </c>
      <c r="L44">
        <v>1.2</v>
      </c>
      <c r="M44">
        <v>0.18149999999999999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550.55909999999994</v>
      </c>
      <c r="T44">
        <v>15673.5888</v>
      </c>
      <c r="U44">
        <v>3.1836000000000002</v>
      </c>
      <c r="V44">
        <v>7.6600000000000001E-2</v>
      </c>
      <c r="W44">
        <v>12.2873</v>
      </c>
      <c r="X44">
        <v>108.7752</v>
      </c>
      <c r="Y44">
        <v>8.4143000000000008</v>
      </c>
      <c r="Z44">
        <v>101.45959999999999</v>
      </c>
      <c r="AA44">
        <v>1.3285</v>
      </c>
      <c r="AB44">
        <v>0.8599</v>
      </c>
      <c r="AC44">
        <v>22.491800000000001</v>
      </c>
      <c r="AD44">
        <v>1.7399</v>
      </c>
      <c r="AE44">
        <v>20.979199999999999</v>
      </c>
      <c r="AF44">
        <v>16.652999999999999</v>
      </c>
      <c r="AG44">
        <v>1.2882</v>
      </c>
      <c r="AH44">
        <v>15.532999999999999</v>
      </c>
      <c r="AI44">
        <v>613.83140000000003</v>
      </c>
      <c r="AJ44">
        <v>184.51480000000001</v>
      </c>
      <c r="AK44">
        <v>68.622900000000001</v>
      </c>
      <c r="AL44">
        <v>148.3758</v>
      </c>
      <c r="AM44">
        <v>93.436499999999995</v>
      </c>
      <c r="AN44" t="s">
        <v>39</v>
      </c>
      <c r="AO44">
        <v>604.88</v>
      </c>
      <c r="AP44">
        <v>17246.080000000002</v>
      </c>
      <c r="AQ44">
        <v>298.82</v>
      </c>
    </row>
    <row r="45" spans="1:43">
      <c r="A45">
        <v>2039</v>
      </c>
      <c r="B45">
        <v>0</v>
      </c>
      <c r="C45">
        <v>27.933</v>
      </c>
      <c r="D45">
        <v>39.938000000000002</v>
      </c>
      <c r="E45">
        <v>118</v>
      </c>
      <c r="F45" t="s">
        <v>43</v>
      </c>
      <c r="G45">
        <v>1433.9875</v>
      </c>
      <c r="H45">
        <v>1152.7156</v>
      </c>
      <c r="I45">
        <v>281.27190000000002</v>
      </c>
      <c r="J45">
        <v>80.385300000000001</v>
      </c>
      <c r="K45">
        <v>5.4222999999999999</v>
      </c>
      <c r="L45">
        <v>1.1868000000000001</v>
      </c>
      <c r="M45">
        <v>0.17960000000000001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546.16729999999995</v>
      </c>
      <c r="T45">
        <v>15523.2109</v>
      </c>
      <c r="U45">
        <v>2.6610999999999998</v>
      </c>
      <c r="V45">
        <v>7.6300000000000007E-2</v>
      </c>
      <c r="W45">
        <v>11.3622</v>
      </c>
      <c r="X45">
        <v>109.027</v>
      </c>
      <c r="Y45">
        <v>8.4067000000000007</v>
      </c>
      <c r="Z45">
        <v>101.7329</v>
      </c>
      <c r="AA45">
        <v>1.3406</v>
      </c>
      <c r="AB45">
        <v>0.86770000000000003</v>
      </c>
      <c r="AC45">
        <v>22.5886</v>
      </c>
      <c r="AD45">
        <v>1.7417</v>
      </c>
      <c r="AE45">
        <v>21.077400000000001</v>
      </c>
      <c r="AF45">
        <v>16.68</v>
      </c>
      <c r="AG45">
        <v>1.2861</v>
      </c>
      <c r="AH45">
        <v>15.5641</v>
      </c>
      <c r="AI45">
        <v>630.05070000000001</v>
      </c>
      <c r="AJ45">
        <v>198.24289999999999</v>
      </c>
      <c r="AK45">
        <v>73.377700000000004</v>
      </c>
      <c r="AL45">
        <v>154.97900000000001</v>
      </c>
      <c r="AM45">
        <v>96.065299999999993</v>
      </c>
      <c r="AN45" t="s">
        <v>39</v>
      </c>
      <c r="AO45">
        <v>610.57000000000005</v>
      </c>
      <c r="AP45">
        <v>17356.169999999998</v>
      </c>
      <c r="AQ45">
        <v>147.72999999999999</v>
      </c>
    </row>
    <row r="46" spans="1:43">
      <c r="A46">
        <v>2040</v>
      </c>
      <c r="B46">
        <v>0</v>
      </c>
      <c r="C46">
        <v>27.966999999999999</v>
      </c>
      <c r="D46">
        <v>40.046999999999997</v>
      </c>
      <c r="E46">
        <v>119</v>
      </c>
      <c r="F46" t="s">
        <v>43</v>
      </c>
      <c r="G46">
        <v>1491.8208999999999</v>
      </c>
      <c r="H46">
        <v>1133.7819999999999</v>
      </c>
      <c r="I46">
        <v>358.03899999999999</v>
      </c>
      <c r="J46">
        <v>75.999899999999997</v>
      </c>
      <c r="K46">
        <v>5.4303999999999997</v>
      </c>
      <c r="L46">
        <v>1.1867000000000001</v>
      </c>
      <c r="M46">
        <v>0.17949999999999999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532.94349999999997</v>
      </c>
      <c r="T46">
        <v>15138.358099999999</v>
      </c>
      <c r="U46">
        <v>2.8426</v>
      </c>
      <c r="V46">
        <v>7.6100000000000001E-2</v>
      </c>
      <c r="W46">
        <v>12.197900000000001</v>
      </c>
      <c r="X46">
        <v>108.5433</v>
      </c>
      <c r="Y46">
        <v>8.3422999999999998</v>
      </c>
      <c r="Z46">
        <v>101.32</v>
      </c>
      <c r="AA46">
        <v>1.3426</v>
      </c>
      <c r="AB46">
        <v>0.86899999999999999</v>
      </c>
      <c r="AC46">
        <v>22.522300000000001</v>
      </c>
      <c r="AD46">
        <v>1.7310000000000001</v>
      </c>
      <c r="AE46">
        <v>21.023499999999999</v>
      </c>
      <c r="AF46">
        <v>16.6007</v>
      </c>
      <c r="AG46">
        <v>1.2759</v>
      </c>
      <c r="AH46">
        <v>15.496</v>
      </c>
      <c r="AI46">
        <v>611.38900000000001</v>
      </c>
      <c r="AJ46">
        <v>202.3237</v>
      </c>
      <c r="AK46">
        <v>74.834800000000001</v>
      </c>
      <c r="AL46">
        <v>151.8776</v>
      </c>
      <c r="AM46">
        <v>93.356899999999996</v>
      </c>
      <c r="AN46" t="s">
        <v>39</v>
      </c>
      <c r="AO46">
        <v>597.66999999999996</v>
      </c>
      <c r="AP46">
        <v>16995.939999999999</v>
      </c>
      <c r="AQ46">
        <v>211.06</v>
      </c>
    </row>
    <row r="47" spans="1:43">
      <c r="A47">
        <v>2041</v>
      </c>
      <c r="B47">
        <v>0</v>
      </c>
      <c r="C47">
        <v>28.041</v>
      </c>
      <c r="D47">
        <v>40.286000000000001</v>
      </c>
      <c r="E47">
        <v>120</v>
      </c>
      <c r="F47" t="s">
        <v>43</v>
      </c>
      <c r="G47">
        <v>1560.9838999999999</v>
      </c>
      <c r="H47">
        <v>1298.7233000000001</v>
      </c>
      <c r="I47">
        <v>262.26060000000001</v>
      </c>
      <c r="J47">
        <v>83.198999999999998</v>
      </c>
      <c r="K47">
        <v>5.3445</v>
      </c>
      <c r="L47">
        <v>1.2</v>
      </c>
      <c r="M47">
        <v>0.18090000000000001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569.12620000000004</v>
      </c>
      <c r="T47">
        <v>16178.828100000001</v>
      </c>
      <c r="U47">
        <v>2.7793999999999999</v>
      </c>
      <c r="V47">
        <v>7.5800000000000006E-2</v>
      </c>
      <c r="W47">
        <v>10.962899999999999</v>
      </c>
      <c r="X47">
        <v>108.7957</v>
      </c>
      <c r="Y47">
        <v>8.3346</v>
      </c>
      <c r="Z47">
        <v>101.59439999999999</v>
      </c>
      <c r="AA47">
        <v>1.3361000000000001</v>
      </c>
      <c r="AB47">
        <v>0.86480000000000001</v>
      </c>
      <c r="AC47">
        <v>22.692299999999999</v>
      </c>
      <c r="AD47">
        <v>1.7383999999999999</v>
      </c>
      <c r="AE47">
        <v>21.190300000000001</v>
      </c>
      <c r="AF47">
        <v>16.627600000000001</v>
      </c>
      <c r="AG47">
        <v>1.2738</v>
      </c>
      <c r="AH47">
        <v>15.526999999999999</v>
      </c>
      <c r="AI47">
        <v>683.08299999999997</v>
      </c>
      <c r="AJ47">
        <v>248.93170000000001</v>
      </c>
      <c r="AK47">
        <v>88.239500000000007</v>
      </c>
      <c r="AL47">
        <v>174.4075</v>
      </c>
      <c r="AM47">
        <v>104.0616</v>
      </c>
      <c r="AN47" t="s">
        <v>39</v>
      </c>
      <c r="AO47">
        <v>627.66999999999996</v>
      </c>
      <c r="AP47">
        <v>16000.02</v>
      </c>
      <c r="AQ47">
        <v>176.65</v>
      </c>
    </row>
    <row r="48" spans="1:43">
      <c r="A48">
        <v>2042</v>
      </c>
      <c r="B48">
        <v>0</v>
      </c>
      <c r="C48">
        <v>28.138000000000002</v>
      </c>
      <c r="D48">
        <v>40.601999999999997</v>
      </c>
      <c r="E48">
        <v>121</v>
      </c>
      <c r="F48" t="s">
        <v>43</v>
      </c>
      <c r="G48">
        <v>1677.0907999999999</v>
      </c>
      <c r="H48">
        <v>1113.2038</v>
      </c>
      <c r="I48">
        <v>563.88699999999994</v>
      </c>
      <c r="J48">
        <v>66.377099999999999</v>
      </c>
      <c r="K48">
        <v>5.3524000000000003</v>
      </c>
      <c r="L48">
        <v>1.2</v>
      </c>
      <c r="M48">
        <v>0.18079999999999999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536.0829</v>
      </c>
      <c r="T48">
        <v>15256.707</v>
      </c>
      <c r="U48">
        <v>3.1951000000000001</v>
      </c>
      <c r="V48">
        <v>7.5600000000000001E-2</v>
      </c>
      <c r="W48">
        <v>12.1988</v>
      </c>
      <c r="X48">
        <v>109.4752</v>
      </c>
      <c r="Y48">
        <v>8.3594000000000008</v>
      </c>
      <c r="Z48">
        <v>102.26819999999999</v>
      </c>
      <c r="AA48">
        <v>1.3381000000000001</v>
      </c>
      <c r="AB48">
        <v>0.86609999999999998</v>
      </c>
      <c r="AC48">
        <v>22.901599999999998</v>
      </c>
      <c r="AD48">
        <v>1.7486999999999999</v>
      </c>
      <c r="AE48">
        <v>21.393999999999998</v>
      </c>
      <c r="AF48">
        <v>16.716200000000001</v>
      </c>
      <c r="AG48">
        <v>1.2764</v>
      </c>
      <c r="AH48">
        <v>15.6157</v>
      </c>
      <c r="AI48">
        <v>607.19960000000003</v>
      </c>
      <c r="AJ48">
        <v>193.23400000000001</v>
      </c>
      <c r="AK48">
        <v>71.160399999999996</v>
      </c>
      <c r="AL48">
        <v>149.32769999999999</v>
      </c>
      <c r="AM48">
        <v>92.282200000000003</v>
      </c>
      <c r="AN48" t="s">
        <v>39</v>
      </c>
      <c r="AO48">
        <v>603.89</v>
      </c>
      <c r="AP48">
        <v>17194.34</v>
      </c>
      <c r="AQ48">
        <v>242.56</v>
      </c>
    </row>
    <row r="49" spans="1:43">
      <c r="A49">
        <v>2043</v>
      </c>
      <c r="B49">
        <v>0</v>
      </c>
      <c r="C49">
        <v>28.216000000000001</v>
      </c>
      <c r="D49">
        <v>40.856999999999999</v>
      </c>
      <c r="E49">
        <v>122</v>
      </c>
      <c r="F49" t="s">
        <v>43</v>
      </c>
      <c r="G49">
        <v>1593.373</v>
      </c>
      <c r="H49">
        <v>1227.9295999999999</v>
      </c>
      <c r="I49">
        <v>365.4434</v>
      </c>
      <c r="J49">
        <v>77.064800000000005</v>
      </c>
      <c r="K49">
        <v>5.44</v>
      </c>
      <c r="L49">
        <v>1.1867000000000001</v>
      </c>
      <c r="M49">
        <v>0.17929999999999999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551.21069999999997</v>
      </c>
      <c r="T49">
        <v>15680.918</v>
      </c>
      <c r="U49">
        <v>2.9373</v>
      </c>
      <c r="V49">
        <v>7.5300000000000006E-2</v>
      </c>
      <c r="W49">
        <v>11.821999999999999</v>
      </c>
      <c r="X49">
        <v>109.7786</v>
      </c>
      <c r="Y49">
        <v>8.3552999999999997</v>
      </c>
      <c r="Z49">
        <v>102.5912</v>
      </c>
      <c r="AA49">
        <v>1.345</v>
      </c>
      <c r="AB49">
        <v>0.87050000000000005</v>
      </c>
      <c r="AC49">
        <v>23.125599999999999</v>
      </c>
      <c r="AD49">
        <v>1.7601</v>
      </c>
      <c r="AE49">
        <v>21.611499999999999</v>
      </c>
      <c r="AF49">
        <v>16.750299999999999</v>
      </c>
      <c r="AG49">
        <v>1.2748999999999999</v>
      </c>
      <c r="AH49">
        <v>15.653700000000001</v>
      </c>
      <c r="AI49">
        <v>650.28769999999997</v>
      </c>
      <c r="AJ49">
        <v>230.5889</v>
      </c>
      <c r="AK49">
        <v>81.783000000000001</v>
      </c>
      <c r="AL49">
        <v>166.39789999999999</v>
      </c>
      <c r="AM49">
        <v>98.872100000000003</v>
      </c>
      <c r="AN49" t="s">
        <v>39</v>
      </c>
      <c r="AO49">
        <v>609.52</v>
      </c>
      <c r="AP49">
        <v>17161.669999999998</v>
      </c>
      <c r="AQ49">
        <v>223.34</v>
      </c>
    </row>
    <row r="50" spans="1:43">
      <c r="A50">
        <v>2044</v>
      </c>
      <c r="B50">
        <v>0</v>
      </c>
      <c r="C50">
        <v>28.292999999999999</v>
      </c>
      <c r="D50">
        <v>41.11</v>
      </c>
      <c r="E50">
        <v>123</v>
      </c>
      <c r="F50" t="s">
        <v>43</v>
      </c>
      <c r="G50">
        <v>1520.3529000000001</v>
      </c>
      <c r="H50">
        <v>1100.6509000000001</v>
      </c>
      <c r="I50">
        <v>419.702</v>
      </c>
      <c r="J50">
        <v>72.394400000000005</v>
      </c>
      <c r="K50">
        <v>5.39</v>
      </c>
      <c r="L50">
        <v>1.2</v>
      </c>
      <c r="M50">
        <v>0.1802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534.53920000000005</v>
      </c>
      <c r="T50">
        <v>15197.114600000001</v>
      </c>
      <c r="U50">
        <v>2.8929999999999998</v>
      </c>
      <c r="V50">
        <v>7.51E-2</v>
      </c>
      <c r="W50">
        <v>12.140700000000001</v>
      </c>
      <c r="X50">
        <v>110.0519</v>
      </c>
      <c r="Y50">
        <v>8.3486999999999991</v>
      </c>
      <c r="Z50">
        <v>102.8865</v>
      </c>
      <c r="AA50">
        <v>1.3474999999999999</v>
      </c>
      <c r="AB50">
        <v>0.87219999999999998</v>
      </c>
      <c r="AC50">
        <v>23.228899999999999</v>
      </c>
      <c r="AD50">
        <v>1.7622</v>
      </c>
      <c r="AE50">
        <v>21.7165</v>
      </c>
      <c r="AF50">
        <v>16.780100000000001</v>
      </c>
      <c r="AG50">
        <v>1.2729999999999999</v>
      </c>
      <c r="AH50">
        <v>15.6875</v>
      </c>
      <c r="AI50">
        <v>600.30840000000001</v>
      </c>
      <c r="AJ50">
        <v>189.45609999999999</v>
      </c>
      <c r="AK50">
        <v>70.390100000000004</v>
      </c>
      <c r="AL50">
        <v>149.30080000000001</v>
      </c>
      <c r="AM50">
        <v>91.195499999999996</v>
      </c>
      <c r="AN50" t="s">
        <v>39</v>
      </c>
      <c r="AO50">
        <v>593.66999999999996</v>
      </c>
      <c r="AP50">
        <v>16904.78</v>
      </c>
      <c r="AQ50">
        <v>195.17</v>
      </c>
    </row>
    <row r="51" spans="1:43">
      <c r="A51">
        <v>2045</v>
      </c>
      <c r="B51">
        <v>0</v>
      </c>
      <c r="C51">
        <v>28.437000000000001</v>
      </c>
      <c r="D51">
        <v>41.595999999999997</v>
      </c>
      <c r="E51">
        <v>124</v>
      </c>
      <c r="F51" t="s">
        <v>43</v>
      </c>
      <c r="G51">
        <v>1713.8776</v>
      </c>
      <c r="H51">
        <v>1040.1943000000001</v>
      </c>
      <c r="I51">
        <v>673.68330000000003</v>
      </c>
      <c r="J51">
        <v>60.692399999999999</v>
      </c>
      <c r="K51">
        <v>5.4591000000000003</v>
      </c>
      <c r="L51">
        <v>1.1867000000000001</v>
      </c>
      <c r="M51">
        <v>0.17899999999999999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490.18009999999998</v>
      </c>
      <c r="T51">
        <v>13970.3753</v>
      </c>
      <c r="U51">
        <v>3.5659000000000001</v>
      </c>
      <c r="V51">
        <v>7.4800000000000005E-2</v>
      </c>
      <c r="W51">
        <v>13.158099999999999</v>
      </c>
      <c r="X51">
        <v>111.6345</v>
      </c>
      <c r="Y51">
        <v>8.4410000000000007</v>
      </c>
      <c r="Z51">
        <v>104.40689999999999</v>
      </c>
      <c r="AA51">
        <v>1.3496999999999999</v>
      </c>
      <c r="AB51">
        <v>0.87360000000000004</v>
      </c>
      <c r="AC51">
        <v>23.627800000000001</v>
      </c>
      <c r="AD51">
        <v>1.7866</v>
      </c>
      <c r="AE51">
        <v>22.097999999999999</v>
      </c>
      <c r="AF51">
        <v>16.9986</v>
      </c>
      <c r="AG51">
        <v>1.2853000000000001</v>
      </c>
      <c r="AH51">
        <v>15.898099999999999</v>
      </c>
      <c r="AI51">
        <v>580.47500000000002</v>
      </c>
      <c r="AJ51">
        <v>168.17859999999999</v>
      </c>
      <c r="AK51">
        <v>63.141100000000002</v>
      </c>
      <c r="AL51">
        <v>140.6499</v>
      </c>
      <c r="AM51">
        <v>87.749799999999993</v>
      </c>
      <c r="AN51" t="s">
        <v>39</v>
      </c>
      <c r="AO51">
        <v>550.74</v>
      </c>
      <c r="AP51">
        <v>15703.03</v>
      </c>
      <c r="AQ51">
        <v>231.95</v>
      </c>
    </row>
    <row r="52" spans="1:43">
      <c r="A52">
        <v>2046</v>
      </c>
      <c r="B52">
        <v>0</v>
      </c>
      <c r="C52">
        <v>28.558</v>
      </c>
      <c r="D52">
        <v>42.01</v>
      </c>
      <c r="E52">
        <v>125</v>
      </c>
      <c r="F52" t="s">
        <v>43</v>
      </c>
      <c r="G52">
        <v>1620.7322999999999</v>
      </c>
      <c r="H52">
        <v>1202.4853000000001</v>
      </c>
      <c r="I52">
        <v>418.24709999999999</v>
      </c>
      <c r="J52">
        <v>74.193899999999999</v>
      </c>
      <c r="K52">
        <v>5.4672000000000001</v>
      </c>
      <c r="L52">
        <v>1.2</v>
      </c>
      <c r="M52">
        <v>0.1789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594.44600000000003</v>
      </c>
      <c r="T52">
        <v>16887.0579</v>
      </c>
      <c r="U52">
        <v>2.7686000000000002</v>
      </c>
      <c r="V52">
        <v>7.4499999999999997E-2</v>
      </c>
      <c r="W52">
        <v>12.1439</v>
      </c>
      <c r="X52">
        <v>112.77679999999999</v>
      </c>
      <c r="Y52">
        <v>8.4993999999999996</v>
      </c>
      <c r="Z52">
        <v>105.5167</v>
      </c>
      <c r="AA52">
        <v>1.3668</v>
      </c>
      <c r="AB52">
        <v>0.88470000000000004</v>
      </c>
      <c r="AC52">
        <v>23.9512</v>
      </c>
      <c r="AD52">
        <v>1.8050999999999999</v>
      </c>
      <c r="AE52">
        <v>22.409300000000002</v>
      </c>
      <c r="AF52">
        <v>17.153500000000001</v>
      </c>
      <c r="AG52">
        <v>1.2927999999999999</v>
      </c>
      <c r="AH52">
        <v>16.049299999999999</v>
      </c>
      <c r="AI52">
        <v>661.11649999999997</v>
      </c>
      <c r="AJ52">
        <v>200.57769999999999</v>
      </c>
      <c r="AK52">
        <v>74.350200000000001</v>
      </c>
      <c r="AL52">
        <v>166.41050000000001</v>
      </c>
      <c r="AM52">
        <v>100.0305</v>
      </c>
      <c r="AN52" t="s">
        <v>39</v>
      </c>
      <c r="AO52">
        <v>665.54</v>
      </c>
      <c r="AP52">
        <v>18933.419999999998</v>
      </c>
      <c r="AQ52">
        <v>201.26</v>
      </c>
    </row>
    <row r="53" spans="1:43">
      <c r="A53">
        <v>2047</v>
      </c>
      <c r="B53">
        <v>0</v>
      </c>
      <c r="C53">
        <v>28.597000000000001</v>
      </c>
      <c r="D53">
        <v>42.143999999999998</v>
      </c>
      <c r="E53">
        <v>126</v>
      </c>
      <c r="F53" t="s">
        <v>43</v>
      </c>
      <c r="G53">
        <v>1500.2398000000001</v>
      </c>
      <c r="H53">
        <v>1230.2543000000001</v>
      </c>
      <c r="I53">
        <v>269.9855</v>
      </c>
      <c r="J53">
        <v>82.003799999999998</v>
      </c>
      <c r="K53">
        <v>5.5152999999999999</v>
      </c>
      <c r="L53">
        <v>1.2</v>
      </c>
      <c r="M53">
        <v>0.17810000000000001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558.72640000000001</v>
      </c>
      <c r="T53">
        <v>15877.099700000001</v>
      </c>
      <c r="U53">
        <v>2.7280000000000002</v>
      </c>
      <c r="V53">
        <v>7.4300000000000005E-2</v>
      </c>
      <c r="W53">
        <v>11.8507</v>
      </c>
      <c r="X53">
        <v>112.2974</v>
      </c>
      <c r="Y53">
        <v>8.4353999999999996</v>
      </c>
      <c r="Z53">
        <v>105.10980000000001</v>
      </c>
      <c r="AA53">
        <v>1.3788</v>
      </c>
      <c r="AB53">
        <v>0.89249999999999996</v>
      </c>
      <c r="AC53">
        <v>23.8765</v>
      </c>
      <c r="AD53">
        <v>1.7935000000000001</v>
      </c>
      <c r="AE53">
        <v>22.348299999999998</v>
      </c>
      <c r="AF53">
        <v>17.0746</v>
      </c>
      <c r="AG53">
        <v>1.2826</v>
      </c>
      <c r="AH53">
        <v>15.9817</v>
      </c>
      <c r="AI53">
        <v>642.26099999999997</v>
      </c>
      <c r="AJ53">
        <v>240.32650000000001</v>
      </c>
      <c r="AK53">
        <v>85.732500000000002</v>
      </c>
      <c r="AL53">
        <v>164.45509999999999</v>
      </c>
      <c r="AM53">
        <v>97.479200000000006</v>
      </c>
      <c r="AN53" t="s">
        <v>39</v>
      </c>
      <c r="AO53">
        <v>612.34</v>
      </c>
      <c r="AP53">
        <v>17126.939999999999</v>
      </c>
      <c r="AQ53">
        <v>209.31</v>
      </c>
    </row>
    <row r="54" spans="1:43">
      <c r="A54">
        <v>2048</v>
      </c>
      <c r="B54">
        <v>0</v>
      </c>
      <c r="C54">
        <v>28.619</v>
      </c>
      <c r="D54">
        <v>42.22</v>
      </c>
      <c r="E54">
        <v>127</v>
      </c>
      <c r="F54" t="s">
        <v>43</v>
      </c>
      <c r="G54">
        <v>1314.8866</v>
      </c>
      <c r="H54">
        <v>1079.8610000000001</v>
      </c>
      <c r="I54">
        <v>235.0256</v>
      </c>
      <c r="J54">
        <v>82.125799999999998</v>
      </c>
      <c r="K54">
        <v>5.4893999999999998</v>
      </c>
      <c r="L54">
        <v>1.2</v>
      </c>
      <c r="M54">
        <v>0.17849999999999999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467.38060000000002</v>
      </c>
      <c r="T54">
        <v>13289.7716</v>
      </c>
      <c r="U54">
        <v>2.8523000000000001</v>
      </c>
      <c r="V54">
        <v>7.3999999999999996E-2</v>
      </c>
      <c r="W54">
        <v>11.7033</v>
      </c>
      <c r="X54">
        <v>111.47839999999999</v>
      </c>
      <c r="Y54">
        <v>8.3461999999999996</v>
      </c>
      <c r="Z54">
        <v>104.3848</v>
      </c>
      <c r="AA54">
        <v>1.3724000000000001</v>
      </c>
      <c r="AB54">
        <v>0.88829999999999998</v>
      </c>
      <c r="AC54">
        <v>23.718900000000001</v>
      </c>
      <c r="AD54">
        <v>1.7758</v>
      </c>
      <c r="AE54">
        <v>22.209599999999998</v>
      </c>
      <c r="AF54">
        <v>16.9466</v>
      </c>
      <c r="AG54">
        <v>1.2687999999999999</v>
      </c>
      <c r="AH54">
        <v>15.8683</v>
      </c>
      <c r="AI54">
        <v>570.99270000000001</v>
      </c>
      <c r="AJ54">
        <v>202.4786</v>
      </c>
      <c r="AK54">
        <v>74.950800000000001</v>
      </c>
      <c r="AL54">
        <v>144.7371</v>
      </c>
      <c r="AM54">
        <v>86.701899999999995</v>
      </c>
      <c r="AN54" t="s">
        <v>39</v>
      </c>
      <c r="AO54">
        <v>528.21</v>
      </c>
      <c r="AP54">
        <v>14455.17</v>
      </c>
      <c r="AQ54">
        <v>208.39</v>
      </c>
    </row>
    <row r="55" spans="1:43">
      <c r="A55">
        <v>2049</v>
      </c>
      <c r="B55">
        <v>0</v>
      </c>
      <c r="C55">
        <v>28.670999999999999</v>
      </c>
      <c r="D55">
        <v>42.399000000000001</v>
      </c>
      <c r="E55">
        <v>128</v>
      </c>
      <c r="F55" t="s">
        <v>43</v>
      </c>
      <c r="G55">
        <v>1502.6394</v>
      </c>
      <c r="H55">
        <v>1187.5542</v>
      </c>
      <c r="I55">
        <v>315.08519999999999</v>
      </c>
      <c r="J55">
        <v>79.031199999999998</v>
      </c>
      <c r="K55">
        <v>5.5092999999999996</v>
      </c>
      <c r="L55">
        <v>1.1866000000000001</v>
      </c>
      <c r="M55">
        <v>0.1782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534.74969999999996</v>
      </c>
      <c r="T55">
        <v>15206.8354</v>
      </c>
      <c r="U55">
        <v>2.8429000000000002</v>
      </c>
      <c r="V55">
        <v>7.3800000000000004E-2</v>
      </c>
      <c r="W55">
        <v>11.4476</v>
      </c>
      <c r="X55">
        <v>111.2291</v>
      </c>
      <c r="Y55">
        <v>8.2998999999999992</v>
      </c>
      <c r="Z55">
        <v>104.1931</v>
      </c>
      <c r="AA55">
        <v>1.3620000000000001</v>
      </c>
      <c r="AB55">
        <v>0.88160000000000005</v>
      </c>
      <c r="AC55">
        <v>23.8049</v>
      </c>
      <c r="AD55">
        <v>1.7763</v>
      </c>
      <c r="AE55">
        <v>22.299099999999999</v>
      </c>
      <c r="AF55">
        <v>16.900700000000001</v>
      </c>
      <c r="AG55">
        <v>1.2611000000000001</v>
      </c>
      <c r="AH55">
        <v>15.8317</v>
      </c>
      <c r="AI55">
        <v>627.32439999999997</v>
      </c>
      <c r="AJ55">
        <v>221.73240000000001</v>
      </c>
      <c r="AK55">
        <v>80.007999999999996</v>
      </c>
      <c r="AL55">
        <v>163.398</v>
      </c>
      <c r="AM55">
        <v>95.091399999999993</v>
      </c>
      <c r="AN55" t="s">
        <v>39</v>
      </c>
      <c r="AO55">
        <v>586.20000000000005</v>
      </c>
      <c r="AP55">
        <v>15162.81</v>
      </c>
      <c r="AQ55">
        <v>134.54</v>
      </c>
    </row>
    <row r="56" spans="1:43">
      <c r="A56">
        <v>2050</v>
      </c>
      <c r="B56">
        <v>0</v>
      </c>
      <c r="C56">
        <v>28.672999999999998</v>
      </c>
      <c r="D56">
        <v>42.408000000000001</v>
      </c>
      <c r="E56">
        <v>129</v>
      </c>
      <c r="F56" t="s">
        <v>43</v>
      </c>
      <c r="G56">
        <v>1273.7497000000001</v>
      </c>
      <c r="H56">
        <v>1133.5918999999999</v>
      </c>
      <c r="I56">
        <v>140.15770000000001</v>
      </c>
      <c r="J56">
        <v>88.996399999999994</v>
      </c>
      <c r="K56">
        <v>5.4325000000000001</v>
      </c>
      <c r="L56">
        <v>1.2</v>
      </c>
      <c r="M56">
        <v>0.1794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462.84859999999998</v>
      </c>
      <c r="T56">
        <v>13153.641600000001</v>
      </c>
      <c r="U56">
        <v>2.7852999999999999</v>
      </c>
      <c r="V56">
        <v>7.3499999999999996E-2</v>
      </c>
      <c r="W56">
        <v>10.8828</v>
      </c>
      <c r="X56">
        <v>110.012</v>
      </c>
      <c r="Y56">
        <v>8.1819000000000006</v>
      </c>
      <c r="Z56">
        <v>103.0946</v>
      </c>
      <c r="AA56">
        <v>1.3581000000000001</v>
      </c>
      <c r="AB56">
        <v>0.879</v>
      </c>
      <c r="AC56">
        <v>23.5701</v>
      </c>
      <c r="AD56">
        <v>1.7529999999999999</v>
      </c>
      <c r="AE56">
        <v>22.088000000000001</v>
      </c>
      <c r="AF56">
        <v>16.715399999999999</v>
      </c>
      <c r="AG56">
        <v>1.2432000000000001</v>
      </c>
      <c r="AH56">
        <v>15.664400000000001</v>
      </c>
      <c r="AI56">
        <v>594.33799999999997</v>
      </c>
      <c r="AJ56">
        <v>215.77600000000001</v>
      </c>
      <c r="AK56">
        <v>79.009299999999996</v>
      </c>
      <c r="AL56">
        <v>154.17439999999999</v>
      </c>
      <c r="AM56">
        <v>90.294300000000007</v>
      </c>
      <c r="AN56" t="s">
        <v>39</v>
      </c>
      <c r="AO56">
        <v>518.12</v>
      </c>
      <c r="AP56">
        <v>12696.51</v>
      </c>
      <c r="AQ56">
        <v>266.36</v>
      </c>
    </row>
    <row r="57" spans="1:43">
      <c r="A57">
        <v>2051</v>
      </c>
      <c r="B57">
        <v>0</v>
      </c>
      <c r="C57">
        <v>28.745999999999999</v>
      </c>
      <c r="D57">
        <v>42.664000000000001</v>
      </c>
      <c r="E57">
        <v>130</v>
      </c>
      <c r="F57" t="s">
        <v>43</v>
      </c>
      <c r="G57">
        <v>1660.9258</v>
      </c>
      <c r="H57">
        <v>1151.2364</v>
      </c>
      <c r="I57">
        <v>509.6893</v>
      </c>
      <c r="J57">
        <v>69.312899999999999</v>
      </c>
      <c r="K57">
        <v>5.3728999999999996</v>
      </c>
      <c r="L57">
        <v>1.2</v>
      </c>
      <c r="M57">
        <v>0.1804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570.08920000000001</v>
      </c>
      <c r="T57">
        <v>16210.3511</v>
      </c>
      <c r="U57">
        <v>2.9615999999999998</v>
      </c>
      <c r="V57">
        <v>7.3300000000000004E-2</v>
      </c>
      <c r="W57">
        <v>12.0907</v>
      </c>
      <c r="X57">
        <v>110.1544</v>
      </c>
      <c r="Y57">
        <v>8.1652000000000005</v>
      </c>
      <c r="Z57">
        <v>103.2701</v>
      </c>
      <c r="AA57">
        <v>1.3431999999999999</v>
      </c>
      <c r="AB57">
        <v>0.86939999999999995</v>
      </c>
      <c r="AC57">
        <v>23.689900000000002</v>
      </c>
      <c r="AD57">
        <v>1.756</v>
      </c>
      <c r="AE57">
        <v>22.209399999999999</v>
      </c>
      <c r="AF57">
        <v>16.725899999999999</v>
      </c>
      <c r="AG57">
        <v>1.2398</v>
      </c>
      <c r="AH57">
        <v>15.6806</v>
      </c>
      <c r="AI57">
        <v>616.86500000000001</v>
      </c>
      <c r="AJ57">
        <v>207.62309999999999</v>
      </c>
      <c r="AK57">
        <v>75.3125</v>
      </c>
      <c r="AL57">
        <v>158.0866</v>
      </c>
      <c r="AM57">
        <v>93.349100000000007</v>
      </c>
      <c r="AN57" t="s">
        <v>39</v>
      </c>
      <c r="AO57">
        <v>615.59</v>
      </c>
      <c r="AP57">
        <v>17507.009999999998</v>
      </c>
      <c r="AQ57">
        <v>175.42</v>
      </c>
    </row>
    <row r="58" spans="1:43">
      <c r="A58">
        <v>2052</v>
      </c>
      <c r="B58">
        <v>0</v>
      </c>
      <c r="C58">
        <v>28.824999999999999</v>
      </c>
      <c r="D58">
        <v>42.944000000000003</v>
      </c>
      <c r="E58">
        <v>131</v>
      </c>
      <c r="F58" t="s">
        <v>43</v>
      </c>
      <c r="G58">
        <v>1645.4022</v>
      </c>
      <c r="H58">
        <v>1315.6161</v>
      </c>
      <c r="I58">
        <v>329.78609999999998</v>
      </c>
      <c r="J58">
        <v>79.957099999999997</v>
      </c>
      <c r="K58">
        <v>5.3753000000000002</v>
      </c>
      <c r="L58">
        <v>1.2</v>
      </c>
      <c r="M58">
        <v>0.1804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551.60979999999995</v>
      </c>
      <c r="T58">
        <v>15687.0306</v>
      </c>
      <c r="U58">
        <v>3.0144000000000002</v>
      </c>
      <c r="V58">
        <v>7.2999999999999995E-2</v>
      </c>
      <c r="W58">
        <v>11.272500000000001</v>
      </c>
      <c r="X58">
        <v>110.40309999999999</v>
      </c>
      <c r="Y58">
        <v>8.1562999999999999</v>
      </c>
      <c r="Z58">
        <v>103.5457</v>
      </c>
      <c r="AA58">
        <v>1.3438000000000001</v>
      </c>
      <c r="AB58">
        <v>0.86980000000000002</v>
      </c>
      <c r="AC58">
        <v>23.869499999999999</v>
      </c>
      <c r="AD58">
        <v>1.7634000000000001</v>
      </c>
      <c r="AE58">
        <v>22.386900000000001</v>
      </c>
      <c r="AF58">
        <v>16.7516</v>
      </c>
      <c r="AG58">
        <v>1.2376</v>
      </c>
      <c r="AH58">
        <v>15.7111</v>
      </c>
      <c r="AI58">
        <v>678.44090000000006</v>
      </c>
      <c r="AJ58">
        <v>262.56099999999998</v>
      </c>
      <c r="AK58">
        <v>91.911900000000003</v>
      </c>
      <c r="AL58">
        <v>180.10990000000001</v>
      </c>
      <c r="AM58">
        <v>102.5924</v>
      </c>
      <c r="AN58" t="s">
        <v>39</v>
      </c>
      <c r="AO58">
        <v>587.52</v>
      </c>
      <c r="AP58">
        <v>13453.96</v>
      </c>
      <c r="AQ58">
        <v>112.9</v>
      </c>
    </row>
    <row r="59" spans="1:43">
      <c r="A59">
        <v>2053</v>
      </c>
      <c r="B59">
        <v>0</v>
      </c>
      <c r="C59">
        <v>28.882999999999999</v>
      </c>
      <c r="D59">
        <v>43.15</v>
      </c>
      <c r="E59">
        <v>132</v>
      </c>
      <c r="F59" t="s">
        <v>43</v>
      </c>
      <c r="G59">
        <v>1608.5689</v>
      </c>
      <c r="H59">
        <v>1175.2768000000001</v>
      </c>
      <c r="I59">
        <v>433.2921</v>
      </c>
      <c r="J59">
        <v>73.063500000000005</v>
      </c>
      <c r="K59">
        <v>5.4425999999999997</v>
      </c>
      <c r="L59">
        <v>1.1867000000000001</v>
      </c>
      <c r="M59">
        <v>0.1792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540.19079999999997</v>
      </c>
      <c r="T59">
        <v>15365.018400000001</v>
      </c>
      <c r="U59">
        <v>3.02</v>
      </c>
      <c r="V59">
        <v>7.2800000000000004E-2</v>
      </c>
      <c r="W59">
        <v>11.9823</v>
      </c>
      <c r="X59">
        <v>110.2226</v>
      </c>
      <c r="Y59">
        <v>8.1157000000000004</v>
      </c>
      <c r="Z59">
        <v>103.4191</v>
      </c>
      <c r="AA59">
        <v>1.3455999999999999</v>
      </c>
      <c r="AB59">
        <v>0.87090000000000001</v>
      </c>
      <c r="AC59">
        <v>24.036899999999999</v>
      </c>
      <c r="AD59">
        <v>1.7698</v>
      </c>
      <c r="AE59">
        <v>22.5532</v>
      </c>
      <c r="AF59">
        <v>16.715399999999999</v>
      </c>
      <c r="AG59">
        <v>1.2307999999999999</v>
      </c>
      <c r="AH59">
        <v>15.6836</v>
      </c>
      <c r="AI59">
        <v>617.56889999999999</v>
      </c>
      <c r="AJ59">
        <v>220.64959999999999</v>
      </c>
      <c r="AK59">
        <v>79.185000000000002</v>
      </c>
      <c r="AL59">
        <v>164.4659</v>
      </c>
      <c r="AM59">
        <v>93.407399999999996</v>
      </c>
      <c r="AN59" t="s">
        <v>39</v>
      </c>
      <c r="AO59">
        <v>599.16</v>
      </c>
      <c r="AP59">
        <v>15889.4</v>
      </c>
      <c r="AQ59">
        <v>201.68</v>
      </c>
    </row>
    <row r="60" spans="1:43">
      <c r="A60">
        <v>2054</v>
      </c>
      <c r="B60">
        <v>0</v>
      </c>
      <c r="C60">
        <v>29.023</v>
      </c>
      <c r="D60">
        <v>43.658999999999999</v>
      </c>
      <c r="E60">
        <v>133</v>
      </c>
      <c r="F60" t="s">
        <v>43</v>
      </c>
      <c r="G60">
        <v>1804.7987000000001</v>
      </c>
      <c r="H60">
        <v>1181.886</v>
      </c>
      <c r="I60">
        <v>622.9126</v>
      </c>
      <c r="J60">
        <v>65.485799999999998</v>
      </c>
      <c r="K60">
        <v>5.37</v>
      </c>
      <c r="L60">
        <v>1.2</v>
      </c>
      <c r="M60">
        <v>0.18049999999999999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564.96849999999995</v>
      </c>
      <c r="T60">
        <v>16090.600700000001</v>
      </c>
      <c r="U60">
        <v>3.2587000000000002</v>
      </c>
      <c r="V60">
        <v>7.2499999999999995E-2</v>
      </c>
      <c r="W60">
        <v>12.4099</v>
      </c>
      <c r="X60">
        <v>111.67100000000001</v>
      </c>
      <c r="Y60">
        <v>8.1946999999999992</v>
      </c>
      <c r="Z60">
        <v>104.82170000000001</v>
      </c>
      <c r="AA60">
        <v>1.3425</v>
      </c>
      <c r="AB60">
        <v>0.86890000000000001</v>
      </c>
      <c r="AC60">
        <v>24.475200000000001</v>
      </c>
      <c r="AD60">
        <v>1.7961</v>
      </c>
      <c r="AE60">
        <v>22.974</v>
      </c>
      <c r="AF60">
        <v>16.913599999999999</v>
      </c>
      <c r="AG60">
        <v>1.2412000000000001</v>
      </c>
      <c r="AH60">
        <v>15.876200000000001</v>
      </c>
      <c r="AI60">
        <v>637.37840000000006</v>
      </c>
      <c r="AJ60">
        <v>209.40299999999999</v>
      </c>
      <c r="AK60">
        <v>74.878500000000003</v>
      </c>
      <c r="AL60">
        <v>164.2919</v>
      </c>
      <c r="AM60">
        <v>95.934200000000004</v>
      </c>
      <c r="AN60" t="s">
        <v>39</v>
      </c>
      <c r="AO60">
        <v>622.54</v>
      </c>
      <c r="AP60">
        <v>17732.05</v>
      </c>
      <c r="AQ60">
        <v>238.34</v>
      </c>
    </row>
    <row r="61" spans="1:43">
      <c r="A61">
        <v>2055</v>
      </c>
      <c r="B61">
        <v>0</v>
      </c>
      <c r="C61">
        <v>29.068999999999999</v>
      </c>
      <c r="D61">
        <v>43.825000000000003</v>
      </c>
      <c r="E61">
        <v>134</v>
      </c>
      <c r="F61" t="s">
        <v>43</v>
      </c>
      <c r="G61">
        <v>1401.4697000000001</v>
      </c>
      <c r="H61">
        <v>1145.2637</v>
      </c>
      <c r="I61">
        <v>256.20609999999999</v>
      </c>
      <c r="J61">
        <v>81.718800000000002</v>
      </c>
      <c r="K61">
        <v>5.4314999999999998</v>
      </c>
      <c r="L61">
        <v>1.2</v>
      </c>
      <c r="M61">
        <v>0.1794</v>
      </c>
      <c r="N61">
        <v>0</v>
      </c>
      <c r="O61">
        <v>0</v>
      </c>
      <c r="P61">
        <v>0</v>
      </c>
      <c r="Q61">
        <v>246</v>
      </c>
      <c r="R61">
        <v>171</v>
      </c>
      <c r="S61">
        <v>523.72760000000005</v>
      </c>
      <c r="T61">
        <v>14878.0195</v>
      </c>
      <c r="U61">
        <v>2.7153999999999998</v>
      </c>
      <c r="V61">
        <v>7.2300000000000003E-2</v>
      </c>
      <c r="W61">
        <v>11.8111</v>
      </c>
      <c r="X61">
        <v>111.2268</v>
      </c>
      <c r="Y61">
        <v>8.1347000000000005</v>
      </c>
      <c r="Z61">
        <v>104.4486</v>
      </c>
      <c r="AA61">
        <v>1.3579000000000001</v>
      </c>
      <c r="AB61">
        <v>0.87890000000000001</v>
      </c>
      <c r="AC61">
        <v>24.4191</v>
      </c>
      <c r="AD61">
        <v>1.7859</v>
      </c>
      <c r="AE61">
        <v>22.931000000000001</v>
      </c>
      <c r="AF61">
        <v>16.839400000000001</v>
      </c>
      <c r="AG61">
        <v>1.2316</v>
      </c>
      <c r="AH61">
        <v>15.8132</v>
      </c>
      <c r="AI61">
        <v>609.46220000000005</v>
      </c>
      <c r="AJ61">
        <v>207.57689999999999</v>
      </c>
      <c r="AK61">
        <v>76.374899999999997</v>
      </c>
      <c r="AL61">
        <v>159.77369999999999</v>
      </c>
      <c r="AM61">
        <v>92.075999999999993</v>
      </c>
      <c r="AN61" t="s">
        <v>39</v>
      </c>
      <c r="AO61">
        <v>575.13</v>
      </c>
      <c r="AP61">
        <v>15671.27</v>
      </c>
      <c r="AQ61">
        <v>187.42</v>
      </c>
    </row>
    <row r="62" spans="1:43">
      <c r="A62">
        <v>2056</v>
      </c>
      <c r="B62">
        <v>0</v>
      </c>
      <c r="C62">
        <v>29.218</v>
      </c>
      <c r="D62">
        <v>44.378999999999998</v>
      </c>
      <c r="E62">
        <v>135</v>
      </c>
      <c r="F62" t="s">
        <v>43</v>
      </c>
      <c r="G62">
        <v>1875.4679000000001</v>
      </c>
      <c r="H62">
        <v>1106.7530999999999</v>
      </c>
      <c r="I62">
        <v>768.71479999999997</v>
      </c>
      <c r="J62">
        <v>59.012099999999997</v>
      </c>
      <c r="K62">
        <v>5.407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243</v>
      </c>
      <c r="R62">
        <v>179</v>
      </c>
      <c r="S62">
        <v>509.17520000000002</v>
      </c>
      <c r="T62">
        <v>14499.044400000001</v>
      </c>
      <c r="U62">
        <v>3.7812999999999999</v>
      </c>
      <c r="V62">
        <v>7.1999999999999995E-2</v>
      </c>
      <c r="W62">
        <v>13.463100000000001</v>
      </c>
      <c r="X62">
        <v>112.8552</v>
      </c>
      <c r="Y62">
        <v>8.2258999999999993</v>
      </c>
      <c r="Z62">
        <v>106.0226</v>
      </c>
      <c r="AA62">
        <v>1.3516999999999999</v>
      </c>
      <c r="AB62">
        <v>0.87490000000000001</v>
      </c>
      <c r="AC62">
        <v>24.8216</v>
      </c>
      <c r="AD62">
        <v>1.8091999999999999</v>
      </c>
      <c r="AE62">
        <v>23.3188</v>
      </c>
      <c r="AF62">
        <v>17.063300000000002</v>
      </c>
      <c r="AG62">
        <v>1.2437</v>
      </c>
      <c r="AH62">
        <v>16.030200000000001</v>
      </c>
      <c r="AI62">
        <v>610.99810000000002</v>
      </c>
      <c r="AJ62">
        <v>182.09569999999999</v>
      </c>
      <c r="AK62">
        <v>67.459699999999998</v>
      </c>
      <c r="AL62">
        <v>154.44380000000001</v>
      </c>
      <c r="AM62">
        <v>91.755799999999994</v>
      </c>
      <c r="AN62" t="s">
        <v>39</v>
      </c>
      <c r="AO62">
        <v>572.54</v>
      </c>
      <c r="AP62">
        <v>16317.71</v>
      </c>
      <c r="AQ62">
        <v>380.39</v>
      </c>
    </row>
    <row r="63" spans="1:43">
      <c r="A63">
        <v>2057</v>
      </c>
      <c r="B63">
        <v>0</v>
      </c>
      <c r="C63">
        <v>29.413</v>
      </c>
      <c r="D63">
        <v>45.122999999999998</v>
      </c>
      <c r="E63">
        <v>136</v>
      </c>
      <c r="F63" t="s">
        <v>43</v>
      </c>
      <c r="G63">
        <v>1966.0393999999999</v>
      </c>
      <c r="H63">
        <v>1301.4921999999999</v>
      </c>
      <c r="I63">
        <v>664.54719999999998</v>
      </c>
      <c r="J63">
        <v>66.198700000000002</v>
      </c>
      <c r="K63">
        <v>5.4763000000000002</v>
      </c>
      <c r="L63">
        <v>1.2</v>
      </c>
      <c r="M63">
        <v>0.1787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587.32939999999996</v>
      </c>
      <c r="T63">
        <v>16733.968199999999</v>
      </c>
      <c r="U63">
        <v>3.3978999999999999</v>
      </c>
      <c r="V63">
        <v>7.17E-2</v>
      </c>
      <c r="W63">
        <v>12.554399999999999</v>
      </c>
      <c r="X63">
        <v>115.4855</v>
      </c>
      <c r="Y63">
        <v>8.3890999999999991</v>
      </c>
      <c r="Z63">
        <v>108.5399</v>
      </c>
      <c r="AA63">
        <v>1.3691</v>
      </c>
      <c r="AB63">
        <v>0.8861</v>
      </c>
      <c r="AC63">
        <v>25.483000000000001</v>
      </c>
      <c r="AD63">
        <v>1.8511</v>
      </c>
      <c r="AE63">
        <v>23.950399999999998</v>
      </c>
      <c r="AF63">
        <v>17.431100000000001</v>
      </c>
      <c r="AG63">
        <v>1.2662</v>
      </c>
      <c r="AH63">
        <v>16.3827</v>
      </c>
      <c r="AI63">
        <v>708.41780000000006</v>
      </c>
      <c r="AJ63">
        <v>224.6661</v>
      </c>
      <c r="AK63">
        <v>79.719899999999996</v>
      </c>
      <c r="AL63">
        <v>182.59690000000001</v>
      </c>
      <c r="AM63">
        <v>106.0915</v>
      </c>
      <c r="AN63" t="s">
        <v>39</v>
      </c>
      <c r="AO63">
        <v>636.82000000000005</v>
      </c>
      <c r="AP63">
        <v>17806.580000000002</v>
      </c>
      <c r="AQ63">
        <v>256.07</v>
      </c>
    </row>
    <row r="64" spans="1:43">
      <c r="A64">
        <v>2058</v>
      </c>
      <c r="B64">
        <v>0</v>
      </c>
      <c r="C64">
        <v>29.442</v>
      </c>
      <c r="D64">
        <v>45.234999999999999</v>
      </c>
      <c r="E64">
        <v>137</v>
      </c>
      <c r="F64" t="s">
        <v>43</v>
      </c>
      <c r="G64">
        <v>1497.4555</v>
      </c>
      <c r="H64">
        <v>1295.8489999999999</v>
      </c>
      <c r="I64">
        <v>201.60650000000001</v>
      </c>
      <c r="J64">
        <v>86.536699999999996</v>
      </c>
      <c r="K64">
        <v>5.5907999999999998</v>
      </c>
      <c r="L64">
        <v>1.2</v>
      </c>
      <c r="M64">
        <v>0.17680000000000001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571.79629999999997</v>
      </c>
      <c r="T64">
        <v>16244.5599</v>
      </c>
      <c r="U64">
        <v>2.6396000000000002</v>
      </c>
      <c r="V64">
        <v>7.1499999999999994E-2</v>
      </c>
      <c r="W64">
        <v>11.5832</v>
      </c>
      <c r="X64">
        <v>114.64879999999999</v>
      </c>
      <c r="Y64">
        <v>8.3001000000000005</v>
      </c>
      <c r="Z64">
        <v>107.8</v>
      </c>
      <c r="AA64">
        <v>1.3976999999999999</v>
      </c>
      <c r="AB64">
        <v>0.90469999999999995</v>
      </c>
      <c r="AC64">
        <v>25.501100000000001</v>
      </c>
      <c r="AD64">
        <v>1.8462000000000001</v>
      </c>
      <c r="AE64">
        <v>23.977699999999999</v>
      </c>
      <c r="AF64">
        <v>17.3004</v>
      </c>
      <c r="AG64">
        <v>1.2524999999999999</v>
      </c>
      <c r="AH64">
        <v>16.2669</v>
      </c>
      <c r="AI64">
        <v>670.34879999999998</v>
      </c>
      <c r="AJ64">
        <v>249.68729999999999</v>
      </c>
      <c r="AK64">
        <v>89.010400000000004</v>
      </c>
      <c r="AL64">
        <v>185.76949999999999</v>
      </c>
      <c r="AM64">
        <v>101.0329</v>
      </c>
      <c r="AN64" t="s">
        <v>39</v>
      </c>
      <c r="AO64">
        <v>619.19000000000005</v>
      </c>
      <c r="AP64">
        <v>14501.91</v>
      </c>
      <c r="AQ64">
        <v>116.47</v>
      </c>
    </row>
    <row r="65" spans="1:43">
      <c r="A65">
        <v>2059</v>
      </c>
      <c r="B65">
        <v>0</v>
      </c>
      <c r="C65">
        <v>29.442</v>
      </c>
      <c r="D65">
        <v>45.234999999999999</v>
      </c>
      <c r="E65">
        <v>138</v>
      </c>
      <c r="F65" t="s">
        <v>43</v>
      </c>
      <c r="G65">
        <v>1396.7792999999999</v>
      </c>
      <c r="H65">
        <v>1310.8680999999999</v>
      </c>
      <c r="I65">
        <v>85.911299999999997</v>
      </c>
      <c r="J65">
        <v>93.849299999999999</v>
      </c>
      <c r="K65">
        <v>5.5483000000000002</v>
      </c>
      <c r="L65">
        <v>1.2</v>
      </c>
      <c r="M65">
        <v>0.17749999999999999</v>
      </c>
      <c r="N65">
        <v>0</v>
      </c>
      <c r="O65">
        <v>0</v>
      </c>
      <c r="P65">
        <v>0</v>
      </c>
      <c r="Q65">
        <v>234</v>
      </c>
      <c r="R65">
        <v>205</v>
      </c>
      <c r="S65">
        <v>518.65989999999999</v>
      </c>
      <c r="T65">
        <v>14732.5005</v>
      </c>
      <c r="U65">
        <v>2.7235999999999998</v>
      </c>
      <c r="V65">
        <v>7.1199999999999999E-2</v>
      </c>
      <c r="W65">
        <v>10.5115</v>
      </c>
      <c r="X65">
        <v>113.19759999999999</v>
      </c>
      <c r="Y65">
        <v>8.1671999999999993</v>
      </c>
      <c r="Z65">
        <v>106.4816</v>
      </c>
      <c r="AA65">
        <v>1.3871</v>
      </c>
      <c r="AB65">
        <v>0.89780000000000004</v>
      </c>
      <c r="AC65">
        <v>25.1783</v>
      </c>
      <c r="AD65">
        <v>1.8166</v>
      </c>
      <c r="AE65">
        <v>23.6845</v>
      </c>
      <c r="AF65">
        <v>17.081399999999999</v>
      </c>
      <c r="AG65">
        <v>1.2323999999999999</v>
      </c>
      <c r="AH65">
        <v>16.068000000000001</v>
      </c>
      <c r="AI65">
        <v>674.47170000000006</v>
      </c>
      <c r="AJ65">
        <v>258.12599999999998</v>
      </c>
      <c r="AK65">
        <v>92.093199999999996</v>
      </c>
      <c r="AL65">
        <v>184.3998</v>
      </c>
      <c r="AM65">
        <v>101.7773</v>
      </c>
      <c r="AN65" t="s">
        <v>39</v>
      </c>
      <c r="AO65">
        <v>570.26</v>
      </c>
      <c r="AP65">
        <v>13241.8</v>
      </c>
      <c r="AQ65">
        <v>178.12</v>
      </c>
    </row>
    <row r="66" spans="1:43">
      <c r="A66">
        <v>2060</v>
      </c>
      <c r="B66">
        <v>0</v>
      </c>
      <c r="C66">
        <v>29.489000000000001</v>
      </c>
      <c r="D66">
        <v>45.417999999999999</v>
      </c>
      <c r="E66">
        <v>139</v>
      </c>
      <c r="F66" t="s">
        <v>43</v>
      </c>
      <c r="G66">
        <v>1769.4068</v>
      </c>
      <c r="H66">
        <v>1216.5639000000001</v>
      </c>
      <c r="I66">
        <v>552.84299999999996</v>
      </c>
      <c r="J66">
        <v>68.755499999999998</v>
      </c>
      <c r="K66">
        <v>5.4781000000000004</v>
      </c>
      <c r="L66">
        <v>1.2</v>
      </c>
      <c r="M66">
        <v>0.17860000000000001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546.49940000000004</v>
      </c>
      <c r="T66">
        <v>15564.217500000001</v>
      </c>
      <c r="U66">
        <v>3.2989999999999999</v>
      </c>
      <c r="V66">
        <v>7.0999999999999994E-2</v>
      </c>
      <c r="W66">
        <v>12.4695</v>
      </c>
      <c r="X66">
        <v>112.7092</v>
      </c>
      <c r="Y66">
        <v>8.1042000000000005</v>
      </c>
      <c r="Z66">
        <v>106.0688</v>
      </c>
      <c r="AA66">
        <v>1.3694999999999999</v>
      </c>
      <c r="AB66">
        <v>0.88639999999999997</v>
      </c>
      <c r="AC66">
        <v>25.389600000000002</v>
      </c>
      <c r="AD66">
        <v>1.8255999999999999</v>
      </c>
      <c r="AE66">
        <v>23.893699999999999</v>
      </c>
      <c r="AF66">
        <v>17.000800000000002</v>
      </c>
      <c r="AG66">
        <v>1.2223999999999999</v>
      </c>
      <c r="AH66">
        <v>15.9992</v>
      </c>
      <c r="AI66">
        <v>623.78809999999999</v>
      </c>
      <c r="AJ66">
        <v>238.74209999999999</v>
      </c>
      <c r="AK66">
        <v>84.4084</v>
      </c>
      <c r="AL66">
        <v>175.73079999999999</v>
      </c>
      <c r="AM66">
        <v>93.894499999999994</v>
      </c>
      <c r="AN66" t="s">
        <v>39</v>
      </c>
      <c r="AO66">
        <v>594.84</v>
      </c>
      <c r="AP66">
        <v>15374.21</v>
      </c>
      <c r="AQ66">
        <v>216.82</v>
      </c>
    </row>
    <row r="67" spans="1:43">
      <c r="A67">
        <v>2061</v>
      </c>
      <c r="B67">
        <v>0</v>
      </c>
      <c r="C67">
        <v>29.51</v>
      </c>
      <c r="D67">
        <v>45.502000000000002</v>
      </c>
      <c r="E67">
        <v>140</v>
      </c>
      <c r="F67" t="s">
        <v>43</v>
      </c>
      <c r="G67">
        <v>1403.0011999999999</v>
      </c>
      <c r="H67">
        <v>1215.9137000000001</v>
      </c>
      <c r="I67">
        <v>187.08750000000001</v>
      </c>
      <c r="J67">
        <v>86.665199999999999</v>
      </c>
      <c r="K67">
        <v>5.5126999999999997</v>
      </c>
      <c r="L67">
        <v>1.1866000000000001</v>
      </c>
      <c r="M67">
        <v>0.17810000000000001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552.62670000000003</v>
      </c>
      <c r="T67">
        <v>15691.861699999999</v>
      </c>
      <c r="U67">
        <v>2.5613000000000001</v>
      </c>
      <c r="V67">
        <v>7.0699999999999999E-2</v>
      </c>
      <c r="W67">
        <v>11.703900000000001</v>
      </c>
      <c r="X67">
        <v>111.6841</v>
      </c>
      <c r="Y67">
        <v>8.0030000000000001</v>
      </c>
      <c r="Z67">
        <v>105.15049999999999</v>
      </c>
      <c r="AA67">
        <v>1.3628</v>
      </c>
      <c r="AB67">
        <v>0.8821</v>
      </c>
      <c r="AC67">
        <v>25.292400000000001</v>
      </c>
      <c r="AD67">
        <v>1.8124</v>
      </c>
      <c r="AE67">
        <v>23.812799999999999</v>
      </c>
      <c r="AF67">
        <v>16.843</v>
      </c>
      <c r="AG67">
        <v>1.2069000000000001</v>
      </c>
      <c r="AH67">
        <v>15.857699999999999</v>
      </c>
      <c r="AI67">
        <v>624.45870000000002</v>
      </c>
      <c r="AJ67">
        <v>236.83500000000001</v>
      </c>
      <c r="AK67">
        <v>85.222300000000004</v>
      </c>
      <c r="AL67">
        <v>175.31180000000001</v>
      </c>
      <c r="AM67">
        <v>94.085999999999999</v>
      </c>
      <c r="AN67" t="s">
        <v>39</v>
      </c>
      <c r="AO67">
        <v>602.46</v>
      </c>
      <c r="AP67">
        <v>14875.76</v>
      </c>
      <c r="AQ67">
        <v>178.51</v>
      </c>
    </row>
    <row r="68" spans="1:43">
      <c r="A68">
        <v>2062</v>
      </c>
      <c r="B68">
        <v>0</v>
      </c>
      <c r="C68">
        <v>29.608000000000001</v>
      </c>
      <c r="D68">
        <v>45.887999999999998</v>
      </c>
      <c r="E68">
        <v>141</v>
      </c>
      <c r="F68" t="s">
        <v>43</v>
      </c>
      <c r="G68">
        <v>1741.3639000000001</v>
      </c>
      <c r="H68">
        <v>1273.7572</v>
      </c>
      <c r="I68">
        <v>467.60669999999999</v>
      </c>
      <c r="J68">
        <v>73.147099999999995</v>
      </c>
      <c r="K68">
        <v>5.4002999999999997</v>
      </c>
      <c r="L68">
        <v>1.2</v>
      </c>
      <c r="M68">
        <v>0.1799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543.90340000000003</v>
      </c>
      <c r="T68">
        <v>15477.527899999999</v>
      </c>
      <c r="U68">
        <v>3.2448999999999999</v>
      </c>
      <c r="V68">
        <v>7.0499999999999993E-2</v>
      </c>
      <c r="W68">
        <v>11.6066</v>
      </c>
      <c r="X68">
        <v>112.22329999999999</v>
      </c>
      <c r="Y68">
        <v>8.0140999999999991</v>
      </c>
      <c r="Z68">
        <v>105.7055</v>
      </c>
      <c r="AA68">
        <v>1.3501000000000001</v>
      </c>
      <c r="AB68">
        <v>0.87380000000000002</v>
      </c>
      <c r="AC68">
        <v>25.5183</v>
      </c>
      <c r="AD68">
        <v>1.8223</v>
      </c>
      <c r="AE68">
        <v>24.036200000000001</v>
      </c>
      <c r="AF68">
        <v>16.9099</v>
      </c>
      <c r="AG68">
        <v>1.2076</v>
      </c>
      <c r="AH68">
        <v>15.9278</v>
      </c>
      <c r="AI68">
        <v>675.96190000000001</v>
      </c>
      <c r="AJ68">
        <v>229.57419999999999</v>
      </c>
      <c r="AK68">
        <v>81.647800000000004</v>
      </c>
      <c r="AL68">
        <v>185.12569999999999</v>
      </c>
      <c r="AM68">
        <v>101.4477</v>
      </c>
      <c r="AN68" t="s">
        <v>39</v>
      </c>
      <c r="AO68">
        <v>600.75</v>
      </c>
      <c r="AP68">
        <v>15915.72</v>
      </c>
      <c r="AQ68">
        <v>252.64</v>
      </c>
    </row>
    <row r="69" spans="1:43">
      <c r="A69">
        <v>2063</v>
      </c>
      <c r="B69">
        <v>0</v>
      </c>
      <c r="C69">
        <v>29.643000000000001</v>
      </c>
      <c r="D69">
        <v>46.029000000000003</v>
      </c>
      <c r="E69">
        <v>142</v>
      </c>
      <c r="F69" t="s">
        <v>43</v>
      </c>
      <c r="G69">
        <v>1545.5182</v>
      </c>
      <c r="H69">
        <v>1267.1342999999999</v>
      </c>
      <c r="I69">
        <v>278.38389999999998</v>
      </c>
      <c r="J69">
        <v>81.987700000000004</v>
      </c>
      <c r="K69">
        <v>5.4199000000000002</v>
      </c>
      <c r="L69">
        <v>1.2</v>
      </c>
      <c r="M69">
        <v>0.17960000000000001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578.75400000000002</v>
      </c>
      <c r="T69">
        <v>16438.492600000001</v>
      </c>
      <c r="U69">
        <v>2.7039</v>
      </c>
      <c r="V69">
        <v>7.0199999999999999E-2</v>
      </c>
      <c r="W69">
        <v>11.3727</v>
      </c>
      <c r="X69">
        <v>111.45140000000001</v>
      </c>
      <c r="Y69">
        <v>7.9317000000000002</v>
      </c>
      <c r="Z69">
        <v>105.0258</v>
      </c>
      <c r="AA69">
        <v>1.355</v>
      </c>
      <c r="AB69">
        <v>0.877</v>
      </c>
      <c r="AC69">
        <v>25.468299999999999</v>
      </c>
      <c r="AD69">
        <v>1.8125</v>
      </c>
      <c r="AE69">
        <v>23.9999</v>
      </c>
      <c r="AF69">
        <v>16.788399999999999</v>
      </c>
      <c r="AG69">
        <v>1.1948000000000001</v>
      </c>
      <c r="AH69">
        <v>15.820499999999999</v>
      </c>
      <c r="AI69">
        <v>654.48050000000001</v>
      </c>
      <c r="AJ69">
        <v>242.4787</v>
      </c>
      <c r="AK69">
        <v>86.952100000000002</v>
      </c>
      <c r="AL69">
        <v>184.78039999999999</v>
      </c>
      <c r="AM69">
        <v>98.442700000000002</v>
      </c>
      <c r="AN69" t="s">
        <v>39</v>
      </c>
      <c r="AO69">
        <v>627.5</v>
      </c>
      <c r="AP69">
        <v>15674.75</v>
      </c>
      <c r="AQ69">
        <v>175</v>
      </c>
    </row>
    <row r="70" spans="1:43">
      <c r="A70">
        <v>2064</v>
      </c>
      <c r="B70">
        <v>0</v>
      </c>
      <c r="C70">
        <v>29.756</v>
      </c>
      <c r="D70">
        <v>46.482999999999997</v>
      </c>
      <c r="E70">
        <v>143</v>
      </c>
      <c r="F70" t="s">
        <v>43</v>
      </c>
      <c r="G70">
        <v>1855.1161</v>
      </c>
      <c r="H70">
        <v>1240.3579</v>
      </c>
      <c r="I70">
        <v>614.75819999999999</v>
      </c>
      <c r="J70">
        <v>66.861500000000007</v>
      </c>
      <c r="K70">
        <v>5.3803000000000001</v>
      </c>
      <c r="L70">
        <v>1.2</v>
      </c>
      <c r="M70">
        <v>0.1802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591.21029999999996</v>
      </c>
      <c r="T70">
        <v>16821.251499999998</v>
      </c>
      <c r="U70">
        <v>3.2042000000000002</v>
      </c>
      <c r="V70">
        <v>7.0000000000000007E-2</v>
      </c>
      <c r="W70">
        <v>12.2064</v>
      </c>
      <c r="X70">
        <v>112.2735</v>
      </c>
      <c r="Y70">
        <v>7.9626999999999999</v>
      </c>
      <c r="Z70">
        <v>105.8489</v>
      </c>
      <c r="AA70">
        <v>1.3451</v>
      </c>
      <c r="AB70">
        <v>0.87060000000000004</v>
      </c>
      <c r="AC70">
        <v>25.847899999999999</v>
      </c>
      <c r="AD70">
        <v>1.8331999999999999</v>
      </c>
      <c r="AE70">
        <v>24.3688</v>
      </c>
      <c r="AF70">
        <v>16.895800000000001</v>
      </c>
      <c r="AG70">
        <v>1.1982999999999999</v>
      </c>
      <c r="AH70">
        <v>15.929</v>
      </c>
      <c r="AI70">
        <v>649.49159999999995</v>
      </c>
      <c r="AJ70">
        <v>230.46789999999999</v>
      </c>
      <c r="AK70">
        <v>81.932199999999995</v>
      </c>
      <c r="AL70">
        <v>181.18549999999999</v>
      </c>
      <c r="AM70">
        <v>97.280699999999996</v>
      </c>
      <c r="AN70" t="s">
        <v>39</v>
      </c>
      <c r="AO70">
        <v>652.16</v>
      </c>
      <c r="AP70">
        <v>18206.88</v>
      </c>
      <c r="AQ70">
        <v>135.19</v>
      </c>
    </row>
    <row r="71" spans="1:43">
      <c r="A71">
        <v>2065</v>
      </c>
      <c r="B71">
        <v>0</v>
      </c>
      <c r="C71">
        <v>29.768000000000001</v>
      </c>
      <c r="D71">
        <v>46.530999999999999</v>
      </c>
      <c r="E71">
        <v>144</v>
      </c>
      <c r="F71" t="s">
        <v>43</v>
      </c>
      <c r="G71">
        <v>1401.7746</v>
      </c>
      <c r="H71">
        <v>1290.6582000000001</v>
      </c>
      <c r="I71">
        <v>111.1165</v>
      </c>
      <c r="J71">
        <v>92.0732</v>
      </c>
      <c r="K71">
        <v>5.4123999999999999</v>
      </c>
      <c r="L71">
        <v>1.2</v>
      </c>
      <c r="M71">
        <v>0.1797</v>
      </c>
      <c r="N71">
        <v>0</v>
      </c>
      <c r="O71">
        <v>0</v>
      </c>
      <c r="P71">
        <v>0</v>
      </c>
      <c r="Q71">
        <v>216</v>
      </c>
      <c r="R71">
        <v>195</v>
      </c>
      <c r="S71">
        <v>502.37729999999999</v>
      </c>
      <c r="T71">
        <v>14261.311400000001</v>
      </c>
      <c r="U71">
        <v>2.8121</v>
      </c>
      <c r="V71">
        <v>6.9699999999999998E-2</v>
      </c>
      <c r="W71">
        <v>11.0494</v>
      </c>
      <c r="X71">
        <v>110.9778</v>
      </c>
      <c r="Y71">
        <v>7.8436000000000003</v>
      </c>
      <c r="Z71">
        <v>104.6755</v>
      </c>
      <c r="AA71">
        <v>1.3531</v>
      </c>
      <c r="AB71">
        <v>0.87580000000000002</v>
      </c>
      <c r="AC71">
        <v>25.600300000000001</v>
      </c>
      <c r="AD71">
        <v>1.8093999999999999</v>
      </c>
      <c r="AE71">
        <v>24.1465</v>
      </c>
      <c r="AF71">
        <v>16.699200000000001</v>
      </c>
      <c r="AG71">
        <v>1.1802999999999999</v>
      </c>
      <c r="AH71">
        <v>15.7509</v>
      </c>
      <c r="AI71">
        <v>655.15229999999997</v>
      </c>
      <c r="AJ71">
        <v>257.1173</v>
      </c>
      <c r="AK71">
        <v>91.911799999999999</v>
      </c>
      <c r="AL71">
        <v>187.94239999999999</v>
      </c>
      <c r="AM71">
        <v>98.534400000000005</v>
      </c>
      <c r="AN71" t="s">
        <v>39</v>
      </c>
      <c r="AO71">
        <v>556.4</v>
      </c>
      <c r="AP71">
        <v>11909.16</v>
      </c>
      <c r="AQ71">
        <v>187.68</v>
      </c>
    </row>
    <row r="72" spans="1:43">
      <c r="A72">
        <v>2066</v>
      </c>
      <c r="B72">
        <v>0</v>
      </c>
      <c r="C72">
        <v>29.858000000000001</v>
      </c>
      <c r="D72">
        <v>46.901000000000003</v>
      </c>
      <c r="E72">
        <v>145</v>
      </c>
      <c r="F72" t="s">
        <v>43</v>
      </c>
      <c r="G72">
        <v>1725.2678000000001</v>
      </c>
      <c r="H72">
        <v>1163.4043999999999</v>
      </c>
      <c r="I72">
        <v>561.86329999999998</v>
      </c>
      <c r="J72">
        <v>67.433300000000003</v>
      </c>
      <c r="K72">
        <v>5.4088000000000003</v>
      </c>
      <c r="L72">
        <v>1.1868000000000001</v>
      </c>
      <c r="M72">
        <v>0.17979999999999999</v>
      </c>
      <c r="N72">
        <v>0</v>
      </c>
      <c r="O72">
        <v>0</v>
      </c>
      <c r="P72">
        <v>0</v>
      </c>
      <c r="Q72">
        <v>213</v>
      </c>
      <c r="R72">
        <v>203</v>
      </c>
      <c r="S72">
        <v>543.44179999999994</v>
      </c>
      <c r="T72">
        <v>15470.373100000001</v>
      </c>
      <c r="U72">
        <v>3.2118000000000002</v>
      </c>
      <c r="V72">
        <v>6.9500000000000006E-2</v>
      </c>
      <c r="W72">
        <v>12.0504</v>
      </c>
      <c r="X72">
        <v>111.30540000000001</v>
      </c>
      <c r="Y72">
        <v>7.8395000000000001</v>
      </c>
      <c r="Z72">
        <v>105.0335</v>
      </c>
      <c r="AA72">
        <v>1.3372999999999999</v>
      </c>
      <c r="AB72">
        <v>0.86560000000000004</v>
      </c>
      <c r="AC72">
        <v>25.825500000000002</v>
      </c>
      <c r="AD72">
        <v>1.819</v>
      </c>
      <c r="AE72">
        <v>24.3703</v>
      </c>
      <c r="AF72">
        <v>16.735499999999998</v>
      </c>
      <c r="AG72">
        <v>1.1787000000000001</v>
      </c>
      <c r="AH72">
        <v>15.7925</v>
      </c>
      <c r="AI72">
        <v>612.96820000000002</v>
      </c>
      <c r="AJ72">
        <v>211.79589999999999</v>
      </c>
      <c r="AK72">
        <v>76.117400000000004</v>
      </c>
      <c r="AL72">
        <v>170.72450000000001</v>
      </c>
      <c r="AM72">
        <v>91.798400000000001</v>
      </c>
      <c r="AN72" t="s">
        <v>39</v>
      </c>
      <c r="AO72">
        <v>589.02</v>
      </c>
      <c r="AP72">
        <v>15725.16</v>
      </c>
      <c r="AQ72">
        <v>285.20999999999998</v>
      </c>
    </row>
    <row r="73" spans="1:43">
      <c r="A73">
        <v>2067</v>
      </c>
      <c r="B73">
        <v>0</v>
      </c>
      <c r="C73">
        <v>29.998999999999999</v>
      </c>
      <c r="D73">
        <v>47.488</v>
      </c>
      <c r="E73">
        <v>146</v>
      </c>
      <c r="F73" t="s">
        <v>43</v>
      </c>
      <c r="G73">
        <v>1903.0251000000001</v>
      </c>
      <c r="H73">
        <v>1285.3190999999999</v>
      </c>
      <c r="I73">
        <v>617.70600000000002</v>
      </c>
      <c r="J73">
        <v>67.540800000000004</v>
      </c>
      <c r="K73">
        <v>5.3589000000000002</v>
      </c>
      <c r="L73">
        <v>1.2</v>
      </c>
      <c r="M73">
        <v>0.18060000000000001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598.31439999999998</v>
      </c>
      <c r="T73">
        <v>17009.479299999999</v>
      </c>
      <c r="U73">
        <v>3.2288000000000001</v>
      </c>
      <c r="V73">
        <v>6.9199999999999998E-2</v>
      </c>
      <c r="W73">
        <v>12.209</v>
      </c>
      <c r="X73">
        <v>112.68810000000001</v>
      </c>
      <c r="Y73">
        <v>7.9093999999999998</v>
      </c>
      <c r="Z73">
        <v>106.38849999999999</v>
      </c>
      <c r="AA73">
        <v>1.3396999999999999</v>
      </c>
      <c r="AB73">
        <v>0.86709999999999998</v>
      </c>
      <c r="AC73">
        <v>26.183</v>
      </c>
      <c r="AD73">
        <v>1.8376999999999999</v>
      </c>
      <c r="AE73">
        <v>24.7193</v>
      </c>
      <c r="AF73">
        <v>16.923100000000002</v>
      </c>
      <c r="AG73">
        <v>1.1878</v>
      </c>
      <c r="AH73">
        <v>15.9771</v>
      </c>
      <c r="AI73">
        <v>686.28909999999996</v>
      </c>
      <c r="AJ73">
        <v>226.57990000000001</v>
      </c>
      <c r="AK73">
        <v>81.057400000000001</v>
      </c>
      <c r="AL73">
        <v>188.8854</v>
      </c>
      <c r="AM73">
        <v>102.5072</v>
      </c>
      <c r="AN73" t="s">
        <v>39</v>
      </c>
      <c r="AO73">
        <v>663.01</v>
      </c>
      <c r="AP73">
        <v>18806.16</v>
      </c>
      <c r="AQ73">
        <v>157.93</v>
      </c>
    </row>
    <row r="74" spans="1:43">
      <c r="A74">
        <v>2068</v>
      </c>
      <c r="B74">
        <v>0</v>
      </c>
      <c r="C74">
        <v>30.045999999999999</v>
      </c>
      <c r="D74">
        <v>47.686999999999998</v>
      </c>
      <c r="E74">
        <v>147</v>
      </c>
      <c r="F74" t="s">
        <v>43</v>
      </c>
      <c r="G74">
        <v>1585.7316000000001</v>
      </c>
      <c r="H74">
        <v>1330.4554000000001</v>
      </c>
      <c r="I74">
        <v>255.27619999999999</v>
      </c>
      <c r="J74">
        <v>83.901700000000005</v>
      </c>
      <c r="K74">
        <v>5.4158999999999997</v>
      </c>
      <c r="L74">
        <v>1.2</v>
      </c>
      <c r="M74">
        <v>0.17960000000000001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542.45600000000002</v>
      </c>
      <c r="T74">
        <v>15413.567300000001</v>
      </c>
      <c r="U74">
        <v>2.9601000000000002</v>
      </c>
      <c r="V74">
        <v>6.8900000000000003E-2</v>
      </c>
      <c r="W74">
        <v>11.2553</v>
      </c>
      <c r="X74">
        <v>112.0758</v>
      </c>
      <c r="Y74">
        <v>7.8391000000000002</v>
      </c>
      <c r="Z74">
        <v>105.861</v>
      </c>
      <c r="AA74">
        <v>1.3540000000000001</v>
      </c>
      <c r="AB74">
        <v>0.87639999999999996</v>
      </c>
      <c r="AC74">
        <v>26.264900000000001</v>
      </c>
      <c r="AD74">
        <v>1.8371</v>
      </c>
      <c r="AE74">
        <v>24.808499999999999</v>
      </c>
      <c r="AF74">
        <v>16.8245</v>
      </c>
      <c r="AG74">
        <v>1.1768000000000001</v>
      </c>
      <c r="AH74">
        <v>15.8916</v>
      </c>
      <c r="AI74">
        <v>680.35599999999999</v>
      </c>
      <c r="AJ74">
        <v>256.0376</v>
      </c>
      <c r="AK74">
        <v>91.028300000000002</v>
      </c>
      <c r="AL74">
        <v>201.09010000000001</v>
      </c>
      <c r="AM74">
        <v>101.9435</v>
      </c>
      <c r="AN74" t="s">
        <v>39</v>
      </c>
      <c r="AO74">
        <v>595.12</v>
      </c>
      <c r="AP74">
        <v>14672.64</v>
      </c>
      <c r="AQ74">
        <v>158.52000000000001</v>
      </c>
    </row>
    <row r="75" spans="1:43">
      <c r="A75">
        <v>2069</v>
      </c>
      <c r="B75">
        <v>0</v>
      </c>
      <c r="C75">
        <v>30.117000000000001</v>
      </c>
      <c r="D75">
        <v>47.988999999999997</v>
      </c>
      <c r="E75">
        <v>148</v>
      </c>
      <c r="F75" t="s">
        <v>43</v>
      </c>
      <c r="G75">
        <v>1727.0468000000001</v>
      </c>
      <c r="H75">
        <v>1213.3198</v>
      </c>
      <c r="I75">
        <v>513.72699999999998</v>
      </c>
      <c r="J75">
        <v>70.254000000000005</v>
      </c>
      <c r="K75">
        <v>5.3833000000000002</v>
      </c>
      <c r="L75">
        <v>1.2</v>
      </c>
      <c r="M75">
        <v>0.1802</v>
      </c>
      <c r="N75">
        <v>0</v>
      </c>
      <c r="O75">
        <v>0</v>
      </c>
      <c r="P75">
        <v>0</v>
      </c>
      <c r="Q75">
        <v>204</v>
      </c>
      <c r="R75">
        <v>192</v>
      </c>
      <c r="S75">
        <v>530.43499999999995</v>
      </c>
      <c r="T75">
        <v>15076.433199999999</v>
      </c>
      <c r="U75">
        <v>3.3153000000000001</v>
      </c>
      <c r="V75">
        <v>6.8699999999999997E-2</v>
      </c>
      <c r="W75">
        <v>12.3186</v>
      </c>
      <c r="X75">
        <v>111.9496</v>
      </c>
      <c r="Y75">
        <v>7.8029999999999999</v>
      </c>
      <c r="Z75">
        <v>105.7929</v>
      </c>
      <c r="AA75">
        <v>1.3458000000000001</v>
      </c>
      <c r="AB75">
        <v>0.87109999999999999</v>
      </c>
      <c r="AC75">
        <v>26.344200000000001</v>
      </c>
      <c r="AD75">
        <v>1.8362000000000001</v>
      </c>
      <c r="AE75">
        <v>24.895399999999999</v>
      </c>
      <c r="AF75">
        <v>16.7956</v>
      </c>
      <c r="AG75">
        <v>1.1707000000000001</v>
      </c>
      <c r="AH75">
        <v>15.8719</v>
      </c>
      <c r="AI75">
        <v>634.721</v>
      </c>
      <c r="AJ75">
        <v>221.76079999999999</v>
      </c>
      <c r="AK75">
        <v>80.479699999999994</v>
      </c>
      <c r="AL75">
        <v>181.4075</v>
      </c>
      <c r="AM75">
        <v>94.950800000000001</v>
      </c>
      <c r="AN75" t="s">
        <v>39</v>
      </c>
      <c r="AO75">
        <v>581.19000000000005</v>
      </c>
      <c r="AP75">
        <v>15700.22</v>
      </c>
      <c r="AQ75">
        <v>158.16999999999999</v>
      </c>
    </row>
    <row r="76" spans="1:43">
      <c r="A76">
        <v>2070</v>
      </c>
      <c r="B76">
        <v>0</v>
      </c>
      <c r="C76">
        <v>30.262</v>
      </c>
      <c r="D76">
        <v>48.62</v>
      </c>
      <c r="E76">
        <v>149</v>
      </c>
      <c r="F76" t="s">
        <v>43</v>
      </c>
      <c r="G76">
        <v>1886.2858000000001</v>
      </c>
      <c r="H76">
        <v>1234.7164</v>
      </c>
      <c r="I76">
        <v>651.5693</v>
      </c>
      <c r="J76">
        <v>65.457499999999996</v>
      </c>
      <c r="K76">
        <v>5.3723999999999998</v>
      </c>
      <c r="L76">
        <v>1.2</v>
      </c>
      <c r="M76">
        <v>0.18029999999999999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552.62279999999998</v>
      </c>
      <c r="T76">
        <v>15726.9388</v>
      </c>
      <c r="U76">
        <v>3.4638</v>
      </c>
      <c r="V76">
        <v>6.8400000000000002E-2</v>
      </c>
      <c r="W76">
        <v>12.5098</v>
      </c>
      <c r="X76">
        <v>113.4177</v>
      </c>
      <c r="Y76">
        <v>7.8776999999999999</v>
      </c>
      <c r="Z76">
        <v>107.23269999999999</v>
      </c>
      <c r="AA76">
        <v>1.3431</v>
      </c>
      <c r="AB76">
        <v>0.86929999999999996</v>
      </c>
      <c r="AC76">
        <v>26.787099999999999</v>
      </c>
      <c r="AD76">
        <v>1.8606</v>
      </c>
      <c r="AE76">
        <v>25.3263</v>
      </c>
      <c r="AF76">
        <v>16.9953</v>
      </c>
      <c r="AG76">
        <v>1.1805000000000001</v>
      </c>
      <c r="AH76">
        <v>16.0685</v>
      </c>
      <c r="AI76">
        <v>659.14469999999994</v>
      </c>
      <c r="AJ76">
        <v>215.45009999999999</v>
      </c>
      <c r="AK76">
        <v>77.302700000000002</v>
      </c>
      <c r="AL76">
        <v>184.61750000000001</v>
      </c>
      <c r="AM76">
        <v>98.201400000000007</v>
      </c>
      <c r="AN76" t="s">
        <v>39</v>
      </c>
      <c r="AO76">
        <v>605.30999999999995</v>
      </c>
      <c r="AP76">
        <v>15776.06</v>
      </c>
      <c r="AQ76">
        <v>212.33</v>
      </c>
    </row>
    <row r="77" spans="1:43">
      <c r="A77">
        <v>2071</v>
      </c>
      <c r="B77">
        <v>0</v>
      </c>
      <c r="C77">
        <v>30.35</v>
      </c>
      <c r="D77">
        <v>49.01</v>
      </c>
      <c r="E77">
        <v>150</v>
      </c>
      <c r="F77" t="s">
        <v>43</v>
      </c>
      <c r="G77">
        <v>1802.1433999999999</v>
      </c>
      <c r="H77">
        <v>1486.8227999999999</v>
      </c>
      <c r="I77">
        <v>315.32060000000001</v>
      </c>
      <c r="J77">
        <v>82.503</v>
      </c>
      <c r="K77">
        <v>5.4328000000000003</v>
      </c>
      <c r="L77">
        <v>1.2</v>
      </c>
      <c r="M77">
        <v>0.17929999999999999</v>
      </c>
      <c r="N77">
        <v>0</v>
      </c>
      <c r="O77">
        <v>0</v>
      </c>
      <c r="P77">
        <v>0</v>
      </c>
      <c r="Q77">
        <v>198</v>
      </c>
      <c r="R77">
        <v>244</v>
      </c>
      <c r="S77">
        <v>619.24770000000001</v>
      </c>
      <c r="T77">
        <v>17581.078699999998</v>
      </c>
      <c r="U77">
        <v>2.9546999999999999</v>
      </c>
      <c r="V77">
        <v>6.8199999999999997E-2</v>
      </c>
      <c r="W77">
        <v>10.9931</v>
      </c>
      <c r="X77">
        <v>113.6464</v>
      </c>
      <c r="Y77">
        <v>7.8659999999999997</v>
      </c>
      <c r="Z77">
        <v>107.50230000000001</v>
      </c>
      <c r="AA77">
        <v>1.3582000000000001</v>
      </c>
      <c r="AB77">
        <v>0.87909999999999999</v>
      </c>
      <c r="AC77">
        <v>26.9147</v>
      </c>
      <c r="AD77">
        <v>1.8629</v>
      </c>
      <c r="AE77">
        <v>25.459599999999998</v>
      </c>
      <c r="AF77">
        <v>17.017199999999999</v>
      </c>
      <c r="AG77">
        <v>1.1778</v>
      </c>
      <c r="AH77">
        <v>16.097200000000001</v>
      </c>
      <c r="AI77">
        <v>756.98590000000002</v>
      </c>
      <c r="AJ77">
        <v>291.81540000000001</v>
      </c>
      <c r="AK77">
        <v>102.14870000000001</v>
      </c>
      <c r="AL77">
        <v>222.8717</v>
      </c>
      <c r="AM77">
        <v>113.001</v>
      </c>
      <c r="AN77" t="s">
        <v>39</v>
      </c>
      <c r="AO77">
        <v>678.93</v>
      </c>
      <c r="AP77">
        <v>16905.419999999998</v>
      </c>
      <c r="AQ77">
        <v>242.68</v>
      </c>
    </row>
    <row r="78" spans="1:43">
      <c r="A78">
        <v>2072</v>
      </c>
      <c r="B78">
        <v>0</v>
      </c>
      <c r="C78">
        <v>30.356000000000002</v>
      </c>
      <c r="D78">
        <v>49.039000000000001</v>
      </c>
      <c r="E78">
        <v>151</v>
      </c>
      <c r="F78" t="s">
        <v>43</v>
      </c>
      <c r="G78">
        <v>1544.4264000000001</v>
      </c>
      <c r="H78">
        <v>1260.7575999999999</v>
      </c>
      <c r="I78">
        <v>283.66879999999998</v>
      </c>
      <c r="J78">
        <v>81.6327</v>
      </c>
      <c r="K78">
        <v>5.4375999999999998</v>
      </c>
      <c r="L78">
        <v>1.2</v>
      </c>
      <c r="M78">
        <v>0.1792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592.82569999999998</v>
      </c>
      <c r="T78">
        <v>16813.484400000001</v>
      </c>
      <c r="U78">
        <v>2.6341000000000001</v>
      </c>
      <c r="V78">
        <v>6.7900000000000002E-2</v>
      </c>
      <c r="W78">
        <v>11.723000000000001</v>
      </c>
      <c r="X78">
        <v>112.0676</v>
      </c>
      <c r="Y78">
        <v>7.7295999999999996</v>
      </c>
      <c r="Z78">
        <v>106.0622</v>
      </c>
      <c r="AA78">
        <v>1.3593999999999999</v>
      </c>
      <c r="AB78">
        <v>0.87990000000000002</v>
      </c>
      <c r="AC78">
        <v>26.561</v>
      </c>
      <c r="AD78">
        <v>1.8320000000000001</v>
      </c>
      <c r="AE78">
        <v>25.137699999999999</v>
      </c>
      <c r="AF78">
        <v>16.779900000000001</v>
      </c>
      <c r="AG78">
        <v>1.1574</v>
      </c>
      <c r="AH78">
        <v>15.880699999999999</v>
      </c>
      <c r="AI78">
        <v>638.31020000000001</v>
      </c>
      <c r="AJ78">
        <v>250.53440000000001</v>
      </c>
      <c r="AK78">
        <v>89.880399999999995</v>
      </c>
      <c r="AL78">
        <v>186.48349999999999</v>
      </c>
      <c r="AM78">
        <v>95.549199999999999</v>
      </c>
      <c r="AN78" t="s">
        <v>39</v>
      </c>
      <c r="AO78">
        <v>670.65</v>
      </c>
      <c r="AP78">
        <v>17281.18</v>
      </c>
      <c r="AQ78">
        <v>168.89</v>
      </c>
    </row>
    <row r="79" spans="1:43">
      <c r="A79">
        <v>2073</v>
      </c>
      <c r="B79">
        <v>0</v>
      </c>
      <c r="C79">
        <v>30.428000000000001</v>
      </c>
      <c r="D79">
        <v>49.357999999999997</v>
      </c>
      <c r="E79">
        <v>152</v>
      </c>
      <c r="F79" t="s">
        <v>43</v>
      </c>
      <c r="G79">
        <v>1694.7154</v>
      </c>
      <c r="H79">
        <v>1273.9684</v>
      </c>
      <c r="I79">
        <v>420.74700000000001</v>
      </c>
      <c r="J79">
        <v>75.173000000000002</v>
      </c>
      <c r="K79">
        <v>5.3616000000000001</v>
      </c>
      <c r="L79">
        <v>1.2</v>
      </c>
      <c r="M79">
        <v>0.18049999999999999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564.99919999999997</v>
      </c>
      <c r="T79">
        <v>16051.503199999999</v>
      </c>
      <c r="U79">
        <v>3.0352000000000001</v>
      </c>
      <c r="V79">
        <v>6.7699999999999996E-2</v>
      </c>
      <c r="W79">
        <v>11.763999999999999</v>
      </c>
      <c r="X79">
        <v>111.8824</v>
      </c>
      <c r="Y79">
        <v>7.6897000000000002</v>
      </c>
      <c r="Z79">
        <v>105.9409</v>
      </c>
      <c r="AA79">
        <v>1.3404</v>
      </c>
      <c r="AB79">
        <v>0.86760000000000004</v>
      </c>
      <c r="AC79">
        <v>26.6601</v>
      </c>
      <c r="AD79">
        <v>1.8323</v>
      </c>
      <c r="AE79">
        <v>25.244299999999999</v>
      </c>
      <c r="AF79">
        <v>16.7424</v>
      </c>
      <c r="AG79">
        <v>1.1507000000000001</v>
      </c>
      <c r="AH79">
        <v>15.853300000000001</v>
      </c>
      <c r="AI79">
        <v>657.34569999999997</v>
      </c>
      <c r="AJ79">
        <v>239.8759</v>
      </c>
      <c r="AK79">
        <v>85.782499999999999</v>
      </c>
      <c r="AL79">
        <v>192.87020000000001</v>
      </c>
      <c r="AM79">
        <v>98.093999999999994</v>
      </c>
      <c r="AN79" t="s">
        <v>39</v>
      </c>
      <c r="AO79">
        <v>621.49</v>
      </c>
      <c r="AP79">
        <v>15404.8</v>
      </c>
      <c r="AQ79">
        <v>157.09</v>
      </c>
    </row>
    <row r="80" spans="1:43">
      <c r="A80">
        <v>2074</v>
      </c>
      <c r="B80">
        <v>0</v>
      </c>
      <c r="C80">
        <v>30.529</v>
      </c>
      <c r="D80">
        <v>49.82</v>
      </c>
      <c r="E80">
        <v>153</v>
      </c>
      <c r="F80" t="s">
        <v>43</v>
      </c>
      <c r="G80">
        <v>2056.904</v>
      </c>
      <c r="H80">
        <v>1360.2040999999999</v>
      </c>
      <c r="I80">
        <v>696.69989999999996</v>
      </c>
      <c r="J80">
        <v>66.128699999999995</v>
      </c>
      <c r="K80">
        <v>5.3478000000000003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189</v>
      </c>
      <c r="R80">
        <v>270</v>
      </c>
      <c r="S80">
        <v>616.38480000000004</v>
      </c>
      <c r="T80">
        <v>17524.869500000001</v>
      </c>
      <c r="U80">
        <v>3.41</v>
      </c>
      <c r="V80">
        <v>6.7400000000000002E-2</v>
      </c>
      <c r="W80">
        <v>13.4758</v>
      </c>
      <c r="X80">
        <v>112.3454</v>
      </c>
      <c r="Y80">
        <v>7.6943000000000001</v>
      </c>
      <c r="Z80">
        <v>106.4344</v>
      </c>
      <c r="AA80">
        <v>1.3369</v>
      </c>
      <c r="AB80">
        <v>0.86529999999999996</v>
      </c>
      <c r="AC80">
        <v>27.037199999999999</v>
      </c>
      <c r="AD80">
        <v>1.8516999999999999</v>
      </c>
      <c r="AE80">
        <v>25.614699999999999</v>
      </c>
      <c r="AF80">
        <v>16.797799999999999</v>
      </c>
      <c r="AG80">
        <v>1.1505000000000001</v>
      </c>
      <c r="AH80">
        <v>15.914</v>
      </c>
      <c r="AI80">
        <v>689.97349999999994</v>
      </c>
      <c r="AJ80">
        <v>268.31400000000002</v>
      </c>
      <c r="AK80">
        <v>93.088999999999999</v>
      </c>
      <c r="AL80">
        <v>206.0496</v>
      </c>
      <c r="AM80">
        <v>102.77800000000001</v>
      </c>
      <c r="AN80" t="s">
        <v>39</v>
      </c>
      <c r="AO80">
        <v>670.13</v>
      </c>
      <c r="AP80">
        <v>16563.47</v>
      </c>
      <c r="AQ80">
        <v>271.95999999999998</v>
      </c>
    </row>
    <row r="81" spans="1:43">
      <c r="A81">
        <v>2075</v>
      </c>
      <c r="B81">
        <v>0</v>
      </c>
      <c r="C81">
        <v>30.701000000000001</v>
      </c>
      <c r="D81">
        <v>50.625999999999998</v>
      </c>
      <c r="E81">
        <v>154</v>
      </c>
      <c r="F81" t="s">
        <v>43</v>
      </c>
      <c r="G81">
        <v>1966.1858999999999</v>
      </c>
      <c r="H81">
        <v>1275.6202000000001</v>
      </c>
      <c r="I81">
        <v>690.56569999999999</v>
      </c>
      <c r="J81">
        <v>64.877899999999997</v>
      </c>
      <c r="K81">
        <v>5.4226999999999999</v>
      </c>
      <c r="L81">
        <v>1.1867000000000001</v>
      </c>
      <c r="M81">
        <v>0.17949999999999999</v>
      </c>
      <c r="N81">
        <v>0</v>
      </c>
      <c r="O81">
        <v>0</v>
      </c>
      <c r="P81">
        <v>0</v>
      </c>
      <c r="Q81">
        <v>186</v>
      </c>
      <c r="R81">
        <v>192</v>
      </c>
      <c r="S81">
        <v>631.01959999999997</v>
      </c>
      <c r="T81">
        <v>17933.341700000001</v>
      </c>
      <c r="U81">
        <v>3.1682000000000001</v>
      </c>
      <c r="V81">
        <v>6.7199999999999996E-2</v>
      </c>
      <c r="W81">
        <v>13.0884</v>
      </c>
      <c r="X81">
        <v>114.41419999999999</v>
      </c>
      <c r="Y81">
        <v>7.8083999999999998</v>
      </c>
      <c r="Z81">
        <v>108.4511</v>
      </c>
      <c r="AA81">
        <v>1.3407</v>
      </c>
      <c r="AB81">
        <v>0.86780000000000002</v>
      </c>
      <c r="AC81">
        <v>27.5488</v>
      </c>
      <c r="AD81">
        <v>1.8801000000000001</v>
      </c>
      <c r="AE81">
        <v>26.113</v>
      </c>
      <c r="AF81">
        <v>17.083400000000001</v>
      </c>
      <c r="AG81">
        <v>1.1658999999999999</v>
      </c>
      <c r="AH81">
        <v>16.193000000000001</v>
      </c>
      <c r="AI81">
        <v>682.60149999999999</v>
      </c>
      <c r="AJ81">
        <v>220.00819999999999</v>
      </c>
      <c r="AK81">
        <v>79.436599999999999</v>
      </c>
      <c r="AL81">
        <v>192.30529999999999</v>
      </c>
      <c r="AM81">
        <v>101.26860000000001</v>
      </c>
      <c r="AN81" t="s">
        <v>39</v>
      </c>
      <c r="AO81">
        <v>678.24</v>
      </c>
      <c r="AP81">
        <v>18821.669999999998</v>
      </c>
      <c r="AQ81">
        <v>160.09</v>
      </c>
    </row>
    <row r="82" spans="1:43">
      <c r="A82">
        <v>2076</v>
      </c>
      <c r="B82">
        <v>0</v>
      </c>
      <c r="C82">
        <v>30.800999999999998</v>
      </c>
      <c r="D82">
        <v>51.103999999999999</v>
      </c>
      <c r="E82">
        <v>155</v>
      </c>
      <c r="F82" t="s">
        <v>43</v>
      </c>
      <c r="G82">
        <v>1783.5440000000001</v>
      </c>
      <c r="H82">
        <v>1345.9090000000001</v>
      </c>
      <c r="I82">
        <v>437.63499999999999</v>
      </c>
      <c r="J82">
        <v>75.462599999999995</v>
      </c>
      <c r="K82">
        <v>5.5105000000000004</v>
      </c>
      <c r="L82">
        <v>1.1866000000000001</v>
      </c>
      <c r="M82">
        <v>0.17799999999999999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593.57939999999996</v>
      </c>
      <c r="T82">
        <v>16860.366999999998</v>
      </c>
      <c r="U82">
        <v>3.0411999999999999</v>
      </c>
      <c r="V82">
        <v>6.6900000000000001E-2</v>
      </c>
      <c r="W82">
        <v>12.277900000000001</v>
      </c>
      <c r="X82">
        <v>114.8466</v>
      </c>
      <c r="Y82">
        <v>7.8102999999999998</v>
      </c>
      <c r="Z82">
        <v>108.9191</v>
      </c>
      <c r="AA82">
        <v>1.3623000000000001</v>
      </c>
      <c r="AB82">
        <v>0.88170000000000004</v>
      </c>
      <c r="AC82">
        <v>27.739699999999999</v>
      </c>
      <c r="AD82">
        <v>1.8865000000000001</v>
      </c>
      <c r="AE82">
        <v>26.3079</v>
      </c>
      <c r="AF82">
        <v>17.1343</v>
      </c>
      <c r="AG82">
        <v>1.1652</v>
      </c>
      <c r="AH82">
        <v>16.25</v>
      </c>
      <c r="AI82">
        <v>694.9085</v>
      </c>
      <c r="AJ82">
        <v>252.86070000000001</v>
      </c>
      <c r="AK82">
        <v>90.180899999999994</v>
      </c>
      <c r="AL82">
        <v>204.6643</v>
      </c>
      <c r="AM82">
        <v>103.2946</v>
      </c>
      <c r="AN82" t="s">
        <v>39</v>
      </c>
      <c r="AO82">
        <v>650.47</v>
      </c>
      <c r="AP82">
        <v>15277.45</v>
      </c>
      <c r="AQ82">
        <v>145.97999999999999</v>
      </c>
    </row>
    <row r="83" spans="1:43">
      <c r="A83">
        <v>2077</v>
      </c>
      <c r="B83">
        <v>0</v>
      </c>
      <c r="C83">
        <v>30.864000000000001</v>
      </c>
      <c r="D83">
        <v>51.411000000000001</v>
      </c>
      <c r="E83">
        <v>156</v>
      </c>
      <c r="F83" t="s">
        <v>43</v>
      </c>
      <c r="G83">
        <v>1732.2447</v>
      </c>
      <c r="H83">
        <v>1378.864</v>
      </c>
      <c r="I83">
        <v>353.38069999999999</v>
      </c>
      <c r="J83">
        <v>79.599800000000002</v>
      </c>
      <c r="K83">
        <v>5.4623999999999997</v>
      </c>
      <c r="L83">
        <v>1.2</v>
      </c>
      <c r="M83">
        <v>0.17879999999999999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572.08000000000004</v>
      </c>
      <c r="T83">
        <v>16247.669099999999</v>
      </c>
      <c r="U83">
        <v>3.0771000000000002</v>
      </c>
      <c r="V83">
        <v>6.6699999999999995E-2</v>
      </c>
      <c r="W83">
        <v>11.7021</v>
      </c>
      <c r="X83">
        <v>114.416</v>
      </c>
      <c r="Y83">
        <v>7.7534999999999998</v>
      </c>
      <c r="Z83">
        <v>108.56950000000001</v>
      </c>
      <c r="AA83">
        <v>1.3655999999999999</v>
      </c>
      <c r="AB83">
        <v>0.88390000000000002</v>
      </c>
      <c r="AC83">
        <v>27.791599999999999</v>
      </c>
      <c r="AD83">
        <v>1.8833</v>
      </c>
      <c r="AE83">
        <v>26.371500000000001</v>
      </c>
      <c r="AF83">
        <v>17.061499999999999</v>
      </c>
      <c r="AG83">
        <v>1.1561999999999999</v>
      </c>
      <c r="AH83">
        <v>16.189699999999998</v>
      </c>
      <c r="AI83">
        <v>702.37710000000004</v>
      </c>
      <c r="AJ83">
        <v>266.07049999999998</v>
      </c>
      <c r="AK83">
        <v>93.933099999999996</v>
      </c>
      <c r="AL83">
        <v>211.98490000000001</v>
      </c>
      <c r="AM83">
        <v>104.49850000000001</v>
      </c>
      <c r="AN83" t="s">
        <v>39</v>
      </c>
      <c r="AO83">
        <v>619.79999999999995</v>
      </c>
      <c r="AP83">
        <v>15457.54</v>
      </c>
      <c r="AQ83">
        <v>178.57</v>
      </c>
    </row>
    <row r="84" spans="1:43">
      <c r="A84">
        <v>2078</v>
      </c>
      <c r="B84">
        <v>0</v>
      </c>
      <c r="C84">
        <v>30.896999999999998</v>
      </c>
      <c r="D84">
        <v>51.572000000000003</v>
      </c>
      <c r="E84">
        <v>157</v>
      </c>
      <c r="F84" t="s">
        <v>43</v>
      </c>
      <c r="G84">
        <v>1628.3937000000001</v>
      </c>
      <c r="H84">
        <v>1310.5001999999999</v>
      </c>
      <c r="I84">
        <v>317.89339999999999</v>
      </c>
      <c r="J84">
        <v>80.478099999999998</v>
      </c>
      <c r="K84">
        <v>5.4984999999999999</v>
      </c>
      <c r="L84">
        <v>1.1866000000000001</v>
      </c>
      <c r="M84">
        <v>0.1782</v>
      </c>
      <c r="N84">
        <v>0</v>
      </c>
      <c r="O84">
        <v>0</v>
      </c>
      <c r="P84">
        <v>0</v>
      </c>
      <c r="Q84">
        <v>177</v>
      </c>
      <c r="R84">
        <v>197</v>
      </c>
      <c r="S84">
        <v>602.56460000000004</v>
      </c>
      <c r="T84">
        <v>17088.170900000001</v>
      </c>
      <c r="U84">
        <v>2.7389000000000001</v>
      </c>
      <c r="V84">
        <v>6.6400000000000001E-2</v>
      </c>
      <c r="W84">
        <v>11.844200000000001</v>
      </c>
      <c r="X84">
        <v>113.26479999999999</v>
      </c>
      <c r="Y84">
        <v>7.6482999999999999</v>
      </c>
      <c r="Z84">
        <v>107.5363</v>
      </c>
      <c r="AA84">
        <v>1.3593</v>
      </c>
      <c r="AB84">
        <v>0.87980000000000003</v>
      </c>
      <c r="AC84">
        <v>27.591999999999999</v>
      </c>
      <c r="AD84">
        <v>1.8632</v>
      </c>
      <c r="AE84">
        <v>26.1965</v>
      </c>
      <c r="AF84">
        <v>16.8855</v>
      </c>
      <c r="AG84">
        <v>1.1402000000000001</v>
      </c>
      <c r="AH84">
        <v>16.031500000000001</v>
      </c>
      <c r="AI84">
        <v>662.52719999999999</v>
      </c>
      <c r="AJ84">
        <v>256.52850000000001</v>
      </c>
      <c r="AK84">
        <v>92.092299999999994</v>
      </c>
      <c r="AL84">
        <v>200.7047</v>
      </c>
      <c r="AM84">
        <v>98.647599999999997</v>
      </c>
      <c r="AN84" t="s">
        <v>39</v>
      </c>
      <c r="AO84">
        <v>667.65</v>
      </c>
      <c r="AP84">
        <v>17057.02</v>
      </c>
      <c r="AQ84">
        <v>191.24</v>
      </c>
    </row>
    <row r="85" spans="1:43">
      <c r="A85">
        <v>2079</v>
      </c>
      <c r="B85">
        <v>0</v>
      </c>
      <c r="C85">
        <v>31.027000000000001</v>
      </c>
      <c r="D85">
        <v>52.215000000000003</v>
      </c>
      <c r="E85">
        <v>158</v>
      </c>
      <c r="F85" t="s">
        <v>43</v>
      </c>
      <c r="G85">
        <v>2058.1736000000001</v>
      </c>
      <c r="H85">
        <v>1430.8945000000001</v>
      </c>
      <c r="I85">
        <v>627.27909999999997</v>
      </c>
      <c r="J85">
        <v>69.522499999999994</v>
      </c>
      <c r="K85">
        <v>5.3802000000000003</v>
      </c>
      <c r="L85">
        <v>1.2</v>
      </c>
      <c r="M85">
        <v>0.1802</v>
      </c>
      <c r="N85">
        <v>0</v>
      </c>
      <c r="O85">
        <v>0</v>
      </c>
      <c r="P85">
        <v>0</v>
      </c>
      <c r="Q85">
        <v>174</v>
      </c>
      <c r="R85">
        <v>274</v>
      </c>
      <c r="S85">
        <v>626.61620000000005</v>
      </c>
      <c r="T85">
        <v>17816.166099999999</v>
      </c>
      <c r="U85">
        <v>3.3441000000000001</v>
      </c>
      <c r="V85">
        <v>6.6100000000000006E-2</v>
      </c>
      <c r="W85">
        <v>11.9017</v>
      </c>
      <c r="X85">
        <v>114.3263</v>
      </c>
      <c r="Y85">
        <v>7.6924999999999999</v>
      </c>
      <c r="Z85">
        <v>108.6049</v>
      </c>
      <c r="AA85">
        <v>1.3451</v>
      </c>
      <c r="AB85">
        <v>0.87060000000000004</v>
      </c>
      <c r="AC85">
        <v>27.9649</v>
      </c>
      <c r="AD85">
        <v>1.8815999999999999</v>
      </c>
      <c r="AE85">
        <v>26.5654</v>
      </c>
      <c r="AF85">
        <v>17.026399999999999</v>
      </c>
      <c r="AG85">
        <v>1.1456</v>
      </c>
      <c r="AH85">
        <v>16.174299999999999</v>
      </c>
      <c r="AI85">
        <v>730.67870000000005</v>
      </c>
      <c r="AJ85">
        <v>278.35109999999997</v>
      </c>
      <c r="AK85">
        <v>96.1357</v>
      </c>
      <c r="AL85">
        <v>217.38839999999999</v>
      </c>
      <c r="AM85">
        <v>108.34050000000001</v>
      </c>
      <c r="AN85" t="s">
        <v>39</v>
      </c>
      <c r="AO85">
        <v>674.88</v>
      </c>
      <c r="AP85">
        <v>18219.009999999998</v>
      </c>
      <c r="AQ85">
        <v>210.42</v>
      </c>
    </row>
    <row r="86" spans="1:43">
      <c r="A86">
        <v>2080</v>
      </c>
      <c r="B86">
        <v>0</v>
      </c>
      <c r="C86">
        <v>31.088000000000001</v>
      </c>
      <c r="D86">
        <v>52.526000000000003</v>
      </c>
      <c r="E86">
        <v>159</v>
      </c>
      <c r="F86" t="s">
        <v>43</v>
      </c>
      <c r="G86">
        <v>1779.5305000000001</v>
      </c>
      <c r="H86">
        <v>1483.7592</v>
      </c>
      <c r="I86">
        <v>295.7713</v>
      </c>
      <c r="J86">
        <v>83.379300000000001</v>
      </c>
      <c r="K86">
        <v>5.4211</v>
      </c>
      <c r="L86">
        <v>1.2</v>
      </c>
      <c r="M86">
        <v>0.17949999999999999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586.69500000000005</v>
      </c>
      <c r="T86">
        <v>16657.853899999998</v>
      </c>
      <c r="U86">
        <v>3.0644</v>
      </c>
      <c r="V86">
        <v>6.59E-2</v>
      </c>
      <c r="W86">
        <v>10.9032</v>
      </c>
      <c r="X86">
        <v>113.788</v>
      </c>
      <c r="Y86">
        <v>7.6291000000000002</v>
      </c>
      <c r="Z86">
        <v>108.15519999999999</v>
      </c>
      <c r="AA86">
        <v>1.3552999999999999</v>
      </c>
      <c r="AB86">
        <v>0.87719999999999998</v>
      </c>
      <c r="AC86">
        <v>27.869800000000001</v>
      </c>
      <c r="AD86">
        <v>1.8686</v>
      </c>
      <c r="AE86">
        <v>26.490100000000002</v>
      </c>
      <c r="AF86">
        <v>16.938099999999999</v>
      </c>
      <c r="AG86">
        <v>1.1355999999999999</v>
      </c>
      <c r="AH86">
        <v>16.099699999999999</v>
      </c>
      <c r="AI86">
        <v>741.05489999999998</v>
      </c>
      <c r="AJ86">
        <v>300.63690000000003</v>
      </c>
      <c r="AK86">
        <v>105.438</v>
      </c>
      <c r="AL86">
        <v>226.54750000000001</v>
      </c>
      <c r="AM86">
        <v>110.0818</v>
      </c>
      <c r="AN86" t="s">
        <v>39</v>
      </c>
      <c r="AO86">
        <v>631.16</v>
      </c>
      <c r="AP86">
        <v>13747.44</v>
      </c>
      <c r="AQ86">
        <v>120.08</v>
      </c>
    </row>
    <row r="87" spans="1:43">
      <c r="A87">
        <v>2081</v>
      </c>
      <c r="B87">
        <v>0</v>
      </c>
      <c r="C87">
        <v>31.172999999999998</v>
      </c>
      <c r="D87">
        <v>52.96</v>
      </c>
      <c r="E87">
        <v>160</v>
      </c>
      <c r="F87" t="s">
        <v>43</v>
      </c>
      <c r="G87">
        <v>1986.0392999999999</v>
      </c>
      <c r="H87">
        <v>1313.3146999999999</v>
      </c>
      <c r="I87">
        <v>672.72460000000001</v>
      </c>
      <c r="J87">
        <v>66.127300000000005</v>
      </c>
      <c r="K87">
        <v>5.391</v>
      </c>
      <c r="L87">
        <v>1.2</v>
      </c>
      <c r="M87">
        <v>0.18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577.93269999999995</v>
      </c>
      <c r="T87">
        <v>16433.206300000002</v>
      </c>
      <c r="U87">
        <v>3.5103</v>
      </c>
      <c r="V87">
        <v>6.5600000000000006E-2</v>
      </c>
      <c r="W87">
        <v>12.6357</v>
      </c>
      <c r="X87">
        <v>113.7735</v>
      </c>
      <c r="Y87">
        <v>7.601</v>
      </c>
      <c r="Z87">
        <v>108.2041</v>
      </c>
      <c r="AA87">
        <v>1.3478000000000001</v>
      </c>
      <c r="AB87">
        <v>0.87229999999999996</v>
      </c>
      <c r="AC87">
        <v>28.163399999999999</v>
      </c>
      <c r="AD87">
        <v>1.8815999999999999</v>
      </c>
      <c r="AE87">
        <v>26.784800000000001</v>
      </c>
      <c r="AF87">
        <v>16.924900000000001</v>
      </c>
      <c r="AG87">
        <v>1.1307</v>
      </c>
      <c r="AH87">
        <v>16.096399999999999</v>
      </c>
      <c r="AI87">
        <v>662.09799999999996</v>
      </c>
      <c r="AJ87">
        <v>259.06150000000002</v>
      </c>
      <c r="AK87">
        <v>90.216399999999993</v>
      </c>
      <c r="AL87">
        <v>203.7533</v>
      </c>
      <c r="AM87">
        <v>98.185599999999994</v>
      </c>
      <c r="AN87" t="s">
        <v>39</v>
      </c>
      <c r="AO87">
        <v>634.24</v>
      </c>
      <c r="AP87">
        <v>17221.79</v>
      </c>
      <c r="AQ87">
        <v>230.57</v>
      </c>
    </row>
    <row r="88" spans="1:43">
      <c r="A88">
        <v>2082</v>
      </c>
      <c r="B88">
        <v>0</v>
      </c>
      <c r="C88">
        <v>31.273</v>
      </c>
      <c r="D88">
        <v>53.48</v>
      </c>
      <c r="E88">
        <v>161</v>
      </c>
      <c r="F88" t="s">
        <v>43</v>
      </c>
      <c r="G88">
        <v>1876.0567000000001</v>
      </c>
      <c r="H88">
        <v>1409.6873000000001</v>
      </c>
      <c r="I88">
        <v>466.36950000000002</v>
      </c>
      <c r="J88">
        <v>75.141000000000005</v>
      </c>
      <c r="K88">
        <v>5.3841000000000001</v>
      </c>
      <c r="L88">
        <v>1.2</v>
      </c>
      <c r="M88">
        <v>0.18010000000000001</v>
      </c>
      <c r="N88">
        <v>0</v>
      </c>
      <c r="O88">
        <v>0</v>
      </c>
      <c r="P88">
        <v>0</v>
      </c>
      <c r="Q88">
        <v>165</v>
      </c>
      <c r="R88">
        <v>231</v>
      </c>
      <c r="S88">
        <v>629.96159999999998</v>
      </c>
      <c r="T88">
        <v>17876.120200000001</v>
      </c>
      <c r="U88">
        <v>3.0257000000000001</v>
      </c>
      <c r="V88">
        <v>6.54E-2</v>
      </c>
      <c r="W88">
        <v>12.0832</v>
      </c>
      <c r="X88">
        <v>114.0972</v>
      </c>
      <c r="Y88">
        <v>7.5955000000000004</v>
      </c>
      <c r="Z88">
        <v>108.5761</v>
      </c>
      <c r="AA88">
        <v>1.3460000000000001</v>
      </c>
      <c r="AB88">
        <v>0.87119999999999997</v>
      </c>
      <c r="AC88">
        <v>28.241900000000001</v>
      </c>
      <c r="AD88">
        <v>1.8801000000000001</v>
      </c>
      <c r="AE88">
        <v>26.875299999999999</v>
      </c>
      <c r="AF88">
        <v>16.96</v>
      </c>
      <c r="AG88">
        <v>1.129</v>
      </c>
      <c r="AH88">
        <v>16.139299999999999</v>
      </c>
      <c r="AI88">
        <v>715.25630000000001</v>
      </c>
      <c r="AJ88">
        <v>275.81270000000001</v>
      </c>
      <c r="AK88">
        <v>97.07</v>
      </c>
      <c r="AL88">
        <v>215.5898</v>
      </c>
      <c r="AM88">
        <v>105.9584</v>
      </c>
      <c r="AN88" t="s">
        <v>39</v>
      </c>
      <c r="AO88">
        <v>681.98</v>
      </c>
      <c r="AP88">
        <v>17651.79</v>
      </c>
      <c r="AQ88">
        <v>276.37</v>
      </c>
    </row>
    <row r="89" spans="1:43">
      <c r="A89">
        <v>2083</v>
      </c>
      <c r="B89">
        <v>0</v>
      </c>
      <c r="C89">
        <v>31.334</v>
      </c>
      <c r="D89">
        <v>53.808999999999997</v>
      </c>
      <c r="E89">
        <v>162</v>
      </c>
      <c r="F89" t="s">
        <v>43</v>
      </c>
      <c r="G89">
        <v>1796.7176999999999</v>
      </c>
      <c r="H89">
        <v>1425.0992000000001</v>
      </c>
      <c r="I89">
        <v>371.61849999999998</v>
      </c>
      <c r="J89">
        <v>79.316800000000001</v>
      </c>
      <c r="K89">
        <v>5.4523000000000001</v>
      </c>
      <c r="L89">
        <v>1.1867000000000001</v>
      </c>
      <c r="M89">
        <v>0.1789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630.88630000000001</v>
      </c>
      <c r="T89">
        <v>17900.459800000001</v>
      </c>
      <c r="U89">
        <v>2.8694999999999999</v>
      </c>
      <c r="V89">
        <v>6.5100000000000005E-2</v>
      </c>
      <c r="W89">
        <v>11.742599999999999</v>
      </c>
      <c r="X89">
        <v>113.49720000000001</v>
      </c>
      <c r="Y89">
        <v>7.5286</v>
      </c>
      <c r="Z89">
        <v>108.07040000000001</v>
      </c>
      <c r="AA89">
        <v>1.3480000000000001</v>
      </c>
      <c r="AB89">
        <v>0.87250000000000005</v>
      </c>
      <c r="AC89">
        <v>28.1815</v>
      </c>
      <c r="AD89">
        <v>1.8694</v>
      </c>
      <c r="AE89">
        <v>26.834</v>
      </c>
      <c r="AF89">
        <v>16.8629</v>
      </c>
      <c r="AG89">
        <v>1.1186</v>
      </c>
      <c r="AH89">
        <v>16.0566</v>
      </c>
      <c r="AI89">
        <v>717.86149999999998</v>
      </c>
      <c r="AJ89">
        <v>279.36009999999999</v>
      </c>
      <c r="AK89">
        <v>99.096999999999994</v>
      </c>
      <c r="AL89">
        <v>222.34819999999999</v>
      </c>
      <c r="AM89">
        <v>106.4323</v>
      </c>
      <c r="AN89" t="s">
        <v>39</v>
      </c>
      <c r="AO89">
        <v>673.43</v>
      </c>
      <c r="AP89">
        <v>14236.3</v>
      </c>
      <c r="AQ89">
        <v>228.45</v>
      </c>
    </row>
    <row r="90" spans="1:43">
      <c r="A90">
        <v>2084</v>
      </c>
      <c r="B90">
        <v>0</v>
      </c>
      <c r="C90">
        <v>31.425000000000001</v>
      </c>
      <c r="D90">
        <v>54.293999999999997</v>
      </c>
      <c r="E90">
        <v>163</v>
      </c>
      <c r="F90" t="s">
        <v>43</v>
      </c>
      <c r="G90">
        <v>1927.7411999999999</v>
      </c>
      <c r="H90">
        <v>1445.8134</v>
      </c>
      <c r="I90">
        <v>481.92779999999999</v>
      </c>
      <c r="J90">
        <v>75.000399999999999</v>
      </c>
      <c r="K90">
        <v>5.3589000000000002</v>
      </c>
      <c r="L90">
        <v>1.2</v>
      </c>
      <c r="M90">
        <v>0.18049999999999999</v>
      </c>
      <c r="N90">
        <v>0</v>
      </c>
      <c r="O90">
        <v>0</v>
      </c>
      <c r="P90">
        <v>0</v>
      </c>
      <c r="Q90">
        <v>159</v>
      </c>
      <c r="R90">
        <v>236</v>
      </c>
      <c r="S90">
        <v>626.16499999999996</v>
      </c>
      <c r="T90">
        <v>17793.6525</v>
      </c>
      <c r="U90">
        <v>3.1230000000000002</v>
      </c>
      <c r="V90">
        <v>6.4899999999999999E-2</v>
      </c>
      <c r="W90">
        <v>11.520200000000001</v>
      </c>
      <c r="X90">
        <v>113.5521</v>
      </c>
      <c r="Y90">
        <v>7.5053999999999998</v>
      </c>
      <c r="Z90">
        <v>108.1892</v>
      </c>
      <c r="AA90">
        <v>1.3396999999999999</v>
      </c>
      <c r="AB90">
        <v>0.86709999999999998</v>
      </c>
      <c r="AC90">
        <v>28.3018</v>
      </c>
      <c r="AD90">
        <v>1.8707</v>
      </c>
      <c r="AE90">
        <v>26.9651</v>
      </c>
      <c r="AF90">
        <v>16.859400000000001</v>
      </c>
      <c r="AG90">
        <v>1.1144000000000001</v>
      </c>
      <c r="AH90">
        <v>16.063199999999998</v>
      </c>
      <c r="AI90">
        <v>729.01279999999997</v>
      </c>
      <c r="AJ90">
        <v>283.61450000000002</v>
      </c>
      <c r="AK90">
        <v>99.215800000000002</v>
      </c>
      <c r="AL90">
        <v>226.05289999999999</v>
      </c>
      <c r="AM90">
        <v>107.9175</v>
      </c>
      <c r="AN90" t="s">
        <v>39</v>
      </c>
      <c r="AO90">
        <v>676</v>
      </c>
      <c r="AP90">
        <v>16303.75</v>
      </c>
      <c r="AQ90">
        <v>237.51</v>
      </c>
    </row>
    <row r="91" spans="1:43">
      <c r="A91">
        <v>2085</v>
      </c>
      <c r="B91">
        <v>0</v>
      </c>
      <c r="C91">
        <v>31.468</v>
      </c>
      <c r="D91">
        <v>54.530999999999999</v>
      </c>
      <c r="E91">
        <v>164</v>
      </c>
      <c r="F91" t="s">
        <v>43</v>
      </c>
      <c r="G91">
        <v>1661.8624</v>
      </c>
      <c r="H91">
        <v>1404.3384000000001</v>
      </c>
      <c r="I91">
        <v>257.524</v>
      </c>
      <c r="J91">
        <v>84.503900000000002</v>
      </c>
      <c r="K91">
        <v>5.3545999999999996</v>
      </c>
      <c r="L91">
        <v>1.2</v>
      </c>
      <c r="M91">
        <v>0.18049999999999999</v>
      </c>
      <c r="N91">
        <v>0</v>
      </c>
      <c r="O91">
        <v>0</v>
      </c>
      <c r="P91">
        <v>0</v>
      </c>
      <c r="Q91">
        <v>156</v>
      </c>
      <c r="R91">
        <v>209</v>
      </c>
      <c r="S91">
        <v>601.69219999999996</v>
      </c>
      <c r="T91">
        <v>17059.937399999999</v>
      </c>
      <c r="U91">
        <v>2.8018999999999998</v>
      </c>
      <c r="V91">
        <v>6.4600000000000005E-2</v>
      </c>
      <c r="W91">
        <v>10.7349</v>
      </c>
      <c r="X91">
        <v>112.4457</v>
      </c>
      <c r="Y91">
        <v>7.4058000000000002</v>
      </c>
      <c r="Z91">
        <v>107.2024</v>
      </c>
      <c r="AA91">
        <v>1.3387</v>
      </c>
      <c r="AB91">
        <v>0.86639999999999995</v>
      </c>
      <c r="AC91">
        <v>28.0503</v>
      </c>
      <c r="AD91">
        <v>1.8473999999999999</v>
      </c>
      <c r="AE91">
        <v>26.7424</v>
      </c>
      <c r="AF91">
        <v>16.689699999999998</v>
      </c>
      <c r="AG91">
        <v>1.0992</v>
      </c>
      <c r="AH91">
        <v>15.9115</v>
      </c>
      <c r="AI91">
        <v>697.70939999999996</v>
      </c>
      <c r="AJ91">
        <v>283.7706</v>
      </c>
      <c r="AK91">
        <v>100.9695</v>
      </c>
      <c r="AL91">
        <v>218.48410000000001</v>
      </c>
      <c r="AM91">
        <v>103.40479999999999</v>
      </c>
      <c r="AN91" t="s">
        <v>39</v>
      </c>
      <c r="AO91">
        <v>650.91999999999996</v>
      </c>
      <c r="AP91">
        <v>16296.36</v>
      </c>
      <c r="AQ91">
        <v>318.58</v>
      </c>
    </row>
    <row r="92" spans="1:43">
      <c r="A92">
        <v>2086</v>
      </c>
      <c r="B92">
        <v>0</v>
      </c>
      <c r="C92">
        <v>31.562000000000001</v>
      </c>
      <c r="D92">
        <v>55.052</v>
      </c>
      <c r="E92">
        <v>165</v>
      </c>
      <c r="F92" t="s">
        <v>43</v>
      </c>
      <c r="G92">
        <v>1938.3436999999999</v>
      </c>
      <c r="H92">
        <v>1254.0735999999999</v>
      </c>
      <c r="I92">
        <v>684.27009999999996</v>
      </c>
      <c r="J92">
        <v>64.6982</v>
      </c>
      <c r="K92">
        <v>5.2991999999999999</v>
      </c>
      <c r="L92">
        <v>1.2</v>
      </c>
      <c r="M92">
        <v>0.18149999999999999</v>
      </c>
      <c r="N92">
        <v>0</v>
      </c>
      <c r="O92">
        <v>0</v>
      </c>
      <c r="P92">
        <v>0</v>
      </c>
      <c r="Q92">
        <v>153</v>
      </c>
      <c r="R92">
        <v>190</v>
      </c>
      <c r="S92">
        <v>626.76099999999997</v>
      </c>
      <c r="T92">
        <v>17791.323700000001</v>
      </c>
      <c r="U92">
        <v>3.1396999999999999</v>
      </c>
      <c r="V92">
        <v>6.4399999999999999E-2</v>
      </c>
      <c r="W92">
        <v>12.4488</v>
      </c>
      <c r="X92">
        <v>112.5442</v>
      </c>
      <c r="Y92">
        <v>7.3857999999999997</v>
      </c>
      <c r="Z92">
        <v>107.3651</v>
      </c>
      <c r="AA92">
        <v>1.3248</v>
      </c>
      <c r="AB92">
        <v>0.85750000000000004</v>
      </c>
      <c r="AC92">
        <v>28.154199999999999</v>
      </c>
      <c r="AD92">
        <v>1.8475999999999999</v>
      </c>
      <c r="AE92">
        <v>26.858599999999999</v>
      </c>
      <c r="AF92">
        <v>16.692499999999999</v>
      </c>
      <c r="AG92">
        <v>1.0954999999999999</v>
      </c>
      <c r="AH92">
        <v>15.924300000000001</v>
      </c>
      <c r="AI92">
        <v>649.96519999999998</v>
      </c>
      <c r="AJ92">
        <v>229.0367</v>
      </c>
      <c r="AK92">
        <v>82.322699999999998</v>
      </c>
      <c r="AL92">
        <v>196.66759999999999</v>
      </c>
      <c r="AM92">
        <v>96.081500000000005</v>
      </c>
      <c r="AN92" t="s">
        <v>39</v>
      </c>
      <c r="AO92">
        <v>678.97</v>
      </c>
      <c r="AP92">
        <v>18573.77</v>
      </c>
      <c r="AQ92">
        <v>188.47</v>
      </c>
    </row>
    <row r="93" spans="1:43">
      <c r="A93">
        <v>2087</v>
      </c>
      <c r="B93">
        <v>0</v>
      </c>
      <c r="C93">
        <v>31.635000000000002</v>
      </c>
      <c r="D93">
        <v>55.463999999999999</v>
      </c>
      <c r="E93">
        <v>166</v>
      </c>
      <c r="F93" t="s">
        <v>43</v>
      </c>
      <c r="G93">
        <v>1810.0803000000001</v>
      </c>
      <c r="H93">
        <v>1607.3271</v>
      </c>
      <c r="I93">
        <v>202.75319999999999</v>
      </c>
      <c r="J93">
        <v>88.798699999999997</v>
      </c>
      <c r="K93">
        <v>5.2967000000000004</v>
      </c>
      <c r="L93">
        <v>1.2</v>
      </c>
      <c r="M93">
        <v>0.18149999999999999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636.54489999999998</v>
      </c>
      <c r="T93">
        <v>18042.462800000001</v>
      </c>
      <c r="U93">
        <v>2.8696000000000002</v>
      </c>
      <c r="V93">
        <v>6.4100000000000004E-2</v>
      </c>
      <c r="W93">
        <v>10.115399999999999</v>
      </c>
      <c r="X93">
        <v>112.1104</v>
      </c>
      <c r="Y93">
        <v>7.3310000000000004</v>
      </c>
      <c r="Z93">
        <v>107.02160000000001</v>
      </c>
      <c r="AA93">
        <v>1.3242</v>
      </c>
      <c r="AB93">
        <v>0.85709999999999997</v>
      </c>
      <c r="AC93">
        <v>28.029399999999999</v>
      </c>
      <c r="AD93">
        <v>1.8329</v>
      </c>
      <c r="AE93">
        <v>26.757100000000001</v>
      </c>
      <c r="AF93">
        <v>16.619</v>
      </c>
      <c r="AG93">
        <v>1.0867</v>
      </c>
      <c r="AH93">
        <v>15.864699999999999</v>
      </c>
      <c r="AI93">
        <v>791.68050000000005</v>
      </c>
      <c r="AJ93">
        <v>331.97910000000002</v>
      </c>
      <c r="AK93">
        <v>116.04300000000001</v>
      </c>
      <c r="AL93">
        <v>250.52260000000001</v>
      </c>
      <c r="AM93">
        <v>117.1018</v>
      </c>
      <c r="AN93" t="s">
        <v>39</v>
      </c>
      <c r="AO93">
        <v>672.07</v>
      </c>
      <c r="AP93">
        <v>14178.86</v>
      </c>
      <c r="AQ93">
        <v>221.85</v>
      </c>
    </row>
    <row r="94" spans="1:43">
      <c r="A94">
        <v>2088</v>
      </c>
      <c r="B94">
        <v>0</v>
      </c>
      <c r="C94">
        <v>31.684999999999999</v>
      </c>
      <c r="D94">
        <v>55.75</v>
      </c>
      <c r="E94">
        <v>167</v>
      </c>
      <c r="F94" t="s">
        <v>43</v>
      </c>
      <c r="G94">
        <v>1965.1442</v>
      </c>
      <c r="H94">
        <v>1375.8142</v>
      </c>
      <c r="I94">
        <v>589.33000000000004</v>
      </c>
      <c r="J94">
        <v>70.010900000000007</v>
      </c>
      <c r="K94">
        <v>5.3291000000000004</v>
      </c>
      <c r="L94">
        <v>1.1868000000000001</v>
      </c>
      <c r="M94">
        <v>0.18099999999999999</v>
      </c>
      <c r="N94">
        <v>0</v>
      </c>
      <c r="O94">
        <v>0</v>
      </c>
      <c r="P94">
        <v>0</v>
      </c>
      <c r="Q94">
        <v>147</v>
      </c>
      <c r="R94">
        <v>233</v>
      </c>
      <c r="S94">
        <v>632.61670000000004</v>
      </c>
      <c r="T94">
        <v>17959.319299999999</v>
      </c>
      <c r="U94">
        <v>3.1509999999999998</v>
      </c>
      <c r="V94">
        <v>6.3899999999999998E-2</v>
      </c>
      <c r="W94">
        <v>12.298400000000001</v>
      </c>
      <c r="X94">
        <v>111.08029999999999</v>
      </c>
      <c r="Y94">
        <v>7.2377000000000002</v>
      </c>
      <c r="Z94">
        <v>106.1095</v>
      </c>
      <c r="AA94">
        <v>1.3177000000000001</v>
      </c>
      <c r="AB94">
        <v>0.85289999999999999</v>
      </c>
      <c r="AC94">
        <v>27.911799999999999</v>
      </c>
      <c r="AD94">
        <v>1.8187</v>
      </c>
      <c r="AE94">
        <v>26.662700000000001</v>
      </c>
      <c r="AF94">
        <v>16.4602</v>
      </c>
      <c r="AG94">
        <v>1.0725</v>
      </c>
      <c r="AH94">
        <v>15.723599999999999</v>
      </c>
      <c r="AI94">
        <v>683.91579999999999</v>
      </c>
      <c r="AJ94">
        <v>277.71480000000003</v>
      </c>
      <c r="AK94">
        <v>97.4221</v>
      </c>
      <c r="AL94">
        <v>215.58760000000001</v>
      </c>
      <c r="AM94">
        <v>101.1739</v>
      </c>
      <c r="AN94" t="s">
        <v>39</v>
      </c>
      <c r="AO94">
        <v>675.45</v>
      </c>
      <c r="AP94">
        <v>15583.64</v>
      </c>
      <c r="AQ94">
        <v>233.56</v>
      </c>
    </row>
    <row r="95" spans="1:43">
      <c r="A95">
        <v>2089</v>
      </c>
      <c r="B95">
        <v>0</v>
      </c>
      <c r="C95">
        <v>31.754999999999999</v>
      </c>
      <c r="D95">
        <v>56.152000000000001</v>
      </c>
      <c r="E95">
        <v>168</v>
      </c>
      <c r="F95" t="s">
        <v>43</v>
      </c>
      <c r="G95">
        <v>1715.5791999999999</v>
      </c>
      <c r="H95">
        <v>1332.3219999999999</v>
      </c>
      <c r="I95">
        <v>383.25729999999999</v>
      </c>
      <c r="J95">
        <v>77.660200000000003</v>
      </c>
      <c r="K95">
        <v>5.2183999999999999</v>
      </c>
      <c r="L95">
        <v>1.2</v>
      </c>
      <c r="M95">
        <v>0.18290000000000001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609.30240000000003</v>
      </c>
      <c r="T95">
        <v>17277.812699999999</v>
      </c>
      <c r="U95">
        <v>2.8429000000000002</v>
      </c>
      <c r="V95">
        <v>6.3600000000000004E-2</v>
      </c>
      <c r="W95">
        <v>11.832700000000001</v>
      </c>
      <c r="X95">
        <v>110.4941</v>
      </c>
      <c r="Y95">
        <v>7.1738</v>
      </c>
      <c r="Z95">
        <v>105.6223</v>
      </c>
      <c r="AA95">
        <v>1.3046</v>
      </c>
      <c r="AB95">
        <v>0.84440000000000004</v>
      </c>
      <c r="AC95">
        <v>27.854299999999999</v>
      </c>
      <c r="AD95">
        <v>1.8084</v>
      </c>
      <c r="AE95">
        <v>26.626100000000001</v>
      </c>
      <c r="AF95">
        <v>16.364899999999999</v>
      </c>
      <c r="AG95">
        <v>1.0625</v>
      </c>
      <c r="AH95">
        <v>15.6433</v>
      </c>
      <c r="AI95">
        <v>673.90940000000001</v>
      </c>
      <c r="AJ95">
        <v>256.61470000000003</v>
      </c>
      <c r="AK95">
        <v>91.155600000000007</v>
      </c>
      <c r="AL95">
        <v>211.0651</v>
      </c>
      <c r="AM95">
        <v>99.577100000000002</v>
      </c>
      <c r="AN95" t="s">
        <v>39</v>
      </c>
      <c r="AO95">
        <v>668.52</v>
      </c>
      <c r="AP95">
        <v>16128.26</v>
      </c>
      <c r="AQ95">
        <v>167.25</v>
      </c>
    </row>
    <row r="96" spans="1:43">
      <c r="A96">
        <v>2090</v>
      </c>
      <c r="B96">
        <v>0</v>
      </c>
      <c r="C96">
        <v>31.849</v>
      </c>
      <c r="D96">
        <v>56.71</v>
      </c>
      <c r="E96">
        <v>169</v>
      </c>
      <c r="F96" t="s">
        <v>43</v>
      </c>
      <c r="G96">
        <v>1809.9529</v>
      </c>
      <c r="H96">
        <v>1264.5546999999999</v>
      </c>
      <c r="I96">
        <v>545.39829999999995</v>
      </c>
      <c r="J96">
        <v>69.866699999999994</v>
      </c>
      <c r="K96">
        <v>5.1856</v>
      </c>
      <c r="L96">
        <v>1.2</v>
      </c>
      <c r="M96">
        <v>0.18340000000000001</v>
      </c>
      <c r="N96">
        <v>0</v>
      </c>
      <c r="O96">
        <v>0</v>
      </c>
      <c r="P96">
        <v>0</v>
      </c>
      <c r="Q96">
        <v>141</v>
      </c>
      <c r="R96">
        <v>195</v>
      </c>
      <c r="S96">
        <v>557.83479999999997</v>
      </c>
      <c r="T96">
        <v>15849.9964</v>
      </c>
      <c r="U96">
        <v>3.2787000000000002</v>
      </c>
      <c r="V96">
        <v>6.3299999999999995E-2</v>
      </c>
      <c r="W96">
        <v>11.886100000000001</v>
      </c>
      <c r="X96">
        <v>110.50060000000001</v>
      </c>
      <c r="Y96">
        <v>7.1486000000000001</v>
      </c>
      <c r="Z96">
        <v>105.703</v>
      </c>
      <c r="AA96">
        <v>1.2964</v>
      </c>
      <c r="AB96">
        <v>0.83909999999999996</v>
      </c>
      <c r="AC96">
        <v>28.160299999999999</v>
      </c>
      <c r="AD96">
        <v>1.8218000000000001</v>
      </c>
      <c r="AE96">
        <v>26.9377</v>
      </c>
      <c r="AF96">
        <v>16.354399999999998</v>
      </c>
      <c r="AG96">
        <v>1.0580000000000001</v>
      </c>
      <c r="AH96">
        <v>15.644299999999999</v>
      </c>
      <c r="AI96">
        <v>643.21900000000005</v>
      </c>
      <c r="AJ96">
        <v>236.86269999999999</v>
      </c>
      <c r="AK96">
        <v>84.428600000000003</v>
      </c>
      <c r="AL96">
        <v>205.16329999999999</v>
      </c>
      <c r="AM96">
        <v>94.881</v>
      </c>
      <c r="AN96" t="s">
        <v>39</v>
      </c>
      <c r="AO96">
        <v>599.71</v>
      </c>
      <c r="AP96">
        <v>12996.37</v>
      </c>
      <c r="AQ96">
        <v>131.58000000000001</v>
      </c>
    </row>
    <row r="97" spans="1:43">
      <c r="A97">
        <v>2091</v>
      </c>
      <c r="B97">
        <v>0</v>
      </c>
      <c r="C97">
        <v>31.898</v>
      </c>
      <c r="D97">
        <v>57.003</v>
      </c>
      <c r="E97">
        <v>170</v>
      </c>
      <c r="F97" t="s">
        <v>43</v>
      </c>
      <c r="G97">
        <v>1736.1484</v>
      </c>
      <c r="H97">
        <v>1524.2419</v>
      </c>
      <c r="I97">
        <v>211.90649999999999</v>
      </c>
      <c r="J97">
        <v>87.794399999999996</v>
      </c>
      <c r="K97">
        <v>5.2355</v>
      </c>
      <c r="L97">
        <v>1.1870000000000001</v>
      </c>
      <c r="M97">
        <v>0.18260000000000001</v>
      </c>
      <c r="N97">
        <v>0</v>
      </c>
      <c r="O97">
        <v>0</v>
      </c>
      <c r="P97">
        <v>0</v>
      </c>
      <c r="Q97">
        <v>138</v>
      </c>
      <c r="R97">
        <v>257</v>
      </c>
      <c r="S97">
        <v>531.06859999999995</v>
      </c>
      <c r="T97">
        <v>15072.290999999999</v>
      </c>
      <c r="U97">
        <v>3.3073999999999999</v>
      </c>
      <c r="V97">
        <v>6.3100000000000003E-2</v>
      </c>
      <c r="W97">
        <v>10.197900000000001</v>
      </c>
      <c r="X97">
        <v>109.34439999999999</v>
      </c>
      <c r="Y97">
        <v>7.0486000000000004</v>
      </c>
      <c r="Z97">
        <v>104.6729</v>
      </c>
      <c r="AA97">
        <v>1.2947</v>
      </c>
      <c r="AB97">
        <v>0.83799999999999997</v>
      </c>
      <c r="AC97">
        <v>28.142499999999998</v>
      </c>
      <c r="AD97">
        <v>1.8141</v>
      </c>
      <c r="AE97">
        <v>26.940200000000001</v>
      </c>
      <c r="AF97">
        <v>16.177499999999998</v>
      </c>
      <c r="AG97">
        <v>1.0427999999999999</v>
      </c>
      <c r="AH97">
        <v>15.4863</v>
      </c>
      <c r="AI97">
        <v>737.0059</v>
      </c>
      <c r="AJ97">
        <v>320.3716</v>
      </c>
      <c r="AK97">
        <v>111.2085</v>
      </c>
      <c r="AL97">
        <v>246.7801</v>
      </c>
      <c r="AM97">
        <v>108.8758</v>
      </c>
      <c r="AN97" t="s">
        <v>39</v>
      </c>
      <c r="AO97">
        <v>571.97</v>
      </c>
      <c r="AP97">
        <v>10844.95</v>
      </c>
      <c r="AQ97">
        <v>98.65</v>
      </c>
    </row>
    <row r="98" spans="1:43">
      <c r="A98">
        <v>2092</v>
      </c>
      <c r="B98">
        <v>0</v>
      </c>
      <c r="C98">
        <v>31.898</v>
      </c>
      <c r="D98">
        <v>57.003</v>
      </c>
      <c r="E98">
        <v>171</v>
      </c>
      <c r="F98" t="s">
        <v>43</v>
      </c>
      <c r="G98">
        <v>1618.4755</v>
      </c>
      <c r="H98">
        <v>1292.5337999999999</v>
      </c>
      <c r="I98">
        <v>325.9418</v>
      </c>
      <c r="J98">
        <v>79.861199999999997</v>
      </c>
      <c r="K98">
        <v>5.1207000000000003</v>
      </c>
      <c r="L98">
        <v>1.2</v>
      </c>
      <c r="M98">
        <v>0.18459999999999999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528.59119999999996</v>
      </c>
      <c r="T98">
        <v>14992.1355</v>
      </c>
      <c r="U98">
        <v>3.1011000000000002</v>
      </c>
      <c r="V98">
        <v>6.2799999999999995E-2</v>
      </c>
      <c r="W98">
        <v>11.6684</v>
      </c>
      <c r="X98">
        <v>106.9674</v>
      </c>
      <c r="Y98">
        <v>6.8708</v>
      </c>
      <c r="Z98">
        <v>102.4736</v>
      </c>
      <c r="AA98">
        <v>1.2802</v>
      </c>
      <c r="AB98">
        <v>0.8286</v>
      </c>
      <c r="AC98">
        <v>27.5307</v>
      </c>
      <c r="AD98">
        <v>1.7684</v>
      </c>
      <c r="AE98">
        <v>26.374199999999998</v>
      </c>
      <c r="AF98">
        <v>15.825799999999999</v>
      </c>
      <c r="AG98">
        <v>1.0165</v>
      </c>
      <c r="AH98">
        <v>15.1609</v>
      </c>
      <c r="AI98">
        <v>628.31349999999998</v>
      </c>
      <c r="AJ98">
        <v>272.2944</v>
      </c>
      <c r="AK98">
        <v>95.9923</v>
      </c>
      <c r="AL98">
        <v>202.97479999999999</v>
      </c>
      <c r="AM98">
        <v>92.958799999999997</v>
      </c>
      <c r="AN98" t="s">
        <v>39</v>
      </c>
      <c r="AO98">
        <v>572.01</v>
      </c>
      <c r="AP98">
        <v>12013.94</v>
      </c>
      <c r="AQ98">
        <v>146.72</v>
      </c>
    </row>
    <row r="99" spans="1:43">
      <c r="A99">
        <v>2093</v>
      </c>
      <c r="B99">
        <v>0</v>
      </c>
      <c r="C99">
        <v>32.01</v>
      </c>
      <c r="D99">
        <v>57.685000000000002</v>
      </c>
      <c r="E99">
        <v>172</v>
      </c>
      <c r="F99" t="s">
        <v>43</v>
      </c>
      <c r="G99">
        <v>1881.0063</v>
      </c>
      <c r="H99">
        <v>1236.6102000000001</v>
      </c>
      <c r="I99">
        <v>644.39599999999996</v>
      </c>
      <c r="J99">
        <v>65.742000000000004</v>
      </c>
      <c r="K99">
        <v>5.0094000000000003</v>
      </c>
      <c r="L99">
        <v>1.2</v>
      </c>
      <c r="M99">
        <v>0.18659999999999999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576.28189999999995</v>
      </c>
      <c r="T99">
        <v>16358.0556</v>
      </c>
      <c r="U99">
        <v>3.3254999999999999</v>
      </c>
      <c r="V99">
        <v>6.2600000000000003E-2</v>
      </c>
      <c r="W99">
        <v>12.329800000000001</v>
      </c>
      <c r="X99">
        <v>107.2771</v>
      </c>
      <c r="Y99">
        <v>6.8662000000000001</v>
      </c>
      <c r="Z99">
        <v>102.849</v>
      </c>
      <c r="AA99">
        <v>1.2523</v>
      </c>
      <c r="AB99">
        <v>0.81059999999999999</v>
      </c>
      <c r="AC99">
        <v>27.798999999999999</v>
      </c>
      <c r="AD99">
        <v>1.7793000000000001</v>
      </c>
      <c r="AE99">
        <v>26.651599999999998</v>
      </c>
      <c r="AF99">
        <v>15.858599999999999</v>
      </c>
      <c r="AG99">
        <v>1.0149999999999999</v>
      </c>
      <c r="AH99">
        <v>15.204000000000001</v>
      </c>
      <c r="AI99">
        <v>634.24810000000002</v>
      </c>
      <c r="AJ99">
        <v>226.5026</v>
      </c>
      <c r="AK99">
        <v>80.815299999999993</v>
      </c>
      <c r="AL99">
        <v>201.63849999999999</v>
      </c>
      <c r="AM99">
        <v>93.405799999999999</v>
      </c>
      <c r="AN99" t="s">
        <v>39</v>
      </c>
      <c r="AO99">
        <v>635.36</v>
      </c>
      <c r="AP99">
        <v>16969.21</v>
      </c>
      <c r="AQ99">
        <v>139.54</v>
      </c>
    </row>
    <row r="100" spans="1:43">
      <c r="A100">
        <v>2094</v>
      </c>
      <c r="B100">
        <v>0</v>
      </c>
      <c r="C100">
        <v>32.168999999999997</v>
      </c>
      <c r="D100">
        <v>58.685000000000002</v>
      </c>
      <c r="E100">
        <v>173</v>
      </c>
      <c r="F100" t="s">
        <v>43</v>
      </c>
      <c r="G100">
        <v>2212.6505999999999</v>
      </c>
      <c r="H100">
        <v>1461.7517</v>
      </c>
      <c r="I100">
        <v>750.89890000000003</v>
      </c>
      <c r="J100">
        <v>66.063400000000001</v>
      </c>
      <c r="K100">
        <v>5.0153999999999996</v>
      </c>
      <c r="L100">
        <v>1.2</v>
      </c>
      <c r="M100">
        <v>0.1865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611.59690000000001</v>
      </c>
      <c r="T100">
        <v>17368.472900000001</v>
      </c>
      <c r="U100">
        <v>3.6947999999999999</v>
      </c>
      <c r="V100">
        <v>6.2300000000000001E-2</v>
      </c>
      <c r="W100">
        <v>12.290699999999999</v>
      </c>
      <c r="X100">
        <v>108.7582</v>
      </c>
      <c r="Y100">
        <v>6.9362000000000004</v>
      </c>
      <c r="Z100">
        <v>104.35120000000001</v>
      </c>
      <c r="AA100">
        <v>1.2538</v>
      </c>
      <c r="AB100">
        <v>0.81159999999999999</v>
      </c>
      <c r="AC100">
        <v>28.337199999999999</v>
      </c>
      <c r="AD100">
        <v>1.8072999999999999</v>
      </c>
      <c r="AE100">
        <v>27.1889</v>
      </c>
      <c r="AF100">
        <v>16.059100000000001</v>
      </c>
      <c r="AG100">
        <v>1.0242</v>
      </c>
      <c r="AH100">
        <v>15.4084</v>
      </c>
      <c r="AI100">
        <v>733.77880000000005</v>
      </c>
      <c r="AJ100">
        <v>286.15769999999998</v>
      </c>
      <c r="AK100">
        <v>98.623500000000007</v>
      </c>
      <c r="AL100">
        <v>235.34620000000001</v>
      </c>
      <c r="AM100">
        <v>107.8455</v>
      </c>
      <c r="AN100" t="s">
        <v>39</v>
      </c>
      <c r="AO100">
        <v>670.69</v>
      </c>
      <c r="AP100">
        <v>16140.68</v>
      </c>
      <c r="AQ100">
        <v>225.87</v>
      </c>
    </row>
    <row r="101" spans="1:43">
      <c r="A101">
        <v>2095</v>
      </c>
      <c r="B101">
        <v>0</v>
      </c>
      <c r="C101">
        <v>32.320999999999998</v>
      </c>
      <c r="D101">
        <v>59.673999999999999</v>
      </c>
      <c r="E101">
        <v>174</v>
      </c>
      <c r="F101" t="s">
        <v>43</v>
      </c>
      <c r="G101">
        <v>2112.1194999999998</v>
      </c>
      <c r="H101">
        <v>1322.4652000000001</v>
      </c>
      <c r="I101">
        <v>789.65430000000003</v>
      </c>
      <c r="J101">
        <v>62.613199999999999</v>
      </c>
      <c r="K101">
        <v>5.1273999999999997</v>
      </c>
      <c r="L101">
        <v>1.1871</v>
      </c>
      <c r="M101">
        <v>0.18440000000000001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634.3818</v>
      </c>
      <c r="T101">
        <v>18026.617900000001</v>
      </c>
      <c r="U101">
        <v>3.3754</v>
      </c>
      <c r="V101">
        <v>6.2100000000000002E-2</v>
      </c>
      <c r="W101">
        <v>12.809699999999999</v>
      </c>
      <c r="X101">
        <v>110.9581</v>
      </c>
      <c r="Y101">
        <v>6.9958999999999998</v>
      </c>
      <c r="Z101">
        <v>105.70950000000001</v>
      </c>
      <c r="AA101">
        <v>1.2681</v>
      </c>
      <c r="AB101">
        <v>0.82069999999999999</v>
      </c>
      <c r="AC101">
        <v>28.972799999999999</v>
      </c>
      <c r="AD101">
        <v>1.8267</v>
      </c>
      <c r="AE101">
        <v>27.6023</v>
      </c>
      <c r="AF101">
        <v>16.366199999999999</v>
      </c>
      <c r="AG101">
        <v>1.0319</v>
      </c>
      <c r="AH101">
        <v>15.592000000000001</v>
      </c>
      <c r="AI101">
        <v>682.69500000000005</v>
      </c>
      <c r="AJ101">
        <v>242.02019999999999</v>
      </c>
      <c r="AK101">
        <v>84.7547</v>
      </c>
      <c r="AL101">
        <v>212.77500000000001</v>
      </c>
      <c r="AM101">
        <v>100.2204</v>
      </c>
      <c r="AN101" t="s">
        <v>39</v>
      </c>
      <c r="AO101">
        <v>690.18</v>
      </c>
      <c r="AP101">
        <v>17707.810000000001</v>
      </c>
      <c r="AQ101">
        <v>218.58</v>
      </c>
    </row>
    <row r="102" spans="1:43">
      <c r="A102">
        <v>2096</v>
      </c>
      <c r="B102">
        <v>0</v>
      </c>
      <c r="C102">
        <v>32.466999999999999</v>
      </c>
      <c r="D102">
        <v>60.661999999999999</v>
      </c>
      <c r="E102">
        <v>175</v>
      </c>
      <c r="F102" t="s">
        <v>43</v>
      </c>
      <c r="G102">
        <v>2202.0234999999998</v>
      </c>
      <c r="H102">
        <v>1522.2166</v>
      </c>
      <c r="I102">
        <v>679.80690000000004</v>
      </c>
      <c r="J102">
        <v>69.128100000000003</v>
      </c>
      <c r="K102">
        <v>5.2191999999999998</v>
      </c>
      <c r="L102">
        <v>1.1870000000000001</v>
      </c>
      <c r="M102">
        <v>0.18279999999999999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645.10400000000004</v>
      </c>
      <c r="T102">
        <v>18321.761299999998</v>
      </c>
      <c r="U102">
        <v>3.4649999999999999</v>
      </c>
      <c r="V102">
        <v>6.1800000000000001E-2</v>
      </c>
      <c r="W102">
        <v>12.073499999999999</v>
      </c>
      <c r="X102">
        <v>113.1069</v>
      </c>
      <c r="Y102">
        <v>7.1039000000000003</v>
      </c>
      <c r="Z102">
        <v>107.81270000000001</v>
      </c>
      <c r="AA102">
        <v>1.2906</v>
      </c>
      <c r="AB102">
        <v>0.83540000000000003</v>
      </c>
      <c r="AC102">
        <v>29.688500000000001</v>
      </c>
      <c r="AD102">
        <v>1.8647</v>
      </c>
      <c r="AE102">
        <v>28.2989</v>
      </c>
      <c r="AF102">
        <v>16.666</v>
      </c>
      <c r="AG102">
        <v>1.0467</v>
      </c>
      <c r="AH102">
        <v>15.885899999999999</v>
      </c>
      <c r="AI102">
        <v>762.92870000000005</v>
      </c>
      <c r="AJ102">
        <v>298.7013</v>
      </c>
      <c r="AK102">
        <v>102.4383</v>
      </c>
      <c r="AL102">
        <v>246.19759999999999</v>
      </c>
      <c r="AM102">
        <v>111.9508</v>
      </c>
      <c r="AN102" t="s">
        <v>39</v>
      </c>
      <c r="AO102">
        <v>687.87</v>
      </c>
      <c r="AP102">
        <v>16649.66</v>
      </c>
      <c r="AQ102">
        <v>107.44</v>
      </c>
    </row>
    <row r="103" spans="1:43">
      <c r="A103">
        <v>2097</v>
      </c>
      <c r="B103">
        <v>0</v>
      </c>
      <c r="C103">
        <v>32.555999999999997</v>
      </c>
      <c r="D103">
        <v>61.286999999999999</v>
      </c>
      <c r="E103">
        <v>176</v>
      </c>
      <c r="F103" t="s">
        <v>43</v>
      </c>
      <c r="G103">
        <v>1989.3873000000001</v>
      </c>
      <c r="H103">
        <v>1413.2922000000001</v>
      </c>
      <c r="I103">
        <v>576.09519999999998</v>
      </c>
      <c r="J103">
        <v>71.041600000000003</v>
      </c>
      <c r="K103">
        <v>5.2503000000000002</v>
      </c>
      <c r="L103">
        <v>1.2</v>
      </c>
      <c r="M103">
        <v>0.18229999999999999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594.92989999999998</v>
      </c>
      <c r="T103">
        <v>16890.6312</v>
      </c>
      <c r="U103">
        <v>3.4085000000000001</v>
      </c>
      <c r="V103">
        <v>6.1600000000000002E-2</v>
      </c>
      <c r="W103">
        <v>12.305</v>
      </c>
      <c r="X103">
        <v>113.7582</v>
      </c>
      <c r="Y103">
        <v>7.1172000000000004</v>
      </c>
      <c r="Z103">
        <v>108.4907</v>
      </c>
      <c r="AA103">
        <v>1.3126</v>
      </c>
      <c r="AB103">
        <v>0.84960000000000002</v>
      </c>
      <c r="AC103">
        <v>30.027999999999999</v>
      </c>
      <c r="AD103">
        <v>1.8787</v>
      </c>
      <c r="AE103">
        <v>28.637599999999999</v>
      </c>
      <c r="AF103">
        <v>16.7515</v>
      </c>
      <c r="AG103">
        <v>1.048</v>
      </c>
      <c r="AH103">
        <v>15.9758</v>
      </c>
      <c r="AI103">
        <v>701.00360000000001</v>
      </c>
      <c r="AJ103">
        <v>281.3184</v>
      </c>
      <c r="AK103">
        <v>98.062100000000001</v>
      </c>
      <c r="AL103">
        <v>229.9649</v>
      </c>
      <c r="AM103">
        <v>102.9432</v>
      </c>
      <c r="AN103" t="s">
        <v>39</v>
      </c>
      <c r="AO103">
        <v>641.49</v>
      </c>
      <c r="AP103">
        <v>15406.24</v>
      </c>
      <c r="AQ103">
        <v>189.64</v>
      </c>
    </row>
    <row r="104" spans="1:43">
      <c r="A104">
        <v>2098</v>
      </c>
      <c r="B104">
        <v>0</v>
      </c>
      <c r="C104">
        <v>32.692999999999998</v>
      </c>
      <c r="D104">
        <v>62.27</v>
      </c>
      <c r="E104">
        <v>177</v>
      </c>
      <c r="F104" t="s">
        <v>43</v>
      </c>
      <c r="G104">
        <v>2308.3624</v>
      </c>
      <c r="H104">
        <v>1475.4063000000001</v>
      </c>
      <c r="I104">
        <v>832.95609999999999</v>
      </c>
      <c r="J104">
        <v>63.915700000000001</v>
      </c>
      <c r="K104">
        <v>5.2728000000000002</v>
      </c>
      <c r="L104">
        <v>1.2</v>
      </c>
      <c r="M104">
        <v>0.18190000000000001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595.99959999999999</v>
      </c>
      <c r="T104">
        <v>16949.671399999999</v>
      </c>
      <c r="U104">
        <v>3.9537</v>
      </c>
      <c r="V104">
        <v>6.13E-2</v>
      </c>
      <c r="W104">
        <v>13.259499999999999</v>
      </c>
      <c r="X104">
        <v>115.7744</v>
      </c>
      <c r="Y104">
        <v>7.2153</v>
      </c>
      <c r="Z104">
        <v>110.4727</v>
      </c>
      <c r="AA104">
        <v>1.3182</v>
      </c>
      <c r="AB104">
        <v>0.85319999999999996</v>
      </c>
      <c r="AC104">
        <v>30.5459</v>
      </c>
      <c r="AD104">
        <v>1.9036999999999999</v>
      </c>
      <c r="AE104">
        <v>29.147099999999998</v>
      </c>
      <c r="AF104">
        <v>17.0322</v>
      </c>
      <c r="AG104">
        <v>1.0615000000000001</v>
      </c>
      <c r="AH104">
        <v>16.252199999999998</v>
      </c>
      <c r="AI104">
        <v>733.81230000000005</v>
      </c>
      <c r="AJ104">
        <v>298.4289</v>
      </c>
      <c r="AK104">
        <v>102.7959</v>
      </c>
      <c r="AL104">
        <v>232.85050000000001</v>
      </c>
      <c r="AM104">
        <v>107.5187</v>
      </c>
      <c r="AN104" t="s">
        <v>39</v>
      </c>
      <c r="AO104">
        <v>639.41</v>
      </c>
      <c r="AP104">
        <v>15081.69</v>
      </c>
      <c r="AQ104">
        <v>191.82</v>
      </c>
    </row>
    <row r="105" spans="1:43">
      <c r="A105">
        <v>2099</v>
      </c>
      <c r="B105">
        <v>0</v>
      </c>
      <c r="C105">
        <v>32.856000000000002</v>
      </c>
      <c r="D105">
        <v>63.497</v>
      </c>
      <c r="E105">
        <v>178</v>
      </c>
      <c r="F105" t="s">
        <v>43</v>
      </c>
      <c r="G105">
        <v>2374.1188000000002</v>
      </c>
      <c r="H105">
        <v>1554.152</v>
      </c>
      <c r="I105">
        <v>819.96680000000003</v>
      </c>
      <c r="J105">
        <v>65.462299999999999</v>
      </c>
      <c r="K105">
        <v>5.3541999999999996</v>
      </c>
      <c r="L105">
        <v>1.2</v>
      </c>
      <c r="M105">
        <v>0.18049999999999999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672.79880000000003</v>
      </c>
      <c r="T105">
        <v>19113.4293</v>
      </c>
      <c r="U105">
        <v>3.5920999999999998</v>
      </c>
      <c r="V105">
        <v>6.1100000000000002E-2</v>
      </c>
      <c r="W105">
        <v>12.725300000000001</v>
      </c>
      <c r="X105">
        <v>118.7013</v>
      </c>
      <c r="Y105">
        <v>7.3691000000000004</v>
      </c>
      <c r="Z105">
        <v>113.32729999999999</v>
      </c>
      <c r="AA105">
        <v>1.3385</v>
      </c>
      <c r="AB105">
        <v>0.86639999999999995</v>
      </c>
      <c r="AC105">
        <v>31.2425</v>
      </c>
      <c r="AD105">
        <v>1.9396</v>
      </c>
      <c r="AE105">
        <v>29.827999999999999</v>
      </c>
      <c r="AF105">
        <v>17.443200000000001</v>
      </c>
      <c r="AG105">
        <v>1.0829</v>
      </c>
      <c r="AH105">
        <v>16.653500000000001</v>
      </c>
      <c r="AI105">
        <v>790.83640000000003</v>
      </c>
      <c r="AJ105">
        <v>297.73610000000002</v>
      </c>
      <c r="AK105">
        <v>102.67789999999999</v>
      </c>
      <c r="AL105">
        <v>247.21010000000001</v>
      </c>
      <c r="AM105">
        <v>115.69159999999999</v>
      </c>
      <c r="AN105" t="s">
        <v>39</v>
      </c>
      <c r="AO105">
        <v>718.54</v>
      </c>
      <c r="AP105">
        <v>18162.14</v>
      </c>
      <c r="AQ105">
        <v>243.32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68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126"/>
  <sheetViews>
    <sheetView topLeftCell="A82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291.70609999999999</v>
      </c>
      <c r="T2">
        <v>8311.2991000000002</v>
      </c>
      <c r="U2">
        <v>4.3596000000000004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358.2</v>
      </c>
      <c r="AP2">
        <v>10243.26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363.23270000000002</v>
      </c>
      <c r="T3">
        <v>10344.3611</v>
      </c>
      <c r="U3">
        <v>3.9335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426.09</v>
      </c>
      <c r="AP3">
        <v>12141.52</v>
      </c>
      <c r="AQ3">
        <v>319.25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317.03100000000001</v>
      </c>
      <c r="T4">
        <v>9031.3417000000009</v>
      </c>
      <c r="U4">
        <v>4.2183999999999999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379.51</v>
      </c>
      <c r="AP4">
        <v>10832.19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298.858</v>
      </c>
      <c r="T5">
        <v>8506.2682000000004</v>
      </c>
      <c r="U5">
        <v>4.0533999999999999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378.42</v>
      </c>
      <c r="AP5">
        <v>10785.6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311.86869999999999</v>
      </c>
      <c r="T6">
        <v>8891.4933000000001</v>
      </c>
      <c r="U6">
        <v>4.2778999999999998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367.1</v>
      </c>
      <c r="AP6">
        <v>10482.209999999999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325.56009999999998</v>
      </c>
      <c r="T7">
        <v>9264.4351000000006</v>
      </c>
      <c r="U7">
        <v>3.7162999999999999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385.15</v>
      </c>
      <c r="AP7">
        <v>11038.44</v>
      </c>
      <c r="AQ7">
        <v>311.2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344.7106</v>
      </c>
      <c r="T8">
        <v>9812.3526999999995</v>
      </c>
      <c r="U8">
        <v>3.4628000000000001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412.68</v>
      </c>
      <c r="AP8">
        <v>11778.73</v>
      </c>
      <c r="AQ8">
        <v>323.12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310.18290000000002</v>
      </c>
      <c r="T9">
        <v>8837.8243999999995</v>
      </c>
      <c r="U9">
        <v>4.1146000000000003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382.08</v>
      </c>
      <c r="AP9">
        <v>10943.9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290.10739999999998</v>
      </c>
      <c r="T10">
        <v>8271.0213000000003</v>
      </c>
      <c r="U10">
        <v>4.5316999999999998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363.01</v>
      </c>
      <c r="AP10">
        <v>10356.219999999999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399.17939999999999</v>
      </c>
      <c r="T11">
        <v>11347.817800000001</v>
      </c>
      <c r="U11">
        <v>3.1703000000000001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463.93</v>
      </c>
      <c r="AP11">
        <v>13209.6</v>
      </c>
      <c r="AQ11">
        <v>217.43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1394.2668000000001</v>
      </c>
      <c r="H12">
        <v>879.82299999999998</v>
      </c>
      <c r="I12">
        <v>514.44380000000001</v>
      </c>
      <c r="J12">
        <v>63.102899999999998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433.70690000000002</v>
      </c>
      <c r="T12">
        <v>12340.7857</v>
      </c>
      <c r="U12">
        <v>3.2581000000000002</v>
      </c>
      <c r="V12">
        <v>8.4699999999999998E-2</v>
      </c>
      <c r="W12">
        <v>8.9369999999999994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502.56</v>
      </c>
      <c r="AP12">
        <v>14325.88</v>
      </c>
      <c r="AQ12">
        <v>198.83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373.11439999999999</v>
      </c>
      <c r="T13">
        <v>10638.590700000001</v>
      </c>
      <c r="U13">
        <v>3.8479999999999999</v>
      </c>
      <c r="V13">
        <v>8.4500000000000006E-2</v>
      </c>
      <c r="W13">
        <v>9.4550000000000001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439.84</v>
      </c>
      <c r="AP13">
        <v>12581.12</v>
      </c>
      <c r="AQ13">
        <v>327.89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333.38119999999998</v>
      </c>
      <c r="T14">
        <v>9504.0933999999997</v>
      </c>
      <c r="U14">
        <v>4.1074000000000002</v>
      </c>
      <c r="V14">
        <v>8.4199999999999997E-2</v>
      </c>
      <c r="W14">
        <v>9.2742000000000004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387.66</v>
      </c>
      <c r="AP14">
        <v>11083.98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1591.8151</v>
      </c>
      <c r="H15">
        <v>988.38030000000003</v>
      </c>
      <c r="I15">
        <v>603.43470000000002</v>
      </c>
      <c r="J15">
        <v>62.0914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449.9085</v>
      </c>
      <c r="T15">
        <v>12814.8878</v>
      </c>
      <c r="U15">
        <v>3.5792000000000002</v>
      </c>
      <c r="V15">
        <v>8.4000000000000005E-2</v>
      </c>
      <c r="W15">
        <v>9.7612000000000005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511.24</v>
      </c>
      <c r="AP15">
        <v>14564.01</v>
      </c>
      <c r="AQ15">
        <v>312.42</v>
      </c>
    </row>
    <row r="16" spans="1:43">
      <c r="A16">
        <v>2010</v>
      </c>
      <c r="B16">
        <v>0</v>
      </c>
      <c r="C16">
        <v>25.277000000000001</v>
      </c>
      <c r="D16">
        <v>32.566000000000003</v>
      </c>
      <c r="E16">
        <v>89</v>
      </c>
      <c r="F16" t="s">
        <v>43</v>
      </c>
      <c r="G16">
        <v>1417.2075</v>
      </c>
      <c r="H16">
        <v>919.59969999999998</v>
      </c>
      <c r="I16">
        <v>497.6078</v>
      </c>
      <c r="J16">
        <v>64.888099999999994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407.14909999999998</v>
      </c>
      <c r="T16">
        <v>11587.7147</v>
      </c>
      <c r="U16">
        <v>3.5493000000000001</v>
      </c>
      <c r="V16">
        <v>8.3699999999999997E-2</v>
      </c>
      <c r="W16">
        <v>9.8434000000000008</v>
      </c>
      <c r="X16">
        <v>86.371899999999997</v>
      </c>
      <c r="Y16">
        <v>7.2702999999999998</v>
      </c>
      <c r="Z16">
        <v>79.581500000000005</v>
      </c>
      <c r="AA16">
        <v>1.0718000000000001</v>
      </c>
      <c r="AB16">
        <v>0.69369999999999998</v>
      </c>
      <c r="AC16">
        <v>15.3812</v>
      </c>
      <c r="AD16">
        <v>1.2947</v>
      </c>
      <c r="AE16">
        <v>14.172000000000001</v>
      </c>
      <c r="AF16">
        <v>13.550800000000001</v>
      </c>
      <c r="AG16">
        <v>1.1406000000000001</v>
      </c>
      <c r="AH16">
        <v>12.4855</v>
      </c>
      <c r="AI16">
        <v>526.33749999999998</v>
      </c>
      <c r="AJ16">
        <v>145.31219999999999</v>
      </c>
      <c r="AK16">
        <v>54.519100000000002</v>
      </c>
      <c r="AL16">
        <v>111.5274</v>
      </c>
      <c r="AM16">
        <v>81.903599999999997</v>
      </c>
      <c r="AN16" t="s">
        <v>39</v>
      </c>
      <c r="AO16">
        <v>468.85</v>
      </c>
      <c r="AP16">
        <v>13364.79</v>
      </c>
      <c r="AQ16">
        <v>330.6</v>
      </c>
    </row>
    <row r="17" spans="1:43">
      <c r="A17">
        <v>2011</v>
      </c>
      <c r="B17">
        <v>0</v>
      </c>
      <c r="C17">
        <v>25.481999999999999</v>
      </c>
      <c r="D17">
        <v>33.070999999999998</v>
      </c>
      <c r="E17">
        <v>90</v>
      </c>
      <c r="F17" t="s">
        <v>43</v>
      </c>
      <c r="G17">
        <v>1518.3288</v>
      </c>
      <c r="H17">
        <v>944.23829999999998</v>
      </c>
      <c r="I17">
        <v>574.09050000000002</v>
      </c>
      <c r="J17">
        <v>62.189300000000003</v>
      </c>
      <c r="K17">
        <v>4.3795000000000002</v>
      </c>
      <c r="L17">
        <v>1.2</v>
      </c>
      <c r="M17">
        <v>0.2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388.28769999999997</v>
      </c>
      <c r="T17">
        <v>11065.9902</v>
      </c>
      <c r="U17">
        <v>4.0434000000000001</v>
      </c>
      <c r="V17">
        <v>8.3500000000000005E-2</v>
      </c>
      <c r="W17">
        <v>10.07</v>
      </c>
      <c r="X17">
        <v>88.756299999999996</v>
      </c>
      <c r="Y17">
        <v>7.4485000000000001</v>
      </c>
      <c r="Z17">
        <v>81.803600000000003</v>
      </c>
      <c r="AA17">
        <v>1.0949</v>
      </c>
      <c r="AB17">
        <v>0.7087</v>
      </c>
      <c r="AC17">
        <v>15.9849</v>
      </c>
      <c r="AD17">
        <v>1.3414999999999999</v>
      </c>
      <c r="AE17">
        <v>14.732699999999999</v>
      </c>
      <c r="AF17">
        <v>13.897600000000001</v>
      </c>
      <c r="AG17">
        <v>1.1662999999999999</v>
      </c>
      <c r="AH17">
        <v>12.8089</v>
      </c>
      <c r="AI17">
        <v>544.54679999999996</v>
      </c>
      <c r="AJ17">
        <v>145.2396</v>
      </c>
      <c r="AK17">
        <v>54.305900000000001</v>
      </c>
      <c r="AL17">
        <v>115.6605</v>
      </c>
      <c r="AM17">
        <v>84.485500000000002</v>
      </c>
      <c r="AN17" t="s">
        <v>39</v>
      </c>
      <c r="AO17">
        <v>452.82</v>
      </c>
      <c r="AP17">
        <v>12910.29</v>
      </c>
      <c r="AQ17">
        <v>380.39</v>
      </c>
    </row>
    <row r="18" spans="1:43">
      <c r="A18">
        <v>2012</v>
      </c>
      <c r="B18">
        <v>0</v>
      </c>
      <c r="C18">
        <v>25.66</v>
      </c>
      <c r="D18">
        <v>33.515000000000001</v>
      </c>
      <c r="E18">
        <v>91</v>
      </c>
      <c r="F18" t="s">
        <v>43</v>
      </c>
      <c r="G18">
        <v>1443.0894000000001</v>
      </c>
      <c r="H18">
        <v>902.71690000000001</v>
      </c>
      <c r="I18">
        <v>540.37249999999995</v>
      </c>
      <c r="J18">
        <v>62.554499999999997</v>
      </c>
      <c r="K18">
        <v>4.5364000000000004</v>
      </c>
      <c r="L18">
        <v>1.1879</v>
      </c>
      <c r="M18">
        <v>0.19650000000000001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389.45359999999999</v>
      </c>
      <c r="T18">
        <v>11106.2713</v>
      </c>
      <c r="U18">
        <v>3.7839999999999998</v>
      </c>
      <c r="V18">
        <v>8.3199999999999996E-2</v>
      </c>
      <c r="W18">
        <v>10.3667</v>
      </c>
      <c r="X18">
        <v>90.812299999999993</v>
      </c>
      <c r="Y18">
        <v>7.5979999999999999</v>
      </c>
      <c r="Z18">
        <v>83.724400000000003</v>
      </c>
      <c r="AA18">
        <v>1.1227</v>
      </c>
      <c r="AB18">
        <v>0.72660000000000002</v>
      </c>
      <c r="AC18">
        <v>16.506799999999998</v>
      </c>
      <c r="AD18">
        <v>1.3811</v>
      </c>
      <c r="AE18">
        <v>15.218400000000001</v>
      </c>
      <c r="AF18">
        <v>14.195600000000001</v>
      </c>
      <c r="AG18">
        <v>1.1877</v>
      </c>
      <c r="AH18">
        <v>13.0876</v>
      </c>
      <c r="AI18">
        <v>521.81479999999999</v>
      </c>
      <c r="AJ18">
        <v>136.97130000000001</v>
      </c>
      <c r="AK18">
        <v>52.053400000000003</v>
      </c>
      <c r="AL18">
        <v>110.9969</v>
      </c>
      <c r="AM18">
        <v>80.880499999999998</v>
      </c>
      <c r="AN18" t="s">
        <v>39</v>
      </c>
      <c r="AO18">
        <v>451.01</v>
      </c>
      <c r="AP18">
        <v>12868.32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1427.5655999999999</v>
      </c>
      <c r="H19">
        <v>933.8211</v>
      </c>
      <c r="I19">
        <v>493.74450000000002</v>
      </c>
      <c r="J19">
        <v>65.413499999999999</v>
      </c>
      <c r="K19">
        <v>4.5858999999999996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374.15370000000001</v>
      </c>
      <c r="T19">
        <v>10659.8449</v>
      </c>
      <c r="U19">
        <v>3.9136000000000002</v>
      </c>
      <c r="V19">
        <v>8.2900000000000001E-2</v>
      </c>
      <c r="W19">
        <v>10.2934</v>
      </c>
      <c r="X19">
        <v>92.766199999999998</v>
      </c>
      <c r="Y19">
        <v>7.7380000000000004</v>
      </c>
      <c r="Z19">
        <v>85.552300000000002</v>
      </c>
      <c r="AA19">
        <v>1.1465000000000001</v>
      </c>
      <c r="AB19">
        <v>0.74209999999999998</v>
      </c>
      <c r="AC19">
        <v>17.003399999999999</v>
      </c>
      <c r="AD19">
        <v>1.4182999999999999</v>
      </c>
      <c r="AE19">
        <v>15.6812</v>
      </c>
      <c r="AF19">
        <v>14.478199999999999</v>
      </c>
      <c r="AG19">
        <v>1.2077</v>
      </c>
      <c r="AH19">
        <v>13.3523</v>
      </c>
      <c r="AI19">
        <v>539.19929999999999</v>
      </c>
      <c r="AJ19">
        <v>141.1601</v>
      </c>
      <c r="AK19">
        <v>53.912300000000002</v>
      </c>
      <c r="AL19">
        <v>116.0504</v>
      </c>
      <c r="AM19">
        <v>83.498999999999995</v>
      </c>
      <c r="AN19" t="s">
        <v>39</v>
      </c>
      <c r="AO19">
        <v>435.16</v>
      </c>
      <c r="AP19">
        <v>12403.94</v>
      </c>
      <c r="AQ19">
        <v>380.39</v>
      </c>
    </row>
    <row r="20" spans="1:43">
      <c r="A20">
        <v>2014</v>
      </c>
      <c r="B20">
        <v>0</v>
      </c>
      <c r="C20">
        <v>25.922000000000001</v>
      </c>
      <c r="D20">
        <v>34.183</v>
      </c>
      <c r="E20">
        <v>93</v>
      </c>
      <c r="F20" t="s">
        <v>43</v>
      </c>
      <c r="G20">
        <v>1382.5404000000001</v>
      </c>
      <c r="H20">
        <v>1017.217</v>
      </c>
      <c r="I20">
        <v>365.32339999999999</v>
      </c>
      <c r="J20">
        <v>73.575900000000004</v>
      </c>
      <c r="K20">
        <v>4.6761999999999997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473.85680000000002</v>
      </c>
      <c r="T20">
        <v>13470.3814</v>
      </c>
      <c r="U20">
        <v>2.9660000000000002</v>
      </c>
      <c r="V20">
        <v>8.2699999999999996E-2</v>
      </c>
      <c r="W20">
        <v>10.368399999999999</v>
      </c>
      <c r="X20">
        <v>93.6511</v>
      </c>
      <c r="Y20">
        <v>7.7881</v>
      </c>
      <c r="Z20">
        <v>86.395099999999999</v>
      </c>
      <c r="AA20">
        <v>1.1691</v>
      </c>
      <c r="AB20">
        <v>0.75670000000000004</v>
      </c>
      <c r="AC20">
        <v>17.243600000000001</v>
      </c>
      <c r="AD20">
        <v>1.4339999999999999</v>
      </c>
      <c r="AE20">
        <v>15.9076</v>
      </c>
      <c r="AF20">
        <v>14.603400000000001</v>
      </c>
      <c r="AG20">
        <v>1.2143999999999999</v>
      </c>
      <c r="AH20">
        <v>13.4719</v>
      </c>
      <c r="AI20">
        <v>569.82060000000001</v>
      </c>
      <c r="AJ20">
        <v>170.57499999999999</v>
      </c>
      <c r="AK20">
        <v>63.241799999999998</v>
      </c>
      <c r="AL20">
        <v>125.0887</v>
      </c>
      <c r="AM20">
        <v>88.490899999999996</v>
      </c>
      <c r="AN20" t="s">
        <v>39</v>
      </c>
      <c r="AO20">
        <v>551.29</v>
      </c>
      <c r="AP20">
        <v>15685.25</v>
      </c>
      <c r="AQ20">
        <v>311.23</v>
      </c>
    </row>
    <row r="21" spans="1:43">
      <c r="A21">
        <v>2015</v>
      </c>
      <c r="B21">
        <v>0</v>
      </c>
      <c r="C21">
        <v>26.050999999999998</v>
      </c>
      <c r="D21">
        <v>34.518000000000001</v>
      </c>
      <c r="E21">
        <v>94</v>
      </c>
      <c r="F21" t="s">
        <v>43</v>
      </c>
      <c r="G21">
        <v>1419.5059000000001</v>
      </c>
      <c r="H21">
        <v>942.80690000000004</v>
      </c>
      <c r="I21">
        <v>476.69900000000001</v>
      </c>
      <c r="J21">
        <v>66.418000000000006</v>
      </c>
      <c r="K21">
        <v>4.7653999999999996</v>
      </c>
      <c r="L21">
        <v>1.1876</v>
      </c>
      <c r="M21">
        <v>0.19170000000000001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409.1431</v>
      </c>
      <c r="T21">
        <v>11647.539699999999</v>
      </c>
      <c r="U21">
        <v>3.5478999999999998</v>
      </c>
      <c r="V21">
        <v>8.2400000000000001E-2</v>
      </c>
      <c r="W21">
        <v>10.7782</v>
      </c>
      <c r="X21">
        <v>95.081900000000005</v>
      </c>
      <c r="Y21">
        <v>7.883</v>
      </c>
      <c r="Z21">
        <v>87.742199999999997</v>
      </c>
      <c r="AA21">
        <v>1.179</v>
      </c>
      <c r="AB21">
        <v>0.7631</v>
      </c>
      <c r="AC21">
        <v>17.6129</v>
      </c>
      <c r="AD21">
        <v>1.4601999999999999</v>
      </c>
      <c r="AE21">
        <v>16.253299999999999</v>
      </c>
      <c r="AF21">
        <v>14.8085</v>
      </c>
      <c r="AG21">
        <v>1.2277</v>
      </c>
      <c r="AH21">
        <v>13.6654</v>
      </c>
      <c r="AI21">
        <v>532.5607</v>
      </c>
      <c r="AJ21">
        <v>153.91919999999999</v>
      </c>
      <c r="AK21">
        <v>58.145099999999999</v>
      </c>
      <c r="AL21">
        <v>115.75449999999999</v>
      </c>
      <c r="AM21">
        <v>82.427400000000006</v>
      </c>
      <c r="AN21" t="s">
        <v>39</v>
      </c>
      <c r="AO21">
        <v>469.22</v>
      </c>
      <c r="AP21">
        <v>13376.69</v>
      </c>
      <c r="AQ21">
        <v>332.27</v>
      </c>
    </row>
    <row r="22" spans="1:43">
      <c r="A22">
        <v>2016</v>
      </c>
      <c r="B22">
        <v>0</v>
      </c>
      <c r="C22">
        <v>26.209</v>
      </c>
      <c r="D22">
        <v>34.933999999999997</v>
      </c>
      <c r="E22">
        <v>95</v>
      </c>
      <c r="F22" t="s">
        <v>43</v>
      </c>
      <c r="G22">
        <v>1542.9167</v>
      </c>
      <c r="H22">
        <v>1005.7571</v>
      </c>
      <c r="I22">
        <v>537.15949999999998</v>
      </c>
      <c r="J22">
        <v>65.185400000000001</v>
      </c>
      <c r="K22">
        <v>4.7815000000000003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460.91849999999999</v>
      </c>
      <c r="T22">
        <v>13127.8866</v>
      </c>
      <c r="U22">
        <v>3.4077000000000002</v>
      </c>
      <c r="V22">
        <v>8.2199999999999995E-2</v>
      </c>
      <c r="W22">
        <v>11.0871</v>
      </c>
      <c r="X22">
        <v>96.984899999999996</v>
      </c>
      <c r="Y22">
        <v>8.0161999999999995</v>
      </c>
      <c r="Z22">
        <v>89.5261</v>
      </c>
      <c r="AA22">
        <v>1.1954</v>
      </c>
      <c r="AB22">
        <v>0.77370000000000005</v>
      </c>
      <c r="AC22">
        <v>18.0945</v>
      </c>
      <c r="AD22">
        <v>1.4956</v>
      </c>
      <c r="AE22">
        <v>16.7029</v>
      </c>
      <c r="AF22">
        <v>15.082599999999999</v>
      </c>
      <c r="AG22">
        <v>1.2465999999999999</v>
      </c>
      <c r="AH22">
        <v>13.922700000000001</v>
      </c>
      <c r="AI22">
        <v>568.24509999999998</v>
      </c>
      <c r="AJ22">
        <v>164.23169999999999</v>
      </c>
      <c r="AK22">
        <v>61.066899999999997</v>
      </c>
      <c r="AL22">
        <v>124.47580000000001</v>
      </c>
      <c r="AM22">
        <v>87.737700000000004</v>
      </c>
      <c r="AN22" t="s">
        <v>39</v>
      </c>
      <c r="AO22">
        <v>515.45000000000005</v>
      </c>
      <c r="AP22">
        <v>14698.75</v>
      </c>
      <c r="AQ22">
        <v>338.91</v>
      </c>
    </row>
    <row r="23" spans="1:43">
      <c r="A23">
        <v>2017</v>
      </c>
      <c r="B23">
        <v>0</v>
      </c>
      <c r="C23">
        <v>26.268000000000001</v>
      </c>
      <c r="D23">
        <v>35.091999999999999</v>
      </c>
      <c r="E23">
        <v>96</v>
      </c>
      <c r="F23" t="s">
        <v>43</v>
      </c>
      <c r="G23">
        <v>1191.3167000000001</v>
      </c>
      <c r="H23">
        <v>974.23659999999995</v>
      </c>
      <c r="I23">
        <v>217.08</v>
      </c>
      <c r="J23">
        <v>81.778099999999995</v>
      </c>
      <c r="K23">
        <v>4.9207000000000001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438.16759999999999</v>
      </c>
      <c r="T23">
        <v>12464.358099999999</v>
      </c>
      <c r="U23">
        <v>2.7469000000000001</v>
      </c>
      <c r="V23">
        <v>8.1900000000000001E-2</v>
      </c>
      <c r="W23">
        <v>10.2295</v>
      </c>
      <c r="X23">
        <v>97.358099999999993</v>
      </c>
      <c r="Y23">
        <v>8.0223999999999993</v>
      </c>
      <c r="Z23">
        <v>89.898499999999999</v>
      </c>
      <c r="AA23">
        <v>1.2172000000000001</v>
      </c>
      <c r="AB23">
        <v>0.78779999999999994</v>
      </c>
      <c r="AC23">
        <v>18.2654</v>
      </c>
      <c r="AD23">
        <v>1.5051000000000001</v>
      </c>
      <c r="AE23">
        <v>16.8659</v>
      </c>
      <c r="AF23">
        <v>15.132300000000001</v>
      </c>
      <c r="AG23">
        <v>1.2468999999999999</v>
      </c>
      <c r="AH23">
        <v>13.972799999999999</v>
      </c>
      <c r="AI23">
        <v>538.91539999999998</v>
      </c>
      <c r="AJ23">
        <v>168.26759999999999</v>
      </c>
      <c r="AK23">
        <v>62.8872</v>
      </c>
      <c r="AL23">
        <v>120.6469</v>
      </c>
      <c r="AM23">
        <v>83.519499999999994</v>
      </c>
      <c r="AN23" t="s">
        <v>39</v>
      </c>
      <c r="AO23">
        <v>487.85</v>
      </c>
      <c r="AP23">
        <v>13887.68</v>
      </c>
      <c r="AQ23">
        <v>212.61</v>
      </c>
    </row>
    <row r="24" spans="1:43">
      <c r="A24">
        <v>2018</v>
      </c>
      <c r="B24">
        <v>0</v>
      </c>
      <c r="C24">
        <v>26.454999999999998</v>
      </c>
      <c r="D24">
        <v>35.594000000000001</v>
      </c>
      <c r="E24">
        <v>97</v>
      </c>
      <c r="F24" t="s">
        <v>43</v>
      </c>
      <c r="G24">
        <v>1791.4898000000001</v>
      </c>
      <c r="H24">
        <v>1063.7155</v>
      </c>
      <c r="I24">
        <v>727.77440000000001</v>
      </c>
      <c r="J24">
        <v>59.375999999999998</v>
      </c>
      <c r="K24">
        <v>4.8845000000000001</v>
      </c>
      <c r="L24">
        <v>1.2</v>
      </c>
      <c r="M24">
        <v>0.18940000000000001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457.6037</v>
      </c>
      <c r="T24">
        <v>13055.076999999999</v>
      </c>
      <c r="U24">
        <v>4.0160999999999998</v>
      </c>
      <c r="V24">
        <v>8.1699999999999995E-2</v>
      </c>
      <c r="W24">
        <v>11.654199999999999</v>
      </c>
      <c r="X24">
        <v>99.775800000000004</v>
      </c>
      <c r="Y24">
        <v>8.1963000000000008</v>
      </c>
      <c r="Z24">
        <v>92.159499999999994</v>
      </c>
      <c r="AA24">
        <v>1.2211000000000001</v>
      </c>
      <c r="AB24">
        <v>0.79039999999999999</v>
      </c>
      <c r="AC24">
        <v>18.8673</v>
      </c>
      <c r="AD24">
        <v>1.5499000000000001</v>
      </c>
      <c r="AE24">
        <v>17.427099999999999</v>
      </c>
      <c r="AF24">
        <v>15.4811</v>
      </c>
      <c r="AG24">
        <v>1.2717000000000001</v>
      </c>
      <c r="AH24">
        <v>14.2994</v>
      </c>
      <c r="AI24">
        <v>600.00800000000004</v>
      </c>
      <c r="AJ24">
        <v>174.98990000000001</v>
      </c>
      <c r="AK24">
        <v>63.678899999999999</v>
      </c>
      <c r="AL24">
        <v>132.7097</v>
      </c>
      <c r="AM24">
        <v>92.328999999999994</v>
      </c>
      <c r="AN24" t="s">
        <v>39</v>
      </c>
      <c r="AO24">
        <v>521.01</v>
      </c>
      <c r="AP24">
        <v>14863.64</v>
      </c>
      <c r="AQ24">
        <v>339.39</v>
      </c>
    </row>
    <row r="25" spans="1:43">
      <c r="A25">
        <v>2019</v>
      </c>
      <c r="B25">
        <v>0</v>
      </c>
      <c r="C25">
        <v>26.574000000000002</v>
      </c>
      <c r="D25">
        <v>35.918999999999997</v>
      </c>
      <c r="E25">
        <v>98</v>
      </c>
      <c r="F25" t="s">
        <v>43</v>
      </c>
      <c r="G25">
        <v>1465.5248999999999</v>
      </c>
      <c r="H25">
        <v>1035.8227999999999</v>
      </c>
      <c r="I25">
        <v>429.70209999999997</v>
      </c>
      <c r="J25">
        <v>70.679299999999998</v>
      </c>
      <c r="K25">
        <v>4.9957000000000003</v>
      </c>
      <c r="L25">
        <v>1.2</v>
      </c>
      <c r="M25">
        <v>0.18720000000000001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493.12079999999997</v>
      </c>
      <c r="T25">
        <v>14030.3647</v>
      </c>
      <c r="U25">
        <v>3.0181</v>
      </c>
      <c r="V25">
        <v>8.14E-2</v>
      </c>
      <c r="W25">
        <v>11.504300000000001</v>
      </c>
      <c r="X25">
        <v>101.1397</v>
      </c>
      <c r="Y25">
        <v>8.2827999999999999</v>
      </c>
      <c r="Z25">
        <v>93.448400000000007</v>
      </c>
      <c r="AA25">
        <v>1.2488999999999999</v>
      </c>
      <c r="AB25">
        <v>0.80840000000000001</v>
      </c>
      <c r="AC25">
        <v>19.232600000000001</v>
      </c>
      <c r="AD25">
        <v>1.575</v>
      </c>
      <c r="AE25">
        <v>17.77</v>
      </c>
      <c r="AF25">
        <v>15.6754</v>
      </c>
      <c r="AG25">
        <v>1.2837000000000001</v>
      </c>
      <c r="AH25">
        <v>14.4834</v>
      </c>
      <c r="AI25">
        <v>575.06590000000006</v>
      </c>
      <c r="AJ25">
        <v>177.38220000000001</v>
      </c>
      <c r="AK25">
        <v>65.677599999999998</v>
      </c>
      <c r="AL25">
        <v>129.06059999999999</v>
      </c>
      <c r="AM25">
        <v>88.636600000000001</v>
      </c>
      <c r="AN25" t="s">
        <v>39</v>
      </c>
      <c r="AO25">
        <v>550.97</v>
      </c>
      <c r="AP25">
        <v>15751.83</v>
      </c>
      <c r="AQ25">
        <v>181.74</v>
      </c>
    </row>
    <row r="26" spans="1:43">
      <c r="A26">
        <v>2020</v>
      </c>
      <c r="B26">
        <v>0</v>
      </c>
      <c r="C26">
        <v>26.646999999999998</v>
      </c>
      <c r="D26">
        <v>36.122</v>
      </c>
      <c r="E26">
        <v>99</v>
      </c>
      <c r="F26" t="s">
        <v>43</v>
      </c>
      <c r="G26">
        <v>1411.9304</v>
      </c>
      <c r="H26">
        <v>1113.2898</v>
      </c>
      <c r="I26">
        <v>298.64060000000001</v>
      </c>
      <c r="J26">
        <v>78.848799999999997</v>
      </c>
      <c r="K26">
        <v>5.0575000000000001</v>
      </c>
      <c r="L26">
        <v>1.2</v>
      </c>
      <c r="M26">
        <v>0.18609999999999999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477.9083</v>
      </c>
      <c r="T26">
        <v>13597.596</v>
      </c>
      <c r="U26">
        <v>2.9981</v>
      </c>
      <c r="V26">
        <v>8.1199999999999994E-2</v>
      </c>
      <c r="W26">
        <v>11.0266</v>
      </c>
      <c r="X26">
        <v>101.7659</v>
      </c>
      <c r="Y26">
        <v>8.3082999999999991</v>
      </c>
      <c r="Z26">
        <v>94.056200000000004</v>
      </c>
      <c r="AA26">
        <v>1.2644</v>
      </c>
      <c r="AB26">
        <v>0.81840000000000002</v>
      </c>
      <c r="AC26">
        <v>19.424800000000001</v>
      </c>
      <c r="AD26">
        <v>1.5859000000000001</v>
      </c>
      <c r="AE26">
        <v>17.953199999999999</v>
      </c>
      <c r="AF26">
        <v>15.761699999999999</v>
      </c>
      <c r="AG26">
        <v>1.2867999999999999</v>
      </c>
      <c r="AH26">
        <v>14.567600000000001</v>
      </c>
      <c r="AI26">
        <v>611.11770000000001</v>
      </c>
      <c r="AJ26">
        <v>196.83590000000001</v>
      </c>
      <c r="AK26">
        <v>71.868899999999996</v>
      </c>
      <c r="AL26">
        <v>139.12790000000001</v>
      </c>
      <c r="AM26">
        <v>94.339399999999998</v>
      </c>
      <c r="AN26" t="s">
        <v>39</v>
      </c>
      <c r="AO26">
        <v>529.86</v>
      </c>
      <c r="AP26">
        <v>14758.69</v>
      </c>
      <c r="AQ26">
        <v>266.69</v>
      </c>
    </row>
    <row r="27" spans="1:43">
      <c r="A27">
        <v>2021</v>
      </c>
      <c r="B27">
        <v>0</v>
      </c>
      <c r="C27">
        <v>26.718</v>
      </c>
      <c r="D27">
        <v>36.317999999999998</v>
      </c>
      <c r="E27">
        <v>100</v>
      </c>
      <c r="F27" t="s">
        <v>43</v>
      </c>
      <c r="G27">
        <v>1388.1398999999999</v>
      </c>
      <c r="H27">
        <v>1151.1518000000001</v>
      </c>
      <c r="I27">
        <v>236.988</v>
      </c>
      <c r="J27">
        <v>82.927700000000002</v>
      </c>
      <c r="K27">
        <v>5.0846999999999998</v>
      </c>
      <c r="L27">
        <v>1.2</v>
      </c>
      <c r="M27">
        <v>0.18559999999999999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501.22430000000003</v>
      </c>
      <c r="T27">
        <v>14251.8595</v>
      </c>
      <c r="U27">
        <v>2.8081999999999998</v>
      </c>
      <c r="V27">
        <v>8.09E-2</v>
      </c>
      <c r="W27">
        <v>9.9815000000000005</v>
      </c>
      <c r="X27">
        <v>102.3419</v>
      </c>
      <c r="Y27">
        <v>8.3293999999999997</v>
      </c>
      <c r="Z27">
        <v>94.617999999999995</v>
      </c>
      <c r="AA27">
        <v>1.2712000000000001</v>
      </c>
      <c r="AB27">
        <v>0.82279999999999998</v>
      </c>
      <c r="AC27">
        <v>19.604199999999999</v>
      </c>
      <c r="AD27">
        <v>1.5954999999999999</v>
      </c>
      <c r="AE27">
        <v>18.124700000000001</v>
      </c>
      <c r="AF27">
        <v>15.8405</v>
      </c>
      <c r="AG27">
        <v>1.2891999999999999</v>
      </c>
      <c r="AH27">
        <v>14.645</v>
      </c>
      <c r="AI27">
        <v>627.92790000000002</v>
      </c>
      <c r="AJ27">
        <v>206.69460000000001</v>
      </c>
      <c r="AK27">
        <v>74.956100000000006</v>
      </c>
      <c r="AL27">
        <v>144.68379999999999</v>
      </c>
      <c r="AM27">
        <v>96.889600000000002</v>
      </c>
      <c r="AN27" t="s">
        <v>39</v>
      </c>
      <c r="AO27">
        <v>552.30999999999995</v>
      </c>
      <c r="AP27">
        <v>15709.7</v>
      </c>
      <c r="AQ27">
        <v>167.24</v>
      </c>
    </row>
    <row r="28" spans="1:43">
      <c r="A28">
        <v>2022</v>
      </c>
      <c r="B28">
        <v>0</v>
      </c>
      <c r="C28">
        <v>26.721</v>
      </c>
      <c r="D28">
        <v>36.326999999999998</v>
      </c>
      <c r="E28">
        <v>101</v>
      </c>
      <c r="F28" t="s">
        <v>43</v>
      </c>
      <c r="G28">
        <v>1207.22</v>
      </c>
      <c r="H28">
        <v>994.53369999999995</v>
      </c>
      <c r="I28">
        <v>212.68639999999999</v>
      </c>
      <c r="J28">
        <v>82.382099999999994</v>
      </c>
      <c r="K28">
        <v>5.1651999999999996</v>
      </c>
      <c r="L28">
        <v>1.1871</v>
      </c>
      <c r="M28">
        <v>0.18410000000000001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439.02080000000001</v>
      </c>
      <c r="T28">
        <v>12487.7731</v>
      </c>
      <c r="U28">
        <v>2.7804000000000002</v>
      </c>
      <c r="V28">
        <v>8.0699999999999994E-2</v>
      </c>
      <c r="W28">
        <v>10.2453</v>
      </c>
      <c r="X28">
        <v>101.7901</v>
      </c>
      <c r="Y28">
        <v>8.2586999999999993</v>
      </c>
      <c r="Z28">
        <v>94.137299999999996</v>
      </c>
      <c r="AA28">
        <v>1.2774000000000001</v>
      </c>
      <c r="AB28">
        <v>0.82679999999999998</v>
      </c>
      <c r="AC28">
        <v>19.5273</v>
      </c>
      <c r="AD28">
        <v>1.5843</v>
      </c>
      <c r="AE28">
        <v>18.059200000000001</v>
      </c>
      <c r="AF28">
        <v>15.7546</v>
      </c>
      <c r="AG28">
        <v>1.2782</v>
      </c>
      <c r="AH28">
        <v>14.5702</v>
      </c>
      <c r="AI28">
        <v>546.04679999999996</v>
      </c>
      <c r="AJ28">
        <v>175.31200000000001</v>
      </c>
      <c r="AK28">
        <v>65.299800000000005</v>
      </c>
      <c r="AL28">
        <v>123.37390000000001</v>
      </c>
      <c r="AM28">
        <v>84.501199999999997</v>
      </c>
      <c r="AN28" t="s">
        <v>39</v>
      </c>
      <c r="AO28">
        <v>488.09</v>
      </c>
      <c r="AP28">
        <v>13656.46</v>
      </c>
      <c r="AQ28">
        <v>204.63</v>
      </c>
    </row>
    <row r="29" spans="1:43">
      <c r="A29">
        <v>2023</v>
      </c>
      <c r="B29">
        <v>0</v>
      </c>
      <c r="C29">
        <v>26.721</v>
      </c>
      <c r="D29">
        <v>36.326999999999998</v>
      </c>
      <c r="E29">
        <v>102</v>
      </c>
      <c r="F29" t="s">
        <v>43</v>
      </c>
      <c r="G29">
        <v>1137.5780999999999</v>
      </c>
      <c r="H29">
        <v>1037.4949999999999</v>
      </c>
      <c r="I29">
        <v>100.08320000000001</v>
      </c>
      <c r="J29">
        <v>91.202100000000002</v>
      </c>
      <c r="K29">
        <v>5.0818000000000003</v>
      </c>
      <c r="L29">
        <v>1.2</v>
      </c>
      <c r="M29">
        <v>0.18559999999999999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417.65410000000003</v>
      </c>
      <c r="T29">
        <v>11878.188700000001</v>
      </c>
      <c r="U29">
        <v>2.7597999999999998</v>
      </c>
      <c r="V29">
        <v>8.0399999999999999E-2</v>
      </c>
      <c r="W29">
        <v>9.4885000000000002</v>
      </c>
      <c r="X29">
        <v>101.1842</v>
      </c>
      <c r="Y29">
        <v>8.1838999999999995</v>
      </c>
      <c r="Z29">
        <v>93.606200000000001</v>
      </c>
      <c r="AA29">
        <v>1.2705</v>
      </c>
      <c r="AB29">
        <v>0.82230000000000003</v>
      </c>
      <c r="AC29">
        <v>19.411100000000001</v>
      </c>
      <c r="AD29">
        <v>1.57</v>
      </c>
      <c r="AE29">
        <v>17.9573</v>
      </c>
      <c r="AF29">
        <v>15.6609</v>
      </c>
      <c r="AG29">
        <v>1.2666999999999999</v>
      </c>
      <c r="AH29">
        <v>14.488</v>
      </c>
      <c r="AI29">
        <v>561.35440000000006</v>
      </c>
      <c r="AJ29">
        <v>190.95099999999999</v>
      </c>
      <c r="AK29">
        <v>70.454700000000003</v>
      </c>
      <c r="AL29">
        <v>127.85080000000001</v>
      </c>
      <c r="AM29">
        <v>86.884100000000004</v>
      </c>
      <c r="AN29" t="s">
        <v>39</v>
      </c>
      <c r="AO29">
        <v>473.7</v>
      </c>
      <c r="AP29">
        <v>12978.25</v>
      </c>
      <c r="AQ29">
        <v>173.36</v>
      </c>
    </row>
    <row r="30" spans="1:43">
      <c r="A30">
        <v>2024</v>
      </c>
      <c r="B30">
        <v>0</v>
      </c>
      <c r="C30">
        <v>26.834</v>
      </c>
      <c r="D30">
        <v>36.645000000000003</v>
      </c>
      <c r="E30">
        <v>103</v>
      </c>
      <c r="F30" t="s">
        <v>43</v>
      </c>
      <c r="G30">
        <v>1733.5815</v>
      </c>
      <c r="H30">
        <v>1111.0288</v>
      </c>
      <c r="I30">
        <v>622.55269999999996</v>
      </c>
      <c r="J30">
        <v>64.0886</v>
      </c>
      <c r="K30">
        <v>5.0515999999999996</v>
      </c>
      <c r="L30">
        <v>1.2</v>
      </c>
      <c r="M30">
        <v>0.1862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503.70870000000002</v>
      </c>
      <c r="T30">
        <v>14352.690500000001</v>
      </c>
      <c r="U30">
        <v>3.5137</v>
      </c>
      <c r="V30">
        <v>8.0100000000000005E-2</v>
      </c>
      <c r="W30">
        <v>11.2986</v>
      </c>
      <c r="X30">
        <v>102.46210000000001</v>
      </c>
      <c r="Y30">
        <v>8.2613000000000003</v>
      </c>
      <c r="Z30">
        <v>94.817999999999998</v>
      </c>
      <c r="AA30">
        <v>1.2628999999999999</v>
      </c>
      <c r="AB30">
        <v>0.81740000000000002</v>
      </c>
      <c r="AC30">
        <v>19.7714</v>
      </c>
      <c r="AD30">
        <v>1.5941000000000001</v>
      </c>
      <c r="AE30">
        <v>18.296299999999999</v>
      </c>
      <c r="AF30">
        <v>15.8416</v>
      </c>
      <c r="AG30">
        <v>1.2773000000000001</v>
      </c>
      <c r="AH30">
        <v>14.659700000000001</v>
      </c>
      <c r="AI30">
        <v>608.66890000000001</v>
      </c>
      <c r="AJ30">
        <v>198.5932</v>
      </c>
      <c r="AK30">
        <v>71.1297</v>
      </c>
      <c r="AL30">
        <v>139.0163</v>
      </c>
      <c r="AM30">
        <v>93.620599999999996</v>
      </c>
      <c r="AN30" t="s">
        <v>39</v>
      </c>
      <c r="AO30">
        <v>563.37</v>
      </c>
      <c r="AP30">
        <v>16055.69</v>
      </c>
      <c r="AQ30">
        <v>218.6</v>
      </c>
    </row>
    <row r="31" spans="1:43">
      <c r="A31">
        <v>2025</v>
      </c>
      <c r="B31">
        <v>0</v>
      </c>
      <c r="C31">
        <v>26.859000000000002</v>
      </c>
      <c r="D31">
        <v>36.715000000000003</v>
      </c>
      <c r="E31">
        <v>104</v>
      </c>
      <c r="F31" t="s">
        <v>43</v>
      </c>
      <c r="G31">
        <v>1251.566</v>
      </c>
      <c r="H31">
        <v>1091.7489</v>
      </c>
      <c r="I31">
        <v>159.81700000000001</v>
      </c>
      <c r="J31">
        <v>87.230599999999995</v>
      </c>
      <c r="K31">
        <v>5.1090999999999998</v>
      </c>
      <c r="L31">
        <v>1.2</v>
      </c>
      <c r="M31">
        <v>0.18509999999999999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475.9905</v>
      </c>
      <c r="T31">
        <v>13520.5509</v>
      </c>
      <c r="U31">
        <v>2.6556999999999999</v>
      </c>
      <c r="V31">
        <v>7.9899999999999999E-2</v>
      </c>
      <c r="W31">
        <v>10.5268</v>
      </c>
      <c r="X31">
        <v>102.26600000000001</v>
      </c>
      <c r="Y31">
        <v>8.2195999999999998</v>
      </c>
      <c r="Z31">
        <v>94.666200000000003</v>
      </c>
      <c r="AA31">
        <v>1.2773000000000001</v>
      </c>
      <c r="AB31">
        <v>0.82669999999999999</v>
      </c>
      <c r="AC31">
        <v>19.769100000000002</v>
      </c>
      <c r="AD31">
        <v>1.5889</v>
      </c>
      <c r="AE31">
        <v>18.299900000000001</v>
      </c>
      <c r="AF31">
        <v>15.807499999999999</v>
      </c>
      <c r="AG31">
        <v>1.2705</v>
      </c>
      <c r="AH31">
        <v>14.6328</v>
      </c>
      <c r="AI31">
        <v>590.87159999999994</v>
      </c>
      <c r="AJ31">
        <v>199.6215</v>
      </c>
      <c r="AK31">
        <v>73.116900000000001</v>
      </c>
      <c r="AL31">
        <v>136.9136</v>
      </c>
      <c r="AM31">
        <v>91.225200000000001</v>
      </c>
      <c r="AN31" t="s">
        <v>39</v>
      </c>
      <c r="AO31">
        <v>549.52</v>
      </c>
      <c r="AP31">
        <v>15620.18</v>
      </c>
      <c r="AQ31">
        <v>141.05000000000001</v>
      </c>
    </row>
    <row r="32" spans="1:43">
      <c r="A32">
        <v>2026</v>
      </c>
      <c r="B32">
        <v>0</v>
      </c>
      <c r="C32">
        <v>26.925000000000001</v>
      </c>
      <c r="D32">
        <v>36.902999999999999</v>
      </c>
      <c r="E32">
        <v>105</v>
      </c>
      <c r="F32" t="s">
        <v>43</v>
      </c>
      <c r="G32">
        <v>1444.0309999999999</v>
      </c>
      <c r="H32">
        <v>1073.1189999999999</v>
      </c>
      <c r="I32">
        <v>370.9119</v>
      </c>
      <c r="J32">
        <v>74.314099999999996</v>
      </c>
      <c r="K32">
        <v>5.1534000000000004</v>
      </c>
      <c r="L32">
        <v>1.1871</v>
      </c>
      <c r="M32">
        <v>0.18429999999999999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456.8954</v>
      </c>
      <c r="T32">
        <v>13003.038399999999</v>
      </c>
      <c r="U32">
        <v>3.2263000000000002</v>
      </c>
      <c r="V32">
        <v>7.9600000000000004E-2</v>
      </c>
      <c r="W32">
        <v>10.814299999999999</v>
      </c>
      <c r="X32">
        <v>102.7581</v>
      </c>
      <c r="Y32">
        <v>8.2332000000000001</v>
      </c>
      <c r="Z32">
        <v>95.151499999999999</v>
      </c>
      <c r="AA32">
        <v>1.2745</v>
      </c>
      <c r="AB32">
        <v>0.82489999999999997</v>
      </c>
      <c r="AC32">
        <v>20.021599999999999</v>
      </c>
      <c r="AD32">
        <v>1.6042000000000001</v>
      </c>
      <c r="AE32">
        <v>18.5395</v>
      </c>
      <c r="AF32">
        <v>15.8735</v>
      </c>
      <c r="AG32">
        <v>1.2718</v>
      </c>
      <c r="AH32">
        <v>14.698499999999999</v>
      </c>
      <c r="AI32">
        <v>589.51790000000005</v>
      </c>
      <c r="AJ32">
        <v>185.9212</v>
      </c>
      <c r="AK32">
        <v>68.482799999999997</v>
      </c>
      <c r="AL32">
        <v>138.41849999999999</v>
      </c>
      <c r="AM32">
        <v>90.778599999999997</v>
      </c>
      <c r="AN32" t="s">
        <v>39</v>
      </c>
      <c r="AO32">
        <v>520.41999999999996</v>
      </c>
      <c r="AP32">
        <v>14812.88</v>
      </c>
      <c r="AQ32">
        <v>257.43</v>
      </c>
    </row>
    <row r="33" spans="1:43">
      <c r="A33">
        <v>2027</v>
      </c>
      <c r="B33">
        <v>0</v>
      </c>
      <c r="C33">
        <v>27.042999999999999</v>
      </c>
      <c r="D33">
        <v>37.24</v>
      </c>
      <c r="E33">
        <v>106</v>
      </c>
      <c r="F33" t="s">
        <v>43</v>
      </c>
      <c r="G33">
        <v>1618.0017</v>
      </c>
      <c r="H33">
        <v>1060.442</v>
      </c>
      <c r="I33">
        <v>557.5598</v>
      </c>
      <c r="J33">
        <v>65.540199999999999</v>
      </c>
      <c r="K33">
        <v>5.1186999999999996</v>
      </c>
      <c r="L33">
        <v>1.2</v>
      </c>
      <c r="M33">
        <v>0.18490000000000001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517.38480000000004</v>
      </c>
      <c r="T33">
        <v>14726.902599999999</v>
      </c>
      <c r="U33">
        <v>3.1760999999999999</v>
      </c>
      <c r="V33">
        <v>7.9399999999999998E-2</v>
      </c>
      <c r="W33">
        <v>11.8369</v>
      </c>
      <c r="X33">
        <v>104.13120000000001</v>
      </c>
      <c r="Y33">
        <v>8.3168000000000006</v>
      </c>
      <c r="Z33">
        <v>96.453199999999995</v>
      </c>
      <c r="AA33">
        <v>1.2797000000000001</v>
      </c>
      <c r="AB33">
        <v>0.82830000000000004</v>
      </c>
      <c r="AC33">
        <v>20.372299999999999</v>
      </c>
      <c r="AD33">
        <v>1.6271</v>
      </c>
      <c r="AE33">
        <v>18.870200000000001</v>
      </c>
      <c r="AF33">
        <v>16.067499999999999</v>
      </c>
      <c r="AG33">
        <v>1.2833000000000001</v>
      </c>
      <c r="AH33">
        <v>14.8828</v>
      </c>
      <c r="AI33">
        <v>588.23059999999998</v>
      </c>
      <c r="AJ33">
        <v>180.72059999999999</v>
      </c>
      <c r="AK33">
        <v>66.688100000000006</v>
      </c>
      <c r="AL33">
        <v>134.5444</v>
      </c>
      <c r="AM33">
        <v>90.258200000000002</v>
      </c>
      <c r="AN33" t="s">
        <v>39</v>
      </c>
      <c r="AO33">
        <v>580.4</v>
      </c>
      <c r="AP33">
        <v>16528.650000000001</v>
      </c>
      <c r="AQ33">
        <v>232.73</v>
      </c>
    </row>
    <row r="34" spans="1:43">
      <c r="A34">
        <v>2028</v>
      </c>
      <c r="B34">
        <v>0</v>
      </c>
      <c r="C34">
        <v>27.213999999999999</v>
      </c>
      <c r="D34">
        <v>37.738999999999997</v>
      </c>
      <c r="E34">
        <v>107</v>
      </c>
      <c r="F34" t="s">
        <v>43</v>
      </c>
      <c r="G34">
        <v>1762.9565</v>
      </c>
      <c r="H34">
        <v>1200.2405000000001</v>
      </c>
      <c r="I34">
        <v>562.71600000000001</v>
      </c>
      <c r="J34">
        <v>68.081100000000006</v>
      </c>
      <c r="K34">
        <v>5.2373000000000003</v>
      </c>
      <c r="L34">
        <v>1.1870000000000001</v>
      </c>
      <c r="M34">
        <v>0.18279999999999999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556.77629999999999</v>
      </c>
      <c r="T34">
        <v>15847.7785</v>
      </c>
      <c r="U34">
        <v>3.2176999999999998</v>
      </c>
      <c r="V34">
        <v>7.9100000000000004E-2</v>
      </c>
      <c r="W34">
        <v>11.5181</v>
      </c>
      <c r="X34">
        <v>106.4716</v>
      </c>
      <c r="Y34">
        <v>8.4768000000000008</v>
      </c>
      <c r="Z34">
        <v>98.652000000000001</v>
      </c>
      <c r="AA34">
        <v>1.2950999999999999</v>
      </c>
      <c r="AB34">
        <v>0.83830000000000005</v>
      </c>
      <c r="AC34">
        <v>20.949100000000001</v>
      </c>
      <c r="AD34">
        <v>1.6678999999999999</v>
      </c>
      <c r="AE34">
        <v>19.410599999999999</v>
      </c>
      <c r="AF34">
        <v>16.402000000000001</v>
      </c>
      <c r="AG34">
        <v>1.3059000000000001</v>
      </c>
      <c r="AH34">
        <v>15.1974</v>
      </c>
      <c r="AI34">
        <v>664.00459999999998</v>
      </c>
      <c r="AJ34">
        <v>205.92679999999999</v>
      </c>
      <c r="AK34">
        <v>74.127700000000004</v>
      </c>
      <c r="AL34">
        <v>154.6514</v>
      </c>
      <c r="AM34">
        <v>101.5301</v>
      </c>
      <c r="AN34" t="s">
        <v>39</v>
      </c>
      <c r="AO34">
        <v>611.25</v>
      </c>
      <c r="AP34">
        <v>17400.95</v>
      </c>
      <c r="AQ34">
        <v>149.66</v>
      </c>
    </row>
    <row r="35" spans="1:43">
      <c r="A35">
        <v>2029</v>
      </c>
      <c r="B35">
        <v>0</v>
      </c>
      <c r="C35">
        <v>27.300999999999998</v>
      </c>
      <c r="D35">
        <v>37.994999999999997</v>
      </c>
      <c r="E35">
        <v>108</v>
      </c>
      <c r="F35" t="s">
        <v>43</v>
      </c>
      <c r="G35">
        <v>1480.8254999999999</v>
      </c>
      <c r="H35">
        <v>1101.3162</v>
      </c>
      <c r="I35">
        <v>379.5093</v>
      </c>
      <c r="J35">
        <v>74.371799999999993</v>
      </c>
      <c r="K35">
        <v>5.3455000000000004</v>
      </c>
      <c r="L35">
        <v>1.1868000000000001</v>
      </c>
      <c r="M35">
        <v>0.18099999999999999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494.16050000000001</v>
      </c>
      <c r="T35">
        <v>14062.1095</v>
      </c>
      <c r="U35">
        <v>3.044</v>
      </c>
      <c r="V35">
        <v>7.8899999999999998E-2</v>
      </c>
      <c r="W35">
        <v>11.307</v>
      </c>
      <c r="X35">
        <v>107.3532</v>
      </c>
      <c r="Y35">
        <v>8.5198</v>
      </c>
      <c r="Z35">
        <v>99.500200000000007</v>
      </c>
      <c r="AA35">
        <v>1.3217000000000001</v>
      </c>
      <c r="AB35">
        <v>0.85550000000000004</v>
      </c>
      <c r="AC35">
        <v>21.219200000000001</v>
      </c>
      <c r="AD35">
        <v>1.6839999999999999</v>
      </c>
      <c r="AE35">
        <v>19.667000000000002</v>
      </c>
      <c r="AF35">
        <v>16.5243</v>
      </c>
      <c r="AG35">
        <v>1.3113999999999999</v>
      </c>
      <c r="AH35">
        <v>15.3155</v>
      </c>
      <c r="AI35">
        <v>603.28399999999999</v>
      </c>
      <c r="AJ35">
        <v>193.0162</v>
      </c>
      <c r="AK35">
        <v>71.145399999999995</v>
      </c>
      <c r="AL35">
        <v>141.39660000000001</v>
      </c>
      <c r="AM35">
        <v>92.4739</v>
      </c>
      <c r="AN35" t="s">
        <v>39</v>
      </c>
      <c r="AO35">
        <v>560.77</v>
      </c>
      <c r="AP35">
        <v>15962.77</v>
      </c>
      <c r="AQ35">
        <v>139.38999999999999</v>
      </c>
    </row>
    <row r="36" spans="1:43">
      <c r="A36">
        <v>2030</v>
      </c>
      <c r="B36">
        <v>0</v>
      </c>
      <c r="C36">
        <v>27.358000000000001</v>
      </c>
      <c r="D36">
        <v>38.164000000000001</v>
      </c>
      <c r="E36">
        <v>109</v>
      </c>
      <c r="F36" t="s">
        <v>43</v>
      </c>
      <c r="G36">
        <v>1359.1051</v>
      </c>
      <c r="H36">
        <v>1034.2146</v>
      </c>
      <c r="I36">
        <v>324.89060000000001</v>
      </c>
      <c r="J36">
        <v>76.095299999999995</v>
      </c>
      <c r="K36">
        <v>5.3848000000000003</v>
      </c>
      <c r="L36">
        <v>1.1868000000000001</v>
      </c>
      <c r="M36">
        <v>0.18029999999999999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424.96030000000002</v>
      </c>
      <c r="T36">
        <v>12103.899299999999</v>
      </c>
      <c r="U36">
        <v>3.2534999999999998</v>
      </c>
      <c r="V36">
        <v>7.8600000000000003E-2</v>
      </c>
      <c r="W36">
        <v>11.266299999999999</v>
      </c>
      <c r="X36">
        <v>107.7038</v>
      </c>
      <c r="Y36">
        <v>8.5204000000000004</v>
      </c>
      <c r="Z36">
        <v>99.856499999999997</v>
      </c>
      <c r="AA36">
        <v>1.3313999999999999</v>
      </c>
      <c r="AB36">
        <v>0.86170000000000002</v>
      </c>
      <c r="AC36">
        <v>21.358599999999999</v>
      </c>
      <c r="AD36">
        <v>1.6897</v>
      </c>
      <c r="AE36">
        <v>19.802399999999999</v>
      </c>
      <c r="AF36">
        <v>16.569400000000002</v>
      </c>
      <c r="AG36">
        <v>1.3108</v>
      </c>
      <c r="AH36">
        <v>15.3621</v>
      </c>
      <c r="AI36">
        <v>559.65890000000002</v>
      </c>
      <c r="AJ36">
        <v>188.47819999999999</v>
      </c>
      <c r="AK36">
        <v>69.500799999999998</v>
      </c>
      <c r="AL36">
        <v>130.73599999999999</v>
      </c>
      <c r="AM36">
        <v>85.840699999999998</v>
      </c>
      <c r="AN36" t="s">
        <v>39</v>
      </c>
      <c r="AO36">
        <v>488.21</v>
      </c>
      <c r="AP36">
        <v>13937.83</v>
      </c>
      <c r="AQ36">
        <v>141.87</v>
      </c>
    </row>
    <row r="37" spans="1:43">
      <c r="A37">
        <v>2031</v>
      </c>
      <c r="B37">
        <v>0</v>
      </c>
      <c r="C37">
        <v>27.454999999999998</v>
      </c>
      <c r="D37">
        <v>38.457000000000001</v>
      </c>
      <c r="E37">
        <v>110</v>
      </c>
      <c r="F37" t="s">
        <v>43</v>
      </c>
      <c r="G37">
        <v>1583.2343000000001</v>
      </c>
      <c r="H37">
        <v>1089.3860999999999</v>
      </c>
      <c r="I37">
        <v>493.84820000000002</v>
      </c>
      <c r="J37">
        <v>68.807599999999994</v>
      </c>
      <c r="K37">
        <v>5.3395000000000001</v>
      </c>
      <c r="L37">
        <v>1.2</v>
      </c>
      <c r="M37">
        <v>0.18110000000000001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500.55259999999998</v>
      </c>
      <c r="T37">
        <v>14251.8398</v>
      </c>
      <c r="U37">
        <v>3.2206000000000001</v>
      </c>
      <c r="V37">
        <v>7.8399999999999997E-2</v>
      </c>
      <c r="W37">
        <v>11.8622</v>
      </c>
      <c r="X37">
        <v>108.79040000000001</v>
      </c>
      <c r="Y37">
        <v>8.5787999999999993</v>
      </c>
      <c r="Z37">
        <v>100.89579999999999</v>
      </c>
      <c r="AA37">
        <v>1.3349</v>
      </c>
      <c r="AB37">
        <v>0.86399999999999999</v>
      </c>
      <c r="AC37">
        <v>21.685400000000001</v>
      </c>
      <c r="AD37">
        <v>1.71</v>
      </c>
      <c r="AE37">
        <v>20.111699999999999</v>
      </c>
      <c r="AF37">
        <v>16.7211</v>
      </c>
      <c r="AG37">
        <v>1.3186</v>
      </c>
      <c r="AH37">
        <v>15.5077</v>
      </c>
      <c r="AI37">
        <v>595.69560000000001</v>
      </c>
      <c r="AJ37">
        <v>191.785</v>
      </c>
      <c r="AK37">
        <v>70.458799999999997</v>
      </c>
      <c r="AL37">
        <v>140.32390000000001</v>
      </c>
      <c r="AM37">
        <v>91.122799999999998</v>
      </c>
      <c r="AN37" t="s">
        <v>39</v>
      </c>
      <c r="AO37">
        <v>554.46</v>
      </c>
      <c r="AP37">
        <v>15804.33</v>
      </c>
      <c r="AQ37">
        <v>130.01</v>
      </c>
    </row>
    <row r="38" spans="1:43">
      <c r="A38">
        <v>2032</v>
      </c>
      <c r="B38">
        <v>0</v>
      </c>
      <c r="C38">
        <v>27.539000000000001</v>
      </c>
      <c r="D38">
        <v>38.71</v>
      </c>
      <c r="E38">
        <v>111</v>
      </c>
      <c r="F38" t="s">
        <v>43</v>
      </c>
      <c r="G38">
        <v>1557.6125</v>
      </c>
      <c r="H38">
        <v>1207.1061999999999</v>
      </c>
      <c r="I38">
        <v>350.50630000000001</v>
      </c>
      <c r="J38">
        <v>77.497200000000007</v>
      </c>
      <c r="K38">
        <v>5.4478999999999997</v>
      </c>
      <c r="L38">
        <v>1.1867000000000001</v>
      </c>
      <c r="M38">
        <v>0.1792</v>
      </c>
      <c r="N38">
        <v>0</v>
      </c>
      <c r="O38">
        <v>0</v>
      </c>
      <c r="P38">
        <v>0</v>
      </c>
      <c r="Q38">
        <v>315</v>
      </c>
      <c r="R38">
        <v>204</v>
      </c>
      <c r="S38">
        <v>500.87909999999999</v>
      </c>
      <c r="T38">
        <v>14253.4123</v>
      </c>
      <c r="U38">
        <v>3.1764999999999999</v>
      </c>
      <c r="V38">
        <v>7.8100000000000003E-2</v>
      </c>
      <c r="W38">
        <v>11.3202</v>
      </c>
      <c r="X38">
        <v>109.2837</v>
      </c>
      <c r="Y38">
        <v>8.6173000000000002</v>
      </c>
      <c r="Z38">
        <v>101.7071</v>
      </c>
      <c r="AA38">
        <v>1.3469</v>
      </c>
      <c r="AB38">
        <v>0.87180000000000002</v>
      </c>
      <c r="AC38">
        <v>21.892499999999998</v>
      </c>
      <c r="AD38">
        <v>1.7262999999999999</v>
      </c>
      <c r="AE38">
        <v>20.374700000000001</v>
      </c>
      <c r="AF38">
        <v>16.783799999999999</v>
      </c>
      <c r="AG38">
        <v>1.3234999999999999</v>
      </c>
      <c r="AH38">
        <v>15.620200000000001</v>
      </c>
      <c r="AI38">
        <v>653.82259999999997</v>
      </c>
      <c r="AJ38">
        <v>217.01339999999999</v>
      </c>
      <c r="AK38">
        <v>78.781599999999997</v>
      </c>
      <c r="AL38">
        <v>157.45240000000001</v>
      </c>
      <c r="AM38">
        <v>100.0363</v>
      </c>
      <c r="AN38" t="s">
        <v>39</v>
      </c>
      <c r="AO38">
        <v>564.19000000000005</v>
      </c>
      <c r="AP38">
        <v>16055.83</v>
      </c>
      <c r="AQ38">
        <v>292.02</v>
      </c>
    </row>
    <row r="39" spans="1:43">
      <c r="A39">
        <v>2033</v>
      </c>
      <c r="B39">
        <v>0</v>
      </c>
      <c r="C39">
        <v>27.675999999999998</v>
      </c>
      <c r="D39">
        <v>39.133000000000003</v>
      </c>
      <c r="E39">
        <v>112</v>
      </c>
      <c r="F39" t="s">
        <v>43</v>
      </c>
      <c r="G39">
        <v>1794.6485</v>
      </c>
      <c r="H39">
        <v>1115.2626</v>
      </c>
      <c r="I39">
        <v>679.38589999999999</v>
      </c>
      <c r="J39">
        <v>62.143799999999999</v>
      </c>
      <c r="K39">
        <v>5.407</v>
      </c>
      <c r="L39">
        <v>1.2</v>
      </c>
      <c r="M39">
        <v>0.1799</v>
      </c>
      <c r="N39">
        <v>0</v>
      </c>
      <c r="O39">
        <v>0</v>
      </c>
      <c r="P39">
        <v>0</v>
      </c>
      <c r="Q39">
        <v>312</v>
      </c>
      <c r="R39">
        <v>184</v>
      </c>
      <c r="S39">
        <v>487.15390000000002</v>
      </c>
      <c r="T39">
        <v>13881.011399999999</v>
      </c>
      <c r="U39">
        <v>3.7654999999999998</v>
      </c>
      <c r="V39">
        <v>7.7899999999999997E-2</v>
      </c>
      <c r="W39">
        <v>12.7064</v>
      </c>
      <c r="X39">
        <v>110.7805</v>
      </c>
      <c r="Y39">
        <v>8.7077000000000009</v>
      </c>
      <c r="Z39">
        <v>103.13800000000001</v>
      </c>
      <c r="AA39">
        <v>1.3516999999999999</v>
      </c>
      <c r="AB39">
        <v>0.87490000000000001</v>
      </c>
      <c r="AC39">
        <v>22.279900000000001</v>
      </c>
      <c r="AD39">
        <v>1.7513000000000001</v>
      </c>
      <c r="AE39">
        <v>20.742899999999999</v>
      </c>
      <c r="AF39">
        <v>16.991800000000001</v>
      </c>
      <c r="AG39">
        <v>1.3355999999999999</v>
      </c>
      <c r="AH39">
        <v>15.8195</v>
      </c>
      <c r="AI39">
        <v>622.41250000000002</v>
      </c>
      <c r="AJ39">
        <v>184.20189999999999</v>
      </c>
      <c r="AK39">
        <v>68.296099999999996</v>
      </c>
      <c r="AL39">
        <v>145.5018</v>
      </c>
      <c r="AM39">
        <v>94.850300000000004</v>
      </c>
      <c r="AN39" t="s">
        <v>39</v>
      </c>
      <c r="AO39">
        <v>555.45000000000005</v>
      </c>
      <c r="AP39">
        <v>15840.28</v>
      </c>
      <c r="AQ39">
        <v>353.23</v>
      </c>
    </row>
    <row r="40" spans="1:43">
      <c r="A40">
        <v>2034</v>
      </c>
      <c r="B40">
        <v>0</v>
      </c>
      <c r="C40">
        <v>27.693999999999999</v>
      </c>
      <c r="D40">
        <v>39.186</v>
      </c>
      <c r="E40">
        <v>113</v>
      </c>
      <c r="F40" t="s">
        <v>43</v>
      </c>
      <c r="G40">
        <v>1278.9293</v>
      </c>
      <c r="H40">
        <v>1171.6279999999999</v>
      </c>
      <c r="I40">
        <v>107.3013</v>
      </c>
      <c r="J40">
        <v>91.610100000000003</v>
      </c>
      <c r="K40">
        <v>5.4725999999999999</v>
      </c>
      <c r="L40">
        <v>1.2</v>
      </c>
      <c r="M40">
        <v>0.17879999999999999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521.0924</v>
      </c>
      <c r="T40">
        <v>14799.540999999999</v>
      </c>
      <c r="U40">
        <v>2.4870000000000001</v>
      </c>
      <c r="V40">
        <v>7.7600000000000002E-2</v>
      </c>
      <c r="W40">
        <v>11.393800000000001</v>
      </c>
      <c r="X40">
        <v>110.036</v>
      </c>
      <c r="Y40">
        <v>8.6217000000000006</v>
      </c>
      <c r="Z40">
        <v>102.48260000000001</v>
      </c>
      <c r="AA40">
        <v>1.3681000000000001</v>
      </c>
      <c r="AB40">
        <v>0.88549999999999995</v>
      </c>
      <c r="AC40">
        <v>22.181699999999999</v>
      </c>
      <c r="AD40">
        <v>1.738</v>
      </c>
      <c r="AE40">
        <v>20.658999999999999</v>
      </c>
      <c r="AF40">
        <v>16.8748</v>
      </c>
      <c r="AG40">
        <v>1.3222</v>
      </c>
      <c r="AH40">
        <v>15.7165</v>
      </c>
      <c r="AI40">
        <v>623.35699999999997</v>
      </c>
      <c r="AJ40">
        <v>220.8673</v>
      </c>
      <c r="AK40">
        <v>80.2346</v>
      </c>
      <c r="AL40">
        <v>151.64949999999999</v>
      </c>
      <c r="AM40">
        <v>95.519599999999997</v>
      </c>
      <c r="AN40" t="s">
        <v>39</v>
      </c>
      <c r="AO40">
        <v>580.99</v>
      </c>
      <c r="AP40">
        <v>16472.900000000001</v>
      </c>
      <c r="AQ40">
        <v>227.43</v>
      </c>
    </row>
    <row r="41" spans="1:43">
      <c r="A41">
        <v>2035</v>
      </c>
      <c r="B41">
        <v>0</v>
      </c>
      <c r="C41">
        <v>27.748000000000001</v>
      </c>
      <c r="D41">
        <v>39.354999999999997</v>
      </c>
      <c r="E41">
        <v>114</v>
      </c>
      <c r="F41" t="s">
        <v>43</v>
      </c>
      <c r="G41">
        <v>1421.2974999999999</v>
      </c>
      <c r="H41">
        <v>1055.1210000000001</v>
      </c>
      <c r="I41">
        <v>366.17660000000001</v>
      </c>
      <c r="J41">
        <v>74.236500000000007</v>
      </c>
      <c r="K41">
        <v>5.4347000000000003</v>
      </c>
      <c r="L41">
        <v>1.2</v>
      </c>
      <c r="M41">
        <v>0.1794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463.8032</v>
      </c>
      <c r="T41">
        <v>13202.5214</v>
      </c>
      <c r="U41">
        <v>3.1185</v>
      </c>
      <c r="V41">
        <v>7.7299999999999994E-2</v>
      </c>
      <c r="W41">
        <v>11.7346</v>
      </c>
      <c r="X41">
        <v>109.9739</v>
      </c>
      <c r="Y41">
        <v>8.5893999999999995</v>
      </c>
      <c r="Z41">
        <v>102.4627</v>
      </c>
      <c r="AA41">
        <v>1.3587</v>
      </c>
      <c r="AB41">
        <v>0.87939999999999996</v>
      </c>
      <c r="AC41">
        <v>22.2392</v>
      </c>
      <c r="AD41">
        <v>1.7370000000000001</v>
      </c>
      <c r="AE41">
        <v>20.720199999999998</v>
      </c>
      <c r="AF41">
        <v>16.8567</v>
      </c>
      <c r="AG41">
        <v>1.3166</v>
      </c>
      <c r="AH41">
        <v>15.705399999999999</v>
      </c>
      <c r="AI41">
        <v>570.09059999999999</v>
      </c>
      <c r="AJ41">
        <v>191.54230000000001</v>
      </c>
      <c r="AK41">
        <v>70.613900000000001</v>
      </c>
      <c r="AL41">
        <v>135.73849999999999</v>
      </c>
      <c r="AM41">
        <v>87.1357</v>
      </c>
      <c r="AN41" t="s">
        <v>39</v>
      </c>
      <c r="AO41">
        <v>513.39</v>
      </c>
      <c r="AP41">
        <v>14647.74</v>
      </c>
      <c r="AQ41">
        <v>212.84</v>
      </c>
    </row>
    <row r="42" spans="1:43">
      <c r="A42">
        <v>2036</v>
      </c>
      <c r="B42">
        <v>0</v>
      </c>
      <c r="C42">
        <v>27.844000000000001</v>
      </c>
      <c r="D42">
        <v>39.656999999999996</v>
      </c>
      <c r="E42">
        <v>115</v>
      </c>
      <c r="F42" t="s">
        <v>43</v>
      </c>
      <c r="G42">
        <v>1607.4845</v>
      </c>
      <c r="H42">
        <v>1122.011</v>
      </c>
      <c r="I42">
        <v>485.4735</v>
      </c>
      <c r="J42">
        <v>69.799199999999999</v>
      </c>
      <c r="K42">
        <v>5.4283000000000001</v>
      </c>
      <c r="L42">
        <v>1.2</v>
      </c>
      <c r="M42">
        <v>0.17949999999999999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490.5179</v>
      </c>
      <c r="T42">
        <v>13955.2863</v>
      </c>
      <c r="U42">
        <v>3.3342999999999998</v>
      </c>
      <c r="V42">
        <v>7.7100000000000002E-2</v>
      </c>
      <c r="W42">
        <v>12.2171</v>
      </c>
      <c r="X42">
        <v>110.6816</v>
      </c>
      <c r="Y42">
        <v>8.6170000000000009</v>
      </c>
      <c r="Z42">
        <v>103.1604</v>
      </c>
      <c r="AA42">
        <v>1.3571</v>
      </c>
      <c r="AB42">
        <v>0.87839999999999996</v>
      </c>
      <c r="AC42">
        <v>22.444600000000001</v>
      </c>
      <c r="AD42">
        <v>1.7474000000000001</v>
      </c>
      <c r="AE42">
        <v>20.9194</v>
      </c>
      <c r="AF42">
        <v>16.95</v>
      </c>
      <c r="AG42">
        <v>1.3196000000000001</v>
      </c>
      <c r="AH42">
        <v>15.7982</v>
      </c>
      <c r="AI42">
        <v>610.42520000000002</v>
      </c>
      <c r="AJ42">
        <v>199.35040000000001</v>
      </c>
      <c r="AK42">
        <v>73.324700000000007</v>
      </c>
      <c r="AL42">
        <v>145.86320000000001</v>
      </c>
      <c r="AM42">
        <v>93.047399999999996</v>
      </c>
      <c r="AN42" t="s">
        <v>39</v>
      </c>
      <c r="AO42">
        <v>549.01</v>
      </c>
      <c r="AP42">
        <v>15674.26</v>
      </c>
      <c r="AQ42">
        <v>134.51</v>
      </c>
    </row>
    <row r="43" spans="1:43">
      <c r="A43">
        <v>2037</v>
      </c>
      <c r="B43">
        <v>0</v>
      </c>
      <c r="C43">
        <v>27.91</v>
      </c>
      <c r="D43">
        <v>39.866999999999997</v>
      </c>
      <c r="E43">
        <v>116</v>
      </c>
      <c r="F43" t="s">
        <v>43</v>
      </c>
      <c r="G43">
        <v>1440.1687999999999</v>
      </c>
      <c r="H43">
        <v>1138.2765999999999</v>
      </c>
      <c r="I43">
        <v>301.8922</v>
      </c>
      <c r="J43">
        <v>79.037700000000001</v>
      </c>
      <c r="K43">
        <v>5.4573999999999998</v>
      </c>
      <c r="L43">
        <v>1.2</v>
      </c>
      <c r="M43">
        <v>0.17910000000000001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459.18579999999997</v>
      </c>
      <c r="T43">
        <v>13075.2181</v>
      </c>
      <c r="U43">
        <v>3.1795</v>
      </c>
      <c r="V43">
        <v>7.6799999999999993E-2</v>
      </c>
      <c r="W43">
        <v>11.5032</v>
      </c>
      <c r="X43">
        <v>110.83069999999999</v>
      </c>
      <c r="Y43">
        <v>8.6010000000000009</v>
      </c>
      <c r="Z43">
        <v>103.33799999999999</v>
      </c>
      <c r="AA43">
        <v>1.3643000000000001</v>
      </c>
      <c r="AB43">
        <v>0.8831</v>
      </c>
      <c r="AC43">
        <v>22.6128</v>
      </c>
      <c r="AD43">
        <v>1.7548999999999999</v>
      </c>
      <c r="AE43">
        <v>21.084</v>
      </c>
      <c r="AF43">
        <v>16.962299999999999</v>
      </c>
      <c r="AG43">
        <v>1.3164</v>
      </c>
      <c r="AH43">
        <v>15.8155</v>
      </c>
      <c r="AI43">
        <v>612.59839999999997</v>
      </c>
      <c r="AJ43">
        <v>207.3254</v>
      </c>
      <c r="AK43">
        <v>75.203500000000005</v>
      </c>
      <c r="AL43">
        <v>149.69669999999999</v>
      </c>
      <c r="AM43">
        <v>93.452500000000001</v>
      </c>
      <c r="AN43" t="s">
        <v>39</v>
      </c>
      <c r="AO43">
        <v>510.49</v>
      </c>
      <c r="AP43">
        <v>13629.61</v>
      </c>
      <c r="AQ43">
        <v>255.41</v>
      </c>
    </row>
    <row r="44" spans="1:43">
      <c r="A44">
        <v>2038</v>
      </c>
      <c r="B44">
        <v>0</v>
      </c>
      <c r="C44">
        <v>28.021999999999998</v>
      </c>
      <c r="D44">
        <v>40.222999999999999</v>
      </c>
      <c r="E44">
        <v>117</v>
      </c>
      <c r="F44" t="s">
        <v>43</v>
      </c>
      <c r="G44">
        <v>1723.1261</v>
      </c>
      <c r="H44">
        <v>1131.6045999999999</v>
      </c>
      <c r="I44">
        <v>591.52149999999995</v>
      </c>
      <c r="J44">
        <v>65.671599999999998</v>
      </c>
      <c r="K44">
        <v>5.4606000000000003</v>
      </c>
      <c r="L44">
        <v>1.2</v>
      </c>
      <c r="M44">
        <v>0.17899999999999999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512.37810000000002</v>
      </c>
      <c r="T44">
        <v>14586.675499999999</v>
      </c>
      <c r="U44">
        <v>3.4373999999999998</v>
      </c>
      <c r="V44">
        <v>7.6600000000000001E-2</v>
      </c>
      <c r="W44">
        <v>12.6044</v>
      </c>
      <c r="X44">
        <v>111.82429999999999</v>
      </c>
      <c r="Y44">
        <v>8.6501999999999999</v>
      </c>
      <c r="Z44">
        <v>104.30370000000001</v>
      </c>
      <c r="AA44">
        <v>1.3652</v>
      </c>
      <c r="AB44">
        <v>0.88360000000000005</v>
      </c>
      <c r="AC44">
        <v>22.879799999999999</v>
      </c>
      <c r="AD44">
        <v>1.7699</v>
      </c>
      <c r="AE44">
        <v>21.341000000000001</v>
      </c>
      <c r="AF44">
        <v>17.096599999999999</v>
      </c>
      <c r="AG44">
        <v>1.3225</v>
      </c>
      <c r="AH44">
        <v>15.9468</v>
      </c>
      <c r="AI44">
        <v>626.28139999999996</v>
      </c>
      <c r="AJ44">
        <v>189.6028</v>
      </c>
      <c r="AK44">
        <v>70.515199999999993</v>
      </c>
      <c r="AL44">
        <v>149.9547</v>
      </c>
      <c r="AM44">
        <v>95.250399999999999</v>
      </c>
      <c r="AN44" t="s">
        <v>39</v>
      </c>
      <c r="AO44">
        <v>566.57000000000005</v>
      </c>
      <c r="AP44">
        <v>16155.48</v>
      </c>
      <c r="AQ44">
        <v>337.12</v>
      </c>
    </row>
    <row r="45" spans="1:43">
      <c r="A45">
        <v>2039</v>
      </c>
      <c r="B45">
        <v>0</v>
      </c>
      <c r="C45">
        <v>28.102</v>
      </c>
      <c r="D45">
        <v>40.482999999999997</v>
      </c>
      <c r="E45">
        <v>118</v>
      </c>
      <c r="F45" t="s">
        <v>43</v>
      </c>
      <c r="G45">
        <v>1499.3542</v>
      </c>
      <c r="H45">
        <v>1189.2826</v>
      </c>
      <c r="I45">
        <v>310.07150000000001</v>
      </c>
      <c r="J45">
        <v>79.319699999999997</v>
      </c>
      <c r="K45">
        <v>5.5648999999999997</v>
      </c>
      <c r="L45">
        <v>1.1866000000000001</v>
      </c>
      <c r="M45">
        <v>0.17730000000000001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527.09609999999998</v>
      </c>
      <c r="T45">
        <v>14981.208699999999</v>
      </c>
      <c r="U45">
        <v>2.8847</v>
      </c>
      <c r="V45">
        <v>7.6300000000000007E-2</v>
      </c>
      <c r="W45">
        <v>11.6639</v>
      </c>
      <c r="X45">
        <v>112.2276</v>
      </c>
      <c r="Y45">
        <v>8.6533999999999995</v>
      </c>
      <c r="Z45">
        <v>104.7193</v>
      </c>
      <c r="AA45">
        <v>1.3756999999999999</v>
      </c>
      <c r="AB45">
        <v>0.89039999999999997</v>
      </c>
      <c r="AC45">
        <v>23.016500000000001</v>
      </c>
      <c r="AD45">
        <v>1.7746999999999999</v>
      </c>
      <c r="AE45">
        <v>21.476700000000001</v>
      </c>
      <c r="AF45">
        <v>17.145499999999998</v>
      </c>
      <c r="AG45">
        <v>1.3220000000000001</v>
      </c>
      <c r="AH45">
        <v>15.9984</v>
      </c>
      <c r="AI45">
        <v>652.36090000000002</v>
      </c>
      <c r="AJ45">
        <v>203.4254</v>
      </c>
      <c r="AK45">
        <v>75.296000000000006</v>
      </c>
      <c r="AL45">
        <v>158.8948</v>
      </c>
      <c r="AM45">
        <v>99.305599999999998</v>
      </c>
      <c r="AN45" t="s">
        <v>39</v>
      </c>
      <c r="AO45">
        <v>591.36</v>
      </c>
      <c r="AP45">
        <v>16810.3</v>
      </c>
      <c r="AQ45">
        <v>166.94</v>
      </c>
    </row>
    <row r="46" spans="1:43">
      <c r="A46">
        <v>2040</v>
      </c>
      <c r="B46">
        <v>0</v>
      </c>
      <c r="C46">
        <v>28.149000000000001</v>
      </c>
      <c r="D46">
        <v>40.636000000000003</v>
      </c>
      <c r="E46">
        <v>119</v>
      </c>
      <c r="F46" t="s">
        <v>43</v>
      </c>
      <c r="G46">
        <v>1585.4612</v>
      </c>
      <c r="H46">
        <v>1176.335</v>
      </c>
      <c r="I46">
        <v>409.12619999999998</v>
      </c>
      <c r="J46">
        <v>74.195099999999996</v>
      </c>
      <c r="K46">
        <v>5.5799000000000003</v>
      </c>
      <c r="L46">
        <v>1.1866000000000001</v>
      </c>
      <c r="M46">
        <v>0.17710000000000001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524.71780000000001</v>
      </c>
      <c r="T46">
        <v>14904.5911</v>
      </c>
      <c r="U46">
        <v>3.0693999999999999</v>
      </c>
      <c r="V46">
        <v>7.6100000000000001E-2</v>
      </c>
      <c r="W46">
        <v>12.579800000000001</v>
      </c>
      <c r="X46">
        <v>111.9816</v>
      </c>
      <c r="Y46">
        <v>8.6066000000000003</v>
      </c>
      <c r="Z46">
        <v>104.5295</v>
      </c>
      <c r="AA46">
        <v>1.3794</v>
      </c>
      <c r="AB46">
        <v>0.89280000000000004</v>
      </c>
      <c r="AC46">
        <v>23.012499999999999</v>
      </c>
      <c r="AD46">
        <v>1.7686999999999999</v>
      </c>
      <c r="AE46">
        <v>21.481100000000001</v>
      </c>
      <c r="AF46">
        <v>17.1005</v>
      </c>
      <c r="AG46">
        <v>1.3143</v>
      </c>
      <c r="AH46">
        <v>15.9625</v>
      </c>
      <c r="AI46">
        <v>637.58540000000005</v>
      </c>
      <c r="AJ46">
        <v>207.86250000000001</v>
      </c>
      <c r="AK46">
        <v>76.883499999999998</v>
      </c>
      <c r="AL46">
        <v>156.84530000000001</v>
      </c>
      <c r="AM46">
        <v>97.1584</v>
      </c>
      <c r="AN46" t="s">
        <v>39</v>
      </c>
      <c r="AO46">
        <v>589.30999999999995</v>
      </c>
      <c r="AP46">
        <v>16758.38</v>
      </c>
      <c r="AQ46">
        <v>229.43</v>
      </c>
    </row>
    <row r="47" spans="1:43">
      <c r="A47">
        <v>2041</v>
      </c>
      <c r="B47">
        <v>0</v>
      </c>
      <c r="C47">
        <v>28.23</v>
      </c>
      <c r="D47">
        <v>40.904000000000003</v>
      </c>
      <c r="E47">
        <v>120</v>
      </c>
      <c r="F47" t="s">
        <v>43</v>
      </c>
      <c r="G47">
        <v>1633.4273000000001</v>
      </c>
      <c r="H47">
        <v>1342.0968</v>
      </c>
      <c r="I47">
        <v>291.33049999999997</v>
      </c>
      <c r="J47">
        <v>82.164500000000004</v>
      </c>
      <c r="K47">
        <v>5.5023999999999997</v>
      </c>
      <c r="L47">
        <v>1.2</v>
      </c>
      <c r="M47">
        <v>0.17829999999999999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565.50840000000005</v>
      </c>
      <c r="T47">
        <v>16072.669900000001</v>
      </c>
      <c r="U47">
        <v>2.9276</v>
      </c>
      <c r="V47">
        <v>7.5800000000000006E-2</v>
      </c>
      <c r="W47">
        <v>11.373699999999999</v>
      </c>
      <c r="X47">
        <v>112.3909</v>
      </c>
      <c r="Y47">
        <v>8.61</v>
      </c>
      <c r="Z47">
        <v>104.9516</v>
      </c>
      <c r="AA47">
        <v>1.3755999999999999</v>
      </c>
      <c r="AB47">
        <v>0.89039999999999997</v>
      </c>
      <c r="AC47">
        <v>23.161899999999999</v>
      </c>
      <c r="AD47">
        <v>1.7744</v>
      </c>
      <c r="AE47">
        <v>21.628799999999998</v>
      </c>
      <c r="AF47">
        <v>17.150099999999998</v>
      </c>
      <c r="AG47">
        <v>1.3138000000000001</v>
      </c>
      <c r="AH47">
        <v>16.014900000000001</v>
      </c>
      <c r="AI47">
        <v>709.73820000000001</v>
      </c>
      <c r="AJ47">
        <v>256.28460000000001</v>
      </c>
      <c r="AK47">
        <v>90.8459</v>
      </c>
      <c r="AL47">
        <v>177.2979</v>
      </c>
      <c r="AM47">
        <v>107.9302</v>
      </c>
      <c r="AN47" t="s">
        <v>39</v>
      </c>
      <c r="AO47">
        <v>623.88</v>
      </c>
      <c r="AP47">
        <v>16507.599999999999</v>
      </c>
      <c r="AQ47">
        <v>177.02</v>
      </c>
    </row>
    <row r="48" spans="1:43">
      <c r="A48">
        <v>2042</v>
      </c>
      <c r="B48">
        <v>0</v>
      </c>
      <c r="C48">
        <v>28.338000000000001</v>
      </c>
      <c r="D48">
        <v>41.261000000000003</v>
      </c>
      <c r="E48">
        <v>121</v>
      </c>
      <c r="F48" t="s">
        <v>43</v>
      </c>
      <c r="G48">
        <v>1785.4151999999999</v>
      </c>
      <c r="H48">
        <v>1155.9919</v>
      </c>
      <c r="I48">
        <v>629.42330000000004</v>
      </c>
      <c r="J48">
        <v>64.746399999999994</v>
      </c>
      <c r="K48">
        <v>5.5172999999999996</v>
      </c>
      <c r="L48">
        <v>1.2</v>
      </c>
      <c r="M48">
        <v>0.17810000000000001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523.00199999999995</v>
      </c>
      <c r="T48">
        <v>14885.042600000001</v>
      </c>
      <c r="U48">
        <v>3.4889999999999999</v>
      </c>
      <c r="V48">
        <v>7.5600000000000001E-2</v>
      </c>
      <c r="W48">
        <v>12.8568</v>
      </c>
      <c r="X48">
        <v>113.2987</v>
      </c>
      <c r="Y48">
        <v>8.6514000000000006</v>
      </c>
      <c r="Z48">
        <v>105.8399</v>
      </c>
      <c r="AA48">
        <v>1.3793</v>
      </c>
      <c r="AB48">
        <v>0.89280000000000004</v>
      </c>
      <c r="AC48">
        <v>23.409700000000001</v>
      </c>
      <c r="AD48">
        <v>1.7875000000000001</v>
      </c>
      <c r="AE48">
        <v>21.868500000000001</v>
      </c>
      <c r="AF48">
        <v>17.2715</v>
      </c>
      <c r="AG48">
        <v>1.3188</v>
      </c>
      <c r="AH48">
        <v>16.134499999999999</v>
      </c>
      <c r="AI48">
        <v>633.81989999999996</v>
      </c>
      <c r="AJ48">
        <v>199.18809999999999</v>
      </c>
      <c r="AK48">
        <v>73.352999999999994</v>
      </c>
      <c r="AL48">
        <v>153.48840000000001</v>
      </c>
      <c r="AM48">
        <v>96.142499999999998</v>
      </c>
      <c r="AN48" t="s">
        <v>39</v>
      </c>
      <c r="AO48">
        <v>590.66</v>
      </c>
      <c r="AP48">
        <v>16818.38</v>
      </c>
      <c r="AQ48">
        <v>256.16000000000003</v>
      </c>
    </row>
    <row r="49" spans="1:43">
      <c r="A49">
        <v>2043</v>
      </c>
      <c r="B49">
        <v>0</v>
      </c>
      <c r="C49">
        <v>28.433</v>
      </c>
      <c r="D49">
        <v>41.582999999999998</v>
      </c>
      <c r="E49">
        <v>122</v>
      </c>
      <c r="F49" t="s">
        <v>43</v>
      </c>
      <c r="G49">
        <v>1697.242</v>
      </c>
      <c r="H49">
        <v>1282.7854</v>
      </c>
      <c r="I49">
        <v>414.45650000000001</v>
      </c>
      <c r="J49">
        <v>75.580600000000004</v>
      </c>
      <c r="K49">
        <v>5.5549999999999997</v>
      </c>
      <c r="L49">
        <v>1.2</v>
      </c>
      <c r="M49">
        <v>0.17749999999999999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532.29110000000003</v>
      </c>
      <c r="T49">
        <v>15143.7508</v>
      </c>
      <c r="U49">
        <v>3.2421000000000002</v>
      </c>
      <c r="V49">
        <v>7.5300000000000006E-2</v>
      </c>
      <c r="W49">
        <v>12.393700000000001</v>
      </c>
      <c r="X49">
        <v>113.9843</v>
      </c>
      <c r="Y49">
        <v>8.6753999999999998</v>
      </c>
      <c r="Z49">
        <v>106.5215</v>
      </c>
      <c r="AA49">
        <v>1.3888</v>
      </c>
      <c r="AB49">
        <v>0.89890000000000003</v>
      </c>
      <c r="AC49">
        <v>23.654499999999999</v>
      </c>
      <c r="AD49">
        <v>1.8003</v>
      </c>
      <c r="AE49">
        <v>22.105799999999999</v>
      </c>
      <c r="AF49">
        <v>17.360800000000001</v>
      </c>
      <c r="AG49">
        <v>1.3212999999999999</v>
      </c>
      <c r="AH49">
        <v>16.2242</v>
      </c>
      <c r="AI49">
        <v>685.62720000000002</v>
      </c>
      <c r="AJ49">
        <v>238.09780000000001</v>
      </c>
      <c r="AK49">
        <v>84.446100000000001</v>
      </c>
      <c r="AL49">
        <v>170.6223</v>
      </c>
      <c r="AM49">
        <v>103.992</v>
      </c>
      <c r="AN49" t="s">
        <v>39</v>
      </c>
      <c r="AO49">
        <v>590.58000000000004</v>
      </c>
      <c r="AP49">
        <v>16802.599999999999</v>
      </c>
      <c r="AQ49">
        <v>235.8</v>
      </c>
    </row>
    <row r="50" spans="1:43">
      <c r="A50">
        <v>2044</v>
      </c>
      <c r="B50">
        <v>0</v>
      </c>
      <c r="C50">
        <v>28.512</v>
      </c>
      <c r="D50">
        <v>41.848999999999997</v>
      </c>
      <c r="E50">
        <v>123</v>
      </c>
      <c r="F50" t="s">
        <v>43</v>
      </c>
      <c r="G50">
        <v>1586.2991</v>
      </c>
      <c r="H50">
        <v>1141.9277</v>
      </c>
      <c r="I50">
        <v>444.37139999999999</v>
      </c>
      <c r="J50">
        <v>71.986900000000006</v>
      </c>
      <c r="K50">
        <v>5.5824999999999996</v>
      </c>
      <c r="L50">
        <v>1.2</v>
      </c>
      <c r="M50">
        <v>0.17699999999999999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518.19569999999999</v>
      </c>
      <c r="T50">
        <v>14731.1636</v>
      </c>
      <c r="U50">
        <v>3.1158999999999999</v>
      </c>
      <c r="V50">
        <v>7.51E-2</v>
      </c>
      <c r="W50">
        <v>12.745900000000001</v>
      </c>
      <c r="X50">
        <v>114.3189</v>
      </c>
      <c r="Y50">
        <v>8.6723999999999997</v>
      </c>
      <c r="Z50">
        <v>106.87569999999999</v>
      </c>
      <c r="AA50">
        <v>1.3956</v>
      </c>
      <c r="AB50">
        <v>0.90329999999999999</v>
      </c>
      <c r="AC50">
        <v>23.7761</v>
      </c>
      <c r="AD50">
        <v>1.8037000000000001</v>
      </c>
      <c r="AE50">
        <v>22.228000000000002</v>
      </c>
      <c r="AF50">
        <v>17.3994</v>
      </c>
      <c r="AG50">
        <v>1.3199000000000001</v>
      </c>
      <c r="AH50">
        <v>16.266500000000001</v>
      </c>
      <c r="AI50">
        <v>624.8424</v>
      </c>
      <c r="AJ50">
        <v>196.22290000000001</v>
      </c>
      <c r="AK50">
        <v>72.904200000000003</v>
      </c>
      <c r="AL50">
        <v>153.20429999999999</v>
      </c>
      <c r="AM50">
        <v>94.753799999999998</v>
      </c>
      <c r="AN50" t="s">
        <v>39</v>
      </c>
      <c r="AO50">
        <v>577.16999999999996</v>
      </c>
      <c r="AP50">
        <v>16434.39</v>
      </c>
      <c r="AQ50">
        <v>210.14</v>
      </c>
    </row>
    <row r="51" spans="1:43">
      <c r="A51">
        <v>2045</v>
      </c>
      <c r="B51">
        <v>0</v>
      </c>
      <c r="C51">
        <v>28.646000000000001</v>
      </c>
      <c r="D51">
        <v>42.311</v>
      </c>
      <c r="E51">
        <v>124</v>
      </c>
      <c r="F51" t="s">
        <v>43</v>
      </c>
      <c r="G51">
        <v>1719.9961000000001</v>
      </c>
      <c r="H51">
        <v>1069.0262</v>
      </c>
      <c r="I51">
        <v>650.96990000000005</v>
      </c>
      <c r="J51">
        <v>62.152799999999999</v>
      </c>
      <c r="K51">
        <v>5.6576000000000004</v>
      </c>
      <c r="L51">
        <v>1.1865000000000001</v>
      </c>
      <c r="M51">
        <v>0.17580000000000001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449.56880000000001</v>
      </c>
      <c r="T51">
        <v>12812.986000000001</v>
      </c>
      <c r="U51">
        <v>3.9097</v>
      </c>
      <c r="V51">
        <v>7.4800000000000005E-2</v>
      </c>
      <c r="W51">
        <v>13.589499999999999</v>
      </c>
      <c r="X51">
        <v>115.77030000000001</v>
      </c>
      <c r="Y51">
        <v>8.7537000000000003</v>
      </c>
      <c r="Z51">
        <v>108.2749</v>
      </c>
      <c r="AA51">
        <v>1.3984000000000001</v>
      </c>
      <c r="AB51">
        <v>0.90510000000000002</v>
      </c>
      <c r="AC51">
        <v>24.147300000000001</v>
      </c>
      <c r="AD51">
        <v>1.8259000000000001</v>
      </c>
      <c r="AE51">
        <v>22.584</v>
      </c>
      <c r="AF51">
        <v>17.5989</v>
      </c>
      <c r="AG51">
        <v>1.3307</v>
      </c>
      <c r="AH51">
        <v>16.459499999999998</v>
      </c>
      <c r="AI51">
        <v>596.55039999999997</v>
      </c>
      <c r="AJ51">
        <v>174.2577</v>
      </c>
      <c r="AK51">
        <v>65.423400000000001</v>
      </c>
      <c r="AL51">
        <v>142.70920000000001</v>
      </c>
      <c r="AM51">
        <v>90.085400000000007</v>
      </c>
      <c r="AN51" t="s">
        <v>39</v>
      </c>
      <c r="AO51">
        <v>509.95</v>
      </c>
      <c r="AP51">
        <v>14540.41</v>
      </c>
      <c r="AQ51">
        <v>270.22000000000003</v>
      </c>
    </row>
    <row r="52" spans="1:43">
      <c r="A52">
        <v>2046</v>
      </c>
      <c r="B52">
        <v>0</v>
      </c>
      <c r="C52">
        <v>28.762</v>
      </c>
      <c r="D52">
        <v>42.72</v>
      </c>
      <c r="E52">
        <v>125</v>
      </c>
      <c r="F52" t="s">
        <v>43</v>
      </c>
      <c r="G52">
        <v>1747.2934</v>
      </c>
      <c r="H52">
        <v>1239.3221000000001</v>
      </c>
      <c r="I52">
        <v>507.97140000000002</v>
      </c>
      <c r="J52">
        <v>70.928100000000001</v>
      </c>
      <c r="K52">
        <v>5.6559999999999997</v>
      </c>
      <c r="L52">
        <v>1.2</v>
      </c>
      <c r="M52">
        <v>0.17580000000000001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562.48170000000005</v>
      </c>
      <c r="T52">
        <v>15982.550800000001</v>
      </c>
      <c r="U52">
        <v>3.1575000000000002</v>
      </c>
      <c r="V52">
        <v>7.4499999999999997E-2</v>
      </c>
      <c r="W52">
        <v>13.4152</v>
      </c>
      <c r="X52">
        <v>116.88330000000001</v>
      </c>
      <c r="Y52">
        <v>8.8088999999999995</v>
      </c>
      <c r="Z52">
        <v>109.35890000000001</v>
      </c>
      <c r="AA52">
        <v>1.4139999999999999</v>
      </c>
      <c r="AB52">
        <v>0.91520000000000001</v>
      </c>
      <c r="AC52">
        <v>24.439499999999999</v>
      </c>
      <c r="AD52">
        <v>1.8419000000000001</v>
      </c>
      <c r="AE52">
        <v>22.866199999999999</v>
      </c>
      <c r="AF52">
        <v>17.749600000000001</v>
      </c>
      <c r="AG52">
        <v>1.3376999999999999</v>
      </c>
      <c r="AH52">
        <v>16.6069</v>
      </c>
      <c r="AI52">
        <v>682.97460000000001</v>
      </c>
      <c r="AJ52">
        <v>207.50569999999999</v>
      </c>
      <c r="AK52">
        <v>76.918199999999999</v>
      </c>
      <c r="AL52">
        <v>168.72049999999999</v>
      </c>
      <c r="AM52">
        <v>103.2029</v>
      </c>
      <c r="AN52" t="s">
        <v>39</v>
      </c>
      <c r="AO52">
        <v>633.41</v>
      </c>
      <c r="AP52">
        <v>18024.240000000002</v>
      </c>
      <c r="AQ52">
        <v>233.26</v>
      </c>
    </row>
    <row r="53" spans="1:43">
      <c r="A53">
        <v>2047</v>
      </c>
      <c r="B53">
        <v>0</v>
      </c>
      <c r="C53">
        <v>28.827999999999999</v>
      </c>
      <c r="D53">
        <v>42.954000000000001</v>
      </c>
      <c r="E53">
        <v>126</v>
      </c>
      <c r="F53" t="s">
        <v>43</v>
      </c>
      <c r="G53">
        <v>1586.453</v>
      </c>
      <c r="H53">
        <v>1299.1233</v>
      </c>
      <c r="I53">
        <v>287.3297</v>
      </c>
      <c r="J53">
        <v>81.888499999999993</v>
      </c>
      <c r="K53">
        <v>5.7026000000000003</v>
      </c>
      <c r="L53">
        <v>1.2</v>
      </c>
      <c r="M53">
        <v>0.17510000000000001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540.69119999999998</v>
      </c>
      <c r="T53">
        <v>15362.418900000001</v>
      </c>
      <c r="U53">
        <v>2.9828999999999999</v>
      </c>
      <c r="V53">
        <v>7.4300000000000005E-2</v>
      </c>
      <c r="W53">
        <v>12.376799999999999</v>
      </c>
      <c r="X53">
        <v>116.959</v>
      </c>
      <c r="Y53">
        <v>8.7855000000000008</v>
      </c>
      <c r="Z53">
        <v>109.473</v>
      </c>
      <c r="AA53">
        <v>1.4256</v>
      </c>
      <c r="AB53">
        <v>0.92269999999999996</v>
      </c>
      <c r="AC53">
        <v>24.5168</v>
      </c>
      <c r="AD53">
        <v>1.8415999999999999</v>
      </c>
      <c r="AE53">
        <v>22.947600000000001</v>
      </c>
      <c r="AF53">
        <v>17.750599999999999</v>
      </c>
      <c r="AG53">
        <v>1.3333999999999999</v>
      </c>
      <c r="AH53">
        <v>16.6144</v>
      </c>
      <c r="AI53">
        <v>685.18119999999999</v>
      </c>
      <c r="AJ53">
        <v>248.4855</v>
      </c>
      <c r="AK53">
        <v>88.643000000000001</v>
      </c>
      <c r="AL53">
        <v>173.12520000000001</v>
      </c>
      <c r="AM53">
        <v>103.6884</v>
      </c>
      <c r="AN53" t="s">
        <v>39</v>
      </c>
      <c r="AO53">
        <v>594.20000000000005</v>
      </c>
      <c r="AP53">
        <v>16887.52</v>
      </c>
      <c r="AQ53">
        <v>218.86</v>
      </c>
    </row>
    <row r="54" spans="1:43">
      <c r="A54">
        <v>2048</v>
      </c>
      <c r="B54">
        <v>0</v>
      </c>
      <c r="C54">
        <v>28.844999999999999</v>
      </c>
      <c r="D54">
        <v>43.014000000000003</v>
      </c>
      <c r="E54">
        <v>127</v>
      </c>
      <c r="F54" t="s">
        <v>43</v>
      </c>
      <c r="G54">
        <v>1352.3626999999999</v>
      </c>
      <c r="H54">
        <v>1116.5581</v>
      </c>
      <c r="I54">
        <v>235.80459999999999</v>
      </c>
      <c r="J54">
        <v>82.563500000000005</v>
      </c>
      <c r="K54">
        <v>5.7018000000000004</v>
      </c>
      <c r="L54">
        <v>1.2</v>
      </c>
      <c r="M54">
        <v>0.17510000000000001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448.7629</v>
      </c>
      <c r="T54">
        <v>12755.786700000001</v>
      </c>
      <c r="U54">
        <v>3.0573999999999999</v>
      </c>
      <c r="V54">
        <v>7.3999999999999996E-2</v>
      </c>
      <c r="W54">
        <v>12.2889</v>
      </c>
      <c r="X54">
        <v>116.0039</v>
      </c>
      <c r="Y54">
        <v>8.6850000000000005</v>
      </c>
      <c r="Z54">
        <v>108.6223</v>
      </c>
      <c r="AA54">
        <v>1.4255</v>
      </c>
      <c r="AB54">
        <v>0.92259999999999998</v>
      </c>
      <c r="AC54">
        <v>24.3249</v>
      </c>
      <c r="AD54">
        <v>1.8211999999999999</v>
      </c>
      <c r="AE54">
        <v>22.777100000000001</v>
      </c>
      <c r="AF54">
        <v>17.603000000000002</v>
      </c>
      <c r="AG54">
        <v>1.3179000000000001</v>
      </c>
      <c r="AH54">
        <v>16.482900000000001</v>
      </c>
      <c r="AI54">
        <v>591.19299999999998</v>
      </c>
      <c r="AJ54">
        <v>210.31360000000001</v>
      </c>
      <c r="AK54">
        <v>77.851100000000002</v>
      </c>
      <c r="AL54">
        <v>147.56639999999999</v>
      </c>
      <c r="AM54">
        <v>89.634</v>
      </c>
      <c r="AN54" t="s">
        <v>39</v>
      </c>
      <c r="AO54">
        <v>509.48</v>
      </c>
      <c r="AP54">
        <v>14524.77</v>
      </c>
      <c r="AQ54">
        <v>215.29</v>
      </c>
    </row>
    <row r="55" spans="1:43">
      <c r="A55">
        <v>2049</v>
      </c>
      <c r="B55">
        <v>0</v>
      </c>
      <c r="C55">
        <v>28.902999999999999</v>
      </c>
      <c r="D55">
        <v>43.222000000000001</v>
      </c>
      <c r="E55">
        <v>128</v>
      </c>
      <c r="F55" t="s">
        <v>43</v>
      </c>
      <c r="G55">
        <v>1560.0029</v>
      </c>
      <c r="H55">
        <v>1236.4051999999999</v>
      </c>
      <c r="I55">
        <v>323.59769999999997</v>
      </c>
      <c r="J55">
        <v>79.256600000000006</v>
      </c>
      <c r="K55">
        <v>5.7190000000000003</v>
      </c>
      <c r="L55">
        <v>1.1863999999999999</v>
      </c>
      <c r="M55">
        <v>0.1749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508.19189999999998</v>
      </c>
      <c r="T55">
        <v>14450.3598</v>
      </c>
      <c r="U55">
        <v>3.1078999999999999</v>
      </c>
      <c r="V55">
        <v>7.3800000000000004E-2</v>
      </c>
      <c r="W55">
        <v>11.8668</v>
      </c>
      <c r="X55">
        <v>115.8861</v>
      </c>
      <c r="Y55">
        <v>8.6475000000000009</v>
      </c>
      <c r="Z55">
        <v>108.5556</v>
      </c>
      <c r="AA55">
        <v>1.4135</v>
      </c>
      <c r="AB55">
        <v>0.91490000000000005</v>
      </c>
      <c r="AC55">
        <v>24.3734</v>
      </c>
      <c r="AD55">
        <v>1.8187</v>
      </c>
      <c r="AE55">
        <v>22.831600000000002</v>
      </c>
      <c r="AF55">
        <v>17.576000000000001</v>
      </c>
      <c r="AG55">
        <v>1.3115000000000001</v>
      </c>
      <c r="AH55">
        <v>16.464200000000002</v>
      </c>
      <c r="AI55">
        <v>657.58010000000002</v>
      </c>
      <c r="AJ55">
        <v>230.12350000000001</v>
      </c>
      <c r="AK55">
        <v>83.035799999999995</v>
      </c>
      <c r="AL55">
        <v>166.19229999999999</v>
      </c>
      <c r="AM55">
        <v>99.473500000000001</v>
      </c>
      <c r="AN55" t="s">
        <v>39</v>
      </c>
      <c r="AO55">
        <v>559.94000000000005</v>
      </c>
      <c r="AP55">
        <v>15217.8</v>
      </c>
      <c r="AQ55">
        <v>138.93</v>
      </c>
    </row>
    <row r="56" spans="1:43">
      <c r="A56">
        <v>2050</v>
      </c>
      <c r="B56">
        <v>0</v>
      </c>
      <c r="C56">
        <v>28.905000000000001</v>
      </c>
      <c r="D56">
        <v>43.23</v>
      </c>
      <c r="E56">
        <v>129</v>
      </c>
      <c r="F56" t="s">
        <v>43</v>
      </c>
      <c r="G56">
        <v>1316.3389</v>
      </c>
      <c r="H56">
        <v>1177.1266000000001</v>
      </c>
      <c r="I56">
        <v>139.2122</v>
      </c>
      <c r="J56">
        <v>89.424300000000002</v>
      </c>
      <c r="K56">
        <v>5.6445999999999996</v>
      </c>
      <c r="L56">
        <v>1.2</v>
      </c>
      <c r="M56">
        <v>0.17599999999999999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430.39940000000001</v>
      </c>
      <c r="T56">
        <v>12230.965</v>
      </c>
      <c r="U56">
        <v>3.0987</v>
      </c>
      <c r="V56">
        <v>7.3499999999999996E-2</v>
      </c>
      <c r="W56">
        <v>11.2204</v>
      </c>
      <c r="X56">
        <v>114.6156</v>
      </c>
      <c r="Y56">
        <v>8.5242000000000004</v>
      </c>
      <c r="Z56">
        <v>107.4088</v>
      </c>
      <c r="AA56">
        <v>1.4111</v>
      </c>
      <c r="AB56">
        <v>0.91339999999999999</v>
      </c>
      <c r="AC56">
        <v>24.131499999999999</v>
      </c>
      <c r="AD56">
        <v>1.7947</v>
      </c>
      <c r="AE56">
        <v>22.6142</v>
      </c>
      <c r="AF56">
        <v>17.382999999999999</v>
      </c>
      <c r="AG56">
        <v>1.2927999999999999</v>
      </c>
      <c r="AH56">
        <v>16.289899999999999</v>
      </c>
      <c r="AI56">
        <v>619.1377</v>
      </c>
      <c r="AJ56">
        <v>224.19759999999999</v>
      </c>
      <c r="AK56">
        <v>82.093000000000004</v>
      </c>
      <c r="AL56">
        <v>157.8082</v>
      </c>
      <c r="AM56">
        <v>93.890199999999993</v>
      </c>
      <c r="AN56" t="s">
        <v>39</v>
      </c>
      <c r="AO56">
        <v>485.93</v>
      </c>
      <c r="AP56">
        <v>12769.43</v>
      </c>
      <c r="AQ56">
        <v>267.60000000000002</v>
      </c>
    </row>
    <row r="57" spans="1:43">
      <c r="A57">
        <v>2051</v>
      </c>
      <c r="B57">
        <v>0</v>
      </c>
      <c r="C57">
        <v>28.986999999999998</v>
      </c>
      <c r="D57">
        <v>43.527999999999999</v>
      </c>
      <c r="E57">
        <v>130</v>
      </c>
      <c r="F57" t="s">
        <v>43</v>
      </c>
      <c r="G57">
        <v>1809.9395</v>
      </c>
      <c r="H57">
        <v>1203.6685</v>
      </c>
      <c r="I57">
        <v>606.27099999999996</v>
      </c>
      <c r="J57">
        <v>66.503200000000007</v>
      </c>
      <c r="K57">
        <v>5.5824999999999996</v>
      </c>
      <c r="L57">
        <v>1.2</v>
      </c>
      <c r="M57">
        <v>0.17699999999999999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547.23990000000003</v>
      </c>
      <c r="T57">
        <v>15562.146199999999</v>
      </c>
      <c r="U57">
        <v>3.3647999999999998</v>
      </c>
      <c r="V57">
        <v>7.3300000000000004E-2</v>
      </c>
      <c r="W57">
        <v>12.9777</v>
      </c>
      <c r="X57">
        <v>114.96729999999999</v>
      </c>
      <c r="Y57">
        <v>8.5219000000000005</v>
      </c>
      <c r="Z57">
        <v>107.7822</v>
      </c>
      <c r="AA57">
        <v>1.3956</v>
      </c>
      <c r="AB57">
        <v>0.90329999999999999</v>
      </c>
      <c r="AC57">
        <v>24.284700000000001</v>
      </c>
      <c r="AD57">
        <v>1.8001</v>
      </c>
      <c r="AE57">
        <v>22.766999999999999</v>
      </c>
      <c r="AF57">
        <v>17.423500000000001</v>
      </c>
      <c r="AG57">
        <v>1.2915000000000001</v>
      </c>
      <c r="AH57">
        <v>16.334499999999998</v>
      </c>
      <c r="AI57">
        <v>648.9597</v>
      </c>
      <c r="AJ57">
        <v>215.72229999999999</v>
      </c>
      <c r="AK57">
        <v>78.250399999999999</v>
      </c>
      <c r="AL57">
        <v>162.74180000000001</v>
      </c>
      <c r="AM57">
        <v>97.994299999999996</v>
      </c>
      <c r="AN57" t="s">
        <v>39</v>
      </c>
      <c r="AO57">
        <v>592.6</v>
      </c>
      <c r="AP57">
        <v>16854.82</v>
      </c>
      <c r="AQ57">
        <v>185.51</v>
      </c>
    </row>
    <row r="58" spans="1:43">
      <c r="A58">
        <v>2052</v>
      </c>
      <c r="B58">
        <v>0</v>
      </c>
      <c r="C58">
        <v>29.076000000000001</v>
      </c>
      <c r="D58">
        <v>43.853999999999999</v>
      </c>
      <c r="E58">
        <v>131</v>
      </c>
      <c r="F58" t="s">
        <v>43</v>
      </c>
      <c r="G58">
        <v>1693.6617000000001</v>
      </c>
      <c r="H58">
        <v>1378.4893999999999</v>
      </c>
      <c r="I58">
        <v>315.17230000000001</v>
      </c>
      <c r="J58">
        <v>81.391099999999994</v>
      </c>
      <c r="K58">
        <v>5.5941999999999998</v>
      </c>
      <c r="L58">
        <v>1.2</v>
      </c>
      <c r="M58">
        <v>0.17680000000000001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512.97249999999997</v>
      </c>
      <c r="T58">
        <v>14586.3832</v>
      </c>
      <c r="U58">
        <v>3.3395999999999999</v>
      </c>
      <c r="V58">
        <v>7.2999999999999995E-2</v>
      </c>
      <c r="W58">
        <v>11.557700000000001</v>
      </c>
      <c r="X58">
        <v>115.456</v>
      </c>
      <c r="Y58">
        <v>8.5296000000000003</v>
      </c>
      <c r="Z58">
        <v>108.2847</v>
      </c>
      <c r="AA58">
        <v>1.3986000000000001</v>
      </c>
      <c r="AB58">
        <v>0.9052</v>
      </c>
      <c r="AC58">
        <v>24.493400000000001</v>
      </c>
      <c r="AD58">
        <v>1.8095000000000001</v>
      </c>
      <c r="AE58">
        <v>22.972100000000001</v>
      </c>
      <c r="AF58">
        <v>17.483599999999999</v>
      </c>
      <c r="AG58">
        <v>1.2916000000000001</v>
      </c>
      <c r="AH58">
        <v>16.3977</v>
      </c>
      <c r="AI58">
        <v>716.02949999999998</v>
      </c>
      <c r="AJ58">
        <v>273.25420000000003</v>
      </c>
      <c r="AK58">
        <v>95.655100000000004</v>
      </c>
      <c r="AL58">
        <v>185.52029999999999</v>
      </c>
      <c r="AM58">
        <v>108.0303</v>
      </c>
      <c r="AN58" t="s">
        <v>39</v>
      </c>
      <c r="AO58">
        <v>548.98</v>
      </c>
      <c r="AP58">
        <v>13715.44</v>
      </c>
      <c r="AQ58">
        <v>113.22</v>
      </c>
    </row>
    <row r="59" spans="1:43">
      <c r="A59">
        <v>2053</v>
      </c>
      <c r="B59">
        <v>0</v>
      </c>
      <c r="C59">
        <v>29.128</v>
      </c>
      <c r="D59">
        <v>44.042999999999999</v>
      </c>
      <c r="E59">
        <v>132</v>
      </c>
      <c r="F59" t="s">
        <v>43</v>
      </c>
      <c r="G59">
        <v>1655.8967</v>
      </c>
      <c r="H59">
        <v>1218.2972</v>
      </c>
      <c r="I59">
        <v>437.59949999999998</v>
      </c>
      <c r="J59">
        <v>73.573300000000003</v>
      </c>
      <c r="K59">
        <v>5.6761999999999997</v>
      </c>
      <c r="L59">
        <v>1.1863999999999999</v>
      </c>
      <c r="M59">
        <v>0.17549999999999999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500.4144</v>
      </c>
      <c r="T59">
        <v>14231.7554</v>
      </c>
      <c r="U59">
        <v>3.3603000000000001</v>
      </c>
      <c r="V59">
        <v>7.2800000000000004E-2</v>
      </c>
      <c r="W59">
        <v>12.345800000000001</v>
      </c>
      <c r="X59">
        <v>115.1524</v>
      </c>
      <c r="Y59">
        <v>8.4786999999999999</v>
      </c>
      <c r="Z59">
        <v>108.0446</v>
      </c>
      <c r="AA59">
        <v>1.403</v>
      </c>
      <c r="AB59">
        <v>0.90810000000000002</v>
      </c>
      <c r="AC59">
        <v>24.612400000000001</v>
      </c>
      <c r="AD59">
        <v>1.8122</v>
      </c>
      <c r="AE59">
        <v>23.0932</v>
      </c>
      <c r="AF59">
        <v>17.4297</v>
      </c>
      <c r="AG59">
        <v>1.2833000000000001</v>
      </c>
      <c r="AH59">
        <v>16.353899999999999</v>
      </c>
      <c r="AI59">
        <v>641.82529999999997</v>
      </c>
      <c r="AJ59">
        <v>230.06200000000001</v>
      </c>
      <c r="AK59">
        <v>82.562799999999996</v>
      </c>
      <c r="AL59">
        <v>166.923</v>
      </c>
      <c r="AM59">
        <v>96.924000000000007</v>
      </c>
      <c r="AN59" t="s">
        <v>39</v>
      </c>
      <c r="AO59">
        <v>560.67999999999995</v>
      </c>
      <c r="AP59">
        <v>15852.72</v>
      </c>
      <c r="AQ59">
        <v>201.75</v>
      </c>
    </row>
    <row r="60" spans="1:43">
      <c r="A60">
        <v>2054</v>
      </c>
      <c r="B60">
        <v>0</v>
      </c>
      <c r="C60">
        <v>29.273</v>
      </c>
      <c r="D60">
        <v>44.587000000000003</v>
      </c>
      <c r="E60">
        <v>133</v>
      </c>
      <c r="F60" t="s">
        <v>43</v>
      </c>
      <c r="G60">
        <v>1969.9525000000001</v>
      </c>
      <c r="H60">
        <v>1234.8072999999999</v>
      </c>
      <c r="I60">
        <v>735.14520000000005</v>
      </c>
      <c r="J60">
        <v>62.682099999999998</v>
      </c>
      <c r="K60">
        <v>5.5937999999999999</v>
      </c>
      <c r="L60">
        <v>1.2</v>
      </c>
      <c r="M60">
        <v>0.17680000000000001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548.05589999999995</v>
      </c>
      <c r="T60">
        <v>15605.2289</v>
      </c>
      <c r="U60">
        <v>3.6696</v>
      </c>
      <c r="V60">
        <v>7.2499999999999995E-2</v>
      </c>
      <c r="W60">
        <v>13.5014</v>
      </c>
      <c r="X60">
        <v>116.8014</v>
      </c>
      <c r="Y60">
        <v>8.5711999999999993</v>
      </c>
      <c r="Z60">
        <v>109.6374</v>
      </c>
      <c r="AA60">
        <v>1.3985000000000001</v>
      </c>
      <c r="AB60">
        <v>0.9052</v>
      </c>
      <c r="AC60">
        <v>25.059799999999999</v>
      </c>
      <c r="AD60">
        <v>1.839</v>
      </c>
      <c r="AE60">
        <v>23.5227</v>
      </c>
      <c r="AF60">
        <v>17.656700000000001</v>
      </c>
      <c r="AG60">
        <v>1.2957000000000001</v>
      </c>
      <c r="AH60">
        <v>16.573699999999999</v>
      </c>
      <c r="AI60">
        <v>669.96159999999998</v>
      </c>
      <c r="AJ60">
        <v>218.1327</v>
      </c>
      <c r="AK60">
        <v>78</v>
      </c>
      <c r="AL60">
        <v>168.066</v>
      </c>
      <c r="AM60">
        <v>100.6469</v>
      </c>
      <c r="AN60" t="s">
        <v>39</v>
      </c>
      <c r="AO60">
        <v>605.44000000000005</v>
      </c>
      <c r="AP60">
        <v>17241.25</v>
      </c>
      <c r="AQ60">
        <v>255.51</v>
      </c>
    </row>
    <row r="61" spans="1:43">
      <c r="A61">
        <v>2055</v>
      </c>
      <c r="B61">
        <v>0</v>
      </c>
      <c r="C61">
        <v>29.335999999999999</v>
      </c>
      <c r="D61">
        <v>44.826000000000001</v>
      </c>
      <c r="E61">
        <v>134</v>
      </c>
      <c r="F61" t="s">
        <v>43</v>
      </c>
      <c r="G61">
        <v>1477.0256999999999</v>
      </c>
      <c r="H61">
        <v>1210.567</v>
      </c>
      <c r="I61">
        <v>266.45870000000002</v>
      </c>
      <c r="J61">
        <v>81.959800000000001</v>
      </c>
      <c r="K61">
        <v>5.6641000000000004</v>
      </c>
      <c r="L61">
        <v>1.2</v>
      </c>
      <c r="M61">
        <v>0.1757</v>
      </c>
      <c r="N61">
        <v>0</v>
      </c>
      <c r="O61">
        <v>0</v>
      </c>
      <c r="P61">
        <v>0</v>
      </c>
      <c r="Q61">
        <v>246</v>
      </c>
      <c r="R61">
        <v>171</v>
      </c>
      <c r="S61">
        <v>496.0532</v>
      </c>
      <c r="T61">
        <v>14090.3856</v>
      </c>
      <c r="U61">
        <v>3.0245000000000002</v>
      </c>
      <c r="V61">
        <v>7.2300000000000003E-2</v>
      </c>
      <c r="W61">
        <v>12.348000000000001</v>
      </c>
      <c r="X61">
        <v>116.71680000000001</v>
      </c>
      <c r="Y61">
        <v>8.5361999999999991</v>
      </c>
      <c r="Z61">
        <v>109.604</v>
      </c>
      <c r="AA61">
        <v>1.4159999999999999</v>
      </c>
      <c r="AB61">
        <v>0.91649999999999998</v>
      </c>
      <c r="AC61">
        <v>25.084399999999999</v>
      </c>
      <c r="AD61">
        <v>1.8346</v>
      </c>
      <c r="AE61">
        <v>23.555800000000001</v>
      </c>
      <c r="AF61">
        <v>17.6342</v>
      </c>
      <c r="AG61">
        <v>1.2897000000000001</v>
      </c>
      <c r="AH61">
        <v>16.5596</v>
      </c>
      <c r="AI61">
        <v>650.13620000000003</v>
      </c>
      <c r="AJ61">
        <v>216.46539999999999</v>
      </c>
      <c r="AK61">
        <v>79.645300000000006</v>
      </c>
      <c r="AL61">
        <v>166.36699999999999</v>
      </c>
      <c r="AM61">
        <v>97.953100000000006</v>
      </c>
      <c r="AN61" t="s">
        <v>39</v>
      </c>
      <c r="AO61">
        <v>547.29999999999995</v>
      </c>
      <c r="AP61">
        <v>15549.51</v>
      </c>
      <c r="AQ61">
        <v>191.62</v>
      </c>
    </row>
    <row r="62" spans="1:43">
      <c r="A62">
        <v>2056</v>
      </c>
      <c r="B62">
        <v>0</v>
      </c>
      <c r="C62">
        <v>29.468</v>
      </c>
      <c r="D62">
        <v>45.338000000000001</v>
      </c>
      <c r="E62">
        <v>135</v>
      </c>
      <c r="F62" t="s">
        <v>43</v>
      </c>
      <c r="G62">
        <v>1884.0337</v>
      </c>
      <c r="H62">
        <v>1143.3423</v>
      </c>
      <c r="I62">
        <v>740.69140000000004</v>
      </c>
      <c r="J62">
        <v>60.685899999999997</v>
      </c>
      <c r="K62">
        <v>5.6557000000000004</v>
      </c>
      <c r="L62">
        <v>1.2</v>
      </c>
      <c r="M62">
        <v>0.17580000000000001</v>
      </c>
      <c r="N62">
        <v>0</v>
      </c>
      <c r="O62">
        <v>0</v>
      </c>
      <c r="P62">
        <v>0</v>
      </c>
      <c r="Q62">
        <v>243</v>
      </c>
      <c r="R62">
        <v>179</v>
      </c>
      <c r="S62">
        <v>451.73509999999999</v>
      </c>
      <c r="T62">
        <v>12863.4133</v>
      </c>
      <c r="U62">
        <v>4.2976000000000001</v>
      </c>
      <c r="V62">
        <v>7.1999999999999995E-2</v>
      </c>
      <c r="W62">
        <v>13.858599999999999</v>
      </c>
      <c r="X62">
        <v>118.11879999999999</v>
      </c>
      <c r="Y62">
        <v>8.6096000000000004</v>
      </c>
      <c r="Z62">
        <v>110.9676</v>
      </c>
      <c r="AA62">
        <v>1.4138999999999999</v>
      </c>
      <c r="AB62">
        <v>0.91520000000000001</v>
      </c>
      <c r="AC62">
        <v>25.4391</v>
      </c>
      <c r="AD62">
        <v>1.8542000000000001</v>
      </c>
      <c r="AE62">
        <v>23.898900000000001</v>
      </c>
      <c r="AF62">
        <v>17.825399999999998</v>
      </c>
      <c r="AG62">
        <v>1.2992999999999999</v>
      </c>
      <c r="AH62">
        <v>16.746200000000002</v>
      </c>
      <c r="AI62">
        <v>630.98230000000001</v>
      </c>
      <c r="AJ62">
        <v>190.47210000000001</v>
      </c>
      <c r="AK62">
        <v>70.562799999999996</v>
      </c>
      <c r="AL62">
        <v>156.6712</v>
      </c>
      <c r="AM62">
        <v>94.653999999999996</v>
      </c>
      <c r="AN62" t="s">
        <v>39</v>
      </c>
      <c r="AO62">
        <v>514.85</v>
      </c>
      <c r="AP62">
        <v>14674.83</v>
      </c>
      <c r="AQ62">
        <v>380.39</v>
      </c>
    </row>
    <row r="63" spans="1:43">
      <c r="A63">
        <v>2057</v>
      </c>
      <c r="B63">
        <v>0</v>
      </c>
      <c r="C63">
        <v>29.658999999999999</v>
      </c>
      <c r="D63">
        <v>46.091000000000001</v>
      </c>
      <c r="E63">
        <v>136</v>
      </c>
      <c r="F63" t="s">
        <v>43</v>
      </c>
      <c r="G63">
        <v>2070.0453000000002</v>
      </c>
      <c r="H63">
        <v>1354.6378999999999</v>
      </c>
      <c r="I63">
        <v>715.40740000000005</v>
      </c>
      <c r="J63">
        <v>65.44</v>
      </c>
      <c r="K63">
        <v>5.7803000000000004</v>
      </c>
      <c r="L63">
        <v>1.1862999999999999</v>
      </c>
      <c r="M63">
        <v>0.1739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559.40700000000004</v>
      </c>
      <c r="T63">
        <v>15932.0111</v>
      </c>
      <c r="U63">
        <v>3.7597999999999998</v>
      </c>
      <c r="V63">
        <v>7.17E-2</v>
      </c>
      <c r="W63">
        <v>13.1843</v>
      </c>
      <c r="X63">
        <v>120.83410000000001</v>
      </c>
      <c r="Y63">
        <v>8.7776999999999994</v>
      </c>
      <c r="Z63">
        <v>113.5669</v>
      </c>
      <c r="AA63">
        <v>1.4286000000000001</v>
      </c>
      <c r="AB63">
        <v>0.92469999999999997</v>
      </c>
      <c r="AC63">
        <v>26.1098</v>
      </c>
      <c r="AD63">
        <v>1.8967000000000001</v>
      </c>
      <c r="AE63">
        <v>24.5395</v>
      </c>
      <c r="AF63">
        <v>18.205400000000001</v>
      </c>
      <c r="AG63">
        <v>1.3225</v>
      </c>
      <c r="AH63">
        <v>17.110499999999998</v>
      </c>
      <c r="AI63">
        <v>739.65060000000005</v>
      </c>
      <c r="AJ63">
        <v>234.4324</v>
      </c>
      <c r="AK63">
        <v>83.185400000000001</v>
      </c>
      <c r="AL63">
        <v>186.7604</v>
      </c>
      <c r="AM63">
        <v>110.6092</v>
      </c>
      <c r="AN63" t="s">
        <v>39</v>
      </c>
      <c r="AO63">
        <v>608.76</v>
      </c>
      <c r="AP63">
        <v>17339.310000000001</v>
      </c>
      <c r="AQ63">
        <v>271.61</v>
      </c>
    </row>
    <row r="64" spans="1:43">
      <c r="A64">
        <v>2058</v>
      </c>
      <c r="B64">
        <v>0</v>
      </c>
      <c r="C64">
        <v>29.698</v>
      </c>
      <c r="D64">
        <v>46.247999999999998</v>
      </c>
      <c r="E64">
        <v>137</v>
      </c>
      <c r="F64" t="s">
        <v>43</v>
      </c>
      <c r="G64">
        <v>1579.0564999999999</v>
      </c>
      <c r="H64">
        <v>1359.1271999999999</v>
      </c>
      <c r="I64">
        <v>219.92930000000001</v>
      </c>
      <c r="J64">
        <v>86.072100000000006</v>
      </c>
      <c r="K64">
        <v>5.8320999999999996</v>
      </c>
      <c r="L64">
        <v>1.2</v>
      </c>
      <c r="M64">
        <v>0.1731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517.58000000000004</v>
      </c>
      <c r="T64">
        <v>14705.3614</v>
      </c>
      <c r="U64">
        <v>3.0777999999999999</v>
      </c>
      <c r="V64">
        <v>7.1499999999999994E-2</v>
      </c>
      <c r="W64">
        <v>12.016500000000001</v>
      </c>
      <c r="X64">
        <v>120.1934</v>
      </c>
      <c r="Y64">
        <v>8.7014999999999993</v>
      </c>
      <c r="Z64">
        <v>113.0134</v>
      </c>
      <c r="AA64">
        <v>1.458</v>
      </c>
      <c r="AB64">
        <v>0.94369999999999998</v>
      </c>
      <c r="AC64">
        <v>26.111699999999999</v>
      </c>
      <c r="AD64">
        <v>1.8904000000000001</v>
      </c>
      <c r="AE64">
        <v>24.5518</v>
      </c>
      <c r="AF64">
        <v>18.102799999999998</v>
      </c>
      <c r="AG64">
        <v>1.3106</v>
      </c>
      <c r="AH64">
        <v>17.0214</v>
      </c>
      <c r="AI64">
        <v>709.3646</v>
      </c>
      <c r="AJ64">
        <v>260.46559999999999</v>
      </c>
      <c r="AK64">
        <v>92.852800000000002</v>
      </c>
      <c r="AL64">
        <v>189.7723</v>
      </c>
      <c r="AM64">
        <v>106.67189999999999</v>
      </c>
      <c r="AN64" t="s">
        <v>39</v>
      </c>
      <c r="AO64">
        <v>566.78</v>
      </c>
      <c r="AP64">
        <v>14458.08</v>
      </c>
      <c r="AQ64">
        <v>115.98</v>
      </c>
    </row>
    <row r="65" spans="1:43">
      <c r="A65">
        <v>2059</v>
      </c>
      <c r="B65">
        <v>0</v>
      </c>
      <c r="C65">
        <v>29.698</v>
      </c>
      <c r="D65">
        <v>46.247999999999998</v>
      </c>
      <c r="E65">
        <v>138</v>
      </c>
      <c r="F65" t="s">
        <v>43</v>
      </c>
      <c r="G65">
        <v>1406.9911</v>
      </c>
      <c r="H65">
        <v>1368.4077</v>
      </c>
      <c r="I65">
        <v>38.583399999999997</v>
      </c>
      <c r="J65">
        <v>97.2577</v>
      </c>
      <c r="K65">
        <v>5.7984</v>
      </c>
      <c r="L65">
        <v>1.2</v>
      </c>
      <c r="M65">
        <v>0.1736</v>
      </c>
      <c r="N65">
        <v>0</v>
      </c>
      <c r="O65">
        <v>0</v>
      </c>
      <c r="P65">
        <v>0</v>
      </c>
      <c r="Q65">
        <v>234</v>
      </c>
      <c r="R65">
        <v>205</v>
      </c>
      <c r="S65">
        <v>460.07209999999998</v>
      </c>
      <c r="T65">
        <v>13066.212600000001</v>
      </c>
      <c r="U65">
        <v>3.0977000000000001</v>
      </c>
      <c r="V65">
        <v>7.1199999999999999E-2</v>
      </c>
      <c r="W65">
        <v>10.384499999999999</v>
      </c>
      <c r="X65">
        <v>118.672</v>
      </c>
      <c r="Y65">
        <v>8.5620999999999992</v>
      </c>
      <c r="Z65">
        <v>111.6313</v>
      </c>
      <c r="AA65">
        <v>1.4496</v>
      </c>
      <c r="AB65">
        <v>0.93820000000000003</v>
      </c>
      <c r="AC65">
        <v>25.781099999999999</v>
      </c>
      <c r="AD65">
        <v>1.8601000000000001</v>
      </c>
      <c r="AE65">
        <v>24.2516</v>
      </c>
      <c r="AF65">
        <v>17.873699999999999</v>
      </c>
      <c r="AG65">
        <v>1.2896000000000001</v>
      </c>
      <c r="AH65">
        <v>16.813300000000002</v>
      </c>
      <c r="AI65">
        <v>707.09050000000002</v>
      </c>
      <c r="AJ65">
        <v>269.7604</v>
      </c>
      <c r="AK65">
        <v>96.244100000000003</v>
      </c>
      <c r="AL65">
        <v>188.81489999999999</v>
      </c>
      <c r="AM65">
        <v>106.4979</v>
      </c>
      <c r="AN65" t="s">
        <v>39</v>
      </c>
      <c r="AO65">
        <v>512.33000000000004</v>
      </c>
      <c r="AP65">
        <v>13144.26</v>
      </c>
      <c r="AQ65">
        <v>180.01</v>
      </c>
    </row>
    <row r="66" spans="1:43">
      <c r="A66">
        <v>2060</v>
      </c>
      <c r="B66">
        <v>0</v>
      </c>
      <c r="C66">
        <v>29.745000000000001</v>
      </c>
      <c r="D66">
        <v>46.436999999999998</v>
      </c>
      <c r="E66">
        <v>139</v>
      </c>
      <c r="F66" t="s">
        <v>43</v>
      </c>
      <c r="G66">
        <v>1893.1977999999999</v>
      </c>
      <c r="H66">
        <v>1267.3515</v>
      </c>
      <c r="I66">
        <v>625.84630000000004</v>
      </c>
      <c r="J66">
        <v>66.942400000000006</v>
      </c>
      <c r="K66">
        <v>5.7249999999999996</v>
      </c>
      <c r="L66">
        <v>1.2</v>
      </c>
      <c r="M66">
        <v>0.17469999999999999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513.42629999999997</v>
      </c>
      <c r="T66">
        <v>14617.3905</v>
      </c>
      <c r="U66">
        <v>3.7625000000000002</v>
      </c>
      <c r="V66">
        <v>7.0999999999999994E-2</v>
      </c>
      <c r="W66">
        <v>12.9839</v>
      </c>
      <c r="X66">
        <v>118.1748</v>
      </c>
      <c r="Y66">
        <v>8.4971999999999994</v>
      </c>
      <c r="Z66">
        <v>111.2123</v>
      </c>
      <c r="AA66">
        <v>1.4312</v>
      </c>
      <c r="AB66">
        <v>0.9264</v>
      </c>
      <c r="AC66">
        <v>25.917100000000001</v>
      </c>
      <c r="AD66">
        <v>1.8634999999999999</v>
      </c>
      <c r="AE66">
        <v>24.3902</v>
      </c>
      <c r="AF66">
        <v>17.791699999999999</v>
      </c>
      <c r="AG66">
        <v>1.2793000000000001</v>
      </c>
      <c r="AH66">
        <v>16.743500000000001</v>
      </c>
      <c r="AI66">
        <v>654.21979999999996</v>
      </c>
      <c r="AJ66">
        <v>249.50280000000001</v>
      </c>
      <c r="AK66">
        <v>88.212800000000001</v>
      </c>
      <c r="AL66">
        <v>177.11940000000001</v>
      </c>
      <c r="AM66">
        <v>98.296599999999998</v>
      </c>
      <c r="AN66" t="s">
        <v>39</v>
      </c>
      <c r="AO66">
        <v>561.78</v>
      </c>
      <c r="AP66">
        <v>15276.72</v>
      </c>
      <c r="AQ66">
        <v>221.68</v>
      </c>
    </row>
    <row r="67" spans="1:43">
      <c r="A67">
        <v>2061</v>
      </c>
      <c r="B67">
        <v>0</v>
      </c>
      <c r="C67">
        <v>29.774000000000001</v>
      </c>
      <c r="D67">
        <v>46.557000000000002</v>
      </c>
      <c r="E67">
        <v>140</v>
      </c>
      <c r="F67" t="s">
        <v>43</v>
      </c>
      <c r="G67">
        <v>1494.0932</v>
      </c>
      <c r="H67">
        <v>1275.9119000000001</v>
      </c>
      <c r="I67">
        <v>218.1814</v>
      </c>
      <c r="J67">
        <v>85.397099999999995</v>
      </c>
      <c r="K67">
        <v>5.7633000000000001</v>
      </c>
      <c r="L67">
        <v>1.1862999999999999</v>
      </c>
      <c r="M67">
        <v>0.1741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516.22619999999995</v>
      </c>
      <c r="T67">
        <v>14657.152</v>
      </c>
      <c r="U67">
        <v>2.9220000000000002</v>
      </c>
      <c r="V67">
        <v>7.0699999999999999E-2</v>
      </c>
      <c r="W67">
        <v>12.198700000000001</v>
      </c>
      <c r="X67">
        <v>117.28279999999999</v>
      </c>
      <c r="Y67">
        <v>8.4041999999999994</v>
      </c>
      <c r="Z67">
        <v>110.4218</v>
      </c>
      <c r="AA67">
        <v>1.4244000000000001</v>
      </c>
      <c r="AB67">
        <v>0.92200000000000004</v>
      </c>
      <c r="AC67">
        <v>25.821200000000001</v>
      </c>
      <c r="AD67">
        <v>1.8503000000000001</v>
      </c>
      <c r="AE67">
        <v>24.310600000000001</v>
      </c>
      <c r="AF67">
        <v>17.652999999999999</v>
      </c>
      <c r="AG67">
        <v>1.2649999999999999</v>
      </c>
      <c r="AH67">
        <v>16.6203</v>
      </c>
      <c r="AI67">
        <v>660.88419999999996</v>
      </c>
      <c r="AJ67">
        <v>247.5385</v>
      </c>
      <c r="AK67">
        <v>89.073800000000006</v>
      </c>
      <c r="AL67">
        <v>179.06569999999999</v>
      </c>
      <c r="AM67">
        <v>99.349699999999999</v>
      </c>
      <c r="AN67" t="s">
        <v>39</v>
      </c>
      <c r="AO67">
        <v>566.51</v>
      </c>
      <c r="AP67">
        <v>14871.63</v>
      </c>
      <c r="AQ67">
        <v>182.81</v>
      </c>
    </row>
    <row r="68" spans="1:43">
      <c r="A68">
        <v>2062</v>
      </c>
      <c r="B68">
        <v>0</v>
      </c>
      <c r="C68">
        <v>29.867999999999999</v>
      </c>
      <c r="D68">
        <v>46.942</v>
      </c>
      <c r="E68">
        <v>141</v>
      </c>
      <c r="F68" t="s">
        <v>43</v>
      </c>
      <c r="G68">
        <v>1801.1619000000001</v>
      </c>
      <c r="H68">
        <v>1327.1231</v>
      </c>
      <c r="I68">
        <v>474.03879999999998</v>
      </c>
      <c r="J68">
        <v>73.6815</v>
      </c>
      <c r="K68">
        <v>5.6525999999999996</v>
      </c>
      <c r="L68">
        <v>1.2</v>
      </c>
      <c r="M68">
        <v>0.17580000000000001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503.0729</v>
      </c>
      <c r="T68">
        <v>14309.7351</v>
      </c>
      <c r="U68">
        <v>3.6334</v>
      </c>
      <c r="V68">
        <v>7.0499999999999993E-2</v>
      </c>
      <c r="W68">
        <v>12.055400000000001</v>
      </c>
      <c r="X68">
        <v>117.7938</v>
      </c>
      <c r="Y68">
        <v>8.4118999999999993</v>
      </c>
      <c r="Z68">
        <v>110.9524</v>
      </c>
      <c r="AA68">
        <v>1.4132</v>
      </c>
      <c r="AB68">
        <v>0.91469999999999996</v>
      </c>
      <c r="AC68">
        <v>26.0105</v>
      </c>
      <c r="AD68">
        <v>1.8574999999999999</v>
      </c>
      <c r="AE68">
        <v>24.4998</v>
      </c>
      <c r="AF68">
        <v>17.715699999999998</v>
      </c>
      <c r="AG68">
        <v>1.2650999999999999</v>
      </c>
      <c r="AH68">
        <v>16.686800000000002</v>
      </c>
      <c r="AI68">
        <v>707.78409999999997</v>
      </c>
      <c r="AJ68">
        <v>240.29939999999999</v>
      </c>
      <c r="AK68">
        <v>85.462199999999996</v>
      </c>
      <c r="AL68">
        <v>187.5275</v>
      </c>
      <c r="AM68">
        <v>106.04989999999999</v>
      </c>
      <c r="AN68" t="s">
        <v>39</v>
      </c>
      <c r="AO68">
        <v>559.76</v>
      </c>
      <c r="AP68">
        <v>15926.49</v>
      </c>
      <c r="AQ68">
        <v>256.16000000000003</v>
      </c>
    </row>
    <row r="69" spans="1:43">
      <c r="A69">
        <v>2063</v>
      </c>
      <c r="B69">
        <v>0</v>
      </c>
      <c r="C69">
        <v>29.907</v>
      </c>
      <c r="D69">
        <v>47.1</v>
      </c>
      <c r="E69">
        <v>142</v>
      </c>
      <c r="F69" t="s">
        <v>43</v>
      </c>
      <c r="G69">
        <v>1617.9351999999999</v>
      </c>
      <c r="H69">
        <v>1324.0364</v>
      </c>
      <c r="I69">
        <v>293.89879999999999</v>
      </c>
      <c r="J69">
        <v>81.834900000000005</v>
      </c>
      <c r="K69">
        <v>5.6706000000000003</v>
      </c>
      <c r="L69">
        <v>1.2</v>
      </c>
      <c r="M69">
        <v>0.17549999999999999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527.94809999999995</v>
      </c>
      <c r="T69">
        <v>14993.6423</v>
      </c>
      <c r="U69">
        <v>3.1072000000000002</v>
      </c>
      <c r="V69">
        <v>7.0199999999999999E-2</v>
      </c>
      <c r="W69">
        <v>11.8093</v>
      </c>
      <c r="X69">
        <v>117.0615</v>
      </c>
      <c r="Y69">
        <v>8.3308999999999997</v>
      </c>
      <c r="Z69">
        <v>110.3125</v>
      </c>
      <c r="AA69">
        <v>1.4177</v>
      </c>
      <c r="AB69">
        <v>0.91759999999999997</v>
      </c>
      <c r="AC69">
        <v>25.902799999999999</v>
      </c>
      <c r="AD69">
        <v>1.8433999999999999</v>
      </c>
      <c r="AE69">
        <v>24.409400000000002</v>
      </c>
      <c r="AF69">
        <v>17.599900000000002</v>
      </c>
      <c r="AG69">
        <v>1.2524999999999999</v>
      </c>
      <c r="AH69">
        <v>16.5852</v>
      </c>
      <c r="AI69">
        <v>689.51459999999997</v>
      </c>
      <c r="AJ69">
        <v>253.69560000000001</v>
      </c>
      <c r="AK69">
        <v>90.974500000000006</v>
      </c>
      <c r="AL69">
        <v>186.3449</v>
      </c>
      <c r="AM69">
        <v>103.5067</v>
      </c>
      <c r="AN69" t="s">
        <v>39</v>
      </c>
      <c r="AO69">
        <v>580.66999999999996</v>
      </c>
      <c r="AP69">
        <v>15478.95</v>
      </c>
      <c r="AQ69">
        <v>177.17</v>
      </c>
    </row>
    <row r="70" spans="1:43">
      <c r="A70">
        <v>2064</v>
      </c>
      <c r="B70">
        <v>0</v>
      </c>
      <c r="C70">
        <v>30.038</v>
      </c>
      <c r="D70">
        <v>47.654000000000003</v>
      </c>
      <c r="E70">
        <v>143</v>
      </c>
      <c r="F70" t="s">
        <v>43</v>
      </c>
      <c r="G70">
        <v>2087.8739999999998</v>
      </c>
      <c r="H70">
        <v>1314.2596000000001</v>
      </c>
      <c r="I70">
        <v>773.61440000000005</v>
      </c>
      <c r="J70">
        <v>62.947299999999998</v>
      </c>
      <c r="K70">
        <v>5.6326999999999998</v>
      </c>
      <c r="L70">
        <v>1.2</v>
      </c>
      <c r="M70">
        <v>0.17610000000000001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561.38310000000001</v>
      </c>
      <c r="T70">
        <v>15968.7014</v>
      </c>
      <c r="U70">
        <v>3.8029999999999999</v>
      </c>
      <c r="V70">
        <v>7.0000000000000007E-2</v>
      </c>
      <c r="W70">
        <v>13.400700000000001</v>
      </c>
      <c r="X70">
        <v>118.39660000000001</v>
      </c>
      <c r="Y70">
        <v>8.3969000000000005</v>
      </c>
      <c r="Z70">
        <v>111.6216</v>
      </c>
      <c r="AA70">
        <v>1.4081999999999999</v>
      </c>
      <c r="AB70">
        <v>0.91139999999999999</v>
      </c>
      <c r="AC70">
        <v>26.335799999999999</v>
      </c>
      <c r="AD70">
        <v>1.8677999999999999</v>
      </c>
      <c r="AE70">
        <v>24.828700000000001</v>
      </c>
      <c r="AF70">
        <v>17.780899999999999</v>
      </c>
      <c r="AG70">
        <v>1.2611000000000001</v>
      </c>
      <c r="AH70">
        <v>16.763400000000001</v>
      </c>
      <c r="AI70">
        <v>697.33100000000002</v>
      </c>
      <c r="AJ70">
        <v>241.2791</v>
      </c>
      <c r="AK70">
        <v>85.775599999999997</v>
      </c>
      <c r="AL70">
        <v>185.69409999999999</v>
      </c>
      <c r="AM70">
        <v>104.1797</v>
      </c>
      <c r="AN70" t="s">
        <v>39</v>
      </c>
      <c r="AO70">
        <v>622.22</v>
      </c>
      <c r="AP70">
        <v>17697.87</v>
      </c>
      <c r="AQ70">
        <v>154.94999999999999</v>
      </c>
    </row>
    <row r="71" spans="1:43">
      <c r="A71">
        <v>2065</v>
      </c>
      <c r="B71">
        <v>0</v>
      </c>
      <c r="C71">
        <v>30.065000000000001</v>
      </c>
      <c r="D71">
        <v>47.768000000000001</v>
      </c>
      <c r="E71">
        <v>144</v>
      </c>
      <c r="F71" t="s">
        <v>43</v>
      </c>
      <c r="G71">
        <v>1454.1133</v>
      </c>
      <c r="H71">
        <v>1367.5474999999999</v>
      </c>
      <c r="I71">
        <v>86.565700000000007</v>
      </c>
      <c r="J71">
        <v>94.046800000000005</v>
      </c>
      <c r="K71">
        <v>5.6875</v>
      </c>
      <c r="L71">
        <v>1.2</v>
      </c>
      <c r="M71">
        <v>0.17530000000000001</v>
      </c>
      <c r="N71">
        <v>0</v>
      </c>
      <c r="O71">
        <v>0</v>
      </c>
      <c r="P71">
        <v>0</v>
      </c>
      <c r="Q71">
        <v>216</v>
      </c>
      <c r="R71">
        <v>195</v>
      </c>
      <c r="S71">
        <v>451.48379999999997</v>
      </c>
      <c r="T71">
        <v>12815.3045</v>
      </c>
      <c r="U71">
        <v>3.2490999999999999</v>
      </c>
      <c r="V71">
        <v>6.9699999999999998E-2</v>
      </c>
      <c r="W71">
        <v>11.457000000000001</v>
      </c>
      <c r="X71">
        <v>117.3725</v>
      </c>
      <c r="Y71">
        <v>8.2956000000000003</v>
      </c>
      <c r="Z71">
        <v>110.7071</v>
      </c>
      <c r="AA71">
        <v>1.4218999999999999</v>
      </c>
      <c r="AB71">
        <v>0.92030000000000001</v>
      </c>
      <c r="AC71">
        <v>26.114599999999999</v>
      </c>
      <c r="AD71">
        <v>1.8456999999999999</v>
      </c>
      <c r="AE71">
        <v>24.631599999999999</v>
      </c>
      <c r="AF71">
        <v>17.623100000000001</v>
      </c>
      <c r="AG71">
        <v>1.2456</v>
      </c>
      <c r="AH71">
        <v>16.622299999999999</v>
      </c>
      <c r="AI71">
        <v>702.76369999999997</v>
      </c>
      <c r="AJ71">
        <v>270.18340000000001</v>
      </c>
      <c r="AK71">
        <v>96.582499999999996</v>
      </c>
      <c r="AL71">
        <v>192.61429999999999</v>
      </c>
      <c r="AM71">
        <v>105.4037</v>
      </c>
      <c r="AN71" t="s">
        <v>39</v>
      </c>
      <c r="AO71">
        <v>513.25</v>
      </c>
      <c r="AP71">
        <v>12206.68</v>
      </c>
      <c r="AQ71">
        <v>188.89</v>
      </c>
    </row>
    <row r="72" spans="1:43">
      <c r="A72">
        <v>2066</v>
      </c>
      <c r="B72">
        <v>0</v>
      </c>
      <c r="C72">
        <v>30.157</v>
      </c>
      <c r="D72">
        <v>48.164000000000001</v>
      </c>
      <c r="E72">
        <v>145</v>
      </c>
      <c r="F72" t="s">
        <v>43</v>
      </c>
      <c r="G72">
        <v>1833.2628999999999</v>
      </c>
      <c r="H72">
        <v>1223.8837000000001</v>
      </c>
      <c r="I72">
        <v>609.37929999999994</v>
      </c>
      <c r="J72">
        <v>66.759900000000002</v>
      </c>
      <c r="K72">
        <v>5.7008999999999999</v>
      </c>
      <c r="L72">
        <v>1.1863999999999999</v>
      </c>
      <c r="M72">
        <v>0.17510000000000001</v>
      </c>
      <c r="N72">
        <v>0</v>
      </c>
      <c r="O72">
        <v>0</v>
      </c>
      <c r="P72">
        <v>0</v>
      </c>
      <c r="Q72">
        <v>213</v>
      </c>
      <c r="R72">
        <v>203</v>
      </c>
      <c r="S72">
        <v>496.5419</v>
      </c>
      <c r="T72">
        <v>14132.664199999999</v>
      </c>
      <c r="U72">
        <v>3.7399</v>
      </c>
      <c r="V72">
        <v>6.9500000000000006E-2</v>
      </c>
      <c r="W72">
        <v>12.6486</v>
      </c>
      <c r="X72">
        <v>117.7992</v>
      </c>
      <c r="Y72">
        <v>8.2969000000000008</v>
      </c>
      <c r="Z72">
        <v>111.1614</v>
      </c>
      <c r="AA72">
        <v>1.4091</v>
      </c>
      <c r="AB72">
        <v>0.91200000000000003</v>
      </c>
      <c r="AC72">
        <v>26.299700000000001</v>
      </c>
      <c r="AD72">
        <v>1.8524</v>
      </c>
      <c r="AE72">
        <v>24.817799999999998</v>
      </c>
      <c r="AF72">
        <v>17.673500000000001</v>
      </c>
      <c r="AG72">
        <v>1.2447999999999999</v>
      </c>
      <c r="AH72">
        <v>16.677700000000002</v>
      </c>
      <c r="AI72">
        <v>650.68719999999996</v>
      </c>
      <c r="AJ72">
        <v>223.16640000000001</v>
      </c>
      <c r="AK72">
        <v>80.203900000000004</v>
      </c>
      <c r="AL72">
        <v>172.5838</v>
      </c>
      <c r="AM72">
        <v>97.2423</v>
      </c>
      <c r="AN72" t="s">
        <v>39</v>
      </c>
      <c r="AO72">
        <v>542.33000000000004</v>
      </c>
      <c r="AP72">
        <v>15439.58</v>
      </c>
      <c r="AQ72">
        <v>295.85000000000002</v>
      </c>
    </row>
    <row r="73" spans="1:43">
      <c r="A73">
        <v>2067</v>
      </c>
      <c r="B73">
        <v>0</v>
      </c>
      <c r="C73">
        <v>30.305</v>
      </c>
      <c r="D73">
        <v>48.81</v>
      </c>
      <c r="E73">
        <v>146</v>
      </c>
      <c r="F73" t="s">
        <v>43</v>
      </c>
      <c r="G73">
        <v>2109.2718</v>
      </c>
      <c r="H73">
        <v>1360.886</v>
      </c>
      <c r="I73">
        <v>748.38580000000002</v>
      </c>
      <c r="J73">
        <v>64.519199999999998</v>
      </c>
      <c r="K73">
        <v>5.6501999999999999</v>
      </c>
      <c r="L73">
        <v>1.2</v>
      </c>
      <c r="M73">
        <v>0.17580000000000001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566.03009999999995</v>
      </c>
      <c r="T73">
        <v>16086.736000000001</v>
      </c>
      <c r="U73">
        <v>3.7867999999999999</v>
      </c>
      <c r="V73">
        <v>6.9199999999999998E-2</v>
      </c>
      <c r="W73">
        <v>13.4754</v>
      </c>
      <c r="X73">
        <v>119.491</v>
      </c>
      <c r="Y73">
        <v>8.3869000000000007</v>
      </c>
      <c r="Z73">
        <v>112.8111</v>
      </c>
      <c r="AA73">
        <v>1.4126000000000001</v>
      </c>
      <c r="AB73">
        <v>0.9143</v>
      </c>
      <c r="AC73">
        <v>26.722200000000001</v>
      </c>
      <c r="AD73">
        <v>1.8755999999999999</v>
      </c>
      <c r="AE73">
        <v>25.228300000000001</v>
      </c>
      <c r="AF73">
        <v>17.9055</v>
      </c>
      <c r="AG73">
        <v>1.2567999999999999</v>
      </c>
      <c r="AH73">
        <v>16.904499999999999</v>
      </c>
      <c r="AI73">
        <v>733.14239999999995</v>
      </c>
      <c r="AJ73">
        <v>238.89609999999999</v>
      </c>
      <c r="AK73">
        <v>85.463399999999993</v>
      </c>
      <c r="AL73">
        <v>194.1208</v>
      </c>
      <c r="AM73">
        <v>109.2633</v>
      </c>
      <c r="AN73" t="s">
        <v>39</v>
      </c>
      <c r="AO73">
        <v>630.44000000000005</v>
      </c>
      <c r="AP73">
        <v>17921.98</v>
      </c>
      <c r="AQ73">
        <v>185.98</v>
      </c>
    </row>
    <row r="74" spans="1:43">
      <c r="A74">
        <v>2068</v>
      </c>
      <c r="B74">
        <v>0</v>
      </c>
      <c r="C74">
        <v>30.396000000000001</v>
      </c>
      <c r="D74">
        <v>49.216000000000001</v>
      </c>
      <c r="E74">
        <v>147</v>
      </c>
      <c r="F74" t="s">
        <v>43</v>
      </c>
      <c r="G74">
        <v>1806.5710999999999</v>
      </c>
      <c r="H74">
        <v>1446.9127000000001</v>
      </c>
      <c r="I74">
        <v>359.65839999999997</v>
      </c>
      <c r="J74">
        <v>80.091700000000003</v>
      </c>
      <c r="K74">
        <v>5.7205000000000004</v>
      </c>
      <c r="L74">
        <v>1.2</v>
      </c>
      <c r="M74">
        <v>0.17480000000000001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523.92219999999998</v>
      </c>
      <c r="T74">
        <v>14885.8987</v>
      </c>
      <c r="U74">
        <v>3.4937999999999998</v>
      </c>
      <c r="V74">
        <v>6.8900000000000003E-2</v>
      </c>
      <c r="W74">
        <v>12.0229</v>
      </c>
      <c r="X74">
        <v>119.8841</v>
      </c>
      <c r="Y74">
        <v>8.3853000000000009</v>
      </c>
      <c r="Z74">
        <v>113.2363</v>
      </c>
      <c r="AA74">
        <v>1.4300999999999999</v>
      </c>
      <c r="AB74">
        <v>0.92559999999999998</v>
      </c>
      <c r="AC74">
        <v>26.951599999999999</v>
      </c>
      <c r="AD74">
        <v>1.8851</v>
      </c>
      <c r="AE74">
        <v>25.457100000000001</v>
      </c>
      <c r="AF74">
        <v>17.951000000000001</v>
      </c>
      <c r="AG74">
        <v>1.2556</v>
      </c>
      <c r="AH74">
        <v>16.9556</v>
      </c>
      <c r="AI74">
        <v>757.01679999999999</v>
      </c>
      <c r="AJ74">
        <v>270.43759999999997</v>
      </c>
      <c r="AK74">
        <v>96.147900000000007</v>
      </c>
      <c r="AL74">
        <v>210.33189999999999</v>
      </c>
      <c r="AM74">
        <v>112.9786</v>
      </c>
      <c r="AN74" t="s">
        <v>39</v>
      </c>
      <c r="AO74">
        <v>583.20000000000005</v>
      </c>
      <c r="AP74">
        <v>15207.43</v>
      </c>
      <c r="AQ74">
        <v>160.72999999999999</v>
      </c>
    </row>
    <row r="75" spans="1:43">
      <c r="A75">
        <v>2069</v>
      </c>
      <c r="B75">
        <v>0</v>
      </c>
      <c r="C75">
        <v>30.457000000000001</v>
      </c>
      <c r="D75">
        <v>49.49</v>
      </c>
      <c r="E75">
        <v>148</v>
      </c>
      <c r="F75" t="s">
        <v>43</v>
      </c>
      <c r="G75">
        <v>1859.6013</v>
      </c>
      <c r="H75">
        <v>1277.5069000000001</v>
      </c>
      <c r="I75">
        <v>582.09439999999995</v>
      </c>
      <c r="J75">
        <v>68.697900000000004</v>
      </c>
      <c r="K75">
        <v>5.7325999999999997</v>
      </c>
      <c r="L75">
        <v>1.2</v>
      </c>
      <c r="M75">
        <v>0.17460000000000001</v>
      </c>
      <c r="N75">
        <v>0</v>
      </c>
      <c r="O75">
        <v>0</v>
      </c>
      <c r="P75">
        <v>0</v>
      </c>
      <c r="Q75">
        <v>204</v>
      </c>
      <c r="R75">
        <v>192</v>
      </c>
      <c r="S75">
        <v>496.96559999999999</v>
      </c>
      <c r="T75">
        <v>14119.452600000001</v>
      </c>
      <c r="U75">
        <v>3.8159000000000001</v>
      </c>
      <c r="V75">
        <v>6.8699999999999997E-2</v>
      </c>
      <c r="W75">
        <v>13.837999999999999</v>
      </c>
      <c r="X75">
        <v>119.5506</v>
      </c>
      <c r="Y75">
        <v>8.3328000000000007</v>
      </c>
      <c r="Z75">
        <v>112.9759</v>
      </c>
      <c r="AA75">
        <v>1.4331</v>
      </c>
      <c r="AB75">
        <v>0.92759999999999998</v>
      </c>
      <c r="AC75">
        <v>26.9419</v>
      </c>
      <c r="AD75">
        <v>1.8778999999999999</v>
      </c>
      <c r="AE75">
        <v>25.4602</v>
      </c>
      <c r="AF75">
        <v>17.892199999999999</v>
      </c>
      <c r="AG75">
        <v>1.2471000000000001</v>
      </c>
      <c r="AH75">
        <v>16.908300000000001</v>
      </c>
      <c r="AI75">
        <v>672.21879999999999</v>
      </c>
      <c r="AJ75">
        <v>236.15010000000001</v>
      </c>
      <c r="AK75">
        <v>85.701800000000006</v>
      </c>
      <c r="AL75">
        <v>183.07300000000001</v>
      </c>
      <c r="AM75">
        <v>100.36320000000001</v>
      </c>
      <c r="AN75" t="s">
        <v>39</v>
      </c>
      <c r="AO75">
        <v>547.62</v>
      </c>
      <c r="AP75">
        <v>15562.72</v>
      </c>
      <c r="AQ75">
        <v>164.81</v>
      </c>
    </row>
    <row r="76" spans="1:43">
      <c r="A76">
        <v>2070</v>
      </c>
      <c r="B76">
        <v>0</v>
      </c>
      <c r="C76">
        <v>30.617000000000001</v>
      </c>
      <c r="D76">
        <v>50.228000000000002</v>
      </c>
      <c r="E76">
        <v>149</v>
      </c>
      <c r="F76" t="s">
        <v>43</v>
      </c>
      <c r="G76">
        <v>2012.8173999999999</v>
      </c>
      <c r="H76">
        <v>1328.5092</v>
      </c>
      <c r="I76">
        <v>684.30820000000006</v>
      </c>
      <c r="J76">
        <v>66.002499999999998</v>
      </c>
      <c r="K76">
        <v>5.7121000000000004</v>
      </c>
      <c r="L76">
        <v>1.2</v>
      </c>
      <c r="M76">
        <v>0.1749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507.4658</v>
      </c>
      <c r="T76">
        <v>14437.4395</v>
      </c>
      <c r="U76">
        <v>4.0312999999999999</v>
      </c>
      <c r="V76">
        <v>6.8400000000000002E-2</v>
      </c>
      <c r="W76">
        <v>13.3651</v>
      </c>
      <c r="X76">
        <v>121.57259999999999</v>
      </c>
      <c r="Y76">
        <v>8.4442000000000004</v>
      </c>
      <c r="Z76">
        <v>114.94289999999999</v>
      </c>
      <c r="AA76">
        <v>1.4279999999999999</v>
      </c>
      <c r="AB76">
        <v>0.92430000000000001</v>
      </c>
      <c r="AC76">
        <v>27.4754</v>
      </c>
      <c r="AD76">
        <v>1.9084000000000001</v>
      </c>
      <c r="AE76">
        <v>25.9771</v>
      </c>
      <c r="AF76">
        <v>18.171299999999999</v>
      </c>
      <c r="AG76">
        <v>1.2621</v>
      </c>
      <c r="AH76">
        <v>17.180399999999999</v>
      </c>
      <c r="AI76">
        <v>718.89430000000004</v>
      </c>
      <c r="AJ76">
        <v>229.07499999999999</v>
      </c>
      <c r="AK76">
        <v>82.191199999999995</v>
      </c>
      <c r="AL76">
        <v>191.5453</v>
      </c>
      <c r="AM76">
        <v>106.8034</v>
      </c>
      <c r="AN76" t="s">
        <v>39</v>
      </c>
      <c r="AO76">
        <v>562.44000000000005</v>
      </c>
      <c r="AP76">
        <v>15867.48</v>
      </c>
      <c r="AQ76">
        <v>212.84</v>
      </c>
    </row>
    <row r="77" spans="1:43">
      <c r="A77">
        <v>2071</v>
      </c>
      <c r="B77">
        <v>0</v>
      </c>
      <c r="C77">
        <v>30.702000000000002</v>
      </c>
      <c r="D77">
        <v>50.63</v>
      </c>
      <c r="E77">
        <v>150</v>
      </c>
      <c r="F77" t="s">
        <v>43</v>
      </c>
      <c r="G77">
        <v>1903.1237000000001</v>
      </c>
      <c r="H77">
        <v>1579.1760999999999</v>
      </c>
      <c r="I77">
        <v>323.94760000000002</v>
      </c>
      <c r="J77">
        <v>82.978099999999998</v>
      </c>
      <c r="K77">
        <v>5.7965999999999998</v>
      </c>
      <c r="L77">
        <v>1.2</v>
      </c>
      <c r="M77">
        <v>0.1736</v>
      </c>
      <c r="N77">
        <v>0</v>
      </c>
      <c r="O77">
        <v>0</v>
      </c>
      <c r="P77">
        <v>0</v>
      </c>
      <c r="Q77">
        <v>198</v>
      </c>
      <c r="R77">
        <v>244</v>
      </c>
      <c r="S77">
        <v>565.61540000000002</v>
      </c>
      <c r="T77">
        <v>16053.5532</v>
      </c>
      <c r="U77">
        <v>3.4220999999999999</v>
      </c>
      <c r="V77">
        <v>6.8199999999999997E-2</v>
      </c>
      <c r="W77">
        <v>11.676500000000001</v>
      </c>
      <c r="X77">
        <v>121.8159</v>
      </c>
      <c r="Y77">
        <v>8.4314999999999998</v>
      </c>
      <c r="Z77">
        <v>115.23009999999999</v>
      </c>
      <c r="AA77">
        <v>1.4491000000000001</v>
      </c>
      <c r="AB77">
        <v>0.93799999999999994</v>
      </c>
      <c r="AC77">
        <v>27.5657</v>
      </c>
      <c r="AD77">
        <v>1.9079999999999999</v>
      </c>
      <c r="AE77">
        <v>26.075399999999998</v>
      </c>
      <c r="AF77">
        <v>18.1952</v>
      </c>
      <c r="AG77">
        <v>1.2594000000000001</v>
      </c>
      <c r="AH77">
        <v>17.211500000000001</v>
      </c>
      <c r="AI77">
        <v>810.94780000000003</v>
      </c>
      <c r="AJ77">
        <v>311.35559999999998</v>
      </c>
      <c r="AK77">
        <v>108.98860000000001</v>
      </c>
      <c r="AL77">
        <v>227.10480000000001</v>
      </c>
      <c r="AM77">
        <v>120.7794</v>
      </c>
      <c r="AN77" t="s">
        <v>39</v>
      </c>
      <c r="AO77">
        <v>627.55999999999995</v>
      </c>
      <c r="AP77">
        <v>16598.580000000002</v>
      </c>
      <c r="AQ77">
        <v>246.51</v>
      </c>
    </row>
    <row r="78" spans="1:43">
      <c r="A78">
        <v>2072</v>
      </c>
      <c r="B78">
        <v>0</v>
      </c>
      <c r="C78">
        <v>30.704999999999998</v>
      </c>
      <c r="D78">
        <v>50.643999999999998</v>
      </c>
      <c r="E78">
        <v>151</v>
      </c>
      <c r="F78" t="s">
        <v>43</v>
      </c>
      <c r="G78">
        <v>1624.9024999999999</v>
      </c>
      <c r="H78">
        <v>1335.9854</v>
      </c>
      <c r="I78">
        <v>288.9171</v>
      </c>
      <c r="J78">
        <v>82.219399999999993</v>
      </c>
      <c r="K78">
        <v>5.8015999999999996</v>
      </c>
      <c r="L78">
        <v>1.2</v>
      </c>
      <c r="M78">
        <v>0.17349999999999999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541.41690000000006</v>
      </c>
      <c r="T78">
        <v>15351.6113</v>
      </c>
      <c r="U78">
        <v>3.0384000000000002</v>
      </c>
      <c r="V78">
        <v>6.7900000000000002E-2</v>
      </c>
      <c r="W78">
        <v>12.456200000000001</v>
      </c>
      <c r="X78">
        <v>120.04</v>
      </c>
      <c r="Y78">
        <v>8.2794000000000008</v>
      </c>
      <c r="Z78">
        <v>113.6073</v>
      </c>
      <c r="AA78">
        <v>1.4503999999999999</v>
      </c>
      <c r="AB78">
        <v>0.93879999999999997</v>
      </c>
      <c r="AC78">
        <v>27.164300000000001</v>
      </c>
      <c r="AD78">
        <v>1.8735999999999999</v>
      </c>
      <c r="AE78">
        <v>25.708600000000001</v>
      </c>
      <c r="AF78">
        <v>17.929600000000001</v>
      </c>
      <c r="AG78">
        <v>1.2365999999999999</v>
      </c>
      <c r="AH78">
        <v>16.968800000000002</v>
      </c>
      <c r="AI78">
        <v>681.37239999999997</v>
      </c>
      <c r="AJ78">
        <v>267.3064</v>
      </c>
      <c r="AK78">
        <v>95.897499999999994</v>
      </c>
      <c r="AL78">
        <v>189.64859999999999</v>
      </c>
      <c r="AM78">
        <v>101.7606</v>
      </c>
      <c r="AN78" t="s">
        <v>39</v>
      </c>
      <c r="AO78">
        <v>625.05999999999995</v>
      </c>
      <c r="AP78">
        <v>17058.57</v>
      </c>
      <c r="AQ78">
        <v>169.15</v>
      </c>
    </row>
    <row r="79" spans="1:43">
      <c r="A79">
        <v>2073</v>
      </c>
      <c r="B79">
        <v>0</v>
      </c>
      <c r="C79">
        <v>30.782</v>
      </c>
      <c r="D79">
        <v>51.012</v>
      </c>
      <c r="E79">
        <v>152</v>
      </c>
      <c r="F79" t="s">
        <v>43</v>
      </c>
      <c r="G79">
        <v>1816.2591</v>
      </c>
      <c r="H79">
        <v>1359.5320999999999</v>
      </c>
      <c r="I79">
        <v>456.72699999999998</v>
      </c>
      <c r="J79">
        <v>74.853399999999993</v>
      </c>
      <c r="K79">
        <v>5.7168000000000001</v>
      </c>
      <c r="L79">
        <v>1.2</v>
      </c>
      <c r="M79">
        <v>0.17480000000000001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523.20569999999998</v>
      </c>
      <c r="T79">
        <v>14857.9655</v>
      </c>
      <c r="U79">
        <v>3.5167999999999999</v>
      </c>
      <c r="V79">
        <v>6.7699999999999996E-2</v>
      </c>
      <c r="W79">
        <v>12.396800000000001</v>
      </c>
      <c r="X79">
        <v>120.0316</v>
      </c>
      <c r="Y79">
        <v>8.2498000000000005</v>
      </c>
      <c r="Z79">
        <v>113.65730000000001</v>
      </c>
      <c r="AA79">
        <v>1.4292</v>
      </c>
      <c r="AB79">
        <v>0.92500000000000004</v>
      </c>
      <c r="AC79">
        <v>27.243300000000001</v>
      </c>
      <c r="AD79">
        <v>1.8724000000000001</v>
      </c>
      <c r="AE79">
        <v>25.796500000000002</v>
      </c>
      <c r="AF79">
        <v>17.917300000000001</v>
      </c>
      <c r="AG79">
        <v>1.2315</v>
      </c>
      <c r="AH79">
        <v>16.965800000000002</v>
      </c>
      <c r="AI79">
        <v>710.16719999999998</v>
      </c>
      <c r="AJ79">
        <v>255.76820000000001</v>
      </c>
      <c r="AK79">
        <v>91.465800000000002</v>
      </c>
      <c r="AL79">
        <v>196.4281</v>
      </c>
      <c r="AM79">
        <v>105.7029</v>
      </c>
      <c r="AN79" t="s">
        <v>39</v>
      </c>
      <c r="AO79">
        <v>581.55999999999995</v>
      </c>
      <c r="AP79">
        <v>15289.82</v>
      </c>
      <c r="AQ79">
        <v>158.88999999999999</v>
      </c>
    </row>
    <row r="80" spans="1:43">
      <c r="A80">
        <v>2074</v>
      </c>
      <c r="B80">
        <v>0</v>
      </c>
      <c r="C80">
        <v>30.882000000000001</v>
      </c>
      <c r="D80">
        <v>51.496000000000002</v>
      </c>
      <c r="E80">
        <v>153</v>
      </c>
      <c r="F80" t="s">
        <v>43</v>
      </c>
      <c r="G80">
        <v>2170.5331999999999</v>
      </c>
      <c r="H80">
        <v>1444.0877</v>
      </c>
      <c r="I80">
        <v>726.44550000000004</v>
      </c>
      <c r="J80">
        <v>66.531499999999994</v>
      </c>
      <c r="K80">
        <v>5.7104999999999997</v>
      </c>
      <c r="L80">
        <v>1.2</v>
      </c>
      <c r="M80">
        <v>0.1749</v>
      </c>
      <c r="N80">
        <v>0</v>
      </c>
      <c r="O80">
        <v>0</v>
      </c>
      <c r="P80">
        <v>0</v>
      </c>
      <c r="Q80">
        <v>189</v>
      </c>
      <c r="R80">
        <v>270</v>
      </c>
      <c r="S80">
        <v>552.07569999999998</v>
      </c>
      <c r="T80">
        <v>15693.2718</v>
      </c>
      <c r="U80">
        <v>4.0293999999999999</v>
      </c>
      <c r="V80">
        <v>6.7400000000000002E-2</v>
      </c>
      <c r="W80">
        <v>14.1374</v>
      </c>
      <c r="X80">
        <v>120.56489999999999</v>
      </c>
      <c r="Y80">
        <v>8.2573000000000008</v>
      </c>
      <c r="Z80">
        <v>114.2214</v>
      </c>
      <c r="AA80">
        <v>1.4276</v>
      </c>
      <c r="AB80">
        <v>0.92400000000000004</v>
      </c>
      <c r="AC80">
        <v>27.5242</v>
      </c>
      <c r="AD80">
        <v>1.8851</v>
      </c>
      <c r="AE80">
        <v>26.076000000000001</v>
      </c>
      <c r="AF80">
        <v>17.982700000000001</v>
      </c>
      <c r="AG80">
        <v>1.2316</v>
      </c>
      <c r="AH80">
        <v>17.0365</v>
      </c>
      <c r="AI80">
        <v>741.10500000000002</v>
      </c>
      <c r="AJ80">
        <v>286.51350000000002</v>
      </c>
      <c r="AK80">
        <v>99.403199999999998</v>
      </c>
      <c r="AL80">
        <v>206.92140000000001</v>
      </c>
      <c r="AM80">
        <v>110.1446</v>
      </c>
      <c r="AN80" t="s">
        <v>39</v>
      </c>
      <c r="AO80">
        <v>606.48</v>
      </c>
      <c r="AP80">
        <v>16347.46</v>
      </c>
      <c r="AQ80">
        <v>280.04000000000002</v>
      </c>
    </row>
    <row r="81" spans="1:43">
      <c r="A81">
        <v>2075</v>
      </c>
      <c r="B81">
        <v>0</v>
      </c>
      <c r="C81">
        <v>31.048999999999999</v>
      </c>
      <c r="D81">
        <v>52.328000000000003</v>
      </c>
      <c r="E81">
        <v>154</v>
      </c>
      <c r="F81" t="s">
        <v>43</v>
      </c>
      <c r="G81">
        <v>2192.4382000000001</v>
      </c>
      <c r="H81">
        <v>1355.9427000000001</v>
      </c>
      <c r="I81">
        <v>836.49549999999999</v>
      </c>
      <c r="J81">
        <v>61.846299999999999</v>
      </c>
      <c r="K81">
        <v>5.7944000000000004</v>
      </c>
      <c r="L81">
        <v>1.1862999999999999</v>
      </c>
      <c r="M81">
        <v>0.1736</v>
      </c>
      <c r="N81">
        <v>0</v>
      </c>
      <c r="O81">
        <v>0</v>
      </c>
      <c r="P81">
        <v>0</v>
      </c>
      <c r="Q81">
        <v>186</v>
      </c>
      <c r="R81">
        <v>192</v>
      </c>
      <c r="S81">
        <v>590.44129999999996</v>
      </c>
      <c r="T81">
        <v>16777.2153</v>
      </c>
      <c r="U81">
        <v>3.7808999999999999</v>
      </c>
      <c r="V81">
        <v>6.7199999999999996E-2</v>
      </c>
      <c r="W81">
        <v>14.7258</v>
      </c>
      <c r="X81">
        <v>122.7805</v>
      </c>
      <c r="Y81">
        <v>8.3794000000000004</v>
      </c>
      <c r="Z81">
        <v>116.3815</v>
      </c>
      <c r="AA81">
        <v>1.4319999999999999</v>
      </c>
      <c r="AB81">
        <v>0.92689999999999995</v>
      </c>
      <c r="AC81">
        <v>28.061800000000002</v>
      </c>
      <c r="AD81">
        <v>1.9151</v>
      </c>
      <c r="AE81">
        <v>26.599299999999999</v>
      </c>
      <c r="AF81">
        <v>18.289200000000001</v>
      </c>
      <c r="AG81">
        <v>1.2482</v>
      </c>
      <c r="AH81">
        <v>17.335999999999999</v>
      </c>
      <c r="AI81">
        <v>731.62220000000002</v>
      </c>
      <c r="AJ81">
        <v>234.99789999999999</v>
      </c>
      <c r="AK81">
        <v>84.848799999999997</v>
      </c>
      <c r="AL81">
        <v>196.1456</v>
      </c>
      <c r="AM81">
        <v>108.3282</v>
      </c>
      <c r="AN81" t="s">
        <v>39</v>
      </c>
      <c r="AO81">
        <v>637.41999999999996</v>
      </c>
      <c r="AP81">
        <v>18114.830000000002</v>
      </c>
      <c r="AQ81">
        <v>183.94</v>
      </c>
    </row>
    <row r="82" spans="1:43">
      <c r="A82">
        <v>2076</v>
      </c>
      <c r="B82">
        <v>0</v>
      </c>
      <c r="C82">
        <v>31.151</v>
      </c>
      <c r="D82">
        <v>52.847000000000001</v>
      </c>
      <c r="E82">
        <v>155</v>
      </c>
      <c r="F82" t="s">
        <v>43</v>
      </c>
      <c r="G82">
        <v>1838.1896999999999</v>
      </c>
      <c r="H82">
        <v>1436.1217999999999</v>
      </c>
      <c r="I82">
        <v>402.06790000000001</v>
      </c>
      <c r="J82">
        <v>78.126999999999995</v>
      </c>
      <c r="K82">
        <v>5.8879999999999999</v>
      </c>
      <c r="L82">
        <v>1.1861999999999999</v>
      </c>
      <c r="M82">
        <v>0.17219999999999999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534.01509999999996</v>
      </c>
      <c r="T82">
        <v>15160.9476</v>
      </c>
      <c r="U82">
        <v>3.4893000000000001</v>
      </c>
      <c r="V82">
        <v>6.6900000000000001E-2</v>
      </c>
      <c r="W82">
        <v>13.08</v>
      </c>
      <c r="X82">
        <v>123.3687</v>
      </c>
      <c r="Y82">
        <v>8.3897999999999993</v>
      </c>
      <c r="Z82">
        <v>117.0013</v>
      </c>
      <c r="AA82">
        <v>1.4550000000000001</v>
      </c>
      <c r="AB82">
        <v>0.94179999999999997</v>
      </c>
      <c r="AC82">
        <v>28.257200000000001</v>
      </c>
      <c r="AD82">
        <v>1.9217</v>
      </c>
      <c r="AE82">
        <v>26.7988</v>
      </c>
      <c r="AF82">
        <v>18.362300000000001</v>
      </c>
      <c r="AG82">
        <v>1.2486999999999999</v>
      </c>
      <c r="AH82">
        <v>17.4146</v>
      </c>
      <c r="AI82">
        <v>749.93910000000005</v>
      </c>
      <c r="AJ82">
        <v>270.07940000000002</v>
      </c>
      <c r="AK82">
        <v>96.321799999999996</v>
      </c>
      <c r="AL82">
        <v>208.56319999999999</v>
      </c>
      <c r="AM82">
        <v>111.21810000000001</v>
      </c>
      <c r="AN82" t="s">
        <v>39</v>
      </c>
      <c r="AO82">
        <v>593.77</v>
      </c>
      <c r="AP82">
        <v>15795.98</v>
      </c>
      <c r="AQ82">
        <v>147.87</v>
      </c>
    </row>
    <row r="83" spans="1:43">
      <c r="A83">
        <v>2077</v>
      </c>
      <c r="B83">
        <v>0</v>
      </c>
      <c r="C83">
        <v>31.216000000000001</v>
      </c>
      <c r="D83">
        <v>53.183999999999997</v>
      </c>
      <c r="E83">
        <v>156</v>
      </c>
      <c r="F83" t="s">
        <v>43</v>
      </c>
      <c r="G83">
        <v>1838.4936</v>
      </c>
      <c r="H83">
        <v>1467.9987000000001</v>
      </c>
      <c r="I83">
        <v>370.49489999999997</v>
      </c>
      <c r="J83">
        <v>79.847899999999996</v>
      </c>
      <c r="K83">
        <v>5.8399000000000001</v>
      </c>
      <c r="L83">
        <v>1.2</v>
      </c>
      <c r="M83">
        <v>0.1729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514.97889999999995</v>
      </c>
      <c r="T83">
        <v>14622.364299999999</v>
      </c>
      <c r="U83">
        <v>3.6354000000000002</v>
      </c>
      <c r="V83">
        <v>6.6699999999999995E-2</v>
      </c>
      <c r="W83">
        <v>12.382199999999999</v>
      </c>
      <c r="X83">
        <v>123.00620000000001</v>
      </c>
      <c r="Y83">
        <v>8.3355999999999995</v>
      </c>
      <c r="Z83">
        <v>116.72069999999999</v>
      </c>
      <c r="AA83">
        <v>1.46</v>
      </c>
      <c r="AB83">
        <v>0.94499999999999995</v>
      </c>
      <c r="AC83">
        <v>28.221699999999998</v>
      </c>
      <c r="AD83">
        <v>1.9125000000000001</v>
      </c>
      <c r="AE83">
        <v>26.779599999999999</v>
      </c>
      <c r="AF83">
        <v>18.299199999999999</v>
      </c>
      <c r="AG83">
        <v>1.2401</v>
      </c>
      <c r="AH83">
        <v>17.364100000000001</v>
      </c>
      <c r="AI83">
        <v>757.81290000000001</v>
      </c>
      <c r="AJ83">
        <v>284.45580000000001</v>
      </c>
      <c r="AK83">
        <v>100.4238</v>
      </c>
      <c r="AL83">
        <v>212.82499999999999</v>
      </c>
      <c r="AM83">
        <v>112.4812</v>
      </c>
      <c r="AN83" t="s">
        <v>39</v>
      </c>
      <c r="AO83">
        <v>564.66</v>
      </c>
      <c r="AP83">
        <v>15291.27</v>
      </c>
      <c r="AQ83">
        <v>183.75</v>
      </c>
    </row>
    <row r="84" spans="1:43">
      <c r="A84">
        <v>2078</v>
      </c>
      <c r="B84">
        <v>0</v>
      </c>
      <c r="C84">
        <v>31.251000000000001</v>
      </c>
      <c r="D84">
        <v>53.366</v>
      </c>
      <c r="E84">
        <v>157</v>
      </c>
      <c r="F84" t="s">
        <v>43</v>
      </c>
      <c r="G84">
        <v>1746.1352999999999</v>
      </c>
      <c r="H84">
        <v>1396.0769</v>
      </c>
      <c r="I84">
        <v>350.05840000000001</v>
      </c>
      <c r="J84">
        <v>79.952399999999997</v>
      </c>
      <c r="K84">
        <v>5.8852000000000002</v>
      </c>
      <c r="L84">
        <v>1.1861999999999999</v>
      </c>
      <c r="M84">
        <v>0.17219999999999999</v>
      </c>
      <c r="N84">
        <v>0</v>
      </c>
      <c r="O84">
        <v>0</v>
      </c>
      <c r="P84">
        <v>0</v>
      </c>
      <c r="Q84">
        <v>177</v>
      </c>
      <c r="R84">
        <v>197</v>
      </c>
      <c r="S84">
        <v>542.53189999999995</v>
      </c>
      <c r="T84">
        <v>15382.590099999999</v>
      </c>
      <c r="U84">
        <v>3.2677</v>
      </c>
      <c r="V84">
        <v>6.6400000000000001E-2</v>
      </c>
      <c r="W84">
        <v>12.595000000000001</v>
      </c>
      <c r="X84">
        <v>121.8407</v>
      </c>
      <c r="Y84">
        <v>8.2272999999999996</v>
      </c>
      <c r="Z84">
        <v>115.6784</v>
      </c>
      <c r="AA84">
        <v>1.4543999999999999</v>
      </c>
      <c r="AB84">
        <v>0.94130000000000003</v>
      </c>
      <c r="AC84">
        <v>27.984500000000001</v>
      </c>
      <c r="AD84">
        <v>1.8896999999999999</v>
      </c>
      <c r="AE84">
        <v>26.569099999999999</v>
      </c>
      <c r="AF84">
        <v>18.120999999999999</v>
      </c>
      <c r="AG84">
        <v>1.2236</v>
      </c>
      <c r="AH84">
        <v>17.204499999999999</v>
      </c>
      <c r="AI84">
        <v>714.39589999999998</v>
      </c>
      <c r="AJ84">
        <v>274.46289999999999</v>
      </c>
      <c r="AK84">
        <v>98.530600000000007</v>
      </c>
      <c r="AL84">
        <v>202.56979999999999</v>
      </c>
      <c r="AM84">
        <v>106.1177</v>
      </c>
      <c r="AN84" t="s">
        <v>39</v>
      </c>
      <c r="AO84">
        <v>608.21</v>
      </c>
      <c r="AP84">
        <v>16962.13</v>
      </c>
      <c r="AQ84">
        <v>192.06</v>
      </c>
    </row>
    <row r="85" spans="1:43">
      <c r="A85">
        <v>2079</v>
      </c>
      <c r="B85">
        <v>0</v>
      </c>
      <c r="C85">
        <v>31.378</v>
      </c>
      <c r="D85">
        <v>54.042000000000002</v>
      </c>
      <c r="E85">
        <v>158</v>
      </c>
      <c r="F85" t="s">
        <v>43</v>
      </c>
      <c r="G85">
        <v>2201.8661000000002</v>
      </c>
      <c r="H85">
        <v>1524.2288000000001</v>
      </c>
      <c r="I85">
        <v>677.63729999999998</v>
      </c>
      <c r="J85">
        <v>69.224400000000003</v>
      </c>
      <c r="K85">
        <v>5.7595999999999998</v>
      </c>
      <c r="L85">
        <v>1.2</v>
      </c>
      <c r="M85">
        <v>0.1741</v>
      </c>
      <c r="N85">
        <v>0</v>
      </c>
      <c r="O85">
        <v>0</v>
      </c>
      <c r="P85">
        <v>0</v>
      </c>
      <c r="Q85">
        <v>174</v>
      </c>
      <c r="R85">
        <v>274</v>
      </c>
      <c r="S85">
        <v>563.1268</v>
      </c>
      <c r="T85">
        <v>16003.4455</v>
      </c>
      <c r="U85">
        <v>3.9903</v>
      </c>
      <c r="V85">
        <v>6.6100000000000006E-2</v>
      </c>
      <c r="W85">
        <v>12.7012</v>
      </c>
      <c r="X85">
        <v>123.0351</v>
      </c>
      <c r="Y85">
        <v>8.2784999999999993</v>
      </c>
      <c r="Z85">
        <v>116.8779</v>
      </c>
      <c r="AA85">
        <v>1.4399</v>
      </c>
      <c r="AB85">
        <v>0.93200000000000005</v>
      </c>
      <c r="AC85">
        <v>28.348500000000001</v>
      </c>
      <c r="AD85">
        <v>1.9075</v>
      </c>
      <c r="AE85">
        <v>26.9298</v>
      </c>
      <c r="AF85">
        <v>18.280899999999999</v>
      </c>
      <c r="AG85">
        <v>1.23</v>
      </c>
      <c r="AH85">
        <v>17.366</v>
      </c>
      <c r="AI85">
        <v>787.04970000000003</v>
      </c>
      <c r="AJ85">
        <v>297.97579999999999</v>
      </c>
      <c r="AK85">
        <v>102.9136</v>
      </c>
      <c r="AL85">
        <v>219.8347</v>
      </c>
      <c r="AM85">
        <v>116.45489999999999</v>
      </c>
      <c r="AN85" t="s">
        <v>39</v>
      </c>
      <c r="AO85">
        <v>612.66999999999996</v>
      </c>
      <c r="AP85">
        <v>17412.599999999999</v>
      </c>
      <c r="AQ85">
        <v>237.59</v>
      </c>
    </row>
    <row r="86" spans="1:43">
      <c r="A86">
        <v>2080</v>
      </c>
      <c r="B86">
        <v>0</v>
      </c>
      <c r="C86">
        <v>31.43</v>
      </c>
      <c r="D86">
        <v>54.323</v>
      </c>
      <c r="E86">
        <v>159</v>
      </c>
      <c r="F86" t="s">
        <v>43</v>
      </c>
      <c r="G86">
        <v>1816.4170999999999</v>
      </c>
      <c r="H86">
        <v>1569.4396999999999</v>
      </c>
      <c r="I86">
        <v>246.97739999999999</v>
      </c>
      <c r="J86">
        <v>86.403000000000006</v>
      </c>
      <c r="K86">
        <v>5.8056000000000001</v>
      </c>
      <c r="L86">
        <v>1.2</v>
      </c>
      <c r="M86">
        <v>0.1734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516.06230000000005</v>
      </c>
      <c r="T86">
        <v>14644.7935</v>
      </c>
      <c r="U86">
        <v>3.5617999999999999</v>
      </c>
      <c r="V86">
        <v>6.59E-2</v>
      </c>
      <c r="W86">
        <v>11.2575</v>
      </c>
      <c r="X86">
        <v>122.2586</v>
      </c>
      <c r="Y86">
        <v>8.1971000000000007</v>
      </c>
      <c r="Z86">
        <v>116.2064</v>
      </c>
      <c r="AA86">
        <v>1.4514</v>
      </c>
      <c r="AB86">
        <v>0.93940000000000001</v>
      </c>
      <c r="AC86">
        <v>28.173400000000001</v>
      </c>
      <c r="AD86">
        <v>1.8889</v>
      </c>
      <c r="AE86">
        <v>26.778700000000001</v>
      </c>
      <c r="AF86">
        <v>18.158300000000001</v>
      </c>
      <c r="AG86">
        <v>1.2175</v>
      </c>
      <c r="AH86">
        <v>17.259399999999999</v>
      </c>
      <c r="AI86">
        <v>790.54579999999999</v>
      </c>
      <c r="AJ86">
        <v>321.96120000000002</v>
      </c>
      <c r="AK86">
        <v>112.91679999999999</v>
      </c>
      <c r="AL86">
        <v>226.80269999999999</v>
      </c>
      <c r="AM86">
        <v>117.2131</v>
      </c>
      <c r="AN86" t="s">
        <v>39</v>
      </c>
      <c r="AO86">
        <v>562.20000000000005</v>
      </c>
      <c r="AP86">
        <v>14258.09</v>
      </c>
      <c r="AQ86">
        <v>126.58</v>
      </c>
    </row>
    <row r="87" spans="1:43">
      <c r="A87">
        <v>2081</v>
      </c>
      <c r="B87">
        <v>0</v>
      </c>
      <c r="C87">
        <v>31.538</v>
      </c>
      <c r="D87">
        <v>54.92</v>
      </c>
      <c r="E87">
        <v>160</v>
      </c>
      <c r="F87" t="s">
        <v>43</v>
      </c>
      <c r="G87">
        <v>2284.6244999999999</v>
      </c>
      <c r="H87">
        <v>1423.095</v>
      </c>
      <c r="I87">
        <v>861.52949999999998</v>
      </c>
      <c r="J87">
        <v>62.290100000000002</v>
      </c>
      <c r="K87">
        <v>5.7647000000000004</v>
      </c>
      <c r="L87">
        <v>1.2</v>
      </c>
      <c r="M87">
        <v>0.17399999999999999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545.6875</v>
      </c>
      <c r="T87">
        <v>15511.6203</v>
      </c>
      <c r="U87">
        <v>4.2835999999999999</v>
      </c>
      <c r="V87">
        <v>6.5600000000000006E-2</v>
      </c>
      <c r="W87">
        <v>13.719900000000001</v>
      </c>
      <c r="X87">
        <v>122.9478</v>
      </c>
      <c r="Y87">
        <v>8.2140000000000004</v>
      </c>
      <c r="Z87">
        <v>116.9294</v>
      </c>
      <c r="AA87">
        <v>1.4412</v>
      </c>
      <c r="AB87">
        <v>0.93279999999999996</v>
      </c>
      <c r="AC87">
        <v>28.496200000000002</v>
      </c>
      <c r="AD87">
        <v>1.9037999999999999</v>
      </c>
      <c r="AE87">
        <v>27.101199999999999</v>
      </c>
      <c r="AF87">
        <v>18.245799999999999</v>
      </c>
      <c r="AG87">
        <v>1.2190000000000001</v>
      </c>
      <c r="AH87">
        <v>17.352599999999999</v>
      </c>
      <c r="AI87">
        <v>734.32240000000002</v>
      </c>
      <c r="AJ87">
        <v>277.01960000000003</v>
      </c>
      <c r="AK87">
        <v>96.470200000000006</v>
      </c>
      <c r="AL87">
        <v>206.71549999999999</v>
      </c>
      <c r="AM87">
        <v>108.5673</v>
      </c>
      <c r="AN87" t="s">
        <v>39</v>
      </c>
      <c r="AO87">
        <v>601.73</v>
      </c>
      <c r="AP87">
        <v>17102.38</v>
      </c>
      <c r="AQ87">
        <v>240.95</v>
      </c>
    </row>
    <row r="88" spans="1:43">
      <c r="A88">
        <v>2082</v>
      </c>
      <c r="B88">
        <v>0</v>
      </c>
      <c r="C88">
        <v>31.625</v>
      </c>
      <c r="D88">
        <v>55.406999999999996</v>
      </c>
      <c r="E88">
        <v>161</v>
      </c>
      <c r="F88" t="s">
        <v>43</v>
      </c>
      <c r="G88">
        <v>1972.8696</v>
      </c>
      <c r="H88">
        <v>1494.7285999999999</v>
      </c>
      <c r="I88">
        <v>478.14089999999999</v>
      </c>
      <c r="J88">
        <v>75.764200000000002</v>
      </c>
      <c r="K88">
        <v>5.7882999999999996</v>
      </c>
      <c r="L88">
        <v>1.2</v>
      </c>
      <c r="M88">
        <v>0.1736</v>
      </c>
      <c r="N88">
        <v>0</v>
      </c>
      <c r="O88">
        <v>0</v>
      </c>
      <c r="P88">
        <v>0</v>
      </c>
      <c r="Q88">
        <v>165</v>
      </c>
      <c r="R88">
        <v>231</v>
      </c>
      <c r="S88">
        <v>560.48540000000003</v>
      </c>
      <c r="T88">
        <v>15897.763499999999</v>
      </c>
      <c r="U88">
        <v>3.5844999999999998</v>
      </c>
      <c r="V88">
        <v>6.54E-2</v>
      </c>
      <c r="W88">
        <v>13.2502</v>
      </c>
      <c r="X88">
        <v>123.05070000000001</v>
      </c>
      <c r="Y88">
        <v>8.1915999999999993</v>
      </c>
      <c r="Z88">
        <v>117.09650000000001</v>
      </c>
      <c r="AA88">
        <v>1.4471000000000001</v>
      </c>
      <c r="AB88">
        <v>0.93659999999999999</v>
      </c>
      <c r="AC88">
        <v>28.529299999999999</v>
      </c>
      <c r="AD88">
        <v>1.8992</v>
      </c>
      <c r="AE88">
        <v>27.148800000000001</v>
      </c>
      <c r="AF88">
        <v>18.249199999999998</v>
      </c>
      <c r="AG88">
        <v>1.2149000000000001</v>
      </c>
      <c r="AH88">
        <v>17.366099999999999</v>
      </c>
      <c r="AI88">
        <v>764.33879999999999</v>
      </c>
      <c r="AJ88">
        <v>296.51940000000002</v>
      </c>
      <c r="AK88">
        <v>104.35760000000001</v>
      </c>
      <c r="AL88">
        <v>216.48599999999999</v>
      </c>
      <c r="AM88">
        <v>113.02679999999999</v>
      </c>
      <c r="AN88" t="s">
        <v>39</v>
      </c>
      <c r="AO88">
        <v>613.44000000000005</v>
      </c>
      <c r="AP88">
        <v>17355.490000000002</v>
      </c>
      <c r="AQ88">
        <v>282.91000000000003</v>
      </c>
    </row>
    <row r="89" spans="1:43">
      <c r="A89">
        <v>2083</v>
      </c>
      <c r="B89">
        <v>0</v>
      </c>
      <c r="C89">
        <v>31.681999999999999</v>
      </c>
      <c r="D89">
        <v>55.732999999999997</v>
      </c>
      <c r="E89">
        <v>162</v>
      </c>
      <c r="F89" t="s">
        <v>43</v>
      </c>
      <c r="G89">
        <v>1841.9042999999999</v>
      </c>
      <c r="H89">
        <v>1514.2430999999999</v>
      </c>
      <c r="I89">
        <v>327.66120000000001</v>
      </c>
      <c r="J89">
        <v>82.210700000000003</v>
      </c>
      <c r="K89">
        <v>5.8529999999999998</v>
      </c>
      <c r="L89">
        <v>1.1861999999999999</v>
      </c>
      <c r="M89">
        <v>0.17269999999999999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537.83079999999995</v>
      </c>
      <c r="T89">
        <v>15257.679</v>
      </c>
      <c r="U89">
        <v>3.4559000000000002</v>
      </c>
      <c r="V89">
        <v>6.5100000000000005E-2</v>
      </c>
      <c r="W89">
        <v>12.3431</v>
      </c>
      <c r="X89">
        <v>122.3355</v>
      </c>
      <c r="Y89">
        <v>8.1149000000000004</v>
      </c>
      <c r="Z89">
        <v>116.48609999999999</v>
      </c>
      <c r="AA89">
        <v>1.4464999999999999</v>
      </c>
      <c r="AB89">
        <v>0.93620000000000003</v>
      </c>
      <c r="AC89">
        <v>28.3992</v>
      </c>
      <c r="AD89">
        <v>1.8837999999999999</v>
      </c>
      <c r="AE89">
        <v>27.0413</v>
      </c>
      <c r="AF89">
        <v>18.135400000000001</v>
      </c>
      <c r="AG89">
        <v>1.2030000000000001</v>
      </c>
      <c r="AH89">
        <v>17.2682</v>
      </c>
      <c r="AI89">
        <v>771.75980000000004</v>
      </c>
      <c r="AJ89">
        <v>299.77170000000001</v>
      </c>
      <c r="AK89">
        <v>106.33759999999999</v>
      </c>
      <c r="AL89">
        <v>222.1825</v>
      </c>
      <c r="AM89">
        <v>114.1915</v>
      </c>
      <c r="AN89" t="s">
        <v>39</v>
      </c>
      <c r="AO89">
        <v>582.23</v>
      </c>
      <c r="AP89">
        <v>14137.45</v>
      </c>
      <c r="AQ89">
        <v>229.43</v>
      </c>
    </row>
    <row r="90" spans="1:43">
      <c r="A90">
        <v>2084</v>
      </c>
      <c r="B90">
        <v>0</v>
      </c>
      <c r="C90">
        <v>31.768999999999998</v>
      </c>
      <c r="D90">
        <v>56.232999999999997</v>
      </c>
      <c r="E90">
        <v>163</v>
      </c>
      <c r="F90" t="s">
        <v>43</v>
      </c>
      <c r="G90">
        <v>2032.8749</v>
      </c>
      <c r="H90">
        <v>1535.7348</v>
      </c>
      <c r="I90">
        <v>497.14010000000002</v>
      </c>
      <c r="J90">
        <v>75.545000000000002</v>
      </c>
      <c r="K90">
        <v>5.7473999999999998</v>
      </c>
      <c r="L90">
        <v>1.2</v>
      </c>
      <c r="M90">
        <v>0.17430000000000001</v>
      </c>
      <c r="N90">
        <v>0</v>
      </c>
      <c r="O90">
        <v>0</v>
      </c>
      <c r="P90">
        <v>0</v>
      </c>
      <c r="Q90">
        <v>159</v>
      </c>
      <c r="R90">
        <v>236</v>
      </c>
      <c r="S90">
        <v>541.25329999999997</v>
      </c>
      <c r="T90">
        <v>15377.224</v>
      </c>
      <c r="U90">
        <v>3.8199000000000001</v>
      </c>
      <c r="V90">
        <v>6.4899999999999999E-2</v>
      </c>
      <c r="W90">
        <v>12.0586</v>
      </c>
      <c r="X90">
        <v>122.379</v>
      </c>
      <c r="Y90">
        <v>8.0889000000000006</v>
      </c>
      <c r="Z90">
        <v>116.5992</v>
      </c>
      <c r="AA90">
        <v>1.4369000000000001</v>
      </c>
      <c r="AB90">
        <v>0.93</v>
      </c>
      <c r="AC90">
        <v>28.418199999999999</v>
      </c>
      <c r="AD90">
        <v>1.8783000000000001</v>
      </c>
      <c r="AE90">
        <v>27.076000000000001</v>
      </c>
      <c r="AF90">
        <v>18.130199999999999</v>
      </c>
      <c r="AG90">
        <v>1.1982999999999999</v>
      </c>
      <c r="AH90">
        <v>17.273900000000001</v>
      </c>
      <c r="AI90">
        <v>785.01179999999999</v>
      </c>
      <c r="AJ90">
        <v>304.17860000000002</v>
      </c>
      <c r="AK90">
        <v>106.4097</v>
      </c>
      <c r="AL90">
        <v>224.1585</v>
      </c>
      <c r="AM90">
        <v>115.97629999999999</v>
      </c>
      <c r="AN90" t="s">
        <v>39</v>
      </c>
      <c r="AO90">
        <v>593.97</v>
      </c>
      <c r="AP90">
        <v>16220.86</v>
      </c>
      <c r="AQ90">
        <v>237.6</v>
      </c>
    </row>
    <row r="91" spans="1:43">
      <c r="A91">
        <v>2085</v>
      </c>
      <c r="B91">
        <v>0</v>
      </c>
      <c r="C91">
        <v>31.798999999999999</v>
      </c>
      <c r="D91">
        <v>56.41</v>
      </c>
      <c r="E91">
        <v>164</v>
      </c>
      <c r="F91" t="s">
        <v>43</v>
      </c>
      <c r="G91">
        <v>1717.521</v>
      </c>
      <c r="H91">
        <v>1479.5644</v>
      </c>
      <c r="I91">
        <v>237.95670000000001</v>
      </c>
      <c r="J91">
        <v>86.145300000000006</v>
      </c>
      <c r="K91">
        <v>5.7422000000000004</v>
      </c>
      <c r="L91">
        <v>1.2</v>
      </c>
      <c r="M91">
        <v>0.17430000000000001</v>
      </c>
      <c r="N91">
        <v>0</v>
      </c>
      <c r="O91">
        <v>0</v>
      </c>
      <c r="P91">
        <v>0</v>
      </c>
      <c r="Q91">
        <v>156</v>
      </c>
      <c r="R91">
        <v>209</v>
      </c>
      <c r="S91">
        <v>522.93299999999999</v>
      </c>
      <c r="T91">
        <v>14821.1607</v>
      </c>
      <c r="U91">
        <v>3.3401000000000001</v>
      </c>
      <c r="V91">
        <v>6.4600000000000005E-2</v>
      </c>
      <c r="W91">
        <v>11.3009</v>
      </c>
      <c r="X91">
        <v>120.88030000000001</v>
      </c>
      <c r="Y91">
        <v>7.9612999999999996</v>
      </c>
      <c r="Z91">
        <v>115.2437</v>
      </c>
      <c r="AA91">
        <v>1.4355</v>
      </c>
      <c r="AB91">
        <v>0.92920000000000003</v>
      </c>
      <c r="AC91">
        <v>28.071100000000001</v>
      </c>
      <c r="AD91">
        <v>1.8488</v>
      </c>
      <c r="AE91">
        <v>26.7622</v>
      </c>
      <c r="AF91">
        <v>17.904199999999999</v>
      </c>
      <c r="AG91">
        <v>1.1792</v>
      </c>
      <c r="AH91">
        <v>17.069299999999998</v>
      </c>
      <c r="AI91">
        <v>741.28769999999997</v>
      </c>
      <c r="AJ91">
        <v>304.30970000000002</v>
      </c>
      <c r="AK91">
        <v>108.27760000000001</v>
      </c>
      <c r="AL91">
        <v>216.00479999999999</v>
      </c>
      <c r="AM91">
        <v>109.6846</v>
      </c>
      <c r="AN91" t="s">
        <v>39</v>
      </c>
      <c r="AO91">
        <v>574.69000000000005</v>
      </c>
      <c r="AP91">
        <v>15869.6</v>
      </c>
      <c r="AQ91">
        <v>325.99</v>
      </c>
    </row>
    <row r="92" spans="1:43">
      <c r="A92">
        <v>2086</v>
      </c>
      <c r="B92">
        <v>0</v>
      </c>
      <c r="C92">
        <v>31.917000000000002</v>
      </c>
      <c r="D92">
        <v>57.113999999999997</v>
      </c>
      <c r="E92">
        <v>165</v>
      </c>
      <c r="F92" t="s">
        <v>43</v>
      </c>
      <c r="G92">
        <v>2222.6601000000001</v>
      </c>
      <c r="H92">
        <v>1361.7371000000001</v>
      </c>
      <c r="I92">
        <v>860.923</v>
      </c>
      <c r="J92">
        <v>61.266100000000002</v>
      </c>
      <c r="K92">
        <v>5.6692999999999998</v>
      </c>
      <c r="L92">
        <v>1.2</v>
      </c>
      <c r="M92">
        <v>0.1754</v>
      </c>
      <c r="N92">
        <v>0</v>
      </c>
      <c r="O92">
        <v>0</v>
      </c>
      <c r="P92">
        <v>0</v>
      </c>
      <c r="Q92">
        <v>153</v>
      </c>
      <c r="R92">
        <v>190</v>
      </c>
      <c r="S92">
        <v>573.09879999999998</v>
      </c>
      <c r="T92">
        <v>16266.042799999999</v>
      </c>
      <c r="U92">
        <v>3.9441000000000002</v>
      </c>
      <c r="V92">
        <v>6.4399999999999999E-2</v>
      </c>
      <c r="W92">
        <v>13.4793</v>
      </c>
      <c r="X92">
        <v>121.7321</v>
      </c>
      <c r="Y92">
        <v>7.9888000000000003</v>
      </c>
      <c r="Z92">
        <v>116.13030000000001</v>
      </c>
      <c r="AA92">
        <v>1.4173</v>
      </c>
      <c r="AB92">
        <v>0.91739999999999999</v>
      </c>
      <c r="AC92">
        <v>28.279</v>
      </c>
      <c r="AD92">
        <v>1.8557999999999999</v>
      </c>
      <c r="AE92">
        <v>26.977599999999999</v>
      </c>
      <c r="AF92">
        <v>18.014700000000001</v>
      </c>
      <c r="AG92">
        <v>1.1821999999999999</v>
      </c>
      <c r="AH92">
        <v>17.185700000000001</v>
      </c>
      <c r="AI92">
        <v>722.12260000000003</v>
      </c>
      <c r="AJ92">
        <v>245.03460000000001</v>
      </c>
      <c r="AK92">
        <v>88.072900000000004</v>
      </c>
      <c r="AL92">
        <v>200.059</v>
      </c>
      <c r="AM92">
        <v>106.44799999999999</v>
      </c>
      <c r="AN92" t="s">
        <v>39</v>
      </c>
      <c r="AO92">
        <v>625.72</v>
      </c>
      <c r="AP92">
        <v>17763.43</v>
      </c>
      <c r="AQ92">
        <v>212.6</v>
      </c>
    </row>
    <row r="93" spans="1:43">
      <c r="A93">
        <v>2087</v>
      </c>
      <c r="B93">
        <v>0</v>
      </c>
      <c r="C93">
        <v>31.978000000000002</v>
      </c>
      <c r="D93">
        <v>57.488999999999997</v>
      </c>
      <c r="E93">
        <v>166</v>
      </c>
      <c r="F93" t="s">
        <v>43</v>
      </c>
      <c r="G93">
        <v>1834.5626</v>
      </c>
      <c r="H93">
        <v>1705.5354</v>
      </c>
      <c r="I93">
        <v>129.02719999999999</v>
      </c>
      <c r="J93">
        <v>92.966899999999995</v>
      </c>
      <c r="K93">
        <v>5.6992000000000003</v>
      </c>
      <c r="L93">
        <v>1.2</v>
      </c>
      <c r="M93">
        <v>0.17499999999999999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551.48720000000003</v>
      </c>
      <c r="T93">
        <v>15622.5298</v>
      </c>
      <c r="U93">
        <v>3.3624999999999998</v>
      </c>
      <c r="V93">
        <v>6.4100000000000004E-2</v>
      </c>
      <c r="W93">
        <v>10.410299999999999</v>
      </c>
      <c r="X93">
        <v>121.0261</v>
      </c>
      <c r="Y93">
        <v>7.9139999999999997</v>
      </c>
      <c r="Z93">
        <v>115.5325</v>
      </c>
      <c r="AA93">
        <v>1.4248000000000001</v>
      </c>
      <c r="AB93">
        <v>0.92220000000000002</v>
      </c>
      <c r="AC93">
        <v>28.117000000000001</v>
      </c>
      <c r="AD93">
        <v>1.8386</v>
      </c>
      <c r="AE93">
        <v>26.840699999999998</v>
      </c>
      <c r="AF93">
        <v>17.902100000000001</v>
      </c>
      <c r="AG93">
        <v>1.1706000000000001</v>
      </c>
      <c r="AH93">
        <v>17.089500000000001</v>
      </c>
      <c r="AI93">
        <v>847.97050000000002</v>
      </c>
      <c r="AJ93">
        <v>357.21120000000002</v>
      </c>
      <c r="AK93">
        <v>124.8629</v>
      </c>
      <c r="AL93">
        <v>250.28620000000001</v>
      </c>
      <c r="AM93">
        <v>125.2047</v>
      </c>
      <c r="AN93" t="s">
        <v>39</v>
      </c>
      <c r="AO93">
        <v>591.20000000000005</v>
      </c>
      <c r="AP93">
        <v>14709.49</v>
      </c>
      <c r="AQ93">
        <v>222.11</v>
      </c>
    </row>
    <row r="94" spans="1:43">
      <c r="A94">
        <v>2088</v>
      </c>
      <c r="B94">
        <v>0</v>
      </c>
      <c r="C94">
        <v>32.018999999999998</v>
      </c>
      <c r="D94">
        <v>57.741999999999997</v>
      </c>
      <c r="E94">
        <v>167</v>
      </c>
      <c r="F94" t="s">
        <v>43</v>
      </c>
      <c r="G94">
        <v>2060.7399</v>
      </c>
      <c r="H94">
        <v>1452.6447000000001</v>
      </c>
      <c r="I94">
        <v>608.0951</v>
      </c>
      <c r="J94">
        <v>70.491399999999999</v>
      </c>
      <c r="K94">
        <v>5.726</v>
      </c>
      <c r="L94">
        <v>1.1863999999999999</v>
      </c>
      <c r="M94">
        <v>0.17460000000000001</v>
      </c>
      <c r="N94">
        <v>0</v>
      </c>
      <c r="O94">
        <v>0</v>
      </c>
      <c r="P94">
        <v>0</v>
      </c>
      <c r="Q94">
        <v>147</v>
      </c>
      <c r="R94">
        <v>233</v>
      </c>
      <c r="S94">
        <v>532.87810000000002</v>
      </c>
      <c r="T94">
        <v>15126.0936</v>
      </c>
      <c r="U94">
        <v>3.9344999999999999</v>
      </c>
      <c r="V94">
        <v>6.3899999999999998E-2</v>
      </c>
      <c r="W94">
        <v>12.936</v>
      </c>
      <c r="X94">
        <v>119.7212</v>
      </c>
      <c r="Y94">
        <v>7.8007999999999997</v>
      </c>
      <c r="Z94">
        <v>114.36369999999999</v>
      </c>
      <c r="AA94">
        <v>1.4152</v>
      </c>
      <c r="AB94">
        <v>0.91600000000000004</v>
      </c>
      <c r="AC94">
        <v>27.822099999999999</v>
      </c>
      <c r="AD94">
        <v>1.8128</v>
      </c>
      <c r="AE94">
        <v>26.577100000000002</v>
      </c>
      <c r="AF94">
        <v>17.703800000000001</v>
      </c>
      <c r="AG94">
        <v>1.1535</v>
      </c>
      <c r="AH94">
        <v>16.9116</v>
      </c>
      <c r="AI94">
        <v>731.58150000000001</v>
      </c>
      <c r="AJ94">
        <v>298.27760000000001</v>
      </c>
      <c r="AK94">
        <v>104.63549999999999</v>
      </c>
      <c r="AL94">
        <v>210.114</v>
      </c>
      <c r="AM94">
        <v>108.03619999999999</v>
      </c>
      <c r="AN94" t="s">
        <v>39</v>
      </c>
      <c r="AO94">
        <v>579.78</v>
      </c>
      <c r="AP94">
        <v>15205.47</v>
      </c>
      <c r="AQ94">
        <v>242.31</v>
      </c>
    </row>
    <row r="95" spans="1:43">
      <c r="A95">
        <v>2089</v>
      </c>
      <c r="B95">
        <v>0</v>
      </c>
      <c r="C95">
        <v>32.08</v>
      </c>
      <c r="D95">
        <v>58.122</v>
      </c>
      <c r="E95">
        <v>168</v>
      </c>
      <c r="F95" t="s">
        <v>43</v>
      </c>
      <c r="G95">
        <v>1795.8116</v>
      </c>
      <c r="H95">
        <v>1406.8259</v>
      </c>
      <c r="I95">
        <v>388.98570000000001</v>
      </c>
      <c r="J95">
        <v>78.339299999999994</v>
      </c>
      <c r="K95">
        <v>5.5964</v>
      </c>
      <c r="L95">
        <v>1.2</v>
      </c>
      <c r="M95">
        <v>0.17660000000000001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530.83849999999995</v>
      </c>
      <c r="T95">
        <v>15046.8508</v>
      </c>
      <c r="U95">
        <v>3.4211999999999998</v>
      </c>
      <c r="V95">
        <v>6.3600000000000004E-2</v>
      </c>
      <c r="W95">
        <v>12.538500000000001</v>
      </c>
      <c r="X95">
        <v>118.9298</v>
      </c>
      <c r="Y95">
        <v>7.7214999999999998</v>
      </c>
      <c r="Z95">
        <v>113.68600000000001</v>
      </c>
      <c r="AA95">
        <v>1.3991</v>
      </c>
      <c r="AB95">
        <v>0.90559999999999996</v>
      </c>
      <c r="AC95">
        <v>27.6602</v>
      </c>
      <c r="AD95">
        <v>1.7958000000000001</v>
      </c>
      <c r="AE95">
        <v>26.4406</v>
      </c>
      <c r="AF95">
        <v>17.579000000000001</v>
      </c>
      <c r="AG95">
        <v>1.1413</v>
      </c>
      <c r="AH95">
        <v>16.803899999999999</v>
      </c>
      <c r="AI95">
        <v>720.72329999999999</v>
      </c>
      <c r="AJ95">
        <v>275.20139999999998</v>
      </c>
      <c r="AK95">
        <v>97.757999999999996</v>
      </c>
      <c r="AL95">
        <v>206.82759999999999</v>
      </c>
      <c r="AM95">
        <v>106.3156</v>
      </c>
      <c r="AN95" t="s">
        <v>39</v>
      </c>
      <c r="AO95">
        <v>596.72</v>
      </c>
      <c r="AP95">
        <v>16163.43</v>
      </c>
      <c r="AQ95">
        <v>167.33</v>
      </c>
    </row>
    <row r="96" spans="1:43">
      <c r="A96">
        <v>2090</v>
      </c>
      <c r="B96">
        <v>0</v>
      </c>
      <c r="C96">
        <v>32.179000000000002</v>
      </c>
      <c r="D96">
        <v>58.749000000000002</v>
      </c>
      <c r="E96">
        <v>169</v>
      </c>
      <c r="F96" t="s">
        <v>43</v>
      </c>
      <c r="G96">
        <v>1937.0443</v>
      </c>
      <c r="H96">
        <v>1347.2768000000001</v>
      </c>
      <c r="I96">
        <v>589.76750000000004</v>
      </c>
      <c r="J96">
        <v>69.553200000000004</v>
      </c>
      <c r="K96">
        <v>5.5541999999999998</v>
      </c>
      <c r="L96">
        <v>1.2</v>
      </c>
      <c r="M96">
        <v>0.1772</v>
      </c>
      <c r="N96">
        <v>0</v>
      </c>
      <c r="O96">
        <v>0</v>
      </c>
      <c r="P96">
        <v>0</v>
      </c>
      <c r="Q96">
        <v>141</v>
      </c>
      <c r="R96">
        <v>195</v>
      </c>
      <c r="S96">
        <v>466.91829999999999</v>
      </c>
      <c r="T96">
        <v>13266.438899999999</v>
      </c>
      <c r="U96">
        <v>4.2016</v>
      </c>
      <c r="V96">
        <v>6.3299999999999995E-2</v>
      </c>
      <c r="W96">
        <v>12.5457</v>
      </c>
      <c r="X96">
        <v>119.1504</v>
      </c>
      <c r="Y96">
        <v>7.7081999999999997</v>
      </c>
      <c r="Z96">
        <v>113.9773</v>
      </c>
      <c r="AA96">
        <v>1.3886000000000001</v>
      </c>
      <c r="AB96">
        <v>0.89870000000000005</v>
      </c>
      <c r="AC96">
        <v>27.878799999999998</v>
      </c>
      <c r="AD96">
        <v>1.8036000000000001</v>
      </c>
      <c r="AE96">
        <v>26.668399999999998</v>
      </c>
      <c r="AF96">
        <v>17.599</v>
      </c>
      <c r="AG96">
        <v>1.1385000000000001</v>
      </c>
      <c r="AH96">
        <v>16.834900000000001</v>
      </c>
      <c r="AI96">
        <v>699.37570000000005</v>
      </c>
      <c r="AJ96">
        <v>253.70089999999999</v>
      </c>
      <c r="AK96">
        <v>90.430499999999995</v>
      </c>
      <c r="AL96">
        <v>200.81649999999999</v>
      </c>
      <c r="AM96">
        <v>102.9533</v>
      </c>
      <c r="AN96" t="s">
        <v>39</v>
      </c>
      <c r="AO96">
        <v>509.73</v>
      </c>
      <c r="AP96">
        <v>12935.91</v>
      </c>
      <c r="AQ96">
        <v>132.25</v>
      </c>
    </row>
    <row r="97" spans="1:43">
      <c r="A97">
        <v>2091</v>
      </c>
      <c r="B97">
        <v>0</v>
      </c>
      <c r="C97">
        <v>32.235999999999997</v>
      </c>
      <c r="D97">
        <v>59.116999999999997</v>
      </c>
      <c r="E97">
        <v>170</v>
      </c>
      <c r="F97" t="s">
        <v>43</v>
      </c>
      <c r="G97">
        <v>1862.9367</v>
      </c>
      <c r="H97">
        <v>1628.8798999999999</v>
      </c>
      <c r="I97">
        <v>234.05680000000001</v>
      </c>
      <c r="J97">
        <v>87.436099999999996</v>
      </c>
      <c r="K97">
        <v>5.6193</v>
      </c>
      <c r="L97">
        <v>1.1865000000000001</v>
      </c>
      <c r="M97">
        <v>0.1762</v>
      </c>
      <c r="N97">
        <v>0</v>
      </c>
      <c r="O97">
        <v>0</v>
      </c>
      <c r="P97">
        <v>0</v>
      </c>
      <c r="Q97">
        <v>138</v>
      </c>
      <c r="R97">
        <v>257</v>
      </c>
      <c r="S97">
        <v>422.9008</v>
      </c>
      <c r="T97">
        <v>12007.5718</v>
      </c>
      <c r="U97">
        <v>4.4711999999999996</v>
      </c>
      <c r="V97">
        <v>6.3100000000000003E-2</v>
      </c>
      <c r="W97">
        <v>10.558</v>
      </c>
      <c r="X97">
        <v>118.18040000000001</v>
      </c>
      <c r="Y97">
        <v>7.6181999999999999</v>
      </c>
      <c r="Z97">
        <v>113.1314</v>
      </c>
      <c r="AA97">
        <v>1.389</v>
      </c>
      <c r="AB97">
        <v>0.89900000000000002</v>
      </c>
      <c r="AC97">
        <v>27.824100000000001</v>
      </c>
      <c r="AD97">
        <v>1.7936000000000001</v>
      </c>
      <c r="AE97">
        <v>26.635300000000001</v>
      </c>
      <c r="AF97">
        <v>17.448599999999999</v>
      </c>
      <c r="AG97">
        <v>1.1248</v>
      </c>
      <c r="AH97">
        <v>16.703099999999999</v>
      </c>
      <c r="AI97">
        <v>804.34550000000002</v>
      </c>
      <c r="AJ97">
        <v>343.72179999999997</v>
      </c>
      <c r="AK97">
        <v>119.3139</v>
      </c>
      <c r="AL97">
        <v>242.94329999999999</v>
      </c>
      <c r="AM97">
        <v>118.55549999999999</v>
      </c>
      <c r="AN97" t="s">
        <v>39</v>
      </c>
      <c r="AO97">
        <v>469.31</v>
      </c>
      <c r="AP97">
        <v>10604.83</v>
      </c>
      <c r="AQ97">
        <v>101.7</v>
      </c>
    </row>
    <row r="98" spans="1:43">
      <c r="A98">
        <v>2092</v>
      </c>
      <c r="B98">
        <v>0</v>
      </c>
      <c r="C98">
        <v>32.235999999999997</v>
      </c>
      <c r="D98">
        <v>59.116999999999997</v>
      </c>
      <c r="E98">
        <v>171</v>
      </c>
      <c r="F98" t="s">
        <v>43</v>
      </c>
      <c r="G98">
        <v>1681.6706999999999</v>
      </c>
      <c r="H98">
        <v>1376.0220999999999</v>
      </c>
      <c r="I98">
        <v>305.64870000000002</v>
      </c>
      <c r="J98">
        <v>81.824700000000007</v>
      </c>
      <c r="K98">
        <v>5.5058999999999996</v>
      </c>
      <c r="L98">
        <v>1.2</v>
      </c>
      <c r="M98">
        <v>0.17799999999999999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429.53890000000001</v>
      </c>
      <c r="T98">
        <v>12181.241900000001</v>
      </c>
      <c r="U98">
        <v>3.9781</v>
      </c>
      <c r="V98">
        <v>6.2799999999999995E-2</v>
      </c>
      <c r="W98">
        <v>11.691000000000001</v>
      </c>
      <c r="X98">
        <v>115.6113</v>
      </c>
      <c r="Y98">
        <v>7.4260000000000002</v>
      </c>
      <c r="Z98">
        <v>110.7544</v>
      </c>
      <c r="AA98">
        <v>1.3765000000000001</v>
      </c>
      <c r="AB98">
        <v>0.89090000000000003</v>
      </c>
      <c r="AC98">
        <v>27.219200000000001</v>
      </c>
      <c r="AD98">
        <v>1.7484</v>
      </c>
      <c r="AE98">
        <v>26.075700000000001</v>
      </c>
      <c r="AF98">
        <v>17.069299999999998</v>
      </c>
      <c r="AG98">
        <v>1.0964</v>
      </c>
      <c r="AH98">
        <v>16.3522</v>
      </c>
      <c r="AI98">
        <v>679.08669999999995</v>
      </c>
      <c r="AJ98">
        <v>292.78030000000001</v>
      </c>
      <c r="AK98">
        <v>103.21420000000001</v>
      </c>
      <c r="AL98">
        <v>200.67789999999999</v>
      </c>
      <c r="AM98">
        <v>100.2629</v>
      </c>
      <c r="AN98" t="s">
        <v>39</v>
      </c>
      <c r="AO98">
        <v>472.88</v>
      </c>
      <c r="AP98">
        <v>11937.86</v>
      </c>
      <c r="AQ98">
        <v>151.83000000000001</v>
      </c>
    </row>
    <row r="99" spans="1:43">
      <c r="A99">
        <v>2093</v>
      </c>
      <c r="B99">
        <v>0</v>
      </c>
      <c r="C99">
        <v>32.344000000000001</v>
      </c>
      <c r="D99">
        <v>59.829000000000001</v>
      </c>
      <c r="E99">
        <v>172</v>
      </c>
      <c r="F99" t="s">
        <v>43</v>
      </c>
      <c r="G99">
        <v>2158.1104999999998</v>
      </c>
      <c r="H99">
        <v>1312.9881</v>
      </c>
      <c r="I99">
        <v>845.12239999999997</v>
      </c>
      <c r="J99">
        <v>60.839700000000001</v>
      </c>
      <c r="K99">
        <v>5.3861999999999997</v>
      </c>
      <c r="L99">
        <v>1.2</v>
      </c>
      <c r="M99">
        <v>0.18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522.81230000000005</v>
      </c>
      <c r="T99">
        <v>14834.5684</v>
      </c>
      <c r="U99">
        <v>4.2154999999999996</v>
      </c>
      <c r="V99">
        <v>6.2600000000000003E-2</v>
      </c>
      <c r="W99">
        <v>14.0457</v>
      </c>
      <c r="X99">
        <v>115.9678</v>
      </c>
      <c r="Y99">
        <v>7.4223999999999997</v>
      </c>
      <c r="Z99">
        <v>111.181</v>
      </c>
      <c r="AA99">
        <v>1.3466</v>
      </c>
      <c r="AB99">
        <v>0.87160000000000004</v>
      </c>
      <c r="AC99">
        <v>27.400300000000001</v>
      </c>
      <c r="AD99">
        <v>1.7537</v>
      </c>
      <c r="AE99">
        <v>26.269300000000001</v>
      </c>
      <c r="AF99">
        <v>17.108699999999999</v>
      </c>
      <c r="AG99">
        <v>1.095</v>
      </c>
      <c r="AH99">
        <v>16.4025</v>
      </c>
      <c r="AI99">
        <v>685.42930000000001</v>
      </c>
      <c r="AJ99">
        <v>243.54339999999999</v>
      </c>
      <c r="AK99">
        <v>86.895399999999995</v>
      </c>
      <c r="AL99">
        <v>196.35679999999999</v>
      </c>
      <c r="AM99">
        <v>100.7633</v>
      </c>
      <c r="AN99" t="s">
        <v>39</v>
      </c>
      <c r="AO99">
        <v>584.01</v>
      </c>
      <c r="AP99">
        <v>16572.330000000002</v>
      </c>
      <c r="AQ99">
        <v>155.82</v>
      </c>
    </row>
    <row r="100" spans="1:43">
      <c r="A100">
        <v>2094</v>
      </c>
      <c r="B100">
        <v>0</v>
      </c>
      <c r="C100">
        <v>32.521999999999998</v>
      </c>
      <c r="D100">
        <v>61.048000000000002</v>
      </c>
      <c r="E100">
        <v>173</v>
      </c>
      <c r="F100" t="s">
        <v>43</v>
      </c>
      <c r="G100">
        <v>2403.5962</v>
      </c>
      <c r="H100">
        <v>1586.9724000000001</v>
      </c>
      <c r="I100">
        <v>816.62379999999996</v>
      </c>
      <c r="J100">
        <v>66.024900000000002</v>
      </c>
      <c r="K100">
        <v>5.3936999999999999</v>
      </c>
      <c r="L100">
        <v>1.2</v>
      </c>
      <c r="M100">
        <v>0.17979999999999999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543.20839999999998</v>
      </c>
      <c r="T100">
        <v>15418.8295</v>
      </c>
      <c r="U100">
        <v>4.5331999999999999</v>
      </c>
      <c r="V100">
        <v>6.2300000000000001E-2</v>
      </c>
      <c r="W100">
        <v>13.212899999999999</v>
      </c>
      <c r="X100">
        <v>118.3167</v>
      </c>
      <c r="Y100">
        <v>7.5458999999999996</v>
      </c>
      <c r="Z100">
        <v>113.5224</v>
      </c>
      <c r="AA100">
        <v>1.3484</v>
      </c>
      <c r="AB100">
        <v>0.87280000000000002</v>
      </c>
      <c r="AC100">
        <v>28.017399999999999</v>
      </c>
      <c r="AD100">
        <v>1.7868999999999999</v>
      </c>
      <c r="AE100">
        <v>26.882100000000001</v>
      </c>
      <c r="AF100">
        <v>17.433199999999999</v>
      </c>
      <c r="AG100">
        <v>1.1117999999999999</v>
      </c>
      <c r="AH100">
        <v>16.726800000000001</v>
      </c>
      <c r="AI100">
        <v>818.15279999999996</v>
      </c>
      <c r="AJ100">
        <v>307.7405</v>
      </c>
      <c r="AK100">
        <v>106.06189999999999</v>
      </c>
      <c r="AL100">
        <v>235.06139999999999</v>
      </c>
      <c r="AM100">
        <v>119.95569999999999</v>
      </c>
      <c r="AN100" t="s">
        <v>39</v>
      </c>
      <c r="AO100">
        <v>605.14</v>
      </c>
      <c r="AP100">
        <v>16366.31</v>
      </c>
      <c r="AQ100">
        <v>230.3</v>
      </c>
    </row>
    <row r="101" spans="1:43">
      <c r="A101">
        <v>2095</v>
      </c>
      <c r="B101">
        <v>0</v>
      </c>
      <c r="C101">
        <v>32.677999999999997</v>
      </c>
      <c r="D101">
        <v>62.162999999999997</v>
      </c>
      <c r="E101">
        <v>174</v>
      </c>
      <c r="F101" t="s">
        <v>43</v>
      </c>
      <c r="G101">
        <v>2319.2946999999999</v>
      </c>
      <c r="H101">
        <v>1429.7166999999999</v>
      </c>
      <c r="I101">
        <v>889.57799999999997</v>
      </c>
      <c r="J101">
        <v>61.644500000000001</v>
      </c>
      <c r="K101">
        <v>5.5492999999999997</v>
      </c>
      <c r="L101">
        <v>1.1866000000000001</v>
      </c>
      <c r="M101">
        <v>0.17730000000000001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554.04930000000002</v>
      </c>
      <c r="T101">
        <v>15737.024299999999</v>
      </c>
      <c r="U101">
        <v>4.2538999999999998</v>
      </c>
      <c r="V101">
        <v>6.2100000000000002E-2</v>
      </c>
      <c r="W101">
        <v>13.7242</v>
      </c>
      <c r="X101">
        <v>121.0676</v>
      </c>
      <c r="Y101">
        <v>7.6333000000000002</v>
      </c>
      <c r="Z101">
        <v>115.3408</v>
      </c>
      <c r="AA101">
        <v>1.3717999999999999</v>
      </c>
      <c r="AB101">
        <v>0.88790000000000002</v>
      </c>
      <c r="AC101">
        <v>28.7073</v>
      </c>
      <c r="AD101">
        <v>1.81</v>
      </c>
      <c r="AE101">
        <v>27.349399999999999</v>
      </c>
      <c r="AF101">
        <v>17.818999999999999</v>
      </c>
      <c r="AG101">
        <v>1.1234999999999999</v>
      </c>
      <c r="AH101">
        <v>16.976199999999999</v>
      </c>
      <c r="AI101">
        <v>753.52369999999996</v>
      </c>
      <c r="AJ101">
        <v>261.81920000000002</v>
      </c>
      <c r="AK101">
        <v>91.688299999999998</v>
      </c>
      <c r="AL101">
        <v>212.29750000000001</v>
      </c>
      <c r="AM101">
        <v>110.38800000000001</v>
      </c>
      <c r="AN101" t="s">
        <v>39</v>
      </c>
      <c r="AO101">
        <v>612.61</v>
      </c>
      <c r="AP101">
        <v>17399.29</v>
      </c>
      <c r="AQ101">
        <v>225.23</v>
      </c>
    </row>
    <row r="102" spans="1:43">
      <c r="A102">
        <v>2096</v>
      </c>
      <c r="B102">
        <v>0</v>
      </c>
      <c r="C102">
        <v>32.823</v>
      </c>
      <c r="D102">
        <v>63.244999999999997</v>
      </c>
      <c r="E102">
        <v>175</v>
      </c>
      <c r="F102" t="s">
        <v>43</v>
      </c>
      <c r="G102">
        <v>2381.6716999999999</v>
      </c>
      <c r="H102">
        <v>1639.5454</v>
      </c>
      <c r="I102">
        <v>742.12630000000001</v>
      </c>
      <c r="J102">
        <v>68.840100000000007</v>
      </c>
      <c r="K102">
        <v>5.6643999999999997</v>
      </c>
      <c r="L102">
        <v>1.1863999999999999</v>
      </c>
      <c r="M102">
        <v>0.1754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563.70579999999995</v>
      </c>
      <c r="T102">
        <v>16002.766799999999</v>
      </c>
      <c r="U102">
        <v>4.2995000000000001</v>
      </c>
      <c r="V102">
        <v>6.1800000000000001E-2</v>
      </c>
      <c r="W102">
        <v>12.8468</v>
      </c>
      <c r="X102">
        <v>123.63120000000001</v>
      </c>
      <c r="Y102">
        <v>7.7648999999999999</v>
      </c>
      <c r="Z102">
        <v>117.84439999999999</v>
      </c>
      <c r="AA102">
        <v>1.4000999999999999</v>
      </c>
      <c r="AB102">
        <v>0.90620000000000001</v>
      </c>
      <c r="AC102">
        <v>29.371500000000001</v>
      </c>
      <c r="AD102">
        <v>1.8447</v>
      </c>
      <c r="AE102">
        <v>27.996700000000001</v>
      </c>
      <c r="AF102">
        <v>18.178100000000001</v>
      </c>
      <c r="AG102">
        <v>1.1416999999999999</v>
      </c>
      <c r="AH102">
        <v>17.327200000000001</v>
      </c>
      <c r="AI102">
        <v>839.13879999999995</v>
      </c>
      <c r="AJ102">
        <v>324.03059999999999</v>
      </c>
      <c r="AK102">
        <v>111.1249</v>
      </c>
      <c r="AL102">
        <v>242.3597</v>
      </c>
      <c r="AM102">
        <v>122.89149999999999</v>
      </c>
      <c r="AN102" t="s">
        <v>39</v>
      </c>
      <c r="AO102">
        <v>609.87</v>
      </c>
      <c r="AP102">
        <v>16555.13</v>
      </c>
      <c r="AQ102">
        <v>113.09</v>
      </c>
    </row>
    <row r="103" spans="1:43">
      <c r="A103">
        <v>2097</v>
      </c>
      <c r="B103">
        <v>0</v>
      </c>
      <c r="C103">
        <v>32.911000000000001</v>
      </c>
      <c r="D103">
        <v>63.92</v>
      </c>
      <c r="E103">
        <v>176</v>
      </c>
      <c r="F103" t="s">
        <v>43</v>
      </c>
      <c r="G103">
        <v>2144.2588999999998</v>
      </c>
      <c r="H103">
        <v>1520.9413</v>
      </c>
      <c r="I103">
        <v>623.3175</v>
      </c>
      <c r="J103">
        <v>70.930899999999994</v>
      </c>
      <c r="K103">
        <v>5.7049000000000003</v>
      </c>
      <c r="L103">
        <v>1.2</v>
      </c>
      <c r="M103">
        <v>0.17480000000000001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518.52779999999996</v>
      </c>
      <c r="T103">
        <v>14712.6633</v>
      </c>
      <c r="U103">
        <v>4.2290999999999999</v>
      </c>
      <c r="V103">
        <v>6.1600000000000002E-2</v>
      </c>
      <c r="W103">
        <v>13.032999999999999</v>
      </c>
      <c r="X103">
        <v>124.44070000000001</v>
      </c>
      <c r="Y103">
        <v>7.7855999999999996</v>
      </c>
      <c r="Z103">
        <v>118.6785</v>
      </c>
      <c r="AA103">
        <v>1.4261999999999999</v>
      </c>
      <c r="AB103">
        <v>0.92310000000000003</v>
      </c>
      <c r="AC103">
        <v>29.6952</v>
      </c>
      <c r="AD103">
        <v>1.8579000000000001</v>
      </c>
      <c r="AE103">
        <v>28.3202</v>
      </c>
      <c r="AF103">
        <v>18.286100000000001</v>
      </c>
      <c r="AG103">
        <v>1.1440999999999999</v>
      </c>
      <c r="AH103">
        <v>17.439399999999999</v>
      </c>
      <c r="AI103">
        <v>768.98979999999995</v>
      </c>
      <c r="AJ103">
        <v>305.67950000000002</v>
      </c>
      <c r="AK103">
        <v>106.5539</v>
      </c>
      <c r="AL103">
        <v>227.01310000000001</v>
      </c>
      <c r="AM103">
        <v>112.7051</v>
      </c>
      <c r="AN103" t="s">
        <v>39</v>
      </c>
      <c r="AO103">
        <v>565.91999999999996</v>
      </c>
      <c r="AP103">
        <v>15478.08</v>
      </c>
      <c r="AQ103">
        <v>191.05</v>
      </c>
    </row>
    <row r="104" spans="1:43">
      <c r="A104">
        <v>2098</v>
      </c>
      <c r="B104">
        <v>0</v>
      </c>
      <c r="C104">
        <v>33.023000000000003</v>
      </c>
      <c r="D104">
        <v>64.808999999999997</v>
      </c>
      <c r="E104">
        <v>177</v>
      </c>
      <c r="F104" t="s">
        <v>43</v>
      </c>
      <c r="G104">
        <v>2365.1282000000001</v>
      </c>
      <c r="H104">
        <v>1560.9614999999999</v>
      </c>
      <c r="I104">
        <v>804.16669999999999</v>
      </c>
      <c r="J104">
        <v>65.998999999999995</v>
      </c>
      <c r="K104">
        <v>5.7336</v>
      </c>
      <c r="L104">
        <v>1.2</v>
      </c>
      <c r="M104">
        <v>0.1744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497.89460000000003</v>
      </c>
      <c r="T104">
        <v>14149.1571</v>
      </c>
      <c r="U104">
        <v>4.8715000000000002</v>
      </c>
      <c r="V104">
        <v>6.13E-2</v>
      </c>
      <c r="W104">
        <v>13.8993</v>
      </c>
      <c r="X104">
        <v>126.07989999999999</v>
      </c>
      <c r="Y104">
        <v>7.8575999999999997</v>
      </c>
      <c r="Z104">
        <v>120.3062</v>
      </c>
      <c r="AA104">
        <v>1.4334</v>
      </c>
      <c r="AB104">
        <v>0.92779999999999996</v>
      </c>
      <c r="AC104">
        <v>30.0944</v>
      </c>
      <c r="AD104">
        <v>1.8755999999999999</v>
      </c>
      <c r="AE104">
        <v>28.7163</v>
      </c>
      <c r="AF104">
        <v>18.512799999999999</v>
      </c>
      <c r="AG104">
        <v>1.1537999999999999</v>
      </c>
      <c r="AH104">
        <v>17.664999999999999</v>
      </c>
      <c r="AI104">
        <v>783.59730000000002</v>
      </c>
      <c r="AJ104">
        <v>324.50889999999998</v>
      </c>
      <c r="AK104">
        <v>111.7794</v>
      </c>
      <c r="AL104">
        <v>226.40110000000001</v>
      </c>
      <c r="AM104">
        <v>114.6748</v>
      </c>
      <c r="AN104" t="s">
        <v>39</v>
      </c>
      <c r="AO104">
        <v>541.19000000000005</v>
      </c>
      <c r="AP104">
        <v>14893.88</v>
      </c>
      <c r="AQ104">
        <v>198.68</v>
      </c>
    </row>
    <row r="105" spans="1:43">
      <c r="A105">
        <v>2099</v>
      </c>
      <c r="B105">
        <v>0</v>
      </c>
      <c r="C105">
        <v>33.167000000000002</v>
      </c>
      <c r="D105">
        <v>65.998000000000005</v>
      </c>
      <c r="E105">
        <v>178</v>
      </c>
      <c r="F105" t="s">
        <v>43</v>
      </c>
      <c r="G105">
        <v>2500.3850000000002</v>
      </c>
      <c r="H105">
        <v>1648.4513999999999</v>
      </c>
      <c r="I105">
        <v>851.93359999999996</v>
      </c>
      <c r="J105">
        <v>65.927899999999994</v>
      </c>
      <c r="K105">
        <v>5.7977999999999996</v>
      </c>
      <c r="L105">
        <v>1.2</v>
      </c>
      <c r="M105">
        <v>0.1734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571.19380000000001</v>
      </c>
      <c r="T105">
        <v>16217.565399999999</v>
      </c>
      <c r="U105">
        <v>4.4722</v>
      </c>
      <c r="V105">
        <v>6.1100000000000002E-2</v>
      </c>
      <c r="W105">
        <v>13.4915</v>
      </c>
      <c r="X105">
        <v>128.9014</v>
      </c>
      <c r="Y105">
        <v>8.0023</v>
      </c>
      <c r="Z105">
        <v>123.0655</v>
      </c>
      <c r="AA105">
        <v>1.4494</v>
      </c>
      <c r="AB105">
        <v>0.93820000000000003</v>
      </c>
      <c r="AC105">
        <v>30.7606</v>
      </c>
      <c r="AD105">
        <v>1.9096</v>
      </c>
      <c r="AE105">
        <v>29.367999999999999</v>
      </c>
      <c r="AF105">
        <v>18.9086</v>
      </c>
      <c r="AG105">
        <v>1.1738999999999999</v>
      </c>
      <c r="AH105">
        <v>18.052600000000002</v>
      </c>
      <c r="AI105">
        <v>848.2328</v>
      </c>
      <c r="AJ105">
        <v>322.404</v>
      </c>
      <c r="AK105">
        <v>111.1849</v>
      </c>
      <c r="AL105">
        <v>242.6927</v>
      </c>
      <c r="AM105">
        <v>123.93689999999999</v>
      </c>
      <c r="AN105" t="s">
        <v>39</v>
      </c>
      <c r="AO105">
        <v>618.12</v>
      </c>
      <c r="AP105">
        <v>17551.12</v>
      </c>
      <c r="AQ105">
        <v>252.08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69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6"/>
  <sheetViews>
    <sheetView zoomScale="115" zoomScaleNormal="115" workbookViewId="0">
      <selection activeCell="G16" sqref="G16"/>
    </sheetView>
  </sheetViews>
  <sheetFormatPr defaultRowHeight="15"/>
  <cols>
    <col min="1" max="1" width="8.28515625" customWidth="1"/>
    <col min="2" max="3" width="10" bestFit="1" customWidth="1"/>
    <col min="4" max="5" width="9" bestFit="1" customWidth="1"/>
    <col min="6" max="6" width="7" bestFit="1" customWidth="1"/>
    <col min="7" max="8" width="7" style="1" customWidth="1"/>
  </cols>
  <sheetData>
    <row r="1" spans="1:9">
      <c r="A1" t="s">
        <v>0</v>
      </c>
      <c r="B1" t="s">
        <v>6</v>
      </c>
      <c r="C1" t="s">
        <v>7</v>
      </c>
      <c r="D1" t="s">
        <v>8</v>
      </c>
      <c r="E1" t="s">
        <v>70</v>
      </c>
      <c r="F1" t="s">
        <v>40</v>
      </c>
      <c r="G1" s="1" t="str">
        <f>'annual output_FCO2_TR'!G1</f>
        <v xml:space="preserve"> GPP </v>
      </c>
      <c r="H1" s="1" t="str">
        <f>'annual output_FCO2_TR'!S1</f>
        <v xml:space="preserve"> CET </v>
      </c>
      <c r="I1" t="str">
        <f>'annual output_FCO2_TR'!AO1</f>
        <v xml:space="preserve">        et </v>
      </c>
    </row>
    <row r="2" spans="1:9">
      <c r="A2">
        <v>1996</v>
      </c>
      <c r="B2">
        <v>1240.5979</v>
      </c>
      <c r="C2">
        <v>593.64840000000004</v>
      </c>
      <c r="D2">
        <v>646.94949999999994</v>
      </c>
      <c r="E2">
        <v>280.62290000000002</v>
      </c>
      <c r="F2">
        <v>347.12</v>
      </c>
      <c r="G2" s="1">
        <f>'annual output_FCO2_TR'!G2</f>
        <v>1240.5979</v>
      </c>
      <c r="H2" s="1">
        <f>'annual output_FCO2_TR'!S2</f>
        <v>291.70609999999999</v>
      </c>
      <c r="I2">
        <f>'annual output_FCO2_TR'!AO2</f>
        <v>358.2</v>
      </c>
    </row>
    <row r="3" spans="1:9">
      <c r="A3">
        <v>1997</v>
      </c>
      <c r="B3">
        <v>1408.6813</v>
      </c>
      <c r="C3">
        <v>718.03250000000003</v>
      </c>
      <c r="D3">
        <v>690.64869999999996</v>
      </c>
      <c r="E3">
        <v>350.78899999999999</v>
      </c>
      <c r="F3">
        <v>413.65</v>
      </c>
      <c r="G3" s="1">
        <f>'annual output_FCO2_TR'!G3</f>
        <v>1408.6813</v>
      </c>
      <c r="H3" s="1">
        <f>'annual output_FCO2_TR'!S3</f>
        <v>363.23270000000002</v>
      </c>
      <c r="I3">
        <f>'annual output_FCO2_TR'!AO3</f>
        <v>426.09</v>
      </c>
    </row>
    <row r="4" spans="1:9">
      <c r="A4">
        <v>1998</v>
      </c>
      <c r="B4">
        <v>1300.5758000000001</v>
      </c>
      <c r="C4">
        <v>672.24030000000005</v>
      </c>
      <c r="D4">
        <v>628.3356</v>
      </c>
      <c r="E4">
        <v>308.38150000000002</v>
      </c>
      <c r="F4">
        <v>370.86</v>
      </c>
      <c r="G4" s="1">
        <f>'annual output_FCO2_TR'!G4</f>
        <v>1300.5758000000001</v>
      </c>
      <c r="H4" s="1">
        <f>'annual output_FCO2_TR'!S4</f>
        <v>317.03100000000001</v>
      </c>
      <c r="I4">
        <f>'annual output_FCO2_TR'!AO4</f>
        <v>379.51</v>
      </c>
    </row>
    <row r="5" spans="1:9">
      <c r="A5">
        <v>1999</v>
      </c>
      <c r="B5">
        <v>1181.3692000000001</v>
      </c>
      <c r="C5">
        <v>684.15129999999999</v>
      </c>
      <c r="D5">
        <v>497.21789999999999</v>
      </c>
      <c r="E5">
        <v>293.0401</v>
      </c>
      <c r="F5">
        <v>372.6</v>
      </c>
      <c r="G5" s="1">
        <f>'annual output_FCO2_TR'!G5</f>
        <v>1181.3692000000001</v>
      </c>
      <c r="H5" s="1">
        <f>'annual output_FCO2_TR'!S5</f>
        <v>298.858</v>
      </c>
      <c r="I5">
        <f>'annual output_FCO2_TR'!AO5</f>
        <v>378.42</v>
      </c>
    </row>
    <row r="6" spans="1:9">
      <c r="A6">
        <v>2000</v>
      </c>
      <c r="B6">
        <v>1297.4666999999999</v>
      </c>
      <c r="C6">
        <v>706.84019999999998</v>
      </c>
      <c r="D6">
        <v>590.62660000000005</v>
      </c>
      <c r="E6">
        <v>306.38639999999998</v>
      </c>
      <c r="F6">
        <v>361.61</v>
      </c>
      <c r="G6" s="1">
        <f>'annual output_FCO2_TR'!G6</f>
        <v>1297.4666999999999</v>
      </c>
      <c r="H6" s="1">
        <f>'annual output_FCO2_TR'!S6</f>
        <v>311.86869999999999</v>
      </c>
      <c r="I6">
        <f>'annual output_FCO2_TR'!AO6</f>
        <v>367.1</v>
      </c>
    </row>
    <row r="7" spans="1:9">
      <c r="A7">
        <v>2001</v>
      </c>
      <c r="B7">
        <v>1189.595</v>
      </c>
      <c r="C7">
        <v>712.29939999999999</v>
      </c>
      <c r="D7">
        <v>477.29559999999998</v>
      </c>
      <c r="E7">
        <v>320.92110000000002</v>
      </c>
      <c r="F7">
        <v>380.51</v>
      </c>
      <c r="G7" s="1">
        <f>'annual output_FCO2_TR'!G7</f>
        <v>1189.595</v>
      </c>
      <c r="H7" s="1">
        <f>'annual output_FCO2_TR'!S7</f>
        <v>325.56009999999998</v>
      </c>
      <c r="I7">
        <f>'annual output_FCO2_TR'!AO7</f>
        <v>385.15</v>
      </c>
    </row>
    <row r="8" spans="1:9">
      <c r="A8">
        <v>2002</v>
      </c>
      <c r="B8">
        <v>1178.8658</v>
      </c>
      <c r="C8">
        <v>727.59090000000003</v>
      </c>
      <c r="D8">
        <v>451.2749</v>
      </c>
      <c r="E8">
        <v>340.95620000000002</v>
      </c>
      <c r="F8">
        <v>408.93</v>
      </c>
      <c r="G8" s="1">
        <f>'annual output_FCO2_TR'!G8</f>
        <v>1178.8658</v>
      </c>
      <c r="H8" s="1">
        <f>'annual output_FCO2_TR'!S8</f>
        <v>344.7106</v>
      </c>
      <c r="I8">
        <f>'annual output_FCO2_TR'!AO8</f>
        <v>412.68</v>
      </c>
    </row>
    <row r="9" spans="1:9">
      <c r="A9">
        <v>2003</v>
      </c>
      <c r="B9">
        <v>1248.4172000000001</v>
      </c>
      <c r="C9">
        <v>743.89329999999995</v>
      </c>
      <c r="D9">
        <v>504.52390000000003</v>
      </c>
      <c r="E9">
        <v>307.66399999999999</v>
      </c>
      <c r="F9">
        <v>379.56</v>
      </c>
      <c r="G9" s="1">
        <f>'annual output_FCO2_TR'!G9</f>
        <v>1248.4172000000001</v>
      </c>
      <c r="H9" s="1">
        <f>'annual output_FCO2_TR'!S9</f>
        <v>310.18290000000002</v>
      </c>
      <c r="I9">
        <f>'annual output_FCO2_TR'!AO9</f>
        <v>382.08</v>
      </c>
    </row>
    <row r="10" spans="1:9">
      <c r="A10">
        <v>2004</v>
      </c>
      <c r="B10">
        <v>1274.2216000000001</v>
      </c>
      <c r="C10">
        <v>739.71259999999995</v>
      </c>
      <c r="D10">
        <v>534.50900000000001</v>
      </c>
      <c r="E10">
        <v>288.74</v>
      </c>
      <c r="F10">
        <v>361.64</v>
      </c>
      <c r="G10" s="1">
        <f>'annual output_FCO2_TR'!G10</f>
        <v>1274.2216000000001</v>
      </c>
      <c r="H10" s="1">
        <f>'annual output_FCO2_TR'!S10</f>
        <v>290.10739999999998</v>
      </c>
      <c r="I10">
        <f>'annual output_FCO2_TR'!AO10</f>
        <v>363.01</v>
      </c>
    </row>
    <row r="11" spans="1:9">
      <c r="A11">
        <v>2005</v>
      </c>
      <c r="B11">
        <v>1250.7023999999999</v>
      </c>
      <c r="C11">
        <v>830.11559999999997</v>
      </c>
      <c r="D11">
        <v>420.58679999999998</v>
      </c>
      <c r="E11">
        <v>398.31529999999998</v>
      </c>
      <c r="F11">
        <v>463.07</v>
      </c>
      <c r="G11" s="1">
        <f>'annual output_FCO2_TR'!G11</f>
        <v>1250.7023999999999</v>
      </c>
      <c r="H11" s="1">
        <f>'annual output_FCO2_TR'!S11</f>
        <v>399.17939999999999</v>
      </c>
      <c r="I11">
        <f>'annual output_FCO2_TR'!AO11</f>
        <v>463.93</v>
      </c>
    </row>
    <row r="12" spans="1:9">
      <c r="A12">
        <v>2006</v>
      </c>
      <c r="B12">
        <v>1394.2832000000001</v>
      </c>
      <c r="C12">
        <v>879.82299999999998</v>
      </c>
      <c r="D12">
        <v>514.46019999999999</v>
      </c>
      <c r="E12">
        <v>434.03250000000003</v>
      </c>
      <c r="F12">
        <v>502.88</v>
      </c>
      <c r="G12" s="1">
        <f>'annual output_FCO2_TR'!G12</f>
        <v>1394.2668000000001</v>
      </c>
      <c r="H12" s="1">
        <f>'annual output_FCO2_TR'!S12</f>
        <v>433.70690000000002</v>
      </c>
      <c r="I12">
        <f>'annual output_FCO2_TR'!AO12</f>
        <v>502.56</v>
      </c>
    </row>
    <row r="13" spans="1:9">
      <c r="A13">
        <v>2007</v>
      </c>
      <c r="B13">
        <v>1405.9094</v>
      </c>
      <c r="C13">
        <v>813.14110000000005</v>
      </c>
      <c r="D13">
        <v>592.76829999999995</v>
      </c>
      <c r="E13">
        <v>374.48910000000001</v>
      </c>
      <c r="F13">
        <v>441.22</v>
      </c>
      <c r="G13" s="1">
        <f>'annual output_FCO2_TR'!G13</f>
        <v>1405.9094</v>
      </c>
      <c r="H13" s="1">
        <f>'annual output_FCO2_TR'!S13</f>
        <v>373.11439999999999</v>
      </c>
      <c r="I13">
        <f>'annual output_FCO2_TR'!AO13</f>
        <v>439.84</v>
      </c>
    </row>
    <row r="14" spans="1:9">
      <c r="A14">
        <v>2008</v>
      </c>
      <c r="B14">
        <v>1333.6860999999999</v>
      </c>
      <c r="C14">
        <v>847.95489999999995</v>
      </c>
      <c r="D14">
        <v>485.73129999999998</v>
      </c>
      <c r="E14">
        <v>334.70490000000001</v>
      </c>
      <c r="F14">
        <v>388.98</v>
      </c>
      <c r="G14" s="1">
        <f>'annual output_FCO2_TR'!G14</f>
        <v>1333.6860999999999</v>
      </c>
      <c r="H14" s="1">
        <f>'annual output_FCO2_TR'!S14</f>
        <v>333.38119999999998</v>
      </c>
      <c r="I14">
        <f>'annual output_FCO2_TR'!AO14</f>
        <v>387.66</v>
      </c>
    </row>
    <row r="15" spans="1:9">
      <c r="A15">
        <v>2009</v>
      </c>
      <c r="B15">
        <v>1585.8985</v>
      </c>
      <c r="C15">
        <v>988.38030000000003</v>
      </c>
      <c r="D15">
        <v>597.51819999999998</v>
      </c>
      <c r="E15">
        <v>452.69850000000002</v>
      </c>
      <c r="F15">
        <v>514.03</v>
      </c>
      <c r="G15" s="1">
        <f>'annual output_FCO2_TR'!G15</f>
        <v>1591.8151</v>
      </c>
      <c r="H15" s="1">
        <f>'annual output_FCO2_TR'!S15</f>
        <v>449.9085</v>
      </c>
      <c r="I15">
        <f>'annual output_FCO2_TR'!AO15</f>
        <v>511.24</v>
      </c>
    </row>
    <row r="16" spans="1:9">
      <c r="A16">
        <v>2010</v>
      </c>
      <c r="B16">
        <v>1417.2075</v>
      </c>
      <c r="C16">
        <v>918.15329999999994</v>
      </c>
      <c r="D16">
        <v>499.05419999999998</v>
      </c>
      <c r="E16">
        <v>412.18579999999997</v>
      </c>
      <c r="F16">
        <v>473.89</v>
      </c>
      <c r="G16" s="1">
        <f>'annual output_FCO2_TR'!G16</f>
        <v>1417.2075</v>
      </c>
      <c r="H16" s="1">
        <f>'annual output_FCO2_TR'!S16</f>
        <v>407.14909999999998</v>
      </c>
      <c r="I16">
        <f>'annual output_FCO2_TR'!AO16</f>
        <v>468.85</v>
      </c>
    </row>
    <row r="17" spans="1:9">
      <c r="A17">
        <v>2011</v>
      </c>
      <c r="B17">
        <v>1518.2470000000001</v>
      </c>
      <c r="C17">
        <v>943.97720000000004</v>
      </c>
      <c r="D17">
        <v>574.26990000000001</v>
      </c>
      <c r="E17">
        <v>394.1431</v>
      </c>
      <c r="F17">
        <v>458.68</v>
      </c>
      <c r="G17" s="1">
        <f>'annual output_FCO2_TR'!G17</f>
        <v>1518.3288</v>
      </c>
      <c r="H17" s="1">
        <f>'annual output_FCO2_TR'!S17</f>
        <v>388.28769999999997</v>
      </c>
      <c r="I17">
        <f>'annual output_FCO2_TR'!AO17</f>
        <v>452.82</v>
      </c>
    </row>
    <row r="18" spans="1:9">
      <c r="A18">
        <v>2012</v>
      </c>
      <c r="B18">
        <v>1443.0199</v>
      </c>
      <c r="C18">
        <v>902.47389999999996</v>
      </c>
      <c r="D18">
        <v>540.54600000000005</v>
      </c>
      <c r="E18">
        <v>395.98910000000001</v>
      </c>
      <c r="F18">
        <v>457.55</v>
      </c>
      <c r="G18" s="1">
        <f>'annual output_FCO2_TR'!G18</f>
        <v>1443.0894000000001</v>
      </c>
      <c r="H18" s="1">
        <f>'annual output_FCO2_TR'!S18</f>
        <v>389.45359999999999</v>
      </c>
      <c r="I18">
        <f>'annual output_FCO2_TR'!AO18</f>
        <v>451.01</v>
      </c>
    </row>
    <row r="19" spans="1:9">
      <c r="A19">
        <v>2013</v>
      </c>
      <c r="B19">
        <v>1427.4989</v>
      </c>
      <c r="C19">
        <v>935.09130000000005</v>
      </c>
      <c r="D19">
        <v>492.40750000000003</v>
      </c>
      <c r="E19">
        <v>381.77519999999998</v>
      </c>
      <c r="F19">
        <v>442.78</v>
      </c>
      <c r="G19" s="1">
        <f>'annual output_FCO2_TR'!G19</f>
        <v>1427.5655999999999</v>
      </c>
      <c r="H19" s="1">
        <f>'annual output_FCO2_TR'!S19</f>
        <v>374.15370000000001</v>
      </c>
      <c r="I19">
        <f>'annual output_FCO2_TR'!AO19</f>
        <v>435.16</v>
      </c>
    </row>
    <row r="20" spans="1:9">
      <c r="A20">
        <v>2014</v>
      </c>
      <c r="B20">
        <v>1382.547</v>
      </c>
      <c r="C20">
        <v>1015.2379</v>
      </c>
      <c r="D20">
        <v>367.30900000000003</v>
      </c>
      <c r="E20">
        <v>485.6857</v>
      </c>
      <c r="F20">
        <v>563.12</v>
      </c>
      <c r="G20" s="1">
        <f>'annual output_FCO2_TR'!G20</f>
        <v>1382.5404000000001</v>
      </c>
      <c r="H20" s="1">
        <f>'annual output_FCO2_TR'!S20</f>
        <v>473.85680000000002</v>
      </c>
      <c r="I20">
        <f>'annual output_FCO2_TR'!AO20</f>
        <v>551.29</v>
      </c>
    </row>
    <row r="21" spans="1:9">
      <c r="A21">
        <v>2015</v>
      </c>
      <c r="B21">
        <v>1419.4253000000001</v>
      </c>
      <c r="C21">
        <v>942.47299999999996</v>
      </c>
      <c r="D21">
        <v>476.95229999999998</v>
      </c>
      <c r="E21">
        <v>418.7441</v>
      </c>
      <c r="F21">
        <v>478.82</v>
      </c>
      <c r="G21" s="1">
        <f>'annual output_FCO2_TR'!G21</f>
        <v>1419.5059000000001</v>
      </c>
      <c r="H21" s="1">
        <f>'annual output_FCO2_TR'!S21</f>
        <v>409.1431</v>
      </c>
      <c r="I21">
        <f>'annual output_FCO2_TR'!AO21</f>
        <v>469.22</v>
      </c>
    </row>
    <row r="22" spans="1:9">
      <c r="A22">
        <v>2016</v>
      </c>
      <c r="B22">
        <v>1542.8345999999999</v>
      </c>
      <c r="C22">
        <v>1005.4204999999999</v>
      </c>
      <c r="D22">
        <v>537.41409999999996</v>
      </c>
      <c r="E22">
        <v>474.54309999999998</v>
      </c>
      <c r="F22">
        <v>529.08000000000004</v>
      </c>
      <c r="G22" s="1">
        <f>'annual output_FCO2_TR'!G22</f>
        <v>1542.9167</v>
      </c>
      <c r="H22" s="1">
        <f>'annual output_FCO2_TR'!S22</f>
        <v>460.91849999999999</v>
      </c>
      <c r="I22">
        <f>'annual output_FCO2_TR'!AO22</f>
        <v>515.45000000000005</v>
      </c>
    </row>
    <row r="23" spans="1:9">
      <c r="A23">
        <v>2017</v>
      </c>
      <c r="B23">
        <v>1143.8907999999999</v>
      </c>
      <c r="C23">
        <v>968.94209999999998</v>
      </c>
      <c r="D23">
        <v>174.9487</v>
      </c>
      <c r="E23">
        <v>441.25779999999997</v>
      </c>
      <c r="F23">
        <v>490.94</v>
      </c>
      <c r="G23" s="1">
        <f>'annual output_FCO2_TR'!G23</f>
        <v>1191.3167000000001</v>
      </c>
      <c r="H23" s="1">
        <f>'annual output_FCO2_TR'!S23</f>
        <v>438.16759999999999</v>
      </c>
      <c r="I23">
        <f>'annual output_FCO2_TR'!AO23</f>
        <v>487.85</v>
      </c>
    </row>
    <row r="24" spans="1:9">
      <c r="A24">
        <v>2018</v>
      </c>
      <c r="B24">
        <v>1791.1955</v>
      </c>
      <c r="C24">
        <v>1058.1618000000001</v>
      </c>
      <c r="D24">
        <v>733.03369999999995</v>
      </c>
      <c r="E24">
        <v>473.22460000000001</v>
      </c>
      <c r="F24">
        <v>536.64</v>
      </c>
      <c r="G24" s="1">
        <f>'annual output_FCO2_TR'!G24</f>
        <v>1791.4898000000001</v>
      </c>
      <c r="H24" s="1">
        <f>'annual output_FCO2_TR'!S24</f>
        <v>457.6037</v>
      </c>
      <c r="I24">
        <f>'annual output_FCO2_TR'!AO24</f>
        <v>521.01</v>
      </c>
    </row>
    <row r="25" spans="1:9">
      <c r="A25">
        <v>2019</v>
      </c>
      <c r="B25">
        <v>1417.0934999999999</v>
      </c>
      <c r="C25">
        <v>1026.6243999999999</v>
      </c>
      <c r="D25">
        <v>390.46910000000003</v>
      </c>
      <c r="E25">
        <v>499.07819999999998</v>
      </c>
      <c r="F25">
        <v>556.94000000000005</v>
      </c>
      <c r="G25" s="1">
        <f>'annual output_FCO2_TR'!G25</f>
        <v>1465.5248999999999</v>
      </c>
      <c r="H25" s="1">
        <f>'annual output_FCO2_TR'!S25</f>
        <v>493.12079999999997</v>
      </c>
      <c r="I25">
        <f>'annual output_FCO2_TR'!AO25</f>
        <v>550.97</v>
      </c>
    </row>
    <row r="26" spans="1:9">
      <c r="A26">
        <v>2020</v>
      </c>
      <c r="B26">
        <v>1381.944</v>
      </c>
      <c r="C26">
        <v>1099.2398000000001</v>
      </c>
      <c r="D26">
        <v>282.70420000000001</v>
      </c>
      <c r="E26">
        <v>479.0136</v>
      </c>
      <c r="F26">
        <v>529.41999999999996</v>
      </c>
      <c r="G26" s="1">
        <f>'annual output_FCO2_TR'!G26</f>
        <v>1411.9304</v>
      </c>
      <c r="H26" s="1">
        <f>'annual output_FCO2_TR'!S26</f>
        <v>477.9083</v>
      </c>
      <c r="I26">
        <f>'annual output_FCO2_TR'!AO26</f>
        <v>529.86</v>
      </c>
    </row>
    <row r="27" spans="1:9">
      <c r="A27">
        <v>2021</v>
      </c>
      <c r="B27">
        <v>1368.9042999999999</v>
      </c>
      <c r="C27">
        <v>1141.9317000000001</v>
      </c>
      <c r="D27">
        <v>226.9725</v>
      </c>
      <c r="E27">
        <v>508.36540000000002</v>
      </c>
      <c r="F27">
        <v>559.48</v>
      </c>
      <c r="G27" s="1">
        <f>'annual output_FCO2_TR'!G27</f>
        <v>1388.1398999999999</v>
      </c>
      <c r="H27" s="1">
        <f>'annual output_FCO2_TR'!S27</f>
        <v>501.22430000000003</v>
      </c>
      <c r="I27">
        <f>'annual output_FCO2_TR'!AO27</f>
        <v>552.30999999999995</v>
      </c>
    </row>
    <row r="28" spans="1:9">
      <c r="A28">
        <v>2022</v>
      </c>
      <c r="B28">
        <v>1165.8326999999999</v>
      </c>
      <c r="C28">
        <v>984.7912</v>
      </c>
      <c r="D28">
        <v>181.04150000000001</v>
      </c>
      <c r="E28">
        <v>440.00630000000001</v>
      </c>
      <c r="F28">
        <v>489.03</v>
      </c>
      <c r="G28" s="1">
        <f>'annual output_FCO2_TR'!G28</f>
        <v>1207.22</v>
      </c>
      <c r="H28" s="1">
        <f>'annual output_FCO2_TR'!S28</f>
        <v>439.02080000000001</v>
      </c>
      <c r="I28">
        <f>'annual output_FCO2_TR'!AO28</f>
        <v>488.09</v>
      </c>
    </row>
    <row r="29" spans="1:9">
      <c r="A29">
        <v>2023</v>
      </c>
      <c r="B29">
        <v>1101.0307</v>
      </c>
      <c r="C29">
        <v>1030.1697999999999</v>
      </c>
      <c r="D29">
        <v>70.860900000000001</v>
      </c>
      <c r="E29">
        <v>425.03609999999998</v>
      </c>
      <c r="F29">
        <v>479.87</v>
      </c>
      <c r="G29" s="1">
        <f>'annual output_FCO2_TR'!G29</f>
        <v>1137.5780999999999</v>
      </c>
      <c r="H29" s="1">
        <f>'annual output_FCO2_TR'!S29</f>
        <v>417.65410000000003</v>
      </c>
      <c r="I29">
        <f>'annual output_FCO2_TR'!AO29</f>
        <v>473.7</v>
      </c>
    </row>
    <row r="30" spans="1:9">
      <c r="A30">
        <v>2024</v>
      </c>
      <c r="B30">
        <v>1672.7608</v>
      </c>
      <c r="C30">
        <v>1079.9407000000001</v>
      </c>
      <c r="D30">
        <v>592.82010000000002</v>
      </c>
      <c r="E30">
        <v>508.11070000000001</v>
      </c>
      <c r="F30">
        <v>567.80999999999995</v>
      </c>
      <c r="G30" s="1">
        <f>'annual output_FCO2_TR'!G30</f>
        <v>1733.5815</v>
      </c>
      <c r="H30" s="1">
        <f>'annual output_FCO2_TR'!S30</f>
        <v>503.70870000000002</v>
      </c>
      <c r="I30">
        <f>'annual output_FCO2_TR'!AO30</f>
        <v>563.37</v>
      </c>
    </row>
    <row r="31" spans="1:9">
      <c r="A31">
        <v>2025</v>
      </c>
      <c r="B31">
        <v>1235.6904</v>
      </c>
      <c r="C31">
        <v>1076.8746000000001</v>
      </c>
      <c r="D31">
        <v>158.8158</v>
      </c>
      <c r="E31">
        <v>488.7518</v>
      </c>
      <c r="F31">
        <v>561.98</v>
      </c>
      <c r="G31" s="1">
        <f>'annual output_FCO2_TR'!G31</f>
        <v>1251.566</v>
      </c>
      <c r="H31" s="1">
        <f>'annual output_FCO2_TR'!S31</f>
        <v>475.9905</v>
      </c>
      <c r="I31">
        <f>'annual output_FCO2_TR'!AO31</f>
        <v>549.52</v>
      </c>
    </row>
    <row r="32" spans="1:9">
      <c r="A32">
        <v>2026</v>
      </c>
      <c r="B32">
        <v>1390.4335000000001</v>
      </c>
      <c r="C32">
        <v>1053.3145999999999</v>
      </c>
      <c r="D32">
        <v>337.1189</v>
      </c>
      <c r="E32">
        <v>459.24119999999999</v>
      </c>
      <c r="F32">
        <v>522.84</v>
      </c>
      <c r="G32" s="1">
        <f>'annual output_FCO2_TR'!G32</f>
        <v>1444.0309999999999</v>
      </c>
      <c r="H32" s="1">
        <f>'annual output_FCO2_TR'!S32</f>
        <v>456.8954</v>
      </c>
      <c r="I32">
        <f>'annual output_FCO2_TR'!AO32</f>
        <v>520.41999999999996</v>
      </c>
    </row>
    <row r="33" spans="1:9">
      <c r="A33">
        <v>2027</v>
      </c>
      <c r="B33">
        <v>1505.1502</v>
      </c>
      <c r="C33">
        <v>1036.6493</v>
      </c>
      <c r="D33">
        <v>468.5009</v>
      </c>
      <c r="E33">
        <v>521.18140000000005</v>
      </c>
      <c r="F33">
        <v>584.28</v>
      </c>
      <c r="G33" s="1">
        <f>'annual output_FCO2_TR'!G33</f>
        <v>1618.0017</v>
      </c>
      <c r="H33" s="1">
        <f>'annual output_FCO2_TR'!S33</f>
        <v>517.38480000000004</v>
      </c>
      <c r="I33">
        <f>'annual output_FCO2_TR'!AO33</f>
        <v>580.4</v>
      </c>
    </row>
    <row r="34" spans="1:9">
      <c r="A34">
        <v>2028</v>
      </c>
      <c r="B34">
        <v>1714.3200999999999</v>
      </c>
      <c r="C34">
        <v>1167.4100000000001</v>
      </c>
      <c r="D34">
        <v>546.91010000000006</v>
      </c>
      <c r="E34">
        <v>563.75319999999999</v>
      </c>
      <c r="F34">
        <v>618.32000000000005</v>
      </c>
      <c r="G34" s="1">
        <f>'annual output_FCO2_TR'!G34</f>
        <v>1762.9565</v>
      </c>
      <c r="H34" s="1">
        <f>'annual output_FCO2_TR'!S34</f>
        <v>556.77629999999999</v>
      </c>
      <c r="I34">
        <f>'annual output_FCO2_TR'!AO34</f>
        <v>611.25</v>
      </c>
    </row>
    <row r="35" spans="1:9">
      <c r="A35">
        <v>2029</v>
      </c>
      <c r="B35">
        <v>1418.5540000000001</v>
      </c>
      <c r="C35">
        <v>1071.4282000000001</v>
      </c>
      <c r="D35">
        <v>347.12569999999999</v>
      </c>
      <c r="E35">
        <v>494.60950000000003</v>
      </c>
      <c r="F35">
        <v>561.30999999999995</v>
      </c>
      <c r="G35" s="1">
        <f>'annual output_FCO2_TR'!G35</f>
        <v>1480.8254999999999</v>
      </c>
      <c r="H35" s="1">
        <f>'annual output_FCO2_TR'!S35</f>
        <v>494.16050000000001</v>
      </c>
      <c r="I35">
        <f>'annual output_FCO2_TR'!AO35</f>
        <v>560.77</v>
      </c>
    </row>
    <row r="36" spans="1:9">
      <c r="A36">
        <v>2030</v>
      </c>
      <c r="B36">
        <v>1332.6296</v>
      </c>
      <c r="C36">
        <v>1010.7694</v>
      </c>
      <c r="D36">
        <v>321.86020000000002</v>
      </c>
      <c r="E36">
        <v>431.19940000000003</v>
      </c>
      <c r="F36">
        <v>494.13</v>
      </c>
      <c r="G36" s="1">
        <f>'annual output_FCO2_TR'!G36</f>
        <v>1359.1051</v>
      </c>
      <c r="H36" s="1">
        <f>'annual output_FCO2_TR'!S36</f>
        <v>424.96030000000002</v>
      </c>
      <c r="I36">
        <f>'annual output_FCO2_TR'!AO36</f>
        <v>488.21</v>
      </c>
    </row>
    <row r="37" spans="1:9">
      <c r="A37">
        <v>2031</v>
      </c>
      <c r="B37">
        <v>1484.8222000000001</v>
      </c>
      <c r="C37">
        <v>1056.5791999999999</v>
      </c>
      <c r="D37">
        <v>428.24290000000002</v>
      </c>
      <c r="E37">
        <v>497.83580000000001</v>
      </c>
      <c r="F37">
        <v>551.84</v>
      </c>
      <c r="G37" s="1">
        <f>'annual output_FCO2_TR'!G37</f>
        <v>1583.2343000000001</v>
      </c>
      <c r="H37" s="1">
        <f>'annual output_FCO2_TR'!S37</f>
        <v>500.55259999999998</v>
      </c>
      <c r="I37">
        <f>'annual output_FCO2_TR'!AO37</f>
        <v>554.46</v>
      </c>
    </row>
    <row r="38" spans="1:9">
      <c r="A38">
        <v>2032</v>
      </c>
      <c r="B38">
        <v>1505.4032</v>
      </c>
      <c r="C38">
        <v>1171.9078999999999</v>
      </c>
      <c r="D38">
        <v>333.49540000000002</v>
      </c>
      <c r="E38">
        <v>499.90129999999999</v>
      </c>
      <c r="F38">
        <v>563.48</v>
      </c>
      <c r="G38" s="1">
        <f>'annual output_FCO2_TR'!G38</f>
        <v>1557.6125</v>
      </c>
      <c r="H38" s="1">
        <f>'annual output_FCO2_TR'!S38</f>
        <v>500.87909999999999</v>
      </c>
      <c r="I38">
        <f>'annual output_FCO2_TR'!AO38</f>
        <v>564.19000000000005</v>
      </c>
    </row>
    <row r="39" spans="1:9">
      <c r="A39">
        <v>2033</v>
      </c>
      <c r="B39">
        <v>1789.7597000000001</v>
      </c>
      <c r="C39">
        <v>1093.8013000000001</v>
      </c>
      <c r="D39">
        <v>695.95830000000001</v>
      </c>
      <c r="E39">
        <v>516.35479999999995</v>
      </c>
      <c r="F39">
        <v>584.79</v>
      </c>
      <c r="G39" s="1">
        <f>'annual output_FCO2_TR'!G39</f>
        <v>1794.6485</v>
      </c>
      <c r="H39" s="1">
        <f>'annual output_FCO2_TR'!S39</f>
        <v>487.15390000000002</v>
      </c>
      <c r="I39">
        <f>'annual output_FCO2_TR'!AO39</f>
        <v>555.45000000000005</v>
      </c>
    </row>
    <row r="40" spans="1:9">
      <c r="A40">
        <v>2034</v>
      </c>
      <c r="B40">
        <v>1231.0173</v>
      </c>
      <c r="C40">
        <v>1140.6433</v>
      </c>
      <c r="D40">
        <v>90.373999999999995</v>
      </c>
      <c r="E40">
        <v>531.4905</v>
      </c>
      <c r="F40">
        <v>591.42999999999995</v>
      </c>
      <c r="G40" s="1">
        <f>'annual output_FCO2_TR'!G40</f>
        <v>1278.9293</v>
      </c>
      <c r="H40" s="1">
        <f>'annual output_FCO2_TR'!S40</f>
        <v>521.0924</v>
      </c>
      <c r="I40">
        <f>'annual output_FCO2_TR'!AO40</f>
        <v>580.99</v>
      </c>
    </row>
    <row r="41" spans="1:9">
      <c r="A41">
        <v>2035</v>
      </c>
      <c r="B41">
        <v>1375.7403999999999</v>
      </c>
      <c r="C41">
        <v>1026.6729</v>
      </c>
      <c r="D41">
        <v>349.06760000000003</v>
      </c>
      <c r="E41">
        <v>480.07369999999997</v>
      </c>
      <c r="F41">
        <v>529.65</v>
      </c>
      <c r="G41" s="1">
        <f>'annual output_FCO2_TR'!G41</f>
        <v>1421.2974999999999</v>
      </c>
      <c r="H41" s="1">
        <f>'annual output_FCO2_TR'!S41</f>
        <v>463.8032</v>
      </c>
      <c r="I41">
        <f>'annual output_FCO2_TR'!AO41</f>
        <v>513.39</v>
      </c>
    </row>
    <row r="42" spans="1:9">
      <c r="A42">
        <v>2036</v>
      </c>
      <c r="B42">
        <v>1549.3132000000001</v>
      </c>
      <c r="C42">
        <v>1094.3049000000001</v>
      </c>
      <c r="D42">
        <v>455.00830000000002</v>
      </c>
      <c r="E42">
        <v>498.59820000000002</v>
      </c>
      <c r="F42">
        <v>557.24</v>
      </c>
      <c r="G42" s="1">
        <f>'annual output_FCO2_TR'!G42</f>
        <v>1607.4845</v>
      </c>
      <c r="H42" s="1">
        <f>'annual output_FCO2_TR'!S42</f>
        <v>490.5179</v>
      </c>
      <c r="I42">
        <f>'annual output_FCO2_TR'!AO42</f>
        <v>549.01</v>
      </c>
    </row>
    <row r="43" spans="1:9">
      <c r="A43">
        <v>2037</v>
      </c>
      <c r="B43">
        <v>1367.1885</v>
      </c>
      <c r="C43">
        <v>1099.4545000000001</v>
      </c>
      <c r="D43">
        <v>267.73410000000001</v>
      </c>
      <c r="E43">
        <v>454.71179999999998</v>
      </c>
      <c r="F43">
        <v>505.48</v>
      </c>
      <c r="G43" s="1">
        <f>'annual output_FCO2_TR'!G43</f>
        <v>1440.1687999999999</v>
      </c>
      <c r="H43" s="1">
        <f>'annual output_FCO2_TR'!S43</f>
        <v>459.18579999999997</v>
      </c>
      <c r="I43">
        <f>'annual output_FCO2_TR'!AO43</f>
        <v>510.49</v>
      </c>
    </row>
    <row r="44" spans="1:9">
      <c r="A44">
        <v>2038</v>
      </c>
      <c r="B44">
        <v>1717.6921</v>
      </c>
      <c r="C44">
        <v>1108.7813000000001</v>
      </c>
      <c r="D44">
        <v>608.91079999999999</v>
      </c>
      <c r="E44">
        <v>550.55909999999994</v>
      </c>
      <c r="F44">
        <v>604.88</v>
      </c>
      <c r="G44" s="1">
        <f>'annual output_FCO2_TR'!G44</f>
        <v>1723.1261</v>
      </c>
      <c r="H44" s="1">
        <f>'annual output_FCO2_TR'!S44</f>
        <v>512.37810000000002</v>
      </c>
      <c r="I44">
        <f>'annual output_FCO2_TR'!AO44</f>
        <v>566.57000000000005</v>
      </c>
    </row>
    <row r="45" spans="1:9">
      <c r="A45">
        <v>2039</v>
      </c>
      <c r="B45">
        <v>1433.9875</v>
      </c>
      <c r="C45">
        <v>1152.7156</v>
      </c>
      <c r="D45">
        <v>281.27190000000002</v>
      </c>
      <c r="E45">
        <v>546.16729999999995</v>
      </c>
      <c r="F45">
        <v>610.57000000000005</v>
      </c>
      <c r="G45" s="1">
        <f>'annual output_FCO2_TR'!G45</f>
        <v>1499.3542</v>
      </c>
      <c r="H45" s="1">
        <f>'annual output_FCO2_TR'!S45</f>
        <v>527.09609999999998</v>
      </c>
      <c r="I45">
        <f>'annual output_FCO2_TR'!AO45</f>
        <v>591.36</v>
      </c>
    </row>
    <row r="46" spans="1:9">
      <c r="A46">
        <v>2040</v>
      </c>
      <c r="B46">
        <v>1491.8208999999999</v>
      </c>
      <c r="C46">
        <v>1133.7819999999999</v>
      </c>
      <c r="D46">
        <v>358.03899999999999</v>
      </c>
      <c r="E46">
        <v>532.94349999999997</v>
      </c>
      <c r="F46">
        <v>597.66999999999996</v>
      </c>
      <c r="G46" s="1">
        <f>'annual output_FCO2_TR'!G46</f>
        <v>1585.4612</v>
      </c>
      <c r="H46" s="1">
        <f>'annual output_FCO2_TR'!S46</f>
        <v>524.71780000000001</v>
      </c>
      <c r="I46">
        <f>'annual output_FCO2_TR'!AO46</f>
        <v>589.30999999999995</v>
      </c>
    </row>
    <row r="47" spans="1:9">
      <c r="A47">
        <v>2041</v>
      </c>
      <c r="B47">
        <v>1560.9838999999999</v>
      </c>
      <c r="C47">
        <v>1298.7233000000001</v>
      </c>
      <c r="D47">
        <v>262.26060000000001</v>
      </c>
      <c r="E47">
        <v>569.12620000000004</v>
      </c>
      <c r="F47">
        <v>627.66999999999996</v>
      </c>
      <c r="G47" s="1">
        <f>'annual output_FCO2_TR'!G47</f>
        <v>1633.4273000000001</v>
      </c>
      <c r="H47" s="1">
        <f>'annual output_FCO2_TR'!S47</f>
        <v>565.50840000000005</v>
      </c>
      <c r="I47">
        <f>'annual output_FCO2_TR'!AO47</f>
        <v>623.88</v>
      </c>
    </row>
    <row r="48" spans="1:9">
      <c r="A48">
        <v>2042</v>
      </c>
      <c r="B48">
        <v>1677.0907999999999</v>
      </c>
      <c r="C48">
        <v>1113.2038</v>
      </c>
      <c r="D48">
        <v>563.88699999999994</v>
      </c>
      <c r="E48">
        <v>536.0829</v>
      </c>
      <c r="F48">
        <v>603.89</v>
      </c>
      <c r="G48" s="1">
        <f>'annual output_FCO2_TR'!G48</f>
        <v>1785.4151999999999</v>
      </c>
      <c r="H48" s="1">
        <f>'annual output_FCO2_TR'!S48</f>
        <v>523.00199999999995</v>
      </c>
      <c r="I48">
        <f>'annual output_FCO2_TR'!AO48</f>
        <v>590.66</v>
      </c>
    </row>
    <row r="49" spans="1:9">
      <c r="A49">
        <v>2043</v>
      </c>
      <c r="B49">
        <v>1593.373</v>
      </c>
      <c r="C49">
        <v>1227.9295999999999</v>
      </c>
      <c r="D49">
        <v>365.4434</v>
      </c>
      <c r="E49">
        <v>551.21069999999997</v>
      </c>
      <c r="F49">
        <v>609.52</v>
      </c>
      <c r="G49" s="1">
        <f>'annual output_FCO2_TR'!G49</f>
        <v>1697.242</v>
      </c>
      <c r="H49" s="1">
        <f>'annual output_FCO2_TR'!S49</f>
        <v>532.29110000000003</v>
      </c>
      <c r="I49">
        <f>'annual output_FCO2_TR'!AO49</f>
        <v>590.58000000000004</v>
      </c>
    </row>
    <row r="50" spans="1:9">
      <c r="A50">
        <v>2044</v>
      </c>
      <c r="B50">
        <v>1520.3529000000001</v>
      </c>
      <c r="C50">
        <v>1100.6509000000001</v>
      </c>
      <c r="D50">
        <v>419.702</v>
      </c>
      <c r="E50">
        <v>534.53920000000005</v>
      </c>
      <c r="F50">
        <v>593.66999999999996</v>
      </c>
      <c r="G50" s="1">
        <f>'annual output_FCO2_TR'!G50</f>
        <v>1586.2991</v>
      </c>
      <c r="H50" s="1">
        <f>'annual output_FCO2_TR'!S50</f>
        <v>518.19569999999999</v>
      </c>
      <c r="I50">
        <f>'annual output_FCO2_TR'!AO50</f>
        <v>577.16999999999996</v>
      </c>
    </row>
    <row r="51" spans="1:9">
      <c r="A51">
        <v>2045</v>
      </c>
      <c r="B51">
        <v>1713.8776</v>
      </c>
      <c r="C51">
        <v>1040.1943000000001</v>
      </c>
      <c r="D51">
        <v>673.68330000000003</v>
      </c>
      <c r="E51">
        <v>490.18009999999998</v>
      </c>
      <c r="F51">
        <v>550.74</v>
      </c>
      <c r="G51" s="1">
        <f>'annual output_FCO2_TR'!G51</f>
        <v>1719.9961000000001</v>
      </c>
      <c r="H51" s="1">
        <f>'annual output_FCO2_TR'!S51</f>
        <v>449.56880000000001</v>
      </c>
      <c r="I51">
        <f>'annual output_FCO2_TR'!AO51</f>
        <v>509.95</v>
      </c>
    </row>
    <row r="52" spans="1:9">
      <c r="A52">
        <v>2046</v>
      </c>
      <c r="B52">
        <v>1620.7322999999999</v>
      </c>
      <c r="C52">
        <v>1202.4853000000001</v>
      </c>
      <c r="D52">
        <v>418.24709999999999</v>
      </c>
      <c r="E52">
        <v>594.44600000000003</v>
      </c>
      <c r="F52">
        <v>665.54</v>
      </c>
      <c r="G52" s="1">
        <f>'annual output_FCO2_TR'!G52</f>
        <v>1747.2934</v>
      </c>
      <c r="H52" s="1">
        <f>'annual output_FCO2_TR'!S52</f>
        <v>562.48170000000005</v>
      </c>
      <c r="I52">
        <f>'annual output_FCO2_TR'!AO52</f>
        <v>633.41</v>
      </c>
    </row>
    <row r="53" spans="1:9">
      <c r="A53">
        <v>2047</v>
      </c>
      <c r="B53">
        <v>1500.2398000000001</v>
      </c>
      <c r="C53">
        <v>1230.2543000000001</v>
      </c>
      <c r="D53">
        <v>269.9855</v>
      </c>
      <c r="E53">
        <v>558.72640000000001</v>
      </c>
      <c r="F53">
        <v>612.34</v>
      </c>
      <c r="G53" s="1">
        <f>'annual output_FCO2_TR'!G53</f>
        <v>1586.453</v>
      </c>
      <c r="H53" s="1">
        <f>'annual output_FCO2_TR'!S53</f>
        <v>540.69119999999998</v>
      </c>
      <c r="I53">
        <f>'annual output_FCO2_TR'!AO53</f>
        <v>594.20000000000005</v>
      </c>
    </row>
    <row r="54" spans="1:9">
      <c r="A54">
        <v>2048</v>
      </c>
      <c r="B54">
        <v>1314.8866</v>
      </c>
      <c r="C54">
        <v>1079.8610000000001</v>
      </c>
      <c r="D54">
        <v>235.0256</v>
      </c>
      <c r="E54">
        <v>467.38060000000002</v>
      </c>
      <c r="F54">
        <v>528.21</v>
      </c>
      <c r="G54" s="1">
        <f>'annual output_FCO2_TR'!G54</f>
        <v>1352.3626999999999</v>
      </c>
      <c r="H54" s="1">
        <f>'annual output_FCO2_TR'!S54</f>
        <v>448.7629</v>
      </c>
      <c r="I54">
        <f>'annual output_FCO2_TR'!AO54</f>
        <v>509.48</v>
      </c>
    </row>
    <row r="55" spans="1:9">
      <c r="A55">
        <v>2049</v>
      </c>
      <c r="B55">
        <v>1502.6394</v>
      </c>
      <c r="C55">
        <v>1187.5542</v>
      </c>
      <c r="D55">
        <v>315.08519999999999</v>
      </c>
      <c r="E55">
        <v>534.74969999999996</v>
      </c>
      <c r="F55">
        <v>586.20000000000005</v>
      </c>
      <c r="G55" s="1">
        <f>'annual output_FCO2_TR'!G55</f>
        <v>1560.0029</v>
      </c>
      <c r="H55" s="1">
        <f>'annual output_FCO2_TR'!S55</f>
        <v>508.19189999999998</v>
      </c>
      <c r="I55">
        <f>'annual output_FCO2_TR'!AO55</f>
        <v>559.94000000000005</v>
      </c>
    </row>
    <row r="56" spans="1:9">
      <c r="A56">
        <v>2050</v>
      </c>
      <c r="B56">
        <v>1273.7497000000001</v>
      </c>
      <c r="C56">
        <v>1133.5918999999999</v>
      </c>
      <c r="D56">
        <v>140.15770000000001</v>
      </c>
      <c r="E56">
        <v>462.84859999999998</v>
      </c>
      <c r="F56">
        <v>518.12</v>
      </c>
      <c r="G56" s="1">
        <f>'annual output_FCO2_TR'!G56</f>
        <v>1316.3389</v>
      </c>
      <c r="H56" s="1">
        <f>'annual output_FCO2_TR'!S56</f>
        <v>430.39940000000001</v>
      </c>
      <c r="I56">
        <f>'annual output_FCO2_TR'!AO56</f>
        <v>485.93</v>
      </c>
    </row>
    <row r="57" spans="1:9">
      <c r="A57">
        <v>2051</v>
      </c>
      <c r="B57">
        <v>1660.9258</v>
      </c>
      <c r="C57">
        <v>1151.2364</v>
      </c>
      <c r="D57">
        <v>509.6893</v>
      </c>
      <c r="E57">
        <v>570.08920000000001</v>
      </c>
      <c r="F57">
        <v>615.59</v>
      </c>
      <c r="G57" s="1">
        <f>'annual output_FCO2_TR'!G57</f>
        <v>1809.9395</v>
      </c>
      <c r="H57" s="1">
        <f>'annual output_FCO2_TR'!S57</f>
        <v>547.23990000000003</v>
      </c>
      <c r="I57">
        <f>'annual output_FCO2_TR'!AO57</f>
        <v>592.6</v>
      </c>
    </row>
    <row r="58" spans="1:9">
      <c r="A58">
        <v>2052</v>
      </c>
      <c r="B58">
        <v>1645.4022</v>
      </c>
      <c r="C58">
        <v>1315.6161</v>
      </c>
      <c r="D58">
        <v>329.78609999999998</v>
      </c>
      <c r="E58">
        <v>551.60979999999995</v>
      </c>
      <c r="F58">
        <v>587.52</v>
      </c>
      <c r="G58" s="1">
        <f>'annual output_FCO2_TR'!G58</f>
        <v>1693.6617000000001</v>
      </c>
      <c r="H58" s="1">
        <f>'annual output_FCO2_TR'!S58</f>
        <v>512.97249999999997</v>
      </c>
      <c r="I58">
        <f>'annual output_FCO2_TR'!AO58</f>
        <v>548.98</v>
      </c>
    </row>
    <row r="59" spans="1:9">
      <c r="A59">
        <v>2053</v>
      </c>
      <c r="B59">
        <v>1608.5689</v>
      </c>
      <c r="C59">
        <v>1175.2768000000001</v>
      </c>
      <c r="D59">
        <v>433.2921</v>
      </c>
      <c r="E59">
        <v>540.19079999999997</v>
      </c>
      <c r="F59">
        <v>599.16</v>
      </c>
      <c r="G59" s="1">
        <f>'annual output_FCO2_TR'!G59</f>
        <v>1655.8967</v>
      </c>
      <c r="H59" s="1">
        <f>'annual output_FCO2_TR'!S59</f>
        <v>500.4144</v>
      </c>
      <c r="I59">
        <f>'annual output_FCO2_TR'!AO59</f>
        <v>560.67999999999995</v>
      </c>
    </row>
    <row r="60" spans="1:9">
      <c r="A60">
        <v>2054</v>
      </c>
      <c r="B60">
        <v>1804.7987000000001</v>
      </c>
      <c r="C60">
        <v>1181.886</v>
      </c>
      <c r="D60">
        <v>622.9126</v>
      </c>
      <c r="E60">
        <v>564.96849999999995</v>
      </c>
      <c r="F60">
        <v>622.54</v>
      </c>
      <c r="G60" s="1">
        <f>'annual output_FCO2_TR'!G60</f>
        <v>1969.9525000000001</v>
      </c>
      <c r="H60" s="1">
        <f>'annual output_FCO2_TR'!S60</f>
        <v>548.05589999999995</v>
      </c>
      <c r="I60">
        <f>'annual output_FCO2_TR'!AO60</f>
        <v>605.44000000000005</v>
      </c>
    </row>
    <row r="61" spans="1:9">
      <c r="A61">
        <v>2055</v>
      </c>
      <c r="B61">
        <v>1401.4697000000001</v>
      </c>
      <c r="C61">
        <v>1145.2637</v>
      </c>
      <c r="D61">
        <v>256.20609999999999</v>
      </c>
      <c r="E61">
        <v>523.72760000000005</v>
      </c>
      <c r="F61">
        <v>575.13</v>
      </c>
      <c r="G61" s="1">
        <f>'annual output_FCO2_TR'!G61</f>
        <v>1477.0256999999999</v>
      </c>
      <c r="H61" s="1">
        <f>'annual output_FCO2_TR'!S61</f>
        <v>496.0532</v>
      </c>
      <c r="I61">
        <f>'annual output_FCO2_TR'!AO61</f>
        <v>547.29999999999995</v>
      </c>
    </row>
    <row r="62" spans="1:9">
      <c r="A62">
        <v>2056</v>
      </c>
      <c r="B62">
        <v>1875.4679000000001</v>
      </c>
      <c r="C62">
        <v>1106.7530999999999</v>
      </c>
      <c r="D62">
        <v>768.71479999999997</v>
      </c>
      <c r="E62">
        <v>509.17520000000002</v>
      </c>
      <c r="F62">
        <v>572.54</v>
      </c>
      <c r="G62" s="1">
        <f>'annual output_FCO2_TR'!G62</f>
        <v>1884.0337</v>
      </c>
      <c r="H62" s="1">
        <f>'annual output_FCO2_TR'!S62</f>
        <v>451.73509999999999</v>
      </c>
      <c r="I62">
        <f>'annual output_FCO2_TR'!AO62</f>
        <v>514.85</v>
      </c>
    </row>
    <row r="63" spans="1:9">
      <c r="A63">
        <v>2057</v>
      </c>
      <c r="B63">
        <v>1966.0393999999999</v>
      </c>
      <c r="C63">
        <v>1301.4921999999999</v>
      </c>
      <c r="D63">
        <v>664.54719999999998</v>
      </c>
      <c r="E63">
        <v>587.32939999999996</v>
      </c>
      <c r="F63">
        <v>636.82000000000005</v>
      </c>
      <c r="G63" s="1">
        <f>'annual output_FCO2_TR'!G63</f>
        <v>2070.0453000000002</v>
      </c>
      <c r="H63" s="1">
        <f>'annual output_FCO2_TR'!S63</f>
        <v>559.40700000000004</v>
      </c>
      <c r="I63">
        <f>'annual output_FCO2_TR'!AO63</f>
        <v>608.76</v>
      </c>
    </row>
    <row r="64" spans="1:9">
      <c r="A64">
        <v>2058</v>
      </c>
      <c r="B64">
        <v>1497.4555</v>
      </c>
      <c r="C64">
        <v>1295.8489999999999</v>
      </c>
      <c r="D64">
        <v>201.60650000000001</v>
      </c>
      <c r="E64">
        <v>571.79629999999997</v>
      </c>
      <c r="F64">
        <v>619.19000000000005</v>
      </c>
      <c r="G64" s="1">
        <f>'annual output_FCO2_TR'!G64</f>
        <v>1579.0564999999999</v>
      </c>
      <c r="H64" s="1">
        <f>'annual output_FCO2_TR'!S64</f>
        <v>517.58000000000004</v>
      </c>
      <c r="I64">
        <f>'annual output_FCO2_TR'!AO64</f>
        <v>566.78</v>
      </c>
    </row>
    <row r="65" spans="1:9">
      <c r="A65">
        <v>2059</v>
      </c>
      <c r="B65">
        <v>1396.7792999999999</v>
      </c>
      <c r="C65">
        <v>1310.8680999999999</v>
      </c>
      <c r="D65">
        <v>85.911299999999997</v>
      </c>
      <c r="E65">
        <v>518.65989999999999</v>
      </c>
      <c r="F65">
        <v>570.26</v>
      </c>
      <c r="G65" s="1">
        <f>'annual output_FCO2_TR'!G65</f>
        <v>1406.9911</v>
      </c>
      <c r="H65" s="1">
        <f>'annual output_FCO2_TR'!S65</f>
        <v>460.07209999999998</v>
      </c>
      <c r="I65">
        <f>'annual output_FCO2_TR'!AO65</f>
        <v>512.33000000000004</v>
      </c>
    </row>
    <row r="66" spans="1:9">
      <c r="A66">
        <v>2060</v>
      </c>
      <c r="B66">
        <v>1769.4068</v>
      </c>
      <c r="C66">
        <v>1216.5639000000001</v>
      </c>
      <c r="D66">
        <v>552.84299999999996</v>
      </c>
      <c r="E66">
        <v>546.49940000000004</v>
      </c>
      <c r="F66">
        <v>594.84</v>
      </c>
      <c r="G66" s="1">
        <f>'annual output_FCO2_TR'!G66</f>
        <v>1893.1977999999999</v>
      </c>
      <c r="H66" s="1">
        <f>'annual output_FCO2_TR'!S66</f>
        <v>513.42629999999997</v>
      </c>
      <c r="I66">
        <f>'annual output_FCO2_TR'!AO66</f>
        <v>561.78</v>
      </c>
    </row>
    <row r="67" spans="1:9">
      <c r="A67">
        <v>2061</v>
      </c>
      <c r="B67">
        <v>1403.0011999999999</v>
      </c>
      <c r="C67">
        <v>1215.9137000000001</v>
      </c>
      <c r="D67">
        <v>187.08750000000001</v>
      </c>
      <c r="E67">
        <v>552.62670000000003</v>
      </c>
      <c r="F67">
        <v>602.46</v>
      </c>
      <c r="G67" s="1">
        <f>'annual output_FCO2_TR'!G67</f>
        <v>1494.0932</v>
      </c>
      <c r="H67" s="1">
        <f>'annual output_FCO2_TR'!S67</f>
        <v>516.22619999999995</v>
      </c>
      <c r="I67">
        <f>'annual output_FCO2_TR'!AO67</f>
        <v>566.51</v>
      </c>
    </row>
    <row r="68" spans="1:9">
      <c r="A68">
        <v>2062</v>
      </c>
      <c r="B68">
        <v>1741.3639000000001</v>
      </c>
      <c r="C68">
        <v>1273.7572</v>
      </c>
      <c r="D68">
        <v>467.60669999999999</v>
      </c>
      <c r="E68">
        <v>543.90340000000003</v>
      </c>
      <c r="F68">
        <v>600.75</v>
      </c>
      <c r="G68" s="1">
        <f>'annual output_FCO2_TR'!G68</f>
        <v>1801.1619000000001</v>
      </c>
      <c r="H68" s="1">
        <f>'annual output_FCO2_TR'!S68</f>
        <v>503.0729</v>
      </c>
      <c r="I68">
        <f>'annual output_FCO2_TR'!AO68</f>
        <v>559.76</v>
      </c>
    </row>
    <row r="69" spans="1:9">
      <c r="A69">
        <v>2063</v>
      </c>
      <c r="B69">
        <v>1545.5182</v>
      </c>
      <c r="C69">
        <v>1267.1342999999999</v>
      </c>
      <c r="D69">
        <v>278.38389999999998</v>
      </c>
      <c r="E69">
        <v>578.75400000000002</v>
      </c>
      <c r="F69">
        <v>627.5</v>
      </c>
      <c r="G69" s="1">
        <f>'annual output_FCO2_TR'!G69</f>
        <v>1617.9351999999999</v>
      </c>
      <c r="H69" s="1">
        <f>'annual output_FCO2_TR'!S69</f>
        <v>527.94809999999995</v>
      </c>
      <c r="I69">
        <f>'annual output_FCO2_TR'!AO69</f>
        <v>580.66999999999996</v>
      </c>
    </row>
    <row r="70" spans="1:9">
      <c r="A70">
        <v>2064</v>
      </c>
      <c r="B70">
        <v>1855.1161</v>
      </c>
      <c r="C70">
        <v>1240.3579</v>
      </c>
      <c r="D70">
        <v>614.75819999999999</v>
      </c>
      <c r="E70">
        <v>591.21029999999996</v>
      </c>
      <c r="F70">
        <v>652.16</v>
      </c>
      <c r="G70" s="1">
        <f>'annual output_FCO2_TR'!G70</f>
        <v>2087.8739999999998</v>
      </c>
      <c r="H70" s="1">
        <f>'annual output_FCO2_TR'!S70</f>
        <v>561.38310000000001</v>
      </c>
      <c r="I70">
        <f>'annual output_FCO2_TR'!AO70</f>
        <v>622.22</v>
      </c>
    </row>
    <row r="71" spans="1:9">
      <c r="A71">
        <v>2065</v>
      </c>
      <c r="B71">
        <v>1401.7746</v>
      </c>
      <c r="C71">
        <v>1290.6582000000001</v>
      </c>
      <c r="D71">
        <v>111.1165</v>
      </c>
      <c r="E71">
        <v>502.37729999999999</v>
      </c>
      <c r="F71">
        <v>556.4</v>
      </c>
      <c r="G71" s="1">
        <f>'annual output_FCO2_TR'!G71</f>
        <v>1454.1133</v>
      </c>
      <c r="H71" s="1">
        <f>'annual output_FCO2_TR'!S71</f>
        <v>451.48379999999997</v>
      </c>
      <c r="I71">
        <f>'annual output_FCO2_TR'!AO71</f>
        <v>513.25</v>
      </c>
    </row>
    <row r="72" spans="1:9">
      <c r="A72">
        <v>2066</v>
      </c>
      <c r="B72">
        <v>1725.2678000000001</v>
      </c>
      <c r="C72">
        <v>1163.4043999999999</v>
      </c>
      <c r="D72">
        <v>561.86329999999998</v>
      </c>
      <c r="E72">
        <v>543.44179999999994</v>
      </c>
      <c r="F72">
        <v>589.02</v>
      </c>
      <c r="G72" s="1">
        <f>'annual output_FCO2_TR'!G72</f>
        <v>1833.2628999999999</v>
      </c>
      <c r="H72" s="1">
        <f>'annual output_FCO2_TR'!S72</f>
        <v>496.5419</v>
      </c>
      <c r="I72">
        <f>'annual output_FCO2_TR'!AO72</f>
        <v>542.33000000000004</v>
      </c>
    </row>
    <row r="73" spans="1:9">
      <c r="A73">
        <v>2067</v>
      </c>
      <c r="B73">
        <v>1903.0251000000001</v>
      </c>
      <c r="C73">
        <v>1285.3190999999999</v>
      </c>
      <c r="D73">
        <v>617.70600000000002</v>
      </c>
      <c r="E73">
        <v>598.31439999999998</v>
      </c>
      <c r="F73">
        <v>663.01</v>
      </c>
      <c r="G73" s="1">
        <f>'annual output_FCO2_TR'!G73</f>
        <v>2109.2718</v>
      </c>
      <c r="H73" s="1">
        <f>'annual output_FCO2_TR'!S73</f>
        <v>566.03009999999995</v>
      </c>
      <c r="I73">
        <f>'annual output_FCO2_TR'!AO73</f>
        <v>630.44000000000005</v>
      </c>
    </row>
    <row r="74" spans="1:9">
      <c r="A74">
        <v>2068</v>
      </c>
      <c r="B74">
        <v>1585.7316000000001</v>
      </c>
      <c r="C74">
        <v>1330.4554000000001</v>
      </c>
      <c r="D74">
        <v>255.27619999999999</v>
      </c>
      <c r="E74">
        <v>542.45600000000002</v>
      </c>
      <c r="F74">
        <v>595.12</v>
      </c>
      <c r="G74" s="1">
        <f>'annual output_FCO2_TR'!G74</f>
        <v>1806.5710999999999</v>
      </c>
      <c r="H74" s="1">
        <f>'annual output_FCO2_TR'!S74</f>
        <v>523.92219999999998</v>
      </c>
      <c r="I74">
        <f>'annual output_FCO2_TR'!AO74</f>
        <v>583.20000000000005</v>
      </c>
    </row>
    <row r="75" spans="1:9">
      <c r="A75">
        <v>2069</v>
      </c>
      <c r="B75">
        <v>1727.0468000000001</v>
      </c>
      <c r="C75">
        <v>1213.3198</v>
      </c>
      <c r="D75">
        <v>513.72699999999998</v>
      </c>
      <c r="E75">
        <v>530.43499999999995</v>
      </c>
      <c r="F75">
        <v>581.19000000000005</v>
      </c>
      <c r="G75" s="1">
        <f>'annual output_FCO2_TR'!G75</f>
        <v>1859.6013</v>
      </c>
      <c r="H75" s="1">
        <f>'annual output_FCO2_TR'!S75</f>
        <v>496.96559999999999</v>
      </c>
      <c r="I75">
        <f>'annual output_FCO2_TR'!AO75</f>
        <v>547.62</v>
      </c>
    </row>
    <row r="76" spans="1:9">
      <c r="A76">
        <v>2070</v>
      </c>
      <c r="B76">
        <v>1886.2858000000001</v>
      </c>
      <c r="C76">
        <v>1234.7164</v>
      </c>
      <c r="D76">
        <v>651.5693</v>
      </c>
      <c r="E76">
        <v>552.62279999999998</v>
      </c>
      <c r="F76">
        <v>605.30999999999995</v>
      </c>
      <c r="G76" s="1">
        <f>'annual output_FCO2_TR'!G76</f>
        <v>2012.8173999999999</v>
      </c>
      <c r="H76" s="1">
        <f>'annual output_FCO2_TR'!S76</f>
        <v>507.4658</v>
      </c>
      <c r="I76">
        <f>'annual output_FCO2_TR'!AO76</f>
        <v>562.44000000000005</v>
      </c>
    </row>
    <row r="77" spans="1:9">
      <c r="A77">
        <v>2071</v>
      </c>
      <c r="B77">
        <v>1802.1433999999999</v>
      </c>
      <c r="C77">
        <v>1486.8227999999999</v>
      </c>
      <c r="D77">
        <v>315.32060000000001</v>
      </c>
      <c r="E77">
        <v>619.24770000000001</v>
      </c>
      <c r="F77">
        <v>678.93</v>
      </c>
      <c r="G77" s="1">
        <f>'annual output_FCO2_TR'!G77</f>
        <v>1903.1237000000001</v>
      </c>
      <c r="H77" s="1">
        <f>'annual output_FCO2_TR'!S77</f>
        <v>565.61540000000002</v>
      </c>
      <c r="I77">
        <f>'annual output_FCO2_TR'!AO77</f>
        <v>627.55999999999995</v>
      </c>
    </row>
    <row r="78" spans="1:9">
      <c r="A78">
        <v>2072</v>
      </c>
      <c r="B78">
        <v>1544.4264000000001</v>
      </c>
      <c r="C78">
        <v>1260.7575999999999</v>
      </c>
      <c r="D78">
        <v>283.66879999999998</v>
      </c>
      <c r="E78">
        <v>592.82569999999998</v>
      </c>
      <c r="F78">
        <v>670.65</v>
      </c>
      <c r="G78" s="1">
        <f>'annual output_FCO2_TR'!G78</f>
        <v>1624.9024999999999</v>
      </c>
      <c r="H78" s="1">
        <f>'annual output_FCO2_TR'!S78</f>
        <v>541.41690000000006</v>
      </c>
      <c r="I78">
        <f>'annual output_FCO2_TR'!AO78</f>
        <v>625.05999999999995</v>
      </c>
    </row>
    <row r="79" spans="1:9">
      <c r="A79">
        <v>2073</v>
      </c>
      <c r="B79">
        <v>1694.7154</v>
      </c>
      <c r="C79">
        <v>1273.9684</v>
      </c>
      <c r="D79">
        <v>420.74700000000001</v>
      </c>
      <c r="E79">
        <v>564.99919999999997</v>
      </c>
      <c r="F79">
        <v>621.49</v>
      </c>
      <c r="G79" s="1">
        <f>'annual output_FCO2_TR'!G79</f>
        <v>1816.2591</v>
      </c>
      <c r="H79" s="1">
        <f>'annual output_FCO2_TR'!S79</f>
        <v>523.20569999999998</v>
      </c>
      <c r="I79">
        <f>'annual output_FCO2_TR'!AO79</f>
        <v>581.55999999999995</v>
      </c>
    </row>
    <row r="80" spans="1:9">
      <c r="A80">
        <v>2074</v>
      </c>
      <c r="B80">
        <v>2056.904</v>
      </c>
      <c r="C80">
        <v>1360.2040999999999</v>
      </c>
      <c r="D80">
        <v>696.69989999999996</v>
      </c>
      <c r="E80">
        <v>616.38480000000004</v>
      </c>
      <c r="F80">
        <v>670.13</v>
      </c>
      <c r="G80" s="1">
        <f>'annual output_FCO2_TR'!G80</f>
        <v>2170.5331999999999</v>
      </c>
      <c r="H80" s="1">
        <f>'annual output_FCO2_TR'!S80</f>
        <v>552.07569999999998</v>
      </c>
      <c r="I80">
        <f>'annual output_FCO2_TR'!AO80</f>
        <v>606.48</v>
      </c>
    </row>
    <row r="81" spans="1:9">
      <c r="A81">
        <v>2075</v>
      </c>
      <c r="B81">
        <v>1966.1858999999999</v>
      </c>
      <c r="C81">
        <v>1275.6202000000001</v>
      </c>
      <c r="D81">
        <v>690.56569999999999</v>
      </c>
      <c r="E81">
        <v>631.01959999999997</v>
      </c>
      <c r="F81">
        <v>678.24</v>
      </c>
      <c r="G81" s="1">
        <f>'annual output_FCO2_TR'!G81</f>
        <v>2192.4382000000001</v>
      </c>
      <c r="H81" s="1">
        <f>'annual output_FCO2_TR'!S81</f>
        <v>590.44129999999996</v>
      </c>
      <c r="I81">
        <f>'annual output_FCO2_TR'!AO81</f>
        <v>637.41999999999996</v>
      </c>
    </row>
    <row r="82" spans="1:9">
      <c r="A82">
        <v>2076</v>
      </c>
      <c r="B82">
        <v>1783.5440000000001</v>
      </c>
      <c r="C82">
        <v>1345.9090000000001</v>
      </c>
      <c r="D82">
        <v>437.63499999999999</v>
      </c>
      <c r="E82">
        <v>593.57939999999996</v>
      </c>
      <c r="F82">
        <v>650.47</v>
      </c>
      <c r="G82" s="1">
        <f>'annual output_FCO2_TR'!G82</f>
        <v>1838.1896999999999</v>
      </c>
      <c r="H82" s="1">
        <f>'annual output_FCO2_TR'!S82</f>
        <v>534.01509999999996</v>
      </c>
      <c r="I82">
        <f>'annual output_FCO2_TR'!AO82</f>
        <v>593.77</v>
      </c>
    </row>
    <row r="83" spans="1:9">
      <c r="A83">
        <v>2077</v>
      </c>
      <c r="B83">
        <v>1732.2447</v>
      </c>
      <c r="C83">
        <v>1378.864</v>
      </c>
      <c r="D83">
        <v>353.38069999999999</v>
      </c>
      <c r="E83">
        <v>572.08000000000004</v>
      </c>
      <c r="F83">
        <v>619.79999999999995</v>
      </c>
      <c r="G83" s="1">
        <f>'annual output_FCO2_TR'!G83</f>
        <v>1838.4936</v>
      </c>
      <c r="H83" s="1">
        <f>'annual output_FCO2_TR'!S83</f>
        <v>514.97889999999995</v>
      </c>
      <c r="I83">
        <f>'annual output_FCO2_TR'!AO83</f>
        <v>564.66</v>
      </c>
    </row>
    <row r="84" spans="1:9">
      <c r="A84">
        <v>2078</v>
      </c>
      <c r="B84">
        <v>1628.3937000000001</v>
      </c>
      <c r="C84">
        <v>1310.5001999999999</v>
      </c>
      <c r="D84">
        <v>317.89339999999999</v>
      </c>
      <c r="E84">
        <v>602.56460000000004</v>
      </c>
      <c r="F84">
        <v>667.65</v>
      </c>
      <c r="G84" s="1">
        <f>'annual output_FCO2_TR'!G84</f>
        <v>1746.1352999999999</v>
      </c>
      <c r="H84" s="1">
        <f>'annual output_FCO2_TR'!S84</f>
        <v>542.53189999999995</v>
      </c>
      <c r="I84">
        <f>'annual output_FCO2_TR'!AO84</f>
        <v>608.21</v>
      </c>
    </row>
    <row r="85" spans="1:9">
      <c r="A85">
        <v>2079</v>
      </c>
      <c r="B85">
        <v>2058.1736000000001</v>
      </c>
      <c r="C85">
        <v>1430.8945000000001</v>
      </c>
      <c r="D85">
        <v>627.27909999999997</v>
      </c>
      <c r="E85">
        <v>626.61620000000005</v>
      </c>
      <c r="F85">
        <v>674.88</v>
      </c>
      <c r="G85" s="1">
        <f>'annual output_FCO2_TR'!G85</f>
        <v>2201.8661000000002</v>
      </c>
      <c r="H85" s="1">
        <f>'annual output_FCO2_TR'!S85</f>
        <v>563.1268</v>
      </c>
      <c r="I85">
        <f>'annual output_FCO2_TR'!AO85</f>
        <v>612.66999999999996</v>
      </c>
    </row>
    <row r="86" spans="1:9">
      <c r="A86">
        <v>2080</v>
      </c>
      <c r="B86">
        <v>1779.5305000000001</v>
      </c>
      <c r="C86">
        <v>1483.7592</v>
      </c>
      <c r="D86">
        <v>295.7713</v>
      </c>
      <c r="E86">
        <v>586.69500000000005</v>
      </c>
      <c r="F86">
        <v>631.16</v>
      </c>
      <c r="G86" s="1">
        <f>'annual output_FCO2_TR'!G86</f>
        <v>1816.4170999999999</v>
      </c>
      <c r="H86" s="1">
        <f>'annual output_FCO2_TR'!S86</f>
        <v>516.06230000000005</v>
      </c>
      <c r="I86">
        <f>'annual output_FCO2_TR'!AO86</f>
        <v>562.20000000000005</v>
      </c>
    </row>
    <row r="87" spans="1:9">
      <c r="A87">
        <v>2081</v>
      </c>
      <c r="B87">
        <v>1986.0392999999999</v>
      </c>
      <c r="C87">
        <v>1313.3146999999999</v>
      </c>
      <c r="D87">
        <v>672.72460000000001</v>
      </c>
      <c r="E87">
        <v>577.93269999999995</v>
      </c>
      <c r="F87">
        <v>634.24</v>
      </c>
      <c r="G87" s="1">
        <f>'annual output_FCO2_TR'!G87</f>
        <v>2284.6244999999999</v>
      </c>
      <c r="H87" s="1">
        <f>'annual output_FCO2_TR'!S87</f>
        <v>545.6875</v>
      </c>
      <c r="I87">
        <f>'annual output_FCO2_TR'!AO87</f>
        <v>601.73</v>
      </c>
    </row>
    <row r="88" spans="1:9">
      <c r="A88">
        <v>2082</v>
      </c>
      <c r="B88">
        <v>1876.0567000000001</v>
      </c>
      <c r="C88">
        <v>1409.6873000000001</v>
      </c>
      <c r="D88">
        <v>466.36950000000002</v>
      </c>
      <c r="E88">
        <v>629.96159999999998</v>
      </c>
      <c r="F88">
        <v>681.98</v>
      </c>
      <c r="G88" s="1">
        <f>'annual output_FCO2_TR'!G88</f>
        <v>1972.8696</v>
      </c>
      <c r="H88" s="1">
        <f>'annual output_FCO2_TR'!S88</f>
        <v>560.48540000000003</v>
      </c>
      <c r="I88">
        <f>'annual output_FCO2_TR'!AO88</f>
        <v>613.44000000000005</v>
      </c>
    </row>
    <row r="89" spans="1:9">
      <c r="A89">
        <v>2083</v>
      </c>
      <c r="B89">
        <v>1796.7176999999999</v>
      </c>
      <c r="C89">
        <v>1425.0992000000001</v>
      </c>
      <c r="D89">
        <v>371.61849999999998</v>
      </c>
      <c r="E89">
        <v>630.88630000000001</v>
      </c>
      <c r="F89">
        <v>673.43</v>
      </c>
      <c r="G89" s="1">
        <f>'annual output_FCO2_TR'!G89</f>
        <v>1841.9042999999999</v>
      </c>
      <c r="H89" s="1">
        <f>'annual output_FCO2_TR'!S89</f>
        <v>537.83079999999995</v>
      </c>
      <c r="I89">
        <f>'annual output_FCO2_TR'!AO89</f>
        <v>582.23</v>
      </c>
    </row>
    <row r="90" spans="1:9">
      <c r="A90">
        <v>2084</v>
      </c>
      <c r="B90">
        <v>1927.7411999999999</v>
      </c>
      <c r="C90">
        <v>1445.8134</v>
      </c>
      <c r="D90">
        <v>481.92779999999999</v>
      </c>
      <c r="E90">
        <v>626.16499999999996</v>
      </c>
      <c r="F90">
        <v>676</v>
      </c>
      <c r="G90" s="1">
        <f>'annual output_FCO2_TR'!G90</f>
        <v>2032.8749</v>
      </c>
      <c r="H90" s="1">
        <f>'annual output_FCO2_TR'!S90</f>
        <v>541.25329999999997</v>
      </c>
      <c r="I90">
        <f>'annual output_FCO2_TR'!AO90</f>
        <v>593.97</v>
      </c>
    </row>
    <row r="91" spans="1:9">
      <c r="A91">
        <v>2085</v>
      </c>
      <c r="B91">
        <v>1661.8624</v>
      </c>
      <c r="C91">
        <v>1404.3384000000001</v>
      </c>
      <c r="D91">
        <v>257.524</v>
      </c>
      <c r="E91">
        <v>601.69219999999996</v>
      </c>
      <c r="F91">
        <v>650.91999999999996</v>
      </c>
      <c r="G91" s="1">
        <f>'annual output_FCO2_TR'!G91</f>
        <v>1717.521</v>
      </c>
      <c r="H91" s="1">
        <f>'annual output_FCO2_TR'!S91</f>
        <v>522.93299999999999</v>
      </c>
      <c r="I91">
        <f>'annual output_FCO2_TR'!AO91</f>
        <v>574.69000000000005</v>
      </c>
    </row>
    <row r="92" spans="1:9">
      <c r="A92">
        <v>2086</v>
      </c>
      <c r="B92">
        <v>1938.3436999999999</v>
      </c>
      <c r="C92">
        <v>1254.0735999999999</v>
      </c>
      <c r="D92">
        <v>684.27009999999996</v>
      </c>
      <c r="E92">
        <v>626.76099999999997</v>
      </c>
      <c r="F92">
        <v>678.97</v>
      </c>
      <c r="G92" s="1">
        <f>'annual output_FCO2_TR'!G92</f>
        <v>2222.6601000000001</v>
      </c>
      <c r="H92" s="1">
        <f>'annual output_FCO2_TR'!S92</f>
        <v>573.09879999999998</v>
      </c>
      <c r="I92">
        <f>'annual output_FCO2_TR'!AO92</f>
        <v>625.72</v>
      </c>
    </row>
    <row r="93" spans="1:9">
      <c r="A93">
        <v>2087</v>
      </c>
      <c r="B93">
        <v>1810.0803000000001</v>
      </c>
      <c r="C93">
        <v>1607.3271</v>
      </c>
      <c r="D93">
        <v>202.75319999999999</v>
      </c>
      <c r="E93">
        <v>636.54489999999998</v>
      </c>
      <c r="F93">
        <v>672.07</v>
      </c>
      <c r="G93" s="1">
        <f>'annual output_FCO2_TR'!G93</f>
        <v>1834.5626</v>
      </c>
      <c r="H93" s="1">
        <f>'annual output_FCO2_TR'!S93</f>
        <v>551.48720000000003</v>
      </c>
      <c r="I93">
        <f>'annual output_FCO2_TR'!AO93</f>
        <v>591.20000000000005</v>
      </c>
    </row>
    <row r="94" spans="1:9">
      <c r="A94">
        <v>2088</v>
      </c>
      <c r="B94">
        <v>1965.1442</v>
      </c>
      <c r="C94">
        <v>1375.8142</v>
      </c>
      <c r="D94">
        <v>589.33000000000004</v>
      </c>
      <c r="E94">
        <v>632.61670000000004</v>
      </c>
      <c r="F94">
        <v>675.45</v>
      </c>
      <c r="G94" s="1">
        <f>'annual output_FCO2_TR'!G94</f>
        <v>2060.7399</v>
      </c>
      <c r="H94" s="1">
        <f>'annual output_FCO2_TR'!S94</f>
        <v>532.87810000000002</v>
      </c>
      <c r="I94">
        <f>'annual output_FCO2_TR'!AO94</f>
        <v>579.78</v>
      </c>
    </row>
    <row r="95" spans="1:9">
      <c r="A95">
        <v>2089</v>
      </c>
      <c r="B95">
        <v>1715.5791999999999</v>
      </c>
      <c r="C95">
        <v>1332.3219999999999</v>
      </c>
      <c r="D95">
        <v>383.25729999999999</v>
      </c>
      <c r="E95">
        <v>609.30240000000003</v>
      </c>
      <c r="F95">
        <v>668.52</v>
      </c>
      <c r="G95" s="1">
        <f>'annual output_FCO2_TR'!G95</f>
        <v>1795.8116</v>
      </c>
      <c r="H95" s="1">
        <f>'annual output_FCO2_TR'!S95</f>
        <v>530.83849999999995</v>
      </c>
      <c r="I95">
        <f>'annual output_FCO2_TR'!AO95</f>
        <v>596.72</v>
      </c>
    </row>
    <row r="96" spans="1:9">
      <c r="A96">
        <v>2090</v>
      </c>
      <c r="B96">
        <v>1809.9529</v>
      </c>
      <c r="C96">
        <v>1264.5546999999999</v>
      </c>
      <c r="D96">
        <v>545.39829999999995</v>
      </c>
      <c r="E96">
        <v>557.83479999999997</v>
      </c>
      <c r="F96">
        <v>599.71</v>
      </c>
      <c r="G96" s="1">
        <f>'annual output_FCO2_TR'!G96</f>
        <v>1937.0443</v>
      </c>
      <c r="H96" s="1">
        <f>'annual output_FCO2_TR'!S96</f>
        <v>466.91829999999999</v>
      </c>
      <c r="I96">
        <f>'annual output_FCO2_TR'!AO96</f>
        <v>509.73</v>
      </c>
    </row>
    <row r="97" spans="1:9">
      <c r="A97">
        <v>2091</v>
      </c>
      <c r="B97">
        <v>1736.1484</v>
      </c>
      <c r="C97">
        <v>1524.2419</v>
      </c>
      <c r="D97">
        <v>211.90649999999999</v>
      </c>
      <c r="E97">
        <v>531.06859999999995</v>
      </c>
      <c r="F97">
        <v>571.97</v>
      </c>
      <c r="G97" s="1">
        <f>'annual output_FCO2_TR'!G97</f>
        <v>1862.9367</v>
      </c>
      <c r="H97" s="1">
        <f>'annual output_FCO2_TR'!S97</f>
        <v>422.9008</v>
      </c>
      <c r="I97">
        <f>'annual output_FCO2_TR'!AO97</f>
        <v>469.31</v>
      </c>
    </row>
    <row r="98" spans="1:9">
      <c r="A98">
        <v>2092</v>
      </c>
      <c r="B98">
        <v>1618.4755</v>
      </c>
      <c r="C98">
        <v>1292.5337999999999</v>
      </c>
      <c r="D98">
        <v>325.9418</v>
      </c>
      <c r="E98">
        <v>528.59119999999996</v>
      </c>
      <c r="F98">
        <v>572.01</v>
      </c>
      <c r="G98" s="1">
        <f>'annual output_FCO2_TR'!G98</f>
        <v>1681.6706999999999</v>
      </c>
      <c r="H98" s="1">
        <f>'annual output_FCO2_TR'!S98</f>
        <v>429.53890000000001</v>
      </c>
      <c r="I98">
        <f>'annual output_FCO2_TR'!AO98</f>
        <v>472.88</v>
      </c>
    </row>
    <row r="99" spans="1:9">
      <c r="A99">
        <v>2093</v>
      </c>
      <c r="B99">
        <v>1881.0063</v>
      </c>
      <c r="C99">
        <v>1236.6102000000001</v>
      </c>
      <c r="D99">
        <v>644.39599999999996</v>
      </c>
      <c r="E99">
        <v>576.28189999999995</v>
      </c>
      <c r="F99">
        <v>635.36</v>
      </c>
      <c r="G99" s="1">
        <f>'annual output_FCO2_TR'!G99</f>
        <v>2158.1104999999998</v>
      </c>
      <c r="H99" s="1">
        <f>'annual output_FCO2_TR'!S99</f>
        <v>522.81230000000005</v>
      </c>
      <c r="I99">
        <f>'annual output_FCO2_TR'!AO99</f>
        <v>584.01</v>
      </c>
    </row>
    <row r="100" spans="1:9">
      <c r="A100">
        <v>2094</v>
      </c>
      <c r="B100">
        <v>2212.6505999999999</v>
      </c>
      <c r="C100">
        <v>1461.7517</v>
      </c>
      <c r="D100">
        <v>750.89890000000003</v>
      </c>
      <c r="E100">
        <v>611.59690000000001</v>
      </c>
      <c r="F100">
        <v>670.69</v>
      </c>
      <c r="G100" s="1">
        <f>'annual output_FCO2_TR'!G100</f>
        <v>2403.5962</v>
      </c>
      <c r="H100" s="1">
        <f>'annual output_FCO2_TR'!S100</f>
        <v>543.20839999999998</v>
      </c>
      <c r="I100">
        <f>'annual output_FCO2_TR'!AO100</f>
        <v>605.14</v>
      </c>
    </row>
    <row r="101" spans="1:9">
      <c r="A101">
        <v>2095</v>
      </c>
      <c r="B101">
        <v>2112.1194999999998</v>
      </c>
      <c r="C101">
        <v>1322.4652000000001</v>
      </c>
      <c r="D101">
        <v>789.65430000000003</v>
      </c>
      <c r="E101">
        <v>634.3818</v>
      </c>
      <c r="F101">
        <v>690.18</v>
      </c>
      <c r="G101" s="1">
        <f>'annual output_FCO2_TR'!G101</f>
        <v>2319.2946999999999</v>
      </c>
      <c r="H101" s="1">
        <f>'annual output_FCO2_TR'!S101</f>
        <v>554.04930000000002</v>
      </c>
      <c r="I101">
        <f>'annual output_FCO2_TR'!AO101</f>
        <v>612.61</v>
      </c>
    </row>
    <row r="102" spans="1:9">
      <c r="A102">
        <v>2096</v>
      </c>
      <c r="B102">
        <v>2202.0234999999998</v>
      </c>
      <c r="C102">
        <v>1522.2166</v>
      </c>
      <c r="D102">
        <v>679.80690000000004</v>
      </c>
      <c r="E102">
        <v>645.10400000000004</v>
      </c>
      <c r="F102">
        <v>687.87</v>
      </c>
      <c r="G102" s="1">
        <f>'annual output_FCO2_TR'!G102</f>
        <v>2381.6716999999999</v>
      </c>
      <c r="H102" s="1">
        <f>'annual output_FCO2_TR'!S102</f>
        <v>563.70579999999995</v>
      </c>
      <c r="I102">
        <f>'annual output_FCO2_TR'!AO102</f>
        <v>609.87</v>
      </c>
    </row>
    <row r="103" spans="1:9">
      <c r="A103">
        <v>2097</v>
      </c>
      <c r="B103">
        <v>1989.3873000000001</v>
      </c>
      <c r="C103">
        <v>1413.2922000000001</v>
      </c>
      <c r="D103">
        <v>576.09519999999998</v>
      </c>
      <c r="E103">
        <v>594.92989999999998</v>
      </c>
      <c r="F103">
        <v>641.49</v>
      </c>
      <c r="G103" s="1">
        <f>'annual output_FCO2_TR'!G103</f>
        <v>2144.2588999999998</v>
      </c>
      <c r="H103" s="1">
        <f>'annual output_FCO2_TR'!S103</f>
        <v>518.52779999999996</v>
      </c>
      <c r="I103">
        <f>'annual output_FCO2_TR'!AO103</f>
        <v>565.91999999999996</v>
      </c>
    </row>
    <row r="104" spans="1:9">
      <c r="A104">
        <v>2098</v>
      </c>
      <c r="B104">
        <v>2308.3624</v>
      </c>
      <c r="C104">
        <v>1475.4063000000001</v>
      </c>
      <c r="D104">
        <v>832.95609999999999</v>
      </c>
      <c r="E104">
        <v>595.99959999999999</v>
      </c>
      <c r="F104">
        <v>639.41</v>
      </c>
      <c r="G104" s="1">
        <f>'annual output_FCO2_TR'!G104</f>
        <v>2365.1282000000001</v>
      </c>
      <c r="H104" s="1">
        <f>'annual output_FCO2_TR'!S104</f>
        <v>497.89460000000003</v>
      </c>
      <c r="I104">
        <f>'annual output_FCO2_TR'!AO104</f>
        <v>541.19000000000005</v>
      </c>
    </row>
    <row r="105" spans="1:9">
      <c r="A105">
        <v>2099</v>
      </c>
      <c r="B105">
        <v>2374.1188000000002</v>
      </c>
      <c r="C105">
        <v>1554.152</v>
      </c>
      <c r="D105">
        <v>819.96680000000003</v>
      </c>
      <c r="E105">
        <v>672.79880000000003</v>
      </c>
      <c r="F105">
        <v>718.54</v>
      </c>
      <c r="G105" s="1">
        <f>'annual output_FCO2_TR'!G105</f>
        <v>2500.3850000000002</v>
      </c>
      <c r="H105" s="1">
        <f>'annual output_FCO2_TR'!S105</f>
        <v>571.19380000000001</v>
      </c>
      <c r="I105">
        <f>'annual output_FCO2_TR'!AO105</f>
        <v>618.12</v>
      </c>
    </row>
    <row r="107" spans="1:9">
      <c r="A107" t="s">
        <v>44</v>
      </c>
    </row>
    <row r="108" spans="1:9">
      <c r="A108" t="s">
        <v>45</v>
      </c>
    </row>
    <row r="109" spans="1:9">
      <c r="A109" t="s">
        <v>46</v>
      </c>
    </row>
    <row r="110" spans="1:9">
      <c r="A110" t="s">
        <v>47</v>
      </c>
    </row>
    <row r="111" spans="1:9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128"/>
  <sheetViews>
    <sheetView topLeftCell="A97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  <c r="I1" t="s">
        <v>83</v>
      </c>
      <c r="J1" t="s">
        <v>84</v>
      </c>
      <c r="K1" t="s">
        <v>8</v>
      </c>
      <c r="L1" t="s">
        <v>9</v>
      </c>
      <c r="M1" t="s">
        <v>85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86</v>
      </c>
      <c r="V1" t="s">
        <v>87</v>
      </c>
      <c r="W1" t="s">
        <v>88</v>
      </c>
      <c r="X1" t="s">
        <v>89</v>
      </c>
      <c r="Y1" t="s">
        <v>20</v>
      </c>
      <c r="Z1" t="s">
        <v>90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24.154</v>
      </c>
      <c r="D6">
        <v>29.963000000000001</v>
      </c>
      <c r="E6">
        <v>79</v>
      </c>
      <c r="F6" t="s">
        <v>43</v>
      </c>
      <c r="G6">
        <v>1694.8955000000001</v>
      </c>
      <c r="H6">
        <v>288.06009999999998</v>
      </c>
      <c r="I6">
        <v>450.65429999999998</v>
      </c>
      <c r="J6">
        <v>738.71429999999998</v>
      </c>
      <c r="K6">
        <v>956.18119999999999</v>
      </c>
      <c r="L6">
        <v>43.584699999999998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206.7859</v>
      </c>
      <c r="W6">
        <v>7.0048000000000004</v>
      </c>
      <c r="X6">
        <v>6096.8110999999999</v>
      </c>
      <c r="Y6">
        <v>4.6239999999999997</v>
      </c>
      <c r="Z6">
        <v>8.6300000000000002E-2</v>
      </c>
      <c r="AA6">
        <v>14.1631</v>
      </c>
      <c r="AB6">
        <v>75.517899999999997</v>
      </c>
      <c r="AC6">
        <v>6.5137999999999998</v>
      </c>
      <c r="AD6">
        <v>69.004099999999994</v>
      </c>
      <c r="AE6">
        <v>0.90769999999999995</v>
      </c>
      <c r="AF6">
        <v>0.58750000000000002</v>
      </c>
      <c r="AG6">
        <v>12.525700000000001</v>
      </c>
      <c r="AH6">
        <v>1.0804</v>
      </c>
      <c r="AI6">
        <v>11.4453</v>
      </c>
      <c r="AJ6">
        <v>12.092700000000001</v>
      </c>
      <c r="AK6">
        <v>1.0430999999999999</v>
      </c>
      <c r="AL6">
        <v>11.0497</v>
      </c>
      <c r="AM6">
        <v>435.54090000000002</v>
      </c>
      <c r="AN6">
        <v>99.275099999999995</v>
      </c>
      <c r="AO6">
        <v>39.8598</v>
      </c>
      <c r="AP6">
        <v>96.033100000000005</v>
      </c>
      <c r="AQ6">
        <v>68.005499999999998</v>
      </c>
      <c r="AR6" t="s">
        <v>39</v>
      </c>
      <c r="AS6">
        <v>247.24</v>
      </c>
      <c r="AT6">
        <v>7111.37</v>
      </c>
      <c r="AU6">
        <v>380.39</v>
      </c>
    </row>
    <row r="7" spans="1:47">
      <c r="A7">
        <v>2001</v>
      </c>
      <c r="B7">
        <v>0</v>
      </c>
      <c r="C7">
        <v>24.62</v>
      </c>
      <c r="D7">
        <v>31.013000000000002</v>
      </c>
      <c r="E7">
        <v>80</v>
      </c>
      <c r="F7" t="s">
        <v>43</v>
      </c>
      <c r="G7">
        <v>1946.3044</v>
      </c>
      <c r="H7">
        <v>311.40260000000001</v>
      </c>
      <c r="I7">
        <v>605.04549999999995</v>
      </c>
      <c r="J7">
        <v>916.44809999999995</v>
      </c>
      <c r="K7">
        <v>1029.8562999999999</v>
      </c>
      <c r="L7">
        <v>47.086599999999997</v>
      </c>
      <c r="M7">
        <v>3.8746999999999998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324.23770000000002</v>
      </c>
      <c r="W7">
        <v>7.0964</v>
      </c>
      <c r="X7">
        <v>9425.2098000000005</v>
      </c>
      <c r="Y7">
        <v>3.1762000000000001</v>
      </c>
      <c r="Z7">
        <v>8.5999999999999993E-2</v>
      </c>
      <c r="AA7">
        <v>15.055400000000001</v>
      </c>
      <c r="AB7">
        <v>81.058899999999994</v>
      </c>
      <c r="AC7">
        <v>6.9710999999999999</v>
      </c>
      <c r="AD7">
        <v>74.087900000000005</v>
      </c>
      <c r="AE7">
        <v>0.96870000000000001</v>
      </c>
      <c r="AF7">
        <v>0.627</v>
      </c>
      <c r="AG7">
        <v>13.9002</v>
      </c>
      <c r="AH7">
        <v>1.1954</v>
      </c>
      <c r="AI7">
        <v>12.704800000000001</v>
      </c>
      <c r="AJ7">
        <v>12.917400000000001</v>
      </c>
      <c r="AK7">
        <v>1.1109</v>
      </c>
      <c r="AL7">
        <v>11.8065</v>
      </c>
      <c r="AM7">
        <v>530.96600000000001</v>
      </c>
      <c r="AN7">
        <v>133.20830000000001</v>
      </c>
      <c r="AO7">
        <v>50.645200000000003</v>
      </c>
      <c r="AP7">
        <v>118.7839</v>
      </c>
      <c r="AQ7">
        <v>82.844700000000003</v>
      </c>
      <c r="AR7" t="s">
        <v>39</v>
      </c>
      <c r="AS7">
        <v>386.02</v>
      </c>
      <c r="AT7">
        <v>11049.43</v>
      </c>
      <c r="AU7">
        <v>380.38</v>
      </c>
    </row>
    <row r="8" spans="1:47">
      <c r="A8">
        <v>2002</v>
      </c>
      <c r="B8">
        <v>0</v>
      </c>
      <c r="C8">
        <v>25.045999999999999</v>
      </c>
      <c r="D8">
        <v>32.011000000000003</v>
      </c>
      <c r="E8">
        <v>81</v>
      </c>
      <c r="F8" t="s">
        <v>43</v>
      </c>
      <c r="G8">
        <v>1821.6874</v>
      </c>
      <c r="H8">
        <v>310.2867</v>
      </c>
      <c r="I8">
        <v>491.30739999999997</v>
      </c>
      <c r="J8">
        <v>801.59410000000003</v>
      </c>
      <c r="K8">
        <v>1020.0933</v>
      </c>
      <c r="L8">
        <v>44.002800000000001</v>
      </c>
      <c r="M8">
        <v>4.1387999999999998</v>
      </c>
      <c r="N8">
        <v>1.2</v>
      </c>
      <c r="O8">
        <v>0.20580000000000001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217.90780000000001</v>
      </c>
      <c r="W8">
        <v>10.4975</v>
      </c>
      <c r="X8">
        <v>6522.2964000000002</v>
      </c>
      <c r="Y8">
        <v>4.6813000000000002</v>
      </c>
      <c r="Z8">
        <v>8.5699999999999998E-2</v>
      </c>
      <c r="AA8">
        <v>15.889799999999999</v>
      </c>
      <c r="AB8">
        <v>86.500100000000003</v>
      </c>
      <c r="AC8">
        <v>7.4169999999999998</v>
      </c>
      <c r="AD8">
        <v>79.083100000000002</v>
      </c>
      <c r="AE8">
        <v>1.0347</v>
      </c>
      <c r="AF8">
        <v>0.66969999999999996</v>
      </c>
      <c r="AG8">
        <v>15.236599999999999</v>
      </c>
      <c r="AH8">
        <v>1.3065</v>
      </c>
      <c r="AI8">
        <v>13.930099999999999</v>
      </c>
      <c r="AJ8">
        <v>13.726000000000001</v>
      </c>
      <c r="AK8">
        <v>1.1769000000000001</v>
      </c>
      <c r="AL8">
        <v>12.548999999999999</v>
      </c>
      <c r="AM8">
        <v>468.11919999999998</v>
      </c>
      <c r="AN8">
        <v>110.7371</v>
      </c>
      <c r="AO8">
        <v>44.627400000000002</v>
      </c>
      <c r="AP8">
        <v>105.5188</v>
      </c>
      <c r="AQ8">
        <v>72.591700000000003</v>
      </c>
      <c r="AR8" t="s">
        <v>39</v>
      </c>
      <c r="AS8">
        <v>262.63</v>
      </c>
      <c r="AT8">
        <v>7541.57</v>
      </c>
      <c r="AU8">
        <v>380.37</v>
      </c>
    </row>
    <row r="9" spans="1:47">
      <c r="A9">
        <v>2003</v>
      </c>
      <c r="B9">
        <v>0</v>
      </c>
      <c r="C9">
        <v>25.401</v>
      </c>
      <c r="D9">
        <v>32.869999999999997</v>
      </c>
      <c r="E9">
        <v>82</v>
      </c>
      <c r="F9" t="s">
        <v>43</v>
      </c>
      <c r="G9">
        <v>1833.3109999999999</v>
      </c>
      <c r="H9">
        <v>284.02769999999998</v>
      </c>
      <c r="I9">
        <v>696.55399999999997</v>
      </c>
      <c r="J9">
        <v>980.58180000000004</v>
      </c>
      <c r="K9">
        <v>852.72929999999997</v>
      </c>
      <c r="L9">
        <v>53.486899999999999</v>
      </c>
      <c r="M9">
        <v>4.3967999999999998</v>
      </c>
      <c r="N9">
        <v>1.2</v>
      </c>
      <c r="O9">
        <v>0.19969999999999999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333.54809999999998</v>
      </c>
      <c r="W9">
        <v>10.232699999999999</v>
      </c>
      <c r="X9">
        <v>9774.8384999999998</v>
      </c>
      <c r="Y9">
        <v>2.5565000000000002</v>
      </c>
      <c r="Z9">
        <v>8.5500000000000007E-2</v>
      </c>
      <c r="AA9">
        <v>15.870900000000001</v>
      </c>
      <c r="AB9">
        <v>91.282200000000003</v>
      </c>
      <c r="AC9">
        <v>7.8037999999999998</v>
      </c>
      <c r="AD9">
        <v>83.478399999999993</v>
      </c>
      <c r="AE9">
        <v>1.0992</v>
      </c>
      <c r="AF9">
        <v>0.71140000000000003</v>
      </c>
      <c r="AG9">
        <v>16.402999999999999</v>
      </c>
      <c r="AH9">
        <v>1.4023000000000001</v>
      </c>
      <c r="AI9">
        <v>15.0007</v>
      </c>
      <c r="AJ9">
        <v>14.4353</v>
      </c>
      <c r="AK9">
        <v>1.2341</v>
      </c>
      <c r="AL9">
        <v>13.2012</v>
      </c>
      <c r="AM9">
        <v>557.96420000000001</v>
      </c>
      <c r="AN9">
        <v>151.15430000000001</v>
      </c>
      <c r="AO9">
        <v>57.316899999999997</v>
      </c>
      <c r="AP9">
        <v>127.3361</v>
      </c>
      <c r="AQ9">
        <v>86.810400000000001</v>
      </c>
      <c r="AR9" t="s">
        <v>39</v>
      </c>
      <c r="AS9">
        <v>394.01</v>
      </c>
      <c r="AT9">
        <v>11241.58</v>
      </c>
      <c r="AU9">
        <v>380.39</v>
      </c>
    </row>
    <row r="10" spans="1:47">
      <c r="A10">
        <v>2004</v>
      </c>
      <c r="B10">
        <v>0</v>
      </c>
      <c r="C10">
        <v>25.791</v>
      </c>
      <c r="D10">
        <v>33.847999999999999</v>
      </c>
      <c r="E10">
        <v>83</v>
      </c>
      <c r="F10" t="s">
        <v>43</v>
      </c>
      <c r="G10">
        <v>1988.9829999999999</v>
      </c>
      <c r="H10">
        <v>325.3766</v>
      </c>
      <c r="I10">
        <v>652.48400000000004</v>
      </c>
      <c r="J10">
        <v>977.86059999999998</v>
      </c>
      <c r="K10">
        <v>1011.1224</v>
      </c>
      <c r="L10">
        <v>49.163800000000002</v>
      </c>
      <c r="M10">
        <v>4.6223999999999998</v>
      </c>
      <c r="N10">
        <v>1.2</v>
      </c>
      <c r="O10">
        <v>0.19470000000000001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286.89179999999999</v>
      </c>
      <c r="W10">
        <v>10.821300000000001</v>
      </c>
      <c r="X10">
        <v>8488.2186999999994</v>
      </c>
      <c r="Y10">
        <v>3.5244</v>
      </c>
      <c r="Z10">
        <v>8.5199999999999998E-2</v>
      </c>
      <c r="AA10">
        <v>16.1568</v>
      </c>
      <c r="AB10">
        <v>96.917900000000003</v>
      </c>
      <c r="AC10">
        <v>8.2608999999999995</v>
      </c>
      <c r="AD10">
        <v>88.656999999999996</v>
      </c>
      <c r="AE10">
        <v>1.1556</v>
      </c>
      <c r="AF10">
        <v>0.748</v>
      </c>
      <c r="AG10">
        <v>17.766100000000002</v>
      </c>
      <c r="AH10">
        <v>1.5143</v>
      </c>
      <c r="AI10">
        <v>16.251799999999999</v>
      </c>
      <c r="AJ10">
        <v>15.2704</v>
      </c>
      <c r="AK10">
        <v>1.3016000000000001</v>
      </c>
      <c r="AL10">
        <v>13.9688</v>
      </c>
      <c r="AM10">
        <v>563.30259999999998</v>
      </c>
      <c r="AN10">
        <v>142.208</v>
      </c>
      <c r="AO10">
        <v>55.1389</v>
      </c>
      <c r="AP10">
        <v>130.072</v>
      </c>
      <c r="AQ10">
        <v>87.139099999999999</v>
      </c>
      <c r="AR10" t="s">
        <v>39</v>
      </c>
      <c r="AS10">
        <v>344.35</v>
      </c>
      <c r="AT10">
        <v>9857.0300000000007</v>
      </c>
      <c r="AU10">
        <v>380.39</v>
      </c>
    </row>
    <row r="11" spans="1:47">
      <c r="A11">
        <v>2005</v>
      </c>
      <c r="B11">
        <v>0</v>
      </c>
      <c r="C11">
        <v>26.077999999999999</v>
      </c>
      <c r="D11">
        <v>34.588000000000001</v>
      </c>
      <c r="E11">
        <v>84</v>
      </c>
      <c r="F11" t="s">
        <v>43</v>
      </c>
      <c r="G11">
        <v>1686.3110999999999</v>
      </c>
      <c r="H11">
        <v>269.21780000000001</v>
      </c>
      <c r="I11">
        <v>654.73839999999996</v>
      </c>
      <c r="J11">
        <v>923.95609999999999</v>
      </c>
      <c r="K11">
        <v>762.35500000000002</v>
      </c>
      <c r="L11">
        <v>54.791600000000003</v>
      </c>
      <c r="M11">
        <v>4.8874000000000004</v>
      </c>
      <c r="N11">
        <v>1.2</v>
      </c>
      <c r="O11">
        <v>0.1893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253.9863</v>
      </c>
      <c r="W11">
        <v>10.240399999999999</v>
      </c>
      <c r="X11">
        <v>7527.4944999999998</v>
      </c>
      <c r="Y11">
        <v>3.0015999999999998</v>
      </c>
      <c r="Z11">
        <v>8.5000000000000006E-2</v>
      </c>
      <c r="AA11">
        <v>15.6715</v>
      </c>
      <c r="AB11">
        <v>100.9473</v>
      </c>
      <c r="AC11">
        <v>8.5786999999999995</v>
      </c>
      <c r="AD11">
        <v>92.368600000000001</v>
      </c>
      <c r="AE11">
        <v>1.2219</v>
      </c>
      <c r="AF11">
        <v>0.79079999999999995</v>
      </c>
      <c r="AG11">
        <v>18.752600000000001</v>
      </c>
      <c r="AH11">
        <v>1.5935999999999999</v>
      </c>
      <c r="AI11">
        <v>17.158999999999999</v>
      </c>
      <c r="AJ11">
        <v>15.8636</v>
      </c>
      <c r="AK11">
        <v>1.3481000000000001</v>
      </c>
      <c r="AL11">
        <v>14.515499999999999</v>
      </c>
      <c r="AM11">
        <v>523.96029999999996</v>
      </c>
      <c r="AN11">
        <v>141.6474</v>
      </c>
      <c r="AO11">
        <v>56.001399999999997</v>
      </c>
      <c r="AP11">
        <v>121.22499999999999</v>
      </c>
      <c r="AQ11">
        <v>81.122100000000003</v>
      </c>
      <c r="AR11" t="s">
        <v>39</v>
      </c>
      <c r="AS11">
        <v>308.31</v>
      </c>
      <c r="AT11">
        <v>8828.41</v>
      </c>
      <c r="AU11">
        <v>380.39</v>
      </c>
    </row>
    <row r="12" spans="1:47">
      <c r="A12">
        <v>2006</v>
      </c>
      <c r="B12">
        <v>0</v>
      </c>
      <c r="C12">
        <v>26.378</v>
      </c>
      <c r="D12">
        <v>35.387</v>
      </c>
      <c r="E12">
        <v>85</v>
      </c>
      <c r="F12" t="s">
        <v>43</v>
      </c>
      <c r="G12">
        <v>1841.5239999999999</v>
      </c>
      <c r="H12">
        <v>292.04180000000002</v>
      </c>
      <c r="I12">
        <v>693.9941</v>
      </c>
      <c r="J12">
        <v>986.03589999999997</v>
      </c>
      <c r="K12">
        <v>855.48810000000003</v>
      </c>
      <c r="L12">
        <v>53.544600000000003</v>
      </c>
      <c r="M12">
        <v>5.1300999999999997</v>
      </c>
      <c r="N12">
        <v>1.1871</v>
      </c>
      <c r="O12">
        <v>0.18479999999999999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283.35480000000001</v>
      </c>
      <c r="W12">
        <v>9.7528000000000006</v>
      </c>
      <c r="X12">
        <v>8353.5933000000005</v>
      </c>
      <c r="Y12">
        <v>3.0190999999999999</v>
      </c>
      <c r="Z12">
        <v>8.4699999999999998E-2</v>
      </c>
      <c r="AA12">
        <v>15.413399999999999</v>
      </c>
      <c r="AB12">
        <v>105.4164</v>
      </c>
      <c r="AC12">
        <v>8.9315999999999995</v>
      </c>
      <c r="AD12">
        <v>96.484700000000004</v>
      </c>
      <c r="AE12">
        <v>1.2687999999999999</v>
      </c>
      <c r="AF12">
        <v>0.82120000000000004</v>
      </c>
      <c r="AG12">
        <v>19.837800000000001</v>
      </c>
      <c r="AH12">
        <v>1.6808000000000001</v>
      </c>
      <c r="AI12">
        <v>18.157</v>
      </c>
      <c r="AJ12">
        <v>16.521100000000001</v>
      </c>
      <c r="AK12">
        <v>1.3997999999999999</v>
      </c>
      <c r="AL12">
        <v>15.1213</v>
      </c>
      <c r="AM12">
        <v>560.04960000000005</v>
      </c>
      <c r="AN12">
        <v>149.5633</v>
      </c>
      <c r="AO12">
        <v>59.000300000000003</v>
      </c>
      <c r="AP12">
        <v>130.95480000000001</v>
      </c>
      <c r="AQ12">
        <v>86.4679</v>
      </c>
      <c r="AR12" t="s">
        <v>39</v>
      </c>
      <c r="AS12">
        <v>337.47</v>
      </c>
      <c r="AT12">
        <v>9645.16</v>
      </c>
      <c r="AU12">
        <v>380.39</v>
      </c>
    </row>
    <row r="13" spans="1:47">
      <c r="A13">
        <v>2007</v>
      </c>
      <c r="B13">
        <v>0</v>
      </c>
      <c r="C13">
        <v>26.65</v>
      </c>
      <c r="D13">
        <v>36.128999999999998</v>
      </c>
      <c r="E13">
        <v>86</v>
      </c>
      <c r="F13" t="s">
        <v>43</v>
      </c>
      <c r="G13">
        <v>1877.8586</v>
      </c>
      <c r="H13">
        <v>282.41379999999998</v>
      </c>
      <c r="I13">
        <v>759.66399999999999</v>
      </c>
      <c r="J13">
        <v>1042.0778</v>
      </c>
      <c r="K13">
        <v>835.7808</v>
      </c>
      <c r="L13">
        <v>55.492899999999999</v>
      </c>
      <c r="M13">
        <v>5.2824999999999998</v>
      </c>
      <c r="N13">
        <v>1.2</v>
      </c>
      <c r="O13">
        <v>0.18210000000000001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312.48860000000002</v>
      </c>
      <c r="W13">
        <v>10.239599999999999</v>
      </c>
      <c r="X13">
        <v>9188.0336000000007</v>
      </c>
      <c r="Y13">
        <v>2.6745999999999999</v>
      </c>
      <c r="Z13">
        <v>8.4500000000000006E-2</v>
      </c>
      <c r="AA13">
        <v>15.2659</v>
      </c>
      <c r="AB13">
        <v>109.5913</v>
      </c>
      <c r="AC13">
        <v>9.2575000000000003</v>
      </c>
      <c r="AD13">
        <v>100.3339</v>
      </c>
      <c r="AE13">
        <v>1.3206</v>
      </c>
      <c r="AF13">
        <v>0.8548</v>
      </c>
      <c r="AG13">
        <v>20.850300000000001</v>
      </c>
      <c r="AH13">
        <v>1.7613000000000001</v>
      </c>
      <c r="AI13">
        <v>19.088999999999999</v>
      </c>
      <c r="AJ13">
        <v>17.1341</v>
      </c>
      <c r="AK13">
        <v>1.4474</v>
      </c>
      <c r="AL13">
        <v>15.6868</v>
      </c>
      <c r="AM13">
        <v>587.52660000000003</v>
      </c>
      <c r="AN13">
        <v>161.95939999999999</v>
      </c>
      <c r="AO13">
        <v>63.067999999999998</v>
      </c>
      <c r="AP13">
        <v>138.86840000000001</v>
      </c>
      <c r="AQ13">
        <v>90.655299999999997</v>
      </c>
      <c r="AR13" t="s">
        <v>39</v>
      </c>
      <c r="AS13">
        <v>381.67</v>
      </c>
      <c r="AT13">
        <v>10920.48</v>
      </c>
      <c r="AU13">
        <v>380.39</v>
      </c>
    </row>
    <row r="14" spans="1:47">
      <c r="A14">
        <v>2008</v>
      </c>
      <c r="B14">
        <v>0</v>
      </c>
      <c r="C14">
        <v>26.914999999999999</v>
      </c>
      <c r="D14">
        <v>36.872</v>
      </c>
      <c r="E14">
        <v>87</v>
      </c>
      <c r="F14" t="s">
        <v>43</v>
      </c>
      <c r="G14">
        <v>1873.5663999999999</v>
      </c>
      <c r="H14">
        <v>288.69279999999998</v>
      </c>
      <c r="I14">
        <v>776.76710000000003</v>
      </c>
      <c r="J14">
        <v>1065.46</v>
      </c>
      <c r="K14">
        <v>808.10649999999998</v>
      </c>
      <c r="L14">
        <v>56.868000000000002</v>
      </c>
      <c r="M14">
        <v>5.5373000000000001</v>
      </c>
      <c r="N14">
        <v>1.1866000000000001</v>
      </c>
      <c r="O14">
        <v>0.17780000000000001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325.76220000000001</v>
      </c>
      <c r="W14">
        <v>6.8829000000000002</v>
      </c>
      <c r="X14">
        <v>9472.0776999999998</v>
      </c>
      <c r="Y14">
        <v>2.4807000000000001</v>
      </c>
      <c r="Z14">
        <v>8.4199999999999997E-2</v>
      </c>
      <c r="AA14">
        <v>14.6531</v>
      </c>
      <c r="AB14">
        <v>113.83410000000001</v>
      </c>
      <c r="AC14">
        <v>9.5869</v>
      </c>
      <c r="AD14">
        <v>104.24720000000001</v>
      </c>
      <c r="AE14">
        <v>1.3689</v>
      </c>
      <c r="AF14">
        <v>0.88600000000000001</v>
      </c>
      <c r="AG14">
        <v>21.874099999999999</v>
      </c>
      <c r="AH14">
        <v>1.8422000000000001</v>
      </c>
      <c r="AI14">
        <v>20.0319</v>
      </c>
      <c r="AJ14">
        <v>17.7563</v>
      </c>
      <c r="AK14">
        <v>1.4954000000000001</v>
      </c>
      <c r="AL14">
        <v>16.260899999999999</v>
      </c>
      <c r="AM14">
        <v>600.63620000000003</v>
      </c>
      <c r="AN14">
        <v>165.38589999999999</v>
      </c>
      <c r="AO14">
        <v>64.402600000000007</v>
      </c>
      <c r="AP14">
        <v>142.54490000000001</v>
      </c>
      <c r="AQ14">
        <v>92.490399999999994</v>
      </c>
      <c r="AR14" t="s">
        <v>39</v>
      </c>
      <c r="AS14">
        <v>384.38</v>
      </c>
      <c r="AT14">
        <v>10973.94</v>
      </c>
      <c r="AU14">
        <v>380.37</v>
      </c>
    </row>
    <row r="15" spans="1:47">
      <c r="A15">
        <v>2009</v>
      </c>
      <c r="B15">
        <v>0</v>
      </c>
      <c r="C15">
        <v>27.152999999999999</v>
      </c>
      <c r="D15">
        <v>37.561</v>
      </c>
      <c r="E15">
        <v>88</v>
      </c>
      <c r="F15" t="s">
        <v>43</v>
      </c>
      <c r="G15">
        <v>1960.4</v>
      </c>
      <c r="H15">
        <v>278.3956</v>
      </c>
      <c r="I15">
        <v>882.91949999999997</v>
      </c>
      <c r="J15">
        <v>1161.3151</v>
      </c>
      <c r="K15">
        <v>799.08489999999995</v>
      </c>
      <c r="L15">
        <v>59.238700000000001</v>
      </c>
      <c r="M15">
        <v>5.6711</v>
      </c>
      <c r="N15">
        <v>1.2</v>
      </c>
      <c r="O15">
        <v>0.1757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366.40879999999999</v>
      </c>
      <c r="W15">
        <v>8.6990999999999996</v>
      </c>
      <c r="X15">
        <v>10669.6193</v>
      </c>
      <c r="Y15">
        <v>2.1808999999999998</v>
      </c>
      <c r="Z15">
        <v>8.4000000000000005E-2</v>
      </c>
      <c r="AA15">
        <v>14.2698</v>
      </c>
      <c r="AB15">
        <v>117.7702</v>
      </c>
      <c r="AC15">
        <v>9.8884000000000007</v>
      </c>
      <c r="AD15">
        <v>107.8818</v>
      </c>
      <c r="AE15">
        <v>1.4177999999999999</v>
      </c>
      <c r="AF15">
        <v>0.91769999999999996</v>
      </c>
      <c r="AG15">
        <v>22.823699999999999</v>
      </c>
      <c r="AH15">
        <v>1.9164000000000001</v>
      </c>
      <c r="AI15">
        <v>20.907399999999999</v>
      </c>
      <c r="AJ15">
        <v>18.3324</v>
      </c>
      <c r="AK15">
        <v>1.5392999999999999</v>
      </c>
      <c r="AL15">
        <v>16.793199999999999</v>
      </c>
      <c r="AM15">
        <v>643.84670000000006</v>
      </c>
      <c r="AN15">
        <v>191.1112</v>
      </c>
      <c r="AO15">
        <v>72.653800000000004</v>
      </c>
      <c r="AP15">
        <v>154.58529999999999</v>
      </c>
      <c r="AQ15">
        <v>99.118200000000002</v>
      </c>
      <c r="AR15" t="s">
        <v>39</v>
      </c>
      <c r="AS15">
        <v>415.08</v>
      </c>
      <c r="AT15">
        <v>11839.5</v>
      </c>
      <c r="AU15">
        <v>379.79</v>
      </c>
    </row>
    <row r="16" spans="1:47">
      <c r="A16">
        <v>2010</v>
      </c>
      <c r="B16">
        <v>0</v>
      </c>
      <c r="C16">
        <v>27.398</v>
      </c>
      <c r="D16">
        <v>38.286000000000001</v>
      </c>
      <c r="E16">
        <v>89</v>
      </c>
      <c r="F16" t="s">
        <v>43</v>
      </c>
      <c r="G16">
        <v>2129.0482999999999</v>
      </c>
      <c r="H16">
        <v>294.3134</v>
      </c>
      <c r="I16">
        <v>878.74249999999995</v>
      </c>
      <c r="J16">
        <v>1173.0559000000001</v>
      </c>
      <c r="K16">
        <v>955.99239999999998</v>
      </c>
      <c r="L16">
        <v>55.097700000000003</v>
      </c>
      <c r="M16">
        <v>5.8517999999999999</v>
      </c>
      <c r="N16">
        <v>1.2</v>
      </c>
      <c r="O16">
        <v>0.17299999999999999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383.19040000000001</v>
      </c>
      <c r="W16">
        <v>8.7765000000000004</v>
      </c>
      <c r="X16">
        <v>11165.3961</v>
      </c>
      <c r="Y16">
        <v>2.4948000000000001</v>
      </c>
      <c r="Z16">
        <v>8.3699999999999997E-2</v>
      </c>
      <c r="AA16">
        <v>14.951700000000001</v>
      </c>
      <c r="AB16">
        <v>121.99379999999999</v>
      </c>
      <c r="AC16">
        <v>10.212</v>
      </c>
      <c r="AD16">
        <v>111.7818</v>
      </c>
      <c r="AE16">
        <v>1.4630000000000001</v>
      </c>
      <c r="AF16">
        <v>0.94689999999999996</v>
      </c>
      <c r="AG16">
        <v>23.838100000000001</v>
      </c>
      <c r="AH16">
        <v>1.9955000000000001</v>
      </c>
      <c r="AI16">
        <v>21.842600000000001</v>
      </c>
      <c r="AJ16">
        <v>18.950199999999999</v>
      </c>
      <c r="AK16">
        <v>1.5863</v>
      </c>
      <c r="AL16">
        <v>17.363900000000001</v>
      </c>
      <c r="AM16">
        <v>652.31060000000002</v>
      </c>
      <c r="AN16">
        <v>190.4265</v>
      </c>
      <c r="AO16">
        <v>73.018799999999999</v>
      </c>
      <c r="AP16">
        <v>157.1259</v>
      </c>
      <c r="AQ16">
        <v>100.17400000000001</v>
      </c>
      <c r="AR16" t="s">
        <v>39</v>
      </c>
      <c r="AS16">
        <v>436.81</v>
      </c>
      <c r="AT16">
        <v>12494.47</v>
      </c>
      <c r="AU16">
        <v>380.39</v>
      </c>
    </row>
    <row r="17" spans="1:47">
      <c r="A17">
        <v>2011</v>
      </c>
      <c r="B17">
        <v>0</v>
      </c>
      <c r="C17">
        <v>27.605</v>
      </c>
      <c r="D17">
        <v>38.911999999999999</v>
      </c>
      <c r="E17">
        <v>90</v>
      </c>
      <c r="F17" t="s">
        <v>43</v>
      </c>
      <c r="G17">
        <v>2104.2593999999999</v>
      </c>
      <c r="H17">
        <v>269.60730000000001</v>
      </c>
      <c r="I17">
        <v>986.67370000000005</v>
      </c>
      <c r="J17">
        <v>1256.2809999999999</v>
      </c>
      <c r="K17">
        <v>847.97839999999997</v>
      </c>
      <c r="L17">
        <v>59.701799999999999</v>
      </c>
      <c r="M17">
        <v>6.0453000000000001</v>
      </c>
      <c r="N17">
        <v>1.2</v>
      </c>
      <c r="O17">
        <v>0.17019999999999999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419.43860000000001</v>
      </c>
      <c r="W17">
        <v>9.2140000000000004</v>
      </c>
      <c r="X17">
        <v>12197.541300000001</v>
      </c>
      <c r="Y17">
        <v>2.0217000000000001</v>
      </c>
      <c r="Z17">
        <v>8.3500000000000005E-2</v>
      </c>
      <c r="AA17">
        <v>15.319900000000001</v>
      </c>
      <c r="AB17">
        <v>125.5865</v>
      </c>
      <c r="AC17">
        <v>10.4808</v>
      </c>
      <c r="AD17">
        <v>115.1057</v>
      </c>
      <c r="AE17">
        <v>1.5113000000000001</v>
      </c>
      <c r="AF17">
        <v>0.97819999999999996</v>
      </c>
      <c r="AG17">
        <v>24.7026</v>
      </c>
      <c r="AH17">
        <v>2.0615000000000001</v>
      </c>
      <c r="AI17">
        <v>22.640999999999998</v>
      </c>
      <c r="AJ17">
        <v>19.4742</v>
      </c>
      <c r="AK17">
        <v>1.6252</v>
      </c>
      <c r="AL17">
        <v>17.849</v>
      </c>
      <c r="AM17">
        <v>687.94960000000003</v>
      </c>
      <c r="AN17">
        <v>214.61529999999999</v>
      </c>
      <c r="AO17">
        <v>80.720699999999994</v>
      </c>
      <c r="AP17">
        <v>167.30709999999999</v>
      </c>
      <c r="AQ17">
        <v>105.68819999999999</v>
      </c>
      <c r="AR17" t="s">
        <v>39</v>
      </c>
      <c r="AS17">
        <v>477.45</v>
      </c>
      <c r="AT17">
        <v>13617.44</v>
      </c>
      <c r="AU17">
        <v>372.66</v>
      </c>
    </row>
    <row r="18" spans="1:47">
      <c r="A18">
        <v>2012</v>
      </c>
      <c r="B18">
        <v>0</v>
      </c>
      <c r="C18">
        <v>27.785</v>
      </c>
      <c r="D18">
        <v>39.472999999999999</v>
      </c>
      <c r="E18">
        <v>91</v>
      </c>
      <c r="F18" t="s">
        <v>43</v>
      </c>
      <c r="G18">
        <v>1864.4258</v>
      </c>
      <c r="H18">
        <v>253.80590000000001</v>
      </c>
      <c r="I18">
        <v>859.86310000000003</v>
      </c>
      <c r="J18">
        <v>1113.6690000000001</v>
      </c>
      <c r="K18">
        <v>750.7568</v>
      </c>
      <c r="L18">
        <v>59.732500000000002</v>
      </c>
      <c r="M18">
        <v>6.2835999999999999</v>
      </c>
      <c r="N18">
        <v>1.1857</v>
      </c>
      <c r="O18">
        <v>0.16689999999999999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293.20479999999998</v>
      </c>
      <c r="W18">
        <v>9.2824000000000009</v>
      </c>
      <c r="X18">
        <v>8619.9225000000006</v>
      </c>
      <c r="Y18">
        <v>2.5605000000000002</v>
      </c>
      <c r="Z18">
        <v>8.3199999999999996E-2</v>
      </c>
      <c r="AA18">
        <v>15.2316</v>
      </c>
      <c r="AB18">
        <v>128.7593</v>
      </c>
      <c r="AC18">
        <v>10.7128</v>
      </c>
      <c r="AD18">
        <v>118.04649999999999</v>
      </c>
      <c r="AE18">
        <v>1.5522</v>
      </c>
      <c r="AF18">
        <v>1.0046999999999999</v>
      </c>
      <c r="AG18">
        <v>25.466799999999999</v>
      </c>
      <c r="AH18">
        <v>2.1187999999999998</v>
      </c>
      <c r="AI18">
        <v>23.347999999999999</v>
      </c>
      <c r="AJ18">
        <v>19.935700000000001</v>
      </c>
      <c r="AK18">
        <v>1.6587000000000001</v>
      </c>
      <c r="AL18">
        <v>18.277100000000001</v>
      </c>
      <c r="AM18">
        <v>616.88610000000006</v>
      </c>
      <c r="AN18">
        <v>181.16470000000001</v>
      </c>
      <c r="AO18">
        <v>71.3</v>
      </c>
      <c r="AP18">
        <v>149.70439999999999</v>
      </c>
      <c r="AQ18">
        <v>94.613799999999998</v>
      </c>
      <c r="AR18" t="s">
        <v>39</v>
      </c>
      <c r="AS18">
        <v>347.04</v>
      </c>
      <c r="AT18">
        <v>9939.35</v>
      </c>
      <c r="AU18">
        <v>380.39</v>
      </c>
    </row>
    <row r="19" spans="1:47">
      <c r="A19">
        <v>2013</v>
      </c>
      <c r="B19">
        <v>0</v>
      </c>
      <c r="C19">
        <v>27.963999999999999</v>
      </c>
      <c r="D19">
        <v>40.04</v>
      </c>
      <c r="E19">
        <v>92</v>
      </c>
      <c r="F19" t="s">
        <v>43</v>
      </c>
      <c r="G19">
        <v>2066.3582999999999</v>
      </c>
      <c r="H19">
        <v>258.98820000000001</v>
      </c>
      <c r="I19">
        <v>992.46709999999996</v>
      </c>
      <c r="J19">
        <v>1251.4553000000001</v>
      </c>
      <c r="K19">
        <v>814.90300000000002</v>
      </c>
      <c r="L19">
        <v>60.563299999999998</v>
      </c>
      <c r="M19">
        <v>6.3529</v>
      </c>
      <c r="N19">
        <v>1.2</v>
      </c>
      <c r="O19">
        <v>0.16600000000000001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407.51580000000001</v>
      </c>
      <c r="W19">
        <v>10.6778</v>
      </c>
      <c r="X19">
        <v>11903.846600000001</v>
      </c>
      <c r="Y19">
        <v>1.9997</v>
      </c>
      <c r="Z19">
        <v>8.2900000000000001E-2</v>
      </c>
      <c r="AA19">
        <v>15.610300000000001</v>
      </c>
      <c r="AB19">
        <v>131.99119999999999</v>
      </c>
      <c r="AC19">
        <v>10.9481</v>
      </c>
      <c r="AD19">
        <v>121.0431</v>
      </c>
      <c r="AE19">
        <v>1.5882000000000001</v>
      </c>
      <c r="AF19">
        <v>1.028</v>
      </c>
      <c r="AG19">
        <v>26.244199999999999</v>
      </c>
      <c r="AH19">
        <v>2.1768000000000001</v>
      </c>
      <c r="AI19">
        <v>24.067299999999999</v>
      </c>
      <c r="AJ19">
        <v>20.4054</v>
      </c>
      <c r="AK19">
        <v>1.6924999999999999</v>
      </c>
      <c r="AL19">
        <v>18.712800000000001</v>
      </c>
      <c r="AM19">
        <v>683.54</v>
      </c>
      <c r="AN19">
        <v>213.8844</v>
      </c>
      <c r="AO19">
        <v>81.294600000000003</v>
      </c>
      <c r="AP19">
        <v>167.9579</v>
      </c>
      <c r="AQ19">
        <v>104.7784</v>
      </c>
      <c r="AR19" t="s">
        <v>39</v>
      </c>
      <c r="AS19">
        <v>463.37</v>
      </c>
      <c r="AT19">
        <v>13248.45</v>
      </c>
      <c r="AU19">
        <v>380.39</v>
      </c>
    </row>
    <row r="20" spans="1:47">
      <c r="A20">
        <v>2014</v>
      </c>
      <c r="B20">
        <v>0</v>
      </c>
      <c r="C20">
        <v>28.114000000000001</v>
      </c>
      <c r="D20">
        <v>40.523000000000003</v>
      </c>
      <c r="E20">
        <v>93</v>
      </c>
      <c r="F20" t="s">
        <v>43</v>
      </c>
      <c r="G20">
        <v>1923.9965999999999</v>
      </c>
      <c r="H20">
        <v>236.3612</v>
      </c>
      <c r="I20">
        <v>932.27930000000003</v>
      </c>
      <c r="J20">
        <v>1168.6405</v>
      </c>
      <c r="K20">
        <v>755.35609999999997</v>
      </c>
      <c r="L20">
        <v>60.740299999999998</v>
      </c>
      <c r="M20">
        <v>6.4992000000000001</v>
      </c>
      <c r="N20">
        <v>1.2</v>
      </c>
      <c r="O20">
        <v>0.1641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349.94139999999999</v>
      </c>
      <c r="W20">
        <v>13.9793</v>
      </c>
      <c r="X20">
        <v>10366.709000000001</v>
      </c>
      <c r="Y20">
        <v>2.1585000000000001</v>
      </c>
      <c r="Z20">
        <v>8.2699999999999996E-2</v>
      </c>
      <c r="AA20">
        <v>16.100300000000001</v>
      </c>
      <c r="AB20">
        <v>134.65369999999999</v>
      </c>
      <c r="AC20">
        <v>11.134600000000001</v>
      </c>
      <c r="AD20">
        <v>123.51900000000001</v>
      </c>
      <c r="AE20">
        <v>1.6248</v>
      </c>
      <c r="AF20">
        <v>1.0517000000000001</v>
      </c>
      <c r="AG20">
        <v>26.887899999999998</v>
      </c>
      <c r="AH20">
        <v>2.2233999999999998</v>
      </c>
      <c r="AI20">
        <v>24.6645</v>
      </c>
      <c r="AJ20">
        <v>20.790800000000001</v>
      </c>
      <c r="AK20">
        <v>1.7192000000000001</v>
      </c>
      <c r="AL20">
        <v>19.0716</v>
      </c>
      <c r="AM20">
        <v>633.56920000000002</v>
      </c>
      <c r="AN20">
        <v>203.5549</v>
      </c>
      <c r="AO20">
        <v>78.6661</v>
      </c>
      <c r="AP20">
        <v>155.79329999999999</v>
      </c>
      <c r="AQ20">
        <v>97.057100000000005</v>
      </c>
      <c r="AR20" t="s">
        <v>39</v>
      </c>
      <c r="AS20">
        <v>421.36</v>
      </c>
      <c r="AT20">
        <v>12019.67</v>
      </c>
      <c r="AU20">
        <v>380.39</v>
      </c>
    </row>
    <row r="21" spans="1:47">
      <c r="A21">
        <v>2015</v>
      </c>
      <c r="B21">
        <v>0</v>
      </c>
      <c r="C21">
        <v>28.254999999999999</v>
      </c>
      <c r="D21">
        <v>40.984000000000002</v>
      </c>
      <c r="E21">
        <v>94</v>
      </c>
      <c r="F21" t="s">
        <v>43</v>
      </c>
      <c r="G21">
        <v>1868.1185</v>
      </c>
      <c r="H21">
        <v>231.36179999999999</v>
      </c>
      <c r="I21">
        <v>892.89530000000002</v>
      </c>
      <c r="J21">
        <v>1124.2571</v>
      </c>
      <c r="K21">
        <v>743.8614</v>
      </c>
      <c r="L21">
        <v>60.1813</v>
      </c>
      <c r="M21">
        <v>6.7012</v>
      </c>
      <c r="N21">
        <v>1.1853</v>
      </c>
      <c r="O21">
        <v>0.16159999999999999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295.67309999999998</v>
      </c>
      <c r="W21">
        <v>10.9316</v>
      </c>
      <c r="X21">
        <v>8739.3706000000002</v>
      </c>
      <c r="Y21">
        <v>2.5158</v>
      </c>
      <c r="Z21">
        <v>8.2400000000000001E-2</v>
      </c>
      <c r="AA21">
        <v>16.636299999999999</v>
      </c>
      <c r="AB21">
        <v>137.1549</v>
      </c>
      <c r="AC21">
        <v>11.3066</v>
      </c>
      <c r="AD21">
        <v>125.8484</v>
      </c>
      <c r="AE21">
        <v>1.6548</v>
      </c>
      <c r="AF21">
        <v>1.071</v>
      </c>
      <c r="AG21">
        <v>27.492999999999999</v>
      </c>
      <c r="AH21">
        <v>2.2664</v>
      </c>
      <c r="AI21">
        <v>25.226600000000001</v>
      </c>
      <c r="AJ21">
        <v>21.152000000000001</v>
      </c>
      <c r="AK21">
        <v>1.7437</v>
      </c>
      <c r="AL21">
        <v>19.408300000000001</v>
      </c>
      <c r="AM21">
        <v>611.45640000000003</v>
      </c>
      <c r="AN21">
        <v>192.76580000000001</v>
      </c>
      <c r="AO21">
        <v>75.899299999999997</v>
      </c>
      <c r="AP21">
        <v>150.572</v>
      </c>
      <c r="AQ21">
        <v>93.563500000000005</v>
      </c>
      <c r="AR21" t="s">
        <v>39</v>
      </c>
      <c r="AS21">
        <v>357.89</v>
      </c>
      <c r="AT21">
        <v>10269.950000000001</v>
      </c>
      <c r="AU21">
        <v>380.38</v>
      </c>
    </row>
    <row r="22" spans="1:47">
      <c r="A22">
        <v>2016</v>
      </c>
      <c r="B22">
        <v>0</v>
      </c>
      <c r="C22">
        <v>28.413</v>
      </c>
      <c r="D22">
        <v>41.515000000000001</v>
      </c>
      <c r="E22">
        <v>95</v>
      </c>
      <c r="F22" t="s">
        <v>43</v>
      </c>
      <c r="G22">
        <v>2029.1427000000001</v>
      </c>
      <c r="H22">
        <v>256.26150000000001</v>
      </c>
      <c r="I22">
        <v>1016.3318</v>
      </c>
      <c r="J22">
        <v>1272.5933</v>
      </c>
      <c r="K22">
        <v>756.54939999999999</v>
      </c>
      <c r="L22">
        <v>62.715800000000002</v>
      </c>
      <c r="M22">
        <v>6.7310999999999996</v>
      </c>
      <c r="N22">
        <v>1.2</v>
      </c>
      <c r="O22">
        <v>0.16120000000000001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389.85300000000001</v>
      </c>
      <c r="W22">
        <v>7.8620999999999999</v>
      </c>
      <c r="X22">
        <v>11321.6656</v>
      </c>
      <c r="Y22">
        <v>1.9406000000000001</v>
      </c>
      <c r="Z22">
        <v>8.2199999999999995E-2</v>
      </c>
      <c r="AA22">
        <v>16.517499999999998</v>
      </c>
      <c r="AB22">
        <v>140.1738</v>
      </c>
      <c r="AC22">
        <v>11.5197</v>
      </c>
      <c r="AD22">
        <v>128.6541</v>
      </c>
      <c r="AE22">
        <v>1.6828000000000001</v>
      </c>
      <c r="AF22">
        <v>1.0891999999999999</v>
      </c>
      <c r="AG22">
        <v>28.2179</v>
      </c>
      <c r="AH22">
        <v>2.319</v>
      </c>
      <c r="AI22">
        <v>25.898900000000001</v>
      </c>
      <c r="AJ22">
        <v>21.588799999999999</v>
      </c>
      <c r="AK22">
        <v>1.7742</v>
      </c>
      <c r="AL22">
        <v>19.814599999999999</v>
      </c>
      <c r="AM22">
        <v>693.64099999999996</v>
      </c>
      <c r="AN22">
        <v>217.63669999999999</v>
      </c>
      <c r="AO22">
        <v>83.320400000000006</v>
      </c>
      <c r="AP22">
        <v>172.00829999999999</v>
      </c>
      <c r="AQ22">
        <v>105.98690000000001</v>
      </c>
      <c r="AR22" t="s">
        <v>39</v>
      </c>
      <c r="AS22">
        <v>448.3</v>
      </c>
      <c r="AT22">
        <v>12790.04</v>
      </c>
      <c r="AU22">
        <v>380.39</v>
      </c>
    </row>
    <row r="23" spans="1:47">
      <c r="A23">
        <v>2017</v>
      </c>
      <c r="B23">
        <v>0</v>
      </c>
      <c r="C23">
        <v>28.535</v>
      </c>
      <c r="D23">
        <v>41.93</v>
      </c>
      <c r="E23">
        <v>96</v>
      </c>
      <c r="F23" t="s">
        <v>43</v>
      </c>
      <c r="G23">
        <v>2055.6534000000001</v>
      </c>
      <c r="H23">
        <v>221.9117</v>
      </c>
      <c r="I23">
        <v>1134.5174999999999</v>
      </c>
      <c r="J23">
        <v>1356.4292</v>
      </c>
      <c r="K23">
        <v>699.2242</v>
      </c>
      <c r="L23">
        <v>65.985299999999995</v>
      </c>
      <c r="M23">
        <v>6.8666999999999998</v>
      </c>
      <c r="N23">
        <v>1.2</v>
      </c>
      <c r="O23">
        <v>0.15959999999999999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438.774</v>
      </c>
      <c r="W23">
        <v>12.756500000000001</v>
      </c>
      <c r="X23">
        <v>12841.6867</v>
      </c>
      <c r="Y23">
        <v>1.5935999999999999</v>
      </c>
      <c r="Z23">
        <v>8.1900000000000001E-2</v>
      </c>
      <c r="AA23">
        <v>16.888400000000001</v>
      </c>
      <c r="AB23">
        <v>142.3588</v>
      </c>
      <c r="AC23">
        <v>11.6631</v>
      </c>
      <c r="AD23">
        <v>130.69579999999999</v>
      </c>
      <c r="AE23">
        <v>1.7166999999999999</v>
      </c>
      <c r="AF23">
        <v>1.1111</v>
      </c>
      <c r="AG23">
        <v>28.748699999999999</v>
      </c>
      <c r="AH23">
        <v>2.3553000000000002</v>
      </c>
      <c r="AI23">
        <v>26.3934</v>
      </c>
      <c r="AJ23">
        <v>21.902899999999999</v>
      </c>
      <c r="AK23">
        <v>1.7944</v>
      </c>
      <c r="AL23">
        <v>20.1084</v>
      </c>
      <c r="AM23">
        <v>722.54499999999996</v>
      </c>
      <c r="AN23">
        <v>249.20529999999999</v>
      </c>
      <c r="AO23">
        <v>93.213300000000004</v>
      </c>
      <c r="AP23">
        <v>180.94579999999999</v>
      </c>
      <c r="AQ23">
        <v>110.5198</v>
      </c>
      <c r="AR23" t="s">
        <v>39</v>
      </c>
      <c r="AS23">
        <v>499.13</v>
      </c>
      <c r="AT23">
        <v>14243.91</v>
      </c>
      <c r="AU23">
        <v>380.39</v>
      </c>
    </row>
    <row r="24" spans="1:47">
      <c r="A24">
        <v>2018</v>
      </c>
      <c r="B24">
        <v>0</v>
      </c>
      <c r="C24">
        <v>28.68</v>
      </c>
      <c r="D24">
        <v>42.433</v>
      </c>
      <c r="E24">
        <v>97</v>
      </c>
      <c r="F24" t="s">
        <v>43</v>
      </c>
      <c r="G24">
        <v>2048.1496000000002</v>
      </c>
      <c r="H24">
        <v>251.727</v>
      </c>
      <c r="I24">
        <v>1021.7285000000001</v>
      </c>
      <c r="J24">
        <v>1273.4554000000001</v>
      </c>
      <c r="K24">
        <v>774.69420000000002</v>
      </c>
      <c r="L24">
        <v>62.175899999999999</v>
      </c>
      <c r="M24">
        <v>6.9638999999999998</v>
      </c>
      <c r="N24">
        <v>1.2</v>
      </c>
      <c r="O24">
        <v>0.1585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417.38639999999998</v>
      </c>
      <c r="W24">
        <v>9.8750999999999998</v>
      </c>
      <c r="X24">
        <v>12166.7304</v>
      </c>
      <c r="Y24">
        <v>1.8561000000000001</v>
      </c>
      <c r="Z24">
        <v>8.1699999999999995E-2</v>
      </c>
      <c r="AA24">
        <v>17.076799999999999</v>
      </c>
      <c r="AB24">
        <v>145.18020000000001</v>
      </c>
      <c r="AC24">
        <v>11.8573</v>
      </c>
      <c r="AD24">
        <v>133.32300000000001</v>
      </c>
      <c r="AE24">
        <v>1.7410000000000001</v>
      </c>
      <c r="AF24">
        <v>1.1268</v>
      </c>
      <c r="AG24">
        <v>29.426300000000001</v>
      </c>
      <c r="AH24">
        <v>2.4033000000000002</v>
      </c>
      <c r="AI24">
        <v>27.023</v>
      </c>
      <c r="AJ24">
        <v>22.309699999999999</v>
      </c>
      <c r="AK24">
        <v>1.8221000000000001</v>
      </c>
      <c r="AL24">
        <v>20.4876</v>
      </c>
      <c r="AM24">
        <v>685.29049999999995</v>
      </c>
      <c r="AN24">
        <v>225.97290000000001</v>
      </c>
      <c r="AO24">
        <v>86.595500000000001</v>
      </c>
      <c r="AP24">
        <v>171.0822</v>
      </c>
      <c r="AQ24">
        <v>104.51439999999999</v>
      </c>
      <c r="AR24" t="s">
        <v>39</v>
      </c>
      <c r="AS24">
        <v>469.98</v>
      </c>
      <c r="AT24">
        <v>13484.86</v>
      </c>
      <c r="AU24">
        <v>315.60000000000002</v>
      </c>
    </row>
    <row r="25" spans="1:47">
      <c r="A25">
        <v>2019</v>
      </c>
      <c r="B25">
        <v>0</v>
      </c>
      <c r="C25">
        <v>28.805</v>
      </c>
      <c r="D25">
        <v>42.871000000000002</v>
      </c>
      <c r="E25">
        <v>98</v>
      </c>
      <c r="F25" t="s">
        <v>43</v>
      </c>
      <c r="G25">
        <v>2026.5147999999999</v>
      </c>
      <c r="H25">
        <v>233.5779</v>
      </c>
      <c r="I25">
        <v>1086.5262</v>
      </c>
      <c r="J25">
        <v>1320.1041</v>
      </c>
      <c r="K25">
        <v>706.41070000000002</v>
      </c>
      <c r="L25">
        <v>65.141599999999997</v>
      </c>
      <c r="M25">
        <v>7.0899000000000001</v>
      </c>
      <c r="N25">
        <v>1.2</v>
      </c>
      <c r="O25">
        <v>0.15709999999999999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397.46510000000001</v>
      </c>
      <c r="W25">
        <v>14.3538</v>
      </c>
      <c r="X25">
        <v>11718.870199999999</v>
      </c>
      <c r="Y25">
        <v>1.7773000000000001</v>
      </c>
      <c r="Z25">
        <v>8.14E-2</v>
      </c>
      <c r="AA25">
        <v>17.164400000000001</v>
      </c>
      <c r="AB25">
        <v>147.53729999999999</v>
      </c>
      <c r="AC25">
        <v>12.0122</v>
      </c>
      <c r="AD25">
        <v>135.52510000000001</v>
      </c>
      <c r="AE25">
        <v>1.7725</v>
      </c>
      <c r="AF25">
        <v>1.1472</v>
      </c>
      <c r="AG25">
        <v>29.995799999999999</v>
      </c>
      <c r="AH25">
        <v>2.4422000000000001</v>
      </c>
      <c r="AI25">
        <v>27.553599999999999</v>
      </c>
      <c r="AJ25">
        <v>22.648199999999999</v>
      </c>
      <c r="AK25">
        <v>1.8440000000000001</v>
      </c>
      <c r="AL25">
        <v>20.804200000000002</v>
      </c>
      <c r="AM25">
        <v>710.92769999999996</v>
      </c>
      <c r="AN25">
        <v>232.1653</v>
      </c>
      <c r="AO25">
        <v>89.621899999999997</v>
      </c>
      <c r="AP25">
        <v>178.94499999999999</v>
      </c>
      <c r="AQ25">
        <v>108.4442</v>
      </c>
      <c r="AR25" t="s">
        <v>39</v>
      </c>
      <c r="AS25">
        <v>461.78</v>
      </c>
      <c r="AT25">
        <v>13220.22</v>
      </c>
      <c r="AU25">
        <v>380.39</v>
      </c>
    </row>
    <row r="26" spans="1:47">
      <c r="A26">
        <v>2020</v>
      </c>
      <c r="B26">
        <v>0</v>
      </c>
      <c r="C26">
        <v>28.93</v>
      </c>
      <c r="D26">
        <v>43.320999999999998</v>
      </c>
      <c r="E26">
        <v>99</v>
      </c>
      <c r="F26" t="s">
        <v>43</v>
      </c>
      <c r="G26">
        <v>2170.0605</v>
      </c>
      <c r="H26">
        <v>238.95779999999999</v>
      </c>
      <c r="I26">
        <v>1155.1084000000001</v>
      </c>
      <c r="J26">
        <v>1394.0662</v>
      </c>
      <c r="K26">
        <v>775.99429999999995</v>
      </c>
      <c r="L26">
        <v>64.240899999999996</v>
      </c>
      <c r="M26">
        <v>7.1944999999999997</v>
      </c>
      <c r="N26">
        <v>1.2</v>
      </c>
      <c r="O26">
        <v>0.15590000000000001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446.06290000000001</v>
      </c>
      <c r="W26">
        <v>10.0162</v>
      </c>
      <c r="X26">
        <v>12980.2106</v>
      </c>
      <c r="Y26">
        <v>1.7397</v>
      </c>
      <c r="Z26">
        <v>8.1199999999999994E-2</v>
      </c>
      <c r="AA26">
        <v>17.761600000000001</v>
      </c>
      <c r="AB26">
        <v>149.97300000000001</v>
      </c>
      <c r="AC26">
        <v>12.1724</v>
      </c>
      <c r="AD26">
        <v>137.80070000000001</v>
      </c>
      <c r="AE26">
        <v>1.7986</v>
      </c>
      <c r="AF26">
        <v>1.1641999999999999</v>
      </c>
      <c r="AG26">
        <v>30.583100000000002</v>
      </c>
      <c r="AH26">
        <v>2.4822000000000002</v>
      </c>
      <c r="AI26">
        <v>28.1008</v>
      </c>
      <c r="AJ26">
        <v>22.997900000000001</v>
      </c>
      <c r="AK26">
        <v>1.8666</v>
      </c>
      <c r="AL26">
        <v>21.1313</v>
      </c>
      <c r="AM26">
        <v>748.92470000000003</v>
      </c>
      <c r="AN26">
        <v>248.0737</v>
      </c>
      <c r="AO26">
        <v>93.808899999999994</v>
      </c>
      <c r="AP26">
        <v>189.1183</v>
      </c>
      <c r="AQ26">
        <v>114.1405</v>
      </c>
      <c r="AR26" t="s">
        <v>39</v>
      </c>
      <c r="AS26">
        <v>500.73</v>
      </c>
      <c r="AT26">
        <v>14277.68</v>
      </c>
      <c r="AU26">
        <v>361.16</v>
      </c>
    </row>
    <row r="27" spans="1:47">
      <c r="A27">
        <v>2021</v>
      </c>
      <c r="B27">
        <v>0</v>
      </c>
      <c r="C27">
        <v>29.03</v>
      </c>
      <c r="D27">
        <v>43.683</v>
      </c>
      <c r="E27">
        <v>100</v>
      </c>
      <c r="F27" t="s">
        <v>43</v>
      </c>
      <c r="G27">
        <v>2170.7465000000002</v>
      </c>
      <c r="H27">
        <v>212.70179999999999</v>
      </c>
      <c r="I27">
        <v>1323.3243</v>
      </c>
      <c r="J27">
        <v>1536.0261</v>
      </c>
      <c r="K27">
        <v>634.72040000000004</v>
      </c>
      <c r="L27">
        <v>70.760300000000001</v>
      </c>
      <c r="M27">
        <v>7.3025000000000002</v>
      </c>
      <c r="N27">
        <v>1.2</v>
      </c>
      <c r="O27">
        <v>0.1547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550.36410000000001</v>
      </c>
      <c r="W27">
        <v>10.6127</v>
      </c>
      <c r="X27">
        <v>15943.9434</v>
      </c>
      <c r="Y27">
        <v>1.1533</v>
      </c>
      <c r="Z27">
        <v>8.09E-2</v>
      </c>
      <c r="AA27">
        <v>17.7697</v>
      </c>
      <c r="AB27">
        <v>151.7654</v>
      </c>
      <c r="AC27">
        <v>12.279199999999999</v>
      </c>
      <c r="AD27">
        <v>139.4862</v>
      </c>
      <c r="AE27">
        <v>1.8255999999999999</v>
      </c>
      <c r="AF27">
        <v>1.1816</v>
      </c>
      <c r="AG27">
        <v>31.021100000000001</v>
      </c>
      <c r="AH27">
        <v>2.5099</v>
      </c>
      <c r="AI27">
        <v>28.511299999999999</v>
      </c>
      <c r="AJ27">
        <v>23.2532</v>
      </c>
      <c r="AK27">
        <v>1.8814</v>
      </c>
      <c r="AL27">
        <v>21.3718</v>
      </c>
      <c r="AM27">
        <v>817.9203</v>
      </c>
      <c r="AN27">
        <v>280.58420000000001</v>
      </c>
      <c r="AO27">
        <v>104.01260000000001</v>
      </c>
      <c r="AP27">
        <v>208.75059999999999</v>
      </c>
      <c r="AQ27">
        <v>124.7585</v>
      </c>
      <c r="AR27" t="s">
        <v>39</v>
      </c>
      <c r="AS27">
        <v>619.91</v>
      </c>
      <c r="AT27">
        <v>17632.37</v>
      </c>
      <c r="AU27">
        <v>297.13</v>
      </c>
    </row>
    <row r="28" spans="1:47">
      <c r="A28">
        <v>2022</v>
      </c>
      <c r="B28">
        <v>0</v>
      </c>
      <c r="C28">
        <v>29.116</v>
      </c>
      <c r="D28">
        <v>44</v>
      </c>
      <c r="E28">
        <v>101</v>
      </c>
      <c r="F28" t="s">
        <v>43</v>
      </c>
      <c r="G28">
        <v>2030.0070000000001</v>
      </c>
      <c r="H28">
        <v>201.01490000000001</v>
      </c>
      <c r="I28">
        <v>1271.3979999999999</v>
      </c>
      <c r="J28">
        <v>1472.4129</v>
      </c>
      <c r="K28">
        <v>557.59410000000003</v>
      </c>
      <c r="L28">
        <v>72.532399999999996</v>
      </c>
      <c r="M28">
        <v>7.4779</v>
      </c>
      <c r="N28">
        <v>1.1845000000000001</v>
      </c>
      <c r="O28">
        <v>0.15290000000000001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496.2697</v>
      </c>
      <c r="W28">
        <v>9.9168000000000003</v>
      </c>
      <c r="X28">
        <v>14392.141299999999</v>
      </c>
      <c r="Y28">
        <v>1.1235999999999999</v>
      </c>
      <c r="Z28">
        <v>8.0699999999999994E-2</v>
      </c>
      <c r="AA28">
        <v>17.379000000000001</v>
      </c>
      <c r="AB28">
        <v>153.21680000000001</v>
      </c>
      <c r="AC28">
        <v>12.3576</v>
      </c>
      <c r="AD28">
        <v>140.85919999999999</v>
      </c>
      <c r="AE28">
        <v>1.8452999999999999</v>
      </c>
      <c r="AF28">
        <v>1.1942999999999999</v>
      </c>
      <c r="AG28">
        <v>31.436199999999999</v>
      </c>
      <c r="AH28">
        <v>2.5354999999999999</v>
      </c>
      <c r="AI28">
        <v>28.900700000000001</v>
      </c>
      <c r="AJ28">
        <v>23.458400000000001</v>
      </c>
      <c r="AK28">
        <v>1.8919999999999999</v>
      </c>
      <c r="AL28">
        <v>21.566400000000002</v>
      </c>
      <c r="AM28">
        <v>776.51229999999998</v>
      </c>
      <c r="AN28">
        <v>275.18900000000002</v>
      </c>
      <c r="AO28">
        <v>102.4353</v>
      </c>
      <c r="AP28">
        <v>199.88380000000001</v>
      </c>
      <c r="AQ28">
        <v>118.39239999999999</v>
      </c>
      <c r="AR28" t="s">
        <v>39</v>
      </c>
      <c r="AS28">
        <v>569.35</v>
      </c>
      <c r="AT28">
        <v>16239.5</v>
      </c>
      <c r="AU28">
        <v>310.73</v>
      </c>
    </row>
    <row r="29" spans="1:47">
      <c r="A29">
        <v>2023</v>
      </c>
      <c r="B29">
        <v>0</v>
      </c>
      <c r="C29">
        <v>29.164999999999999</v>
      </c>
      <c r="D29">
        <v>44.180999999999997</v>
      </c>
      <c r="E29">
        <v>102</v>
      </c>
      <c r="F29" t="s">
        <v>43</v>
      </c>
      <c r="G29">
        <v>1980.6252999999999</v>
      </c>
      <c r="H29">
        <v>155.8767</v>
      </c>
      <c r="I29">
        <v>1376.1567</v>
      </c>
      <c r="J29">
        <v>1532.0334</v>
      </c>
      <c r="K29">
        <v>448.59190000000001</v>
      </c>
      <c r="L29">
        <v>77.350999999999999</v>
      </c>
      <c r="M29">
        <v>7.5420999999999996</v>
      </c>
      <c r="N29">
        <v>1.1843999999999999</v>
      </c>
      <c r="O29">
        <v>0.15229999999999999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525.23360000000002</v>
      </c>
      <c r="W29">
        <v>10.8383</v>
      </c>
      <c r="X29">
        <v>15225.4218</v>
      </c>
      <c r="Y29">
        <v>0.85409999999999997</v>
      </c>
      <c r="Z29">
        <v>8.0399999999999999E-2</v>
      </c>
      <c r="AA29">
        <v>17.319299999999998</v>
      </c>
      <c r="AB29">
        <v>153.6447</v>
      </c>
      <c r="AC29">
        <v>12.353</v>
      </c>
      <c r="AD29">
        <v>141.29169999999999</v>
      </c>
      <c r="AE29">
        <v>1.861</v>
      </c>
      <c r="AF29">
        <v>1.2044999999999999</v>
      </c>
      <c r="AG29">
        <v>31.566600000000001</v>
      </c>
      <c r="AH29">
        <v>2.5379999999999998</v>
      </c>
      <c r="AI29">
        <v>29.028600000000001</v>
      </c>
      <c r="AJ29">
        <v>23.514199999999999</v>
      </c>
      <c r="AK29">
        <v>1.8905000000000001</v>
      </c>
      <c r="AL29">
        <v>21.6236</v>
      </c>
      <c r="AM29">
        <v>800.23030000000006</v>
      </c>
      <c r="AN29">
        <v>295.56959999999998</v>
      </c>
      <c r="AO29">
        <v>108.4269</v>
      </c>
      <c r="AP29">
        <v>205.6189</v>
      </c>
      <c r="AQ29">
        <v>122.1876</v>
      </c>
      <c r="AR29" t="s">
        <v>39</v>
      </c>
      <c r="AS29">
        <v>581.30999999999995</v>
      </c>
      <c r="AT29">
        <v>16530.59</v>
      </c>
      <c r="AU29">
        <v>307.56</v>
      </c>
    </row>
    <row r="30" spans="1:47">
      <c r="A30">
        <v>2024</v>
      </c>
      <c r="B30">
        <v>0</v>
      </c>
      <c r="C30">
        <v>29.263000000000002</v>
      </c>
      <c r="D30">
        <v>44.55</v>
      </c>
      <c r="E30">
        <v>103</v>
      </c>
      <c r="F30" t="s">
        <v>43</v>
      </c>
      <c r="G30">
        <v>2186.2849999999999</v>
      </c>
      <c r="H30">
        <v>216.63409999999999</v>
      </c>
      <c r="I30">
        <v>1208.0832</v>
      </c>
      <c r="J30">
        <v>1424.7173</v>
      </c>
      <c r="K30">
        <v>761.56769999999995</v>
      </c>
      <c r="L30">
        <v>65.1661</v>
      </c>
      <c r="M30">
        <v>7.5587999999999997</v>
      </c>
      <c r="N30">
        <v>1.1843999999999999</v>
      </c>
      <c r="O30">
        <v>0.15210000000000001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488.10660000000001</v>
      </c>
      <c r="W30">
        <v>11.843400000000001</v>
      </c>
      <c r="X30">
        <v>14226.891</v>
      </c>
      <c r="Y30">
        <v>1.5602</v>
      </c>
      <c r="Z30">
        <v>8.0100000000000005E-2</v>
      </c>
      <c r="AA30">
        <v>18.451000000000001</v>
      </c>
      <c r="AB30">
        <v>155.45849999999999</v>
      </c>
      <c r="AC30">
        <v>12.459300000000001</v>
      </c>
      <c r="AD30">
        <v>142.9992</v>
      </c>
      <c r="AE30">
        <v>1.8651</v>
      </c>
      <c r="AF30">
        <v>1.2072000000000001</v>
      </c>
      <c r="AG30">
        <v>32.008299999999998</v>
      </c>
      <c r="AH30">
        <v>2.5653000000000001</v>
      </c>
      <c r="AI30">
        <v>29.443000000000001</v>
      </c>
      <c r="AJ30">
        <v>23.771699999999999</v>
      </c>
      <c r="AK30">
        <v>1.9052</v>
      </c>
      <c r="AL30">
        <v>21.866499999999998</v>
      </c>
      <c r="AM30">
        <v>754.56769999999995</v>
      </c>
      <c r="AN30">
        <v>264.04930000000002</v>
      </c>
      <c r="AO30">
        <v>98.943899999999999</v>
      </c>
      <c r="AP30">
        <v>192.35329999999999</v>
      </c>
      <c r="AQ30">
        <v>114.803</v>
      </c>
      <c r="AR30" t="s">
        <v>39</v>
      </c>
      <c r="AS30">
        <v>554.07000000000005</v>
      </c>
      <c r="AT30">
        <v>15786.6</v>
      </c>
      <c r="AU30">
        <v>349.61</v>
      </c>
    </row>
    <row r="31" spans="1:47">
      <c r="A31">
        <v>2025</v>
      </c>
      <c r="B31">
        <v>0</v>
      </c>
      <c r="C31">
        <v>29.358000000000001</v>
      </c>
      <c r="D31">
        <v>44.912999999999997</v>
      </c>
      <c r="E31">
        <v>104</v>
      </c>
      <c r="F31" t="s">
        <v>43</v>
      </c>
      <c r="G31">
        <v>2064.9708000000001</v>
      </c>
      <c r="H31">
        <v>215.75129999999999</v>
      </c>
      <c r="I31">
        <v>1221.8568</v>
      </c>
      <c r="J31">
        <v>1437.6079999999999</v>
      </c>
      <c r="K31">
        <v>627.36279999999999</v>
      </c>
      <c r="L31">
        <v>69.618799999999993</v>
      </c>
      <c r="M31">
        <v>7.6395999999999997</v>
      </c>
      <c r="N31">
        <v>1.1842999999999999</v>
      </c>
      <c r="O31">
        <v>0.15129999999999999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465.25970000000001</v>
      </c>
      <c r="W31">
        <v>14.3911</v>
      </c>
      <c r="X31">
        <v>13646.2201</v>
      </c>
      <c r="Y31">
        <v>1.3484</v>
      </c>
      <c r="Z31">
        <v>7.9899999999999999E-2</v>
      </c>
      <c r="AA31">
        <v>18.270299999999999</v>
      </c>
      <c r="AB31">
        <v>157.21770000000001</v>
      </c>
      <c r="AC31">
        <v>12.5603</v>
      </c>
      <c r="AD31">
        <v>144.6574</v>
      </c>
      <c r="AE31">
        <v>1.8849</v>
      </c>
      <c r="AF31">
        <v>1.22</v>
      </c>
      <c r="AG31">
        <v>32.437199999999997</v>
      </c>
      <c r="AH31">
        <v>2.5914000000000001</v>
      </c>
      <c r="AI31">
        <v>29.845800000000001</v>
      </c>
      <c r="AJ31">
        <v>24.021100000000001</v>
      </c>
      <c r="AK31">
        <v>1.9191</v>
      </c>
      <c r="AL31">
        <v>22.102</v>
      </c>
      <c r="AM31">
        <v>758.99919999999997</v>
      </c>
      <c r="AN31">
        <v>268.22739999999999</v>
      </c>
      <c r="AO31">
        <v>100.73569999999999</v>
      </c>
      <c r="AP31">
        <v>194.2501</v>
      </c>
      <c r="AQ31">
        <v>115.39570000000001</v>
      </c>
      <c r="AR31" t="s">
        <v>39</v>
      </c>
      <c r="AS31">
        <v>531.30999999999995</v>
      </c>
      <c r="AT31">
        <v>15147.37</v>
      </c>
      <c r="AU31">
        <v>380.39</v>
      </c>
    </row>
    <row r="32" spans="1:47">
      <c r="A32">
        <v>2026</v>
      </c>
      <c r="B32">
        <v>0</v>
      </c>
      <c r="C32">
        <v>29.452999999999999</v>
      </c>
      <c r="D32">
        <v>45.28</v>
      </c>
      <c r="E32">
        <v>105</v>
      </c>
      <c r="F32" t="s">
        <v>43</v>
      </c>
      <c r="G32">
        <v>2087.9449</v>
      </c>
      <c r="H32">
        <v>218.2484</v>
      </c>
      <c r="I32">
        <v>1170.0359000000001</v>
      </c>
      <c r="J32">
        <v>1388.2843</v>
      </c>
      <c r="K32">
        <v>699.66049999999996</v>
      </c>
      <c r="L32">
        <v>66.490499999999997</v>
      </c>
      <c r="M32">
        <v>7.7176999999999998</v>
      </c>
      <c r="N32">
        <v>1.1841999999999999</v>
      </c>
      <c r="O32">
        <v>0.15049999999999999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439.14210000000003</v>
      </c>
      <c r="W32">
        <v>11.491400000000001</v>
      </c>
      <c r="X32">
        <v>12826.976500000001</v>
      </c>
      <c r="Y32">
        <v>1.5931999999999999</v>
      </c>
      <c r="Z32">
        <v>7.9600000000000004E-2</v>
      </c>
      <c r="AA32">
        <v>18.735199999999999</v>
      </c>
      <c r="AB32">
        <v>159.00040000000001</v>
      </c>
      <c r="AC32">
        <v>12.6622</v>
      </c>
      <c r="AD32">
        <v>146.3382</v>
      </c>
      <c r="AE32">
        <v>1.9039999999999999</v>
      </c>
      <c r="AF32">
        <v>1.2323999999999999</v>
      </c>
      <c r="AG32">
        <v>32.871299999999998</v>
      </c>
      <c r="AH32">
        <v>2.6177000000000001</v>
      </c>
      <c r="AI32">
        <v>30.253499999999999</v>
      </c>
      <c r="AJ32">
        <v>24.273599999999998</v>
      </c>
      <c r="AK32">
        <v>1.9331</v>
      </c>
      <c r="AL32">
        <v>22.340499999999999</v>
      </c>
      <c r="AM32">
        <v>736.50390000000004</v>
      </c>
      <c r="AN32">
        <v>254.47229999999999</v>
      </c>
      <c r="AO32">
        <v>97.004300000000001</v>
      </c>
      <c r="AP32">
        <v>188.4418</v>
      </c>
      <c r="AQ32">
        <v>111.86199999999999</v>
      </c>
      <c r="AR32" t="s">
        <v>39</v>
      </c>
      <c r="AS32">
        <v>507.64</v>
      </c>
      <c r="AT32">
        <v>14480.3</v>
      </c>
      <c r="AU32">
        <v>380.38</v>
      </c>
    </row>
    <row r="33" spans="1:47">
      <c r="A33">
        <v>2027</v>
      </c>
      <c r="B33">
        <v>0</v>
      </c>
      <c r="C33">
        <v>29.542000000000002</v>
      </c>
      <c r="D33">
        <v>45.625</v>
      </c>
      <c r="E33">
        <v>106</v>
      </c>
      <c r="F33" t="s">
        <v>43</v>
      </c>
      <c r="G33">
        <v>2102.683</v>
      </c>
      <c r="H33">
        <v>212.33459999999999</v>
      </c>
      <c r="I33">
        <v>1270.9494999999999</v>
      </c>
      <c r="J33">
        <v>1483.2841000000001</v>
      </c>
      <c r="K33">
        <v>619.39890000000003</v>
      </c>
      <c r="L33">
        <v>70.542400000000001</v>
      </c>
      <c r="M33">
        <v>7.6936</v>
      </c>
      <c r="N33">
        <v>1.2</v>
      </c>
      <c r="O33">
        <v>0.1507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502.1173</v>
      </c>
      <c r="W33">
        <v>11.236700000000001</v>
      </c>
      <c r="X33">
        <v>14600.124299999999</v>
      </c>
      <c r="Y33">
        <v>1.2336</v>
      </c>
      <c r="Z33">
        <v>7.9399999999999998E-2</v>
      </c>
      <c r="AA33">
        <v>18.572299999999998</v>
      </c>
      <c r="AB33">
        <v>160.61320000000001</v>
      </c>
      <c r="AC33">
        <v>12.7498</v>
      </c>
      <c r="AD33">
        <v>147.86340000000001</v>
      </c>
      <c r="AE33">
        <v>1.9234</v>
      </c>
      <c r="AF33">
        <v>1.2448999999999999</v>
      </c>
      <c r="AG33">
        <v>33.266199999999998</v>
      </c>
      <c r="AH33">
        <v>2.6406999999999998</v>
      </c>
      <c r="AI33">
        <v>30.625499999999999</v>
      </c>
      <c r="AJ33">
        <v>24.501100000000001</v>
      </c>
      <c r="AK33">
        <v>1.9449000000000001</v>
      </c>
      <c r="AL33">
        <v>22.5562</v>
      </c>
      <c r="AM33">
        <v>780.32429999999999</v>
      </c>
      <c r="AN33">
        <v>279.96210000000002</v>
      </c>
      <c r="AO33">
        <v>104.16970000000001</v>
      </c>
      <c r="AP33">
        <v>200.32900000000001</v>
      </c>
      <c r="AQ33">
        <v>118.49890000000001</v>
      </c>
      <c r="AR33" t="s">
        <v>39</v>
      </c>
      <c r="AS33">
        <v>561.96</v>
      </c>
      <c r="AT33">
        <v>15993.03</v>
      </c>
      <c r="AU33">
        <v>291.91000000000003</v>
      </c>
    </row>
    <row r="34" spans="1:47">
      <c r="A34">
        <v>2028</v>
      </c>
      <c r="B34">
        <v>0</v>
      </c>
      <c r="C34">
        <v>29.61</v>
      </c>
      <c r="D34">
        <v>45.895000000000003</v>
      </c>
      <c r="E34">
        <v>107</v>
      </c>
      <c r="F34" t="s">
        <v>43</v>
      </c>
      <c r="G34">
        <v>2000.0832</v>
      </c>
      <c r="H34">
        <v>188.82910000000001</v>
      </c>
      <c r="I34">
        <v>1274.4775</v>
      </c>
      <c r="J34">
        <v>1463.3065999999999</v>
      </c>
      <c r="K34">
        <v>536.77660000000003</v>
      </c>
      <c r="L34">
        <v>73.162300000000002</v>
      </c>
      <c r="M34">
        <v>7.7632000000000003</v>
      </c>
      <c r="N34">
        <v>1.2</v>
      </c>
      <c r="O34">
        <v>0.15010000000000001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438.8211</v>
      </c>
      <c r="W34">
        <v>14.963200000000001</v>
      </c>
      <c r="X34">
        <v>12900.687099999999</v>
      </c>
      <c r="Y34">
        <v>1.2232000000000001</v>
      </c>
      <c r="Z34">
        <v>7.9100000000000004E-2</v>
      </c>
      <c r="AA34">
        <v>18.339700000000001</v>
      </c>
      <c r="AB34">
        <v>161.655</v>
      </c>
      <c r="AC34">
        <v>12.7913</v>
      </c>
      <c r="AD34">
        <v>148.86369999999999</v>
      </c>
      <c r="AE34">
        <v>1.9408000000000001</v>
      </c>
      <c r="AF34">
        <v>1.2562</v>
      </c>
      <c r="AG34">
        <v>33.529299999999999</v>
      </c>
      <c r="AH34">
        <v>2.6530999999999998</v>
      </c>
      <c r="AI34">
        <v>30.876200000000001</v>
      </c>
      <c r="AJ34">
        <v>24.645499999999998</v>
      </c>
      <c r="AK34">
        <v>1.9500999999999999</v>
      </c>
      <c r="AL34">
        <v>22.6953</v>
      </c>
      <c r="AM34">
        <v>771.35810000000004</v>
      </c>
      <c r="AN34">
        <v>273.58350000000002</v>
      </c>
      <c r="AO34">
        <v>103.0707</v>
      </c>
      <c r="AP34">
        <v>198.11340000000001</v>
      </c>
      <c r="AQ34">
        <v>117.18089999999999</v>
      </c>
      <c r="AR34" t="s">
        <v>39</v>
      </c>
      <c r="AS34">
        <v>512.20000000000005</v>
      </c>
      <c r="AT34">
        <v>14593.78</v>
      </c>
      <c r="AU34">
        <v>380.39</v>
      </c>
    </row>
    <row r="35" spans="1:47">
      <c r="A35">
        <v>2029</v>
      </c>
      <c r="B35">
        <v>0</v>
      </c>
      <c r="C35">
        <v>29.699000000000002</v>
      </c>
      <c r="D35">
        <v>46.25</v>
      </c>
      <c r="E35">
        <v>108</v>
      </c>
      <c r="F35" t="s">
        <v>43</v>
      </c>
      <c r="G35">
        <v>2256.5911000000001</v>
      </c>
      <c r="H35">
        <v>216.7645</v>
      </c>
      <c r="I35">
        <v>1338.2683</v>
      </c>
      <c r="J35">
        <v>1555.0327</v>
      </c>
      <c r="K35">
        <v>701.55830000000003</v>
      </c>
      <c r="L35">
        <v>68.910700000000006</v>
      </c>
      <c r="M35">
        <v>7.9124999999999996</v>
      </c>
      <c r="N35">
        <v>1.1839999999999999</v>
      </c>
      <c r="O35">
        <v>0.14860000000000001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501.7654</v>
      </c>
      <c r="W35">
        <v>11.6386</v>
      </c>
      <c r="X35">
        <v>14606.145500000001</v>
      </c>
      <c r="Y35">
        <v>1.3982000000000001</v>
      </c>
      <c r="Z35">
        <v>7.8899999999999998E-2</v>
      </c>
      <c r="AA35">
        <v>18.8508</v>
      </c>
      <c r="AB35">
        <v>163.3184</v>
      </c>
      <c r="AC35">
        <v>12.881399999999999</v>
      </c>
      <c r="AD35">
        <v>150.43700000000001</v>
      </c>
      <c r="AE35">
        <v>1.9518</v>
      </c>
      <c r="AF35">
        <v>1.2633000000000001</v>
      </c>
      <c r="AG35">
        <v>33.935299999999998</v>
      </c>
      <c r="AH35">
        <v>2.6766000000000001</v>
      </c>
      <c r="AI35">
        <v>31.258700000000001</v>
      </c>
      <c r="AJ35">
        <v>24.879899999999999</v>
      </c>
      <c r="AK35">
        <v>1.9622999999999999</v>
      </c>
      <c r="AL35">
        <v>22.9176</v>
      </c>
      <c r="AM35">
        <v>821.74329999999998</v>
      </c>
      <c r="AN35">
        <v>288.58300000000003</v>
      </c>
      <c r="AO35">
        <v>107.74339999999999</v>
      </c>
      <c r="AP35">
        <v>212.3288</v>
      </c>
      <c r="AQ35">
        <v>124.63420000000001</v>
      </c>
      <c r="AR35" t="s">
        <v>39</v>
      </c>
      <c r="AS35">
        <v>563.73</v>
      </c>
      <c r="AT35">
        <v>16053.84</v>
      </c>
      <c r="AU35">
        <v>380.39</v>
      </c>
    </row>
    <row r="36" spans="1:47">
      <c r="A36">
        <v>2030</v>
      </c>
      <c r="B36">
        <v>0</v>
      </c>
      <c r="C36">
        <v>29.791</v>
      </c>
      <c r="D36">
        <v>46.624000000000002</v>
      </c>
      <c r="E36">
        <v>109</v>
      </c>
      <c r="F36" t="s">
        <v>43</v>
      </c>
      <c r="G36">
        <v>2188.9524000000001</v>
      </c>
      <c r="H36">
        <v>224.1671</v>
      </c>
      <c r="I36">
        <v>1246.3278</v>
      </c>
      <c r="J36">
        <v>1470.4947999999999</v>
      </c>
      <c r="K36">
        <v>718.45749999999998</v>
      </c>
      <c r="L36">
        <v>67.177999999999997</v>
      </c>
      <c r="M36">
        <v>7.8788</v>
      </c>
      <c r="N36">
        <v>1.2</v>
      </c>
      <c r="O36">
        <v>0.1489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463.19830000000002</v>
      </c>
      <c r="W36">
        <v>15.4229</v>
      </c>
      <c r="X36">
        <v>13624.880499999999</v>
      </c>
      <c r="Y36">
        <v>1.5510999999999999</v>
      </c>
      <c r="Z36">
        <v>7.8600000000000003E-2</v>
      </c>
      <c r="AA36">
        <v>19.282</v>
      </c>
      <c r="AB36">
        <v>165.11969999999999</v>
      </c>
      <c r="AC36">
        <v>12.981400000000001</v>
      </c>
      <c r="AD36">
        <v>152.13829999999999</v>
      </c>
      <c r="AE36">
        <v>1.9697</v>
      </c>
      <c r="AF36">
        <v>1.2748999999999999</v>
      </c>
      <c r="AG36">
        <v>34.373100000000001</v>
      </c>
      <c r="AH36">
        <v>2.7023000000000001</v>
      </c>
      <c r="AI36">
        <v>31.6707</v>
      </c>
      <c r="AJ36">
        <v>25.1342</v>
      </c>
      <c r="AK36">
        <v>1.976</v>
      </c>
      <c r="AL36">
        <v>23.158200000000001</v>
      </c>
      <c r="AM36">
        <v>772.33889999999997</v>
      </c>
      <c r="AN36">
        <v>277.87189999999998</v>
      </c>
      <c r="AO36">
        <v>104.3574</v>
      </c>
      <c r="AP36">
        <v>198.94239999999999</v>
      </c>
      <c r="AQ36">
        <v>116.9842</v>
      </c>
      <c r="AR36" t="s">
        <v>39</v>
      </c>
      <c r="AS36">
        <v>539.44000000000005</v>
      </c>
      <c r="AT36">
        <v>15365.35</v>
      </c>
      <c r="AU36">
        <v>380.39</v>
      </c>
    </row>
    <row r="37" spans="1:47">
      <c r="A37">
        <v>2031</v>
      </c>
      <c r="B37">
        <v>0</v>
      </c>
      <c r="C37">
        <v>29.876000000000001</v>
      </c>
      <c r="D37">
        <v>46.975000000000001</v>
      </c>
      <c r="E37">
        <v>110</v>
      </c>
      <c r="F37" t="s">
        <v>43</v>
      </c>
      <c r="G37">
        <v>2261.6761000000001</v>
      </c>
      <c r="H37">
        <v>217.52979999999999</v>
      </c>
      <c r="I37">
        <v>1404.6385</v>
      </c>
      <c r="J37">
        <v>1622.1683</v>
      </c>
      <c r="K37">
        <v>639.50779999999997</v>
      </c>
      <c r="L37">
        <v>71.724199999999996</v>
      </c>
      <c r="M37">
        <v>7.9565000000000001</v>
      </c>
      <c r="N37">
        <v>1.2</v>
      </c>
      <c r="O37">
        <v>0.1482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523.75480000000005</v>
      </c>
      <c r="W37">
        <v>10.044499999999999</v>
      </c>
      <c r="X37">
        <v>15182.9596</v>
      </c>
      <c r="Y37">
        <v>1.2210000000000001</v>
      </c>
      <c r="Z37">
        <v>7.8399999999999997E-2</v>
      </c>
      <c r="AA37">
        <v>19.132999999999999</v>
      </c>
      <c r="AB37">
        <v>166.733</v>
      </c>
      <c r="AC37">
        <v>13.065799999999999</v>
      </c>
      <c r="AD37">
        <v>153.66720000000001</v>
      </c>
      <c r="AE37">
        <v>1.9891000000000001</v>
      </c>
      <c r="AF37">
        <v>1.2875000000000001</v>
      </c>
      <c r="AG37">
        <v>34.767400000000002</v>
      </c>
      <c r="AH37">
        <v>2.7244999999999999</v>
      </c>
      <c r="AI37">
        <v>32.042900000000003</v>
      </c>
      <c r="AJ37">
        <v>25.360900000000001</v>
      </c>
      <c r="AK37">
        <v>1.9874000000000001</v>
      </c>
      <c r="AL37">
        <v>23.3736</v>
      </c>
      <c r="AM37">
        <v>850.0317</v>
      </c>
      <c r="AN37">
        <v>309.63200000000001</v>
      </c>
      <c r="AO37">
        <v>113.5359</v>
      </c>
      <c r="AP37">
        <v>220.21969999999999</v>
      </c>
      <c r="AQ37">
        <v>128.749</v>
      </c>
      <c r="AR37" t="s">
        <v>39</v>
      </c>
      <c r="AS37">
        <v>578.21</v>
      </c>
      <c r="AT37">
        <v>16474.96</v>
      </c>
      <c r="AU37">
        <v>341.61</v>
      </c>
    </row>
    <row r="38" spans="1:47">
      <c r="A38">
        <v>2032</v>
      </c>
      <c r="B38">
        <v>0</v>
      </c>
      <c r="C38">
        <v>29.922999999999998</v>
      </c>
      <c r="D38">
        <v>47.168999999999997</v>
      </c>
      <c r="E38">
        <v>111</v>
      </c>
      <c r="F38" t="s">
        <v>43</v>
      </c>
      <c r="G38">
        <v>1951.5791999999999</v>
      </c>
      <c r="H38">
        <v>166.8082</v>
      </c>
      <c r="I38">
        <v>1286.8131000000001</v>
      </c>
      <c r="J38">
        <v>1453.6214</v>
      </c>
      <c r="K38">
        <v>497.95780000000002</v>
      </c>
      <c r="L38">
        <v>74.484399999999994</v>
      </c>
      <c r="M38">
        <v>8.0257000000000005</v>
      </c>
      <c r="N38">
        <v>1.2</v>
      </c>
      <c r="O38">
        <v>0.14760000000000001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463.19549999999998</v>
      </c>
      <c r="W38">
        <v>10.7357</v>
      </c>
      <c r="X38">
        <v>13470.9136</v>
      </c>
      <c r="Y38">
        <v>1.075</v>
      </c>
      <c r="Z38">
        <v>7.8100000000000003E-2</v>
      </c>
      <c r="AA38">
        <v>19.142399999999999</v>
      </c>
      <c r="AB38">
        <v>166.6155</v>
      </c>
      <c r="AC38">
        <v>13.014200000000001</v>
      </c>
      <c r="AD38">
        <v>153.60130000000001</v>
      </c>
      <c r="AE38">
        <v>2.0064000000000002</v>
      </c>
      <c r="AF38">
        <v>1.2987</v>
      </c>
      <c r="AG38">
        <v>34.7744</v>
      </c>
      <c r="AH38">
        <v>2.7162000000000002</v>
      </c>
      <c r="AI38">
        <v>32.058199999999999</v>
      </c>
      <c r="AJ38">
        <v>25.332799999999999</v>
      </c>
      <c r="AK38">
        <v>1.9786999999999999</v>
      </c>
      <c r="AL38">
        <v>23.353999999999999</v>
      </c>
      <c r="AM38">
        <v>758.11270000000002</v>
      </c>
      <c r="AN38">
        <v>278.82249999999999</v>
      </c>
      <c r="AO38">
        <v>105.255</v>
      </c>
      <c r="AP38">
        <v>196.46180000000001</v>
      </c>
      <c r="AQ38">
        <v>114.9693</v>
      </c>
      <c r="AR38" t="s">
        <v>39</v>
      </c>
      <c r="AS38">
        <v>534.12</v>
      </c>
      <c r="AT38">
        <v>15210.71</v>
      </c>
      <c r="AU38">
        <v>356.87</v>
      </c>
    </row>
    <row r="39" spans="1:47">
      <c r="A39">
        <v>2033</v>
      </c>
      <c r="B39">
        <v>0</v>
      </c>
      <c r="C39">
        <v>29.984000000000002</v>
      </c>
      <c r="D39">
        <v>47.423000000000002</v>
      </c>
      <c r="E39">
        <v>112</v>
      </c>
      <c r="F39" t="s">
        <v>43</v>
      </c>
      <c r="G39">
        <v>2094.8200999999999</v>
      </c>
      <c r="H39">
        <v>186.0436</v>
      </c>
      <c r="I39">
        <v>1364.2012999999999</v>
      </c>
      <c r="J39">
        <v>1550.2447999999999</v>
      </c>
      <c r="K39">
        <v>544.57529999999997</v>
      </c>
      <c r="L39">
        <v>74.003699999999995</v>
      </c>
      <c r="M39">
        <v>8.1250999999999998</v>
      </c>
      <c r="N39">
        <v>1.1838</v>
      </c>
      <c r="O39">
        <v>0.1467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491.75830000000002</v>
      </c>
      <c r="W39">
        <v>10.917999999999999</v>
      </c>
      <c r="X39">
        <v>14290.1973</v>
      </c>
      <c r="Y39">
        <v>1.1073999999999999</v>
      </c>
      <c r="Z39">
        <v>7.7899999999999997E-2</v>
      </c>
      <c r="AA39">
        <v>18.988099999999999</v>
      </c>
      <c r="AB39">
        <v>166.9342</v>
      </c>
      <c r="AC39">
        <v>12.996600000000001</v>
      </c>
      <c r="AD39">
        <v>153.9376</v>
      </c>
      <c r="AE39">
        <v>2.0038999999999998</v>
      </c>
      <c r="AF39">
        <v>1.2969999999999999</v>
      </c>
      <c r="AG39">
        <v>34.881700000000002</v>
      </c>
      <c r="AH39">
        <v>2.7157</v>
      </c>
      <c r="AI39">
        <v>32.165999999999997</v>
      </c>
      <c r="AJ39">
        <v>25.367699999999999</v>
      </c>
      <c r="AK39">
        <v>1.9750000000000001</v>
      </c>
      <c r="AL39">
        <v>23.392700000000001</v>
      </c>
      <c r="AM39">
        <v>810.80349999999999</v>
      </c>
      <c r="AN39">
        <v>295.70920000000001</v>
      </c>
      <c r="AO39">
        <v>109.8049</v>
      </c>
      <c r="AP39">
        <v>211.10650000000001</v>
      </c>
      <c r="AQ39">
        <v>122.82080000000001</v>
      </c>
      <c r="AR39" t="s">
        <v>39</v>
      </c>
      <c r="AS39">
        <v>558.1</v>
      </c>
      <c r="AT39">
        <v>15909.15</v>
      </c>
      <c r="AU39">
        <v>370.71</v>
      </c>
    </row>
    <row r="40" spans="1:47">
      <c r="A40">
        <v>2034</v>
      </c>
      <c r="B40">
        <v>0</v>
      </c>
      <c r="C40">
        <v>30.073</v>
      </c>
      <c r="D40">
        <v>47.802999999999997</v>
      </c>
      <c r="E40">
        <v>113</v>
      </c>
      <c r="F40" t="s">
        <v>43</v>
      </c>
      <c r="G40">
        <v>2222.1113</v>
      </c>
      <c r="H40">
        <v>226.57230000000001</v>
      </c>
      <c r="I40">
        <v>1235.1577</v>
      </c>
      <c r="J40">
        <v>1461.73</v>
      </c>
      <c r="K40">
        <v>760.38139999999999</v>
      </c>
      <c r="L40">
        <v>65.781099999999995</v>
      </c>
      <c r="M40">
        <v>8.0245999999999995</v>
      </c>
      <c r="N40">
        <v>1.2</v>
      </c>
      <c r="O40">
        <v>0.14760000000000001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436.52550000000002</v>
      </c>
      <c r="W40">
        <v>12.420199999999999</v>
      </c>
      <c r="X40">
        <v>12784.549000000001</v>
      </c>
      <c r="Y40">
        <v>1.7419</v>
      </c>
      <c r="Z40">
        <v>7.7600000000000002E-2</v>
      </c>
      <c r="AA40">
        <v>19.680800000000001</v>
      </c>
      <c r="AB40">
        <v>168.17019999999999</v>
      </c>
      <c r="AC40">
        <v>13.05</v>
      </c>
      <c r="AD40">
        <v>155.12020000000001</v>
      </c>
      <c r="AE40">
        <v>2.0062000000000002</v>
      </c>
      <c r="AF40">
        <v>1.2985</v>
      </c>
      <c r="AG40">
        <v>35.200299999999999</v>
      </c>
      <c r="AH40">
        <v>2.7315</v>
      </c>
      <c r="AI40">
        <v>32.468699999999998</v>
      </c>
      <c r="AJ40">
        <v>25.535399999999999</v>
      </c>
      <c r="AK40">
        <v>1.9815</v>
      </c>
      <c r="AL40">
        <v>23.553899999999999</v>
      </c>
      <c r="AM40">
        <v>773.14829999999995</v>
      </c>
      <c r="AN40">
        <v>269.00029999999998</v>
      </c>
      <c r="AO40">
        <v>102.402</v>
      </c>
      <c r="AP40">
        <v>200.36160000000001</v>
      </c>
      <c r="AQ40">
        <v>116.8177</v>
      </c>
      <c r="AR40" t="s">
        <v>39</v>
      </c>
      <c r="AS40">
        <v>497.6</v>
      </c>
      <c r="AT40">
        <v>14177.33</v>
      </c>
      <c r="AU40">
        <v>380.39</v>
      </c>
    </row>
    <row r="41" spans="1:47">
      <c r="A41">
        <v>2035</v>
      </c>
      <c r="B41">
        <v>0</v>
      </c>
      <c r="C41">
        <v>30.134</v>
      </c>
      <c r="D41">
        <v>48.061</v>
      </c>
      <c r="E41">
        <v>114</v>
      </c>
      <c r="F41" t="s">
        <v>43</v>
      </c>
      <c r="G41">
        <v>2116.4724000000001</v>
      </c>
      <c r="H41">
        <v>187.71729999999999</v>
      </c>
      <c r="I41">
        <v>1461.3425</v>
      </c>
      <c r="J41">
        <v>1649.0598</v>
      </c>
      <c r="K41">
        <v>467.4126</v>
      </c>
      <c r="L41">
        <v>77.915499999999994</v>
      </c>
      <c r="M41">
        <v>8.1858000000000004</v>
      </c>
      <c r="N41">
        <v>1.1837</v>
      </c>
      <c r="O41">
        <v>0.14610000000000001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553.96469999999999</v>
      </c>
      <c r="W41">
        <v>10.093</v>
      </c>
      <c r="X41">
        <v>16038.499</v>
      </c>
      <c r="Y41">
        <v>0.84379999999999999</v>
      </c>
      <c r="Z41">
        <v>7.7299999999999994E-2</v>
      </c>
      <c r="AA41">
        <v>18.680800000000001</v>
      </c>
      <c r="AB41">
        <v>168.45840000000001</v>
      </c>
      <c r="AC41">
        <v>13.029500000000001</v>
      </c>
      <c r="AD41">
        <v>155.4289</v>
      </c>
      <c r="AE41">
        <v>2.0186999999999999</v>
      </c>
      <c r="AF41">
        <v>1.3066</v>
      </c>
      <c r="AG41">
        <v>35.320599999999999</v>
      </c>
      <c r="AH41">
        <v>2.7319</v>
      </c>
      <c r="AI41">
        <v>32.588700000000003</v>
      </c>
      <c r="AJ41">
        <v>25.5657</v>
      </c>
      <c r="AK41">
        <v>1.9774</v>
      </c>
      <c r="AL41">
        <v>23.5883</v>
      </c>
      <c r="AM41">
        <v>857.96280000000002</v>
      </c>
      <c r="AN41">
        <v>320.10950000000003</v>
      </c>
      <c r="AO41">
        <v>116.7774</v>
      </c>
      <c r="AP41">
        <v>224.4014</v>
      </c>
      <c r="AQ41">
        <v>129.80879999999999</v>
      </c>
      <c r="AR41" t="s">
        <v>39</v>
      </c>
      <c r="AS41">
        <v>620.67999999999995</v>
      </c>
      <c r="AT41">
        <v>17661.689999999999</v>
      </c>
      <c r="AU41">
        <v>303.27</v>
      </c>
    </row>
    <row r="42" spans="1:47">
      <c r="A42">
        <v>2036</v>
      </c>
      <c r="B42">
        <v>0</v>
      </c>
      <c r="C42">
        <v>30.178000000000001</v>
      </c>
      <c r="D42">
        <v>48.252000000000002</v>
      </c>
      <c r="E42">
        <v>115</v>
      </c>
      <c r="F42" t="s">
        <v>43</v>
      </c>
      <c r="G42">
        <v>2065.1882999999998</v>
      </c>
      <c r="H42">
        <v>165.10910000000001</v>
      </c>
      <c r="I42">
        <v>1362.2097000000001</v>
      </c>
      <c r="J42">
        <v>1527.3189</v>
      </c>
      <c r="K42">
        <v>537.86950000000002</v>
      </c>
      <c r="L42">
        <v>73.955399999999997</v>
      </c>
      <c r="M42">
        <v>8.0824999999999996</v>
      </c>
      <c r="N42">
        <v>1.2</v>
      </c>
      <c r="O42">
        <v>0.14699999999999999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506.9144</v>
      </c>
      <c r="W42">
        <v>12.9139</v>
      </c>
      <c r="X42">
        <v>14775.1693</v>
      </c>
      <c r="Y42">
        <v>1.0610999999999999</v>
      </c>
      <c r="Z42">
        <v>7.7100000000000002E-2</v>
      </c>
      <c r="AA42">
        <v>19.113399999999999</v>
      </c>
      <c r="AB42">
        <v>168.2226</v>
      </c>
      <c r="AC42">
        <v>12.968400000000001</v>
      </c>
      <c r="AD42">
        <v>155.25409999999999</v>
      </c>
      <c r="AE42">
        <v>2.0206</v>
      </c>
      <c r="AF42">
        <v>1.3079000000000001</v>
      </c>
      <c r="AG42">
        <v>35.3001</v>
      </c>
      <c r="AH42">
        <v>2.7212999999999998</v>
      </c>
      <c r="AI42">
        <v>32.578800000000001</v>
      </c>
      <c r="AJ42">
        <v>25.5199</v>
      </c>
      <c r="AK42">
        <v>1.9674</v>
      </c>
      <c r="AL42">
        <v>23.552600000000002</v>
      </c>
      <c r="AM42">
        <v>793.78409999999997</v>
      </c>
      <c r="AN42">
        <v>294.959</v>
      </c>
      <c r="AO42">
        <v>110.232</v>
      </c>
      <c r="AP42">
        <v>208.2071</v>
      </c>
      <c r="AQ42">
        <v>120.1367</v>
      </c>
      <c r="AR42" t="s">
        <v>39</v>
      </c>
      <c r="AS42">
        <v>564.42999999999995</v>
      </c>
      <c r="AT42">
        <v>16134.19</v>
      </c>
      <c r="AU42">
        <v>380.39</v>
      </c>
    </row>
    <row r="43" spans="1:47">
      <c r="A43">
        <v>2037</v>
      </c>
      <c r="B43">
        <v>0</v>
      </c>
      <c r="C43">
        <v>30.231999999999999</v>
      </c>
      <c r="D43">
        <v>48.488999999999997</v>
      </c>
      <c r="E43">
        <v>116</v>
      </c>
      <c r="F43" t="s">
        <v>43</v>
      </c>
      <c r="G43">
        <v>2008.4713999999999</v>
      </c>
      <c r="H43">
        <v>179.30250000000001</v>
      </c>
      <c r="I43">
        <v>1279.4625000000001</v>
      </c>
      <c r="J43">
        <v>1458.7648999999999</v>
      </c>
      <c r="K43">
        <v>549.70650000000001</v>
      </c>
      <c r="L43">
        <v>72.630600000000001</v>
      </c>
      <c r="M43">
        <v>8.0667000000000009</v>
      </c>
      <c r="N43">
        <v>1.2</v>
      </c>
      <c r="O43">
        <v>0.1472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469.62090000000001</v>
      </c>
      <c r="W43">
        <v>12.747</v>
      </c>
      <c r="X43">
        <v>13721.3375</v>
      </c>
      <c r="Y43">
        <v>1.1705000000000001</v>
      </c>
      <c r="Z43">
        <v>7.6799999999999993E-2</v>
      </c>
      <c r="AA43">
        <v>19.199300000000001</v>
      </c>
      <c r="AB43">
        <v>168.30950000000001</v>
      </c>
      <c r="AC43">
        <v>12.9323</v>
      </c>
      <c r="AD43">
        <v>155.37719999999999</v>
      </c>
      <c r="AE43">
        <v>2.0167000000000002</v>
      </c>
      <c r="AF43">
        <v>1.3052999999999999</v>
      </c>
      <c r="AG43">
        <v>35.353900000000003</v>
      </c>
      <c r="AH43">
        <v>2.7164999999999999</v>
      </c>
      <c r="AI43">
        <v>32.6374</v>
      </c>
      <c r="AJ43">
        <v>25.520800000000001</v>
      </c>
      <c r="AK43">
        <v>1.9609000000000001</v>
      </c>
      <c r="AL43">
        <v>23.559899999999999</v>
      </c>
      <c r="AM43">
        <v>760.54380000000003</v>
      </c>
      <c r="AN43">
        <v>278.12529999999998</v>
      </c>
      <c r="AO43">
        <v>105.6199</v>
      </c>
      <c r="AP43">
        <v>199.50640000000001</v>
      </c>
      <c r="AQ43">
        <v>114.9696</v>
      </c>
      <c r="AR43" t="s">
        <v>39</v>
      </c>
      <c r="AS43">
        <v>542.08000000000004</v>
      </c>
      <c r="AT43">
        <v>15443.23</v>
      </c>
      <c r="AU43">
        <v>380.36</v>
      </c>
    </row>
    <row r="44" spans="1:47">
      <c r="A44">
        <v>2038</v>
      </c>
      <c r="B44">
        <v>0</v>
      </c>
      <c r="C44">
        <v>30.295999999999999</v>
      </c>
      <c r="D44">
        <v>48.768999999999998</v>
      </c>
      <c r="E44">
        <v>117</v>
      </c>
      <c r="F44" t="s">
        <v>43</v>
      </c>
      <c r="G44">
        <v>1996.3970999999999</v>
      </c>
      <c r="H44">
        <v>192.3982</v>
      </c>
      <c r="I44">
        <v>1229.7053000000001</v>
      </c>
      <c r="J44">
        <v>1422.1034999999999</v>
      </c>
      <c r="K44">
        <v>574.29359999999997</v>
      </c>
      <c r="L44">
        <v>71.233500000000006</v>
      </c>
      <c r="M44">
        <v>8.0652000000000008</v>
      </c>
      <c r="N44">
        <v>1.2</v>
      </c>
      <c r="O44">
        <v>0.1472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403.00670000000002</v>
      </c>
      <c r="W44">
        <v>11.5153</v>
      </c>
      <c r="X44">
        <v>11799.9028</v>
      </c>
      <c r="Y44">
        <v>1.425</v>
      </c>
      <c r="Z44">
        <v>7.6600000000000001E-2</v>
      </c>
      <c r="AA44">
        <v>19.103000000000002</v>
      </c>
      <c r="AB44">
        <v>168.68680000000001</v>
      </c>
      <c r="AC44">
        <v>12.9183</v>
      </c>
      <c r="AD44">
        <v>155.76849999999999</v>
      </c>
      <c r="AE44">
        <v>2.0163000000000002</v>
      </c>
      <c r="AF44">
        <v>1.3050999999999999</v>
      </c>
      <c r="AG44">
        <v>35.474400000000003</v>
      </c>
      <c r="AH44">
        <v>2.7166999999999999</v>
      </c>
      <c r="AI44">
        <v>32.7577</v>
      </c>
      <c r="AJ44">
        <v>25.563600000000001</v>
      </c>
      <c r="AK44">
        <v>1.9577</v>
      </c>
      <c r="AL44">
        <v>23.605899999999998</v>
      </c>
      <c r="AM44">
        <v>743.50559999999996</v>
      </c>
      <c r="AN44">
        <v>269.9477</v>
      </c>
      <c r="AO44">
        <v>102.5744</v>
      </c>
      <c r="AP44">
        <v>193.81950000000001</v>
      </c>
      <c r="AQ44">
        <v>112.25620000000001</v>
      </c>
      <c r="AR44" t="s">
        <v>39</v>
      </c>
      <c r="AS44">
        <v>464.97</v>
      </c>
      <c r="AT44">
        <v>13247.97</v>
      </c>
      <c r="AU44">
        <v>380.39</v>
      </c>
    </row>
    <row r="45" spans="1:47">
      <c r="A45">
        <v>2039</v>
      </c>
      <c r="B45">
        <v>0</v>
      </c>
      <c r="C45">
        <v>30.363</v>
      </c>
      <c r="D45">
        <v>49.069000000000003</v>
      </c>
      <c r="E45">
        <v>118</v>
      </c>
      <c r="F45" t="s">
        <v>43</v>
      </c>
      <c r="G45">
        <v>2069.9569999999999</v>
      </c>
      <c r="H45">
        <v>198.39580000000001</v>
      </c>
      <c r="I45">
        <v>1210.1307999999999</v>
      </c>
      <c r="J45">
        <v>1408.5265999999999</v>
      </c>
      <c r="K45">
        <v>661.43039999999996</v>
      </c>
      <c r="L45">
        <v>68.046199999999999</v>
      </c>
      <c r="M45">
        <v>8.1876999999999995</v>
      </c>
      <c r="N45">
        <v>1.1837</v>
      </c>
      <c r="O45">
        <v>0.14610000000000001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413.06400000000002</v>
      </c>
      <c r="W45">
        <v>13.9748</v>
      </c>
      <c r="X45">
        <v>12156.0699</v>
      </c>
      <c r="Y45">
        <v>1.6012999999999999</v>
      </c>
      <c r="Z45">
        <v>7.6300000000000007E-2</v>
      </c>
      <c r="AA45">
        <v>19.671500000000002</v>
      </c>
      <c r="AB45">
        <v>169.18360000000001</v>
      </c>
      <c r="AC45">
        <v>12.9133</v>
      </c>
      <c r="AD45">
        <v>156.27029999999999</v>
      </c>
      <c r="AE45">
        <v>2.0192000000000001</v>
      </c>
      <c r="AF45">
        <v>1.3069</v>
      </c>
      <c r="AG45">
        <v>35.622199999999999</v>
      </c>
      <c r="AH45">
        <v>2.7189000000000001</v>
      </c>
      <c r="AI45">
        <v>32.903300000000002</v>
      </c>
      <c r="AJ45">
        <v>25.6235</v>
      </c>
      <c r="AK45">
        <v>1.9558</v>
      </c>
      <c r="AL45">
        <v>23.6677</v>
      </c>
      <c r="AM45">
        <v>736.51229999999998</v>
      </c>
      <c r="AN45">
        <v>266.64049999999997</v>
      </c>
      <c r="AO45">
        <v>101.9701</v>
      </c>
      <c r="AP45">
        <v>192.29759999999999</v>
      </c>
      <c r="AQ45">
        <v>111.1061</v>
      </c>
      <c r="AR45" t="s">
        <v>39</v>
      </c>
      <c r="AS45">
        <v>485.01</v>
      </c>
      <c r="AT45">
        <v>13819.79</v>
      </c>
      <c r="AU45">
        <v>380.39</v>
      </c>
    </row>
    <row r="46" spans="1:47">
      <c r="A46">
        <v>2040</v>
      </c>
      <c r="B46">
        <v>0</v>
      </c>
      <c r="C46">
        <v>30.41</v>
      </c>
      <c r="D46">
        <v>49.277999999999999</v>
      </c>
      <c r="E46">
        <v>119</v>
      </c>
      <c r="F46" t="s">
        <v>43</v>
      </c>
      <c r="G46">
        <v>1822.2976000000001</v>
      </c>
      <c r="H46">
        <v>169.35310000000001</v>
      </c>
      <c r="I46">
        <v>1165.2632000000001</v>
      </c>
      <c r="J46">
        <v>1334.6164000000001</v>
      </c>
      <c r="K46">
        <v>487.68130000000002</v>
      </c>
      <c r="L46">
        <v>73.238100000000003</v>
      </c>
      <c r="M46">
        <v>8.2047000000000008</v>
      </c>
      <c r="N46">
        <v>1.1837</v>
      </c>
      <c r="O46">
        <v>0.1459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360.03070000000002</v>
      </c>
      <c r="W46">
        <v>14.367800000000001</v>
      </c>
      <c r="X46">
        <v>10653.3534</v>
      </c>
      <c r="Y46">
        <v>1.3546</v>
      </c>
      <c r="Z46">
        <v>7.6100000000000001E-2</v>
      </c>
      <c r="AA46">
        <v>19.446400000000001</v>
      </c>
      <c r="AB46">
        <v>168.98439999999999</v>
      </c>
      <c r="AC46">
        <v>12.8551</v>
      </c>
      <c r="AD46">
        <v>156.1293</v>
      </c>
      <c r="AE46">
        <v>2.0234000000000001</v>
      </c>
      <c r="AF46">
        <v>1.3096000000000001</v>
      </c>
      <c r="AG46">
        <v>35.609900000000003</v>
      </c>
      <c r="AH46">
        <v>2.7088999999999999</v>
      </c>
      <c r="AI46">
        <v>32.901000000000003</v>
      </c>
      <c r="AJ46">
        <v>25.582699999999999</v>
      </c>
      <c r="AK46">
        <v>1.9460999999999999</v>
      </c>
      <c r="AL46">
        <v>23.636600000000001</v>
      </c>
      <c r="AM46">
        <v>693.529</v>
      </c>
      <c r="AN46">
        <v>256.10640000000001</v>
      </c>
      <c r="AO46">
        <v>98.849500000000006</v>
      </c>
      <c r="AP46">
        <v>181.4434</v>
      </c>
      <c r="AQ46">
        <v>104.688</v>
      </c>
      <c r="AR46" t="s">
        <v>39</v>
      </c>
      <c r="AS46">
        <v>416.88</v>
      </c>
      <c r="AT46">
        <v>11946.44</v>
      </c>
      <c r="AU46">
        <v>380.39</v>
      </c>
    </row>
    <row r="47" spans="1:47">
      <c r="A47">
        <v>2041</v>
      </c>
      <c r="B47">
        <v>0</v>
      </c>
      <c r="C47">
        <v>30.48</v>
      </c>
      <c r="D47">
        <v>49.594999999999999</v>
      </c>
      <c r="E47">
        <v>120</v>
      </c>
      <c r="F47" t="s">
        <v>43</v>
      </c>
      <c r="G47">
        <v>2122.2988999999998</v>
      </c>
      <c r="H47">
        <v>202.46199999999999</v>
      </c>
      <c r="I47">
        <v>1264.6763000000001</v>
      </c>
      <c r="J47">
        <v>1467.1383000000001</v>
      </c>
      <c r="K47">
        <v>655.16060000000004</v>
      </c>
      <c r="L47">
        <v>69.1297</v>
      </c>
      <c r="M47">
        <v>8.0790000000000006</v>
      </c>
      <c r="N47">
        <v>1.2</v>
      </c>
      <c r="O47">
        <v>0.14699999999999999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428.36869999999999</v>
      </c>
      <c r="W47">
        <v>12.250299999999999</v>
      </c>
      <c r="X47">
        <v>12539.293</v>
      </c>
      <c r="Y47">
        <v>1.5294000000000001</v>
      </c>
      <c r="Z47">
        <v>7.5800000000000006E-2</v>
      </c>
      <c r="AA47">
        <v>19.7941</v>
      </c>
      <c r="AB47">
        <v>169.5462</v>
      </c>
      <c r="AC47">
        <v>12.854699999999999</v>
      </c>
      <c r="AD47">
        <v>156.69159999999999</v>
      </c>
      <c r="AE47">
        <v>2.0198</v>
      </c>
      <c r="AF47">
        <v>1.3072999999999999</v>
      </c>
      <c r="AG47">
        <v>35.772799999999997</v>
      </c>
      <c r="AH47">
        <v>2.7122000000000002</v>
      </c>
      <c r="AI47">
        <v>33.060600000000001</v>
      </c>
      <c r="AJ47">
        <v>25.651800000000001</v>
      </c>
      <c r="AK47">
        <v>1.9449000000000001</v>
      </c>
      <c r="AL47">
        <v>23.706900000000001</v>
      </c>
      <c r="AM47">
        <v>766.77829999999994</v>
      </c>
      <c r="AN47">
        <v>279.12959999999998</v>
      </c>
      <c r="AO47">
        <v>105.2552</v>
      </c>
      <c r="AP47">
        <v>200.42429999999999</v>
      </c>
      <c r="AQ47">
        <v>115.551</v>
      </c>
      <c r="AR47" t="s">
        <v>39</v>
      </c>
      <c r="AS47">
        <v>487.24</v>
      </c>
      <c r="AT47">
        <v>13882.5</v>
      </c>
      <c r="AU47">
        <v>380.39</v>
      </c>
    </row>
    <row r="48" spans="1:47">
      <c r="A48">
        <v>2042</v>
      </c>
      <c r="B48">
        <v>0</v>
      </c>
      <c r="C48">
        <v>30.548999999999999</v>
      </c>
      <c r="D48">
        <v>49.911000000000001</v>
      </c>
      <c r="E48">
        <v>121</v>
      </c>
      <c r="F48" t="s">
        <v>43</v>
      </c>
      <c r="G48">
        <v>2129.1143999999999</v>
      </c>
      <c r="H48">
        <v>201.90219999999999</v>
      </c>
      <c r="I48">
        <v>1357.5046</v>
      </c>
      <c r="J48">
        <v>1559.4068</v>
      </c>
      <c r="K48">
        <v>569.70749999999998</v>
      </c>
      <c r="L48">
        <v>73.242000000000004</v>
      </c>
      <c r="M48">
        <v>8.0984999999999996</v>
      </c>
      <c r="N48">
        <v>1.2</v>
      </c>
      <c r="O48">
        <v>0.1469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495.6884</v>
      </c>
      <c r="W48">
        <v>13.202</v>
      </c>
      <c r="X48">
        <v>14470.552799999999</v>
      </c>
      <c r="Y48">
        <v>1.1493</v>
      </c>
      <c r="Z48">
        <v>7.5600000000000001E-2</v>
      </c>
      <c r="AA48">
        <v>19.3063</v>
      </c>
      <c r="AB48">
        <v>170.0703</v>
      </c>
      <c r="AC48">
        <v>12.851100000000001</v>
      </c>
      <c r="AD48">
        <v>157.2192</v>
      </c>
      <c r="AE48">
        <v>2.0246</v>
      </c>
      <c r="AF48">
        <v>1.3104</v>
      </c>
      <c r="AG48">
        <v>35.927</v>
      </c>
      <c r="AH48">
        <v>2.7147999999999999</v>
      </c>
      <c r="AI48">
        <v>33.212200000000003</v>
      </c>
      <c r="AJ48">
        <v>25.715199999999999</v>
      </c>
      <c r="AK48">
        <v>1.9431</v>
      </c>
      <c r="AL48">
        <v>23.772099999999998</v>
      </c>
      <c r="AM48">
        <v>815.25570000000005</v>
      </c>
      <c r="AN48">
        <v>295.80189999999999</v>
      </c>
      <c r="AO48">
        <v>110.67440000000001</v>
      </c>
      <c r="AP48">
        <v>214.8563</v>
      </c>
      <c r="AQ48">
        <v>122.8186</v>
      </c>
      <c r="AR48" t="s">
        <v>39</v>
      </c>
      <c r="AS48">
        <v>559.19000000000005</v>
      </c>
      <c r="AT48">
        <v>15923.87</v>
      </c>
      <c r="AU48">
        <v>380.36</v>
      </c>
    </row>
    <row r="49" spans="1:47">
      <c r="A49">
        <v>2043</v>
      </c>
      <c r="B49">
        <v>0</v>
      </c>
      <c r="C49">
        <v>30.609000000000002</v>
      </c>
      <c r="D49">
        <v>50.191000000000003</v>
      </c>
      <c r="E49">
        <v>122</v>
      </c>
      <c r="F49" t="s">
        <v>43</v>
      </c>
      <c r="G49">
        <v>2222.8029000000001</v>
      </c>
      <c r="H49">
        <v>190.4041</v>
      </c>
      <c r="I49">
        <v>1423.3184000000001</v>
      </c>
      <c r="J49">
        <v>1613.7226000000001</v>
      </c>
      <c r="K49">
        <v>609.08029999999997</v>
      </c>
      <c r="L49">
        <v>72.598500000000001</v>
      </c>
      <c r="M49">
        <v>8.2279999999999998</v>
      </c>
      <c r="N49">
        <v>1.1837</v>
      </c>
      <c r="O49">
        <v>0.1457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501.61619999999999</v>
      </c>
      <c r="W49">
        <v>14.4483</v>
      </c>
      <c r="X49">
        <v>14673.854499999999</v>
      </c>
      <c r="Y49">
        <v>1.2141999999999999</v>
      </c>
      <c r="Z49">
        <v>7.5300000000000006E-2</v>
      </c>
      <c r="AA49">
        <v>19.558700000000002</v>
      </c>
      <c r="AB49">
        <v>170.30260000000001</v>
      </c>
      <c r="AC49">
        <v>12.8253</v>
      </c>
      <c r="AD49">
        <v>157.47720000000001</v>
      </c>
      <c r="AE49">
        <v>2.0291000000000001</v>
      </c>
      <c r="AF49">
        <v>1.3132999999999999</v>
      </c>
      <c r="AG49">
        <v>36.013800000000003</v>
      </c>
      <c r="AH49">
        <v>2.7122000000000002</v>
      </c>
      <c r="AI49">
        <v>33.301600000000001</v>
      </c>
      <c r="AJ49">
        <v>25.736499999999999</v>
      </c>
      <c r="AK49">
        <v>1.9381999999999999</v>
      </c>
      <c r="AL49">
        <v>23.798300000000001</v>
      </c>
      <c r="AM49">
        <v>833.69060000000002</v>
      </c>
      <c r="AN49">
        <v>317.68939999999998</v>
      </c>
      <c r="AO49">
        <v>116.64870000000001</v>
      </c>
      <c r="AP49">
        <v>220.09989999999999</v>
      </c>
      <c r="AQ49">
        <v>125.5939</v>
      </c>
      <c r="AR49" t="s">
        <v>39</v>
      </c>
      <c r="AS49">
        <v>566.94000000000005</v>
      </c>
      <c r="AT49">
        <v>16128.67</v>
      </c>
      <c r="AU49">
        <v>380.39</v>
      </c>
    </row>
    <row r="50" spans="1:47">
      <c r="A50">
        <v>2044</v>
      </c>
      <c r="B50">
        <v>0</v>
      </c>
      <c r="C50">
        <v>30.675999999999998</v>
      </c>
      <c r="D50">
        <v>50.508000000000003</v>
      </c>
      <c r="E50">
        <v>123</v>
      </c>
      <c r="F50" t="s">
        <v>43</v>
      </c>
      <c r="G50">
        <v>2213.6541000000002</v>
      </c>
      <c r="H50">
        <v>201.1438</v>
      </c>
      <c r="I50">
        <v>1394.2118</v>
      </c>
      <c r="J50">
        <v>1595.3556000000001</v>
      </c>
      <c r="K50">
        <v>618.29849999999999</v>
      </c>
      <c r="L50">
        <v>72.068899999999999</v>
      </c>
      <c r="M50">
        <v>8.1207999999999991</v>
      </c>
      <c r="N50">
        <v>1.2</v>
      </c>
      <c r="O50">
        <v>0.1467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463.84589999999997</v>
      </c>
      <c r="W50">
        <v>17.573399999999999</v>
      </c>
      <c r="X50">
        <v>13687.4926</v>
      </c>
      <c r="Y50">
        <v>1.333</v>
      </c>
      <c r="Z50">
        <v>7.51E-2</v>
      </c>
      <c r="AA50">
        <v>19.554200000000002</v>
      </c>
      <c r="AB50">
        <v>170.76660000000001</v>
      </c>
      <c r="AC50">
        <v>12.816800000000001</v>
      </c>
      <c r="AD50">
        <v>157.94980000000001</v>
      </c>
      <c r="AE50">
        <v>2.0301999999999998</v>
      </c>
      <c r="AF50">
        <v>1.3141</v>
      </c>
      <c r="AG50">
        <v>36.1541</v>
      </c>
      <c r="AH50">
        <v>2.7134999999999998</v>
      </c>
      <c r="AI50">
        <v>33.4405</v>
      </c>
      <c r="AJ50">
        <v>25.791</v>
      </c>
      <c r="AK50">
        <v>1.9357</v>
      </c>
      <c r="AL50">
        <v>23.8553</v>
      </c>
      <c r="AM50">
        <v>831.22360000000003</v>
      </c>
      <c r="AN50">
        <v>305.61529999999999</v>
      </c>
      <c r="AO50">
        <v>113.7501</v>
      </c>
      <c r="AP50">
        <v>219.66759999999999</v>
      </c>
      <c r="AQ50">
        <v>125.099</v>
      </c>
      <c r="AR50" t="s">
        <v>39</v>
      </c>
      <c r="AS50">
        <v>532.99</v>
      </c>
      <c r="AT50">
        <v>15171.83</v>
      </c>
      <c r="AU50">
        <v>380.39</v>
      </c>
    </row>
    <row r="51" spans="1:47">
      <c r="A51">
        <v>2045</v>
      </c>
      <c r="B51">
        <v>0</v>
      </c>
      <c r="C51">
        <v>30.747</v>
      </c>
      <c r="D51">
        <v>50.844999999999999</v>
      </c>
      <c r="E51">
        <v>124</v>
      </c>
      <c r="F51" t="s">
        <v>43</v>
      </c>
      <c r="G51">
        <v>2202.8424</v>
      </c>
      <c r="H51">
        <v>206.9521</v>
      </c>
      <c r="I51">
        <v>1348.7593999999999</v>
      </c>
      <c r="J51">
        <v>1555.7114999999999</v>
      </c>
      <c r="K51">
        <v>647.13080000000002</v>
      </c>
      <c r="L51">
        <v>70.622900000000001</v>
      </c>
      <c r="M51">
        <v>8.2478999999999996</v>
      </c>
      <c r="N51">
        <v>1.1837</v>
      </c>
      <c r="O51">
        <v>0.14549999999999999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507.09739999999999</v>
      </c>
      <c r="W51">
        <v>13.5481</v>
      </c>
      <c r="X51">
        <v>14811.1762</v>
      </c>
      <c r="Y51">
        <v>1.2761</v>
      </c>
      <c r="Z51">
        <v>7.4800000000000005E-2</v>
      </c>
      <c r="AA51">
        <v>19.644300000000001</v>
      </c>
      <c r="AB51">
        <v>171.34209999999999</v>
      </c>
      <c r="AC51">
        <v>12.8164</v>
      </c>
      <c r="AD51">
        <v>158.5257</v>
      </c>
      <c r="AE51">
        <v>2.0339</v>
      </c>
      <c r="AF51">
        <v>1.3165</v>
      </c>
      <c r="AG51">
        <v>36.319699999999997</v>
      </c>
      <c r="AH51">
        <v>2.7166999999999999</v>
      </c>
      <c r="AI51">
        <v>33.603000000000002</v>
      </c>
      <c r="AJ51">
        <v>25.861599999999999</v>
      </c>
      <c r="AK51">
        <v>1.9343999999999999</v>
      </c>
      <c r="AL51">
        <v>23.927099999999999</v>
      </c>
      <c r="AM51">
        <v>813.06420000000003</v>
      </c>
      <c r="AN51">
        <v>295.76799999999997</v>
      </c>
      <c r="AO51">
        <v>110.3832</v>
      </c>
      <c r="AP51">
        <v>214.24</v>
      </c>
      <c r="AQ51">
        <v>122.2561</v>
      </c>
      <c r="AR51" t="s">
        <v>39</v>
      </c>
      <c r="AS51">
        <v>579.39</v>
      </c>
      <c r="AT51">
        <v>16493.34</v>
      </c>
      <c r="AU51">
        <v>380.39</v>
      </c>
    </row>
    <row r="52" spans="1:47">
      <c r="A52">
        <v>2046</v>
      </c>
      <c r="B52">
        <v>0</v>
      </c>
      <c r="C52">
        <v>30.803000000000001</v>
      </c>
      <c r="D52">
        <v>51.113999999999997</v>
      </c>
      <c r="E52">
        <v>125</v>
      </c>
      <c r="F52" t="s">
        <v>43</v>
      </c>
      <c r="G52">
        <v>2139.8751000000002</v>
      </c>
      <c r="H52">
        <v>186.29990000000001</v>
      </c>
      <c r="I52">
        <v>1427.9441999999999</v>
      </c>
      <c r="J52">
        <v>1614.2442000000001</v>
      </c>
      <c r="K52">
        <v>525.6309</v>
      </c>
      <c r="L52">
        <v>75.436400000000006</v>
      </c>
      <c r="M52">
        <v>8.1554000000000002</v>
      </c>
      <c r="N52">
        <v>1.2</v>
      </c>
      <c r="O52">
        <v>0.14630000000000001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538.7337</v>
      </c>
      <c r="W52">
        <v>10.568199999999999</v>
      </c>
      <c r="X52">
        <v>15612.9918</v>
      </c>
      <c r="Y52">
        <v>0.97570000000000001</v>
      </c>
      <c r="Z52">
        <v>7.4499999999999997E-2</v>
      </c>
      <c r="AA52">
        <v>19.181799999999999</v>
      </c>
      <c r="AB52">
        <v>171.4024</v>
      </c>
      <c r="AC52">
        <v>12.7773</v>
      </c>
      <c r="AD52">
        <v>158.6251</v>
      </c>
      <c r="AE52">
        <v>2.0388999999999999</v>
      </c>
      <c r="AF52">
        <v>1.3196000000000001</v>
      </c>
      <c r="AG52">
        <v>36.375799999999998</v>
      </c>
      <c r="AH52">
        <v>2.7115999999999998</v>
      </c>
      <c r="AI52">
        <v>33.664099999999998</v>
      </c>
      <c r="AJ52">
        <v>25.857700000000001</v>
      </c>
      <c r="AK52">
        <v>1.9276</v>
      </c>
      <c r="AL52">
        <v>23.930099999999999</v>
      </c>
      <c r="AM52">
        <v>838.33370000000002</v>
      </c>
      <c r="AN52">
        <v>312.73750000000001</v>
      </c>
      <c r="AO52">
        <v>115.30370000000001</v>
      </c>
      <c r="AP52">
        <v>221.767</v>
      </c>
      <c r="AQ52">
        <v>126.1024</v>
      </c>
      <c r="AR52" t="s">
        <v>39</v>
      </c>
      <c r="AS52">
        <v>604.89</v>
      </c>
      <c r="AT52">
        <v>17210.8</v>
      </c>
      <c r="AU52">
        <v>298.82</v>
      </c>
    </row>
    <row r="53" spans="1:47">
      <c r="A53">
        <v>2047</v>
      </c>
      <c r="B53">
        <v>0</v>
      </c>
      <c r="C53">
        <v>30.882000000000001</v>
      </c>
      <c r="D53">
        <v>51.494999999999997</v>
      </c>
      <c r="E53">
        <v>126</v>
      </c>
      <c r="F53" t="s">
        <v>43</v>
      </c>
      <c r="G53">
        <v>2372.8442</v>
      </c>
      <c r="H53">
        <v>219.33609999999999</v>
      </c>
      <c r="I53">
        <v>1409.4570000000001</v>
      </c>
      <c r="J53">
        <v>1628.7931000000001</v>
      </c>
      <c r="K53">
        <v>744.05110000000002</v>
      </c>
      <c r="L53">
        <v>68.643100000000004</v>
      </c>
      <c r="M53">
        <v>8.1522000000000006</v>
      </c>
      <c r="N53">
        <v>1.2</v>
      </c>
      <c r="O53">
        <v>0.1464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499.7774</v>
      </c>
      <c r="W53">
        <v>15.617100000000001</v>
      </c>
      <c r="X53">
        <v>14671.2935</v>
      </c>
      <c r="Y53">
        <v>1.4887999999999999</v>
      </c>
      <c r="Z53">
        <v>7.4300000000000005E-2</v>
      </c>
      <c r="AA53">
        <v>19.799900000000001</v>
      </c>
      <c r="AB53">
        <v>172.22489999999999</v>
      </c>
      <c r="AC53">
        <v>12.794700000000001</v>
      </c>
      <c r="AD53">
        <v>159.43010000000001</v>
      </c>
      <c r="AE53">
        <v>2.0379999999999998</v>
      </c>
      <c r="AF53">
        <v>1.3190999999999999</v>
      </c>
      <c r="AG53">
        <v>36.598300000000002</v>
      </c>
      <c r="AH53">
        <v>2.7189000000000001</v>
      </c>
      <c r="AI53">
        <v>33.879399999999997</v>
      </c>
      <c r="AJ53">
        <v>25.9636</v>
      </c>
      <c r="AK53">
        <v>1.9289000000000001</v>
      </c>
      <c r="AL53">
        <v>24.034800000000001</v>
      </c>
      <c r="AM53">
        <v>842.60400000000004</v>
      </c>
      <c r="AN53">
        <v>319.38459999999998</v>
      </c>
      <c r="AO53">
        <v>116.922</v>
      </c>
      <c r="AP53">
        <v>223.37219999999999</v>
      </c>
      <c r="AQ53">
        <v>126.5103</v>
      </c>
      <c r="AR53" t="s">
        <v>39</v>
      </c>
      <c r="AS53">
        <v>560.29</v>
      </c>
      <c r="AT53">
        <v>15964.79</v>
      </c>
      <c r="AU53">
        <v>380.39</v>
      </c>
    </row>
    <row r="54" spans="1:47">
      <c r="A54">
        <v>2048</v>
      </c>
      <c r="B54">
        <v>0</v>
      </c>
      <c r="C54">
        <v>30.896000000000001</v>
      </c>
      <c r="D54">
        <v>51.564</v>
      </c>
      <c r="E54">
        <v>127</v>
      </c>
      <c r="F54" t="s">
        <v>43</v>
      </c>
      <c r="G54">
        <v>1932.9627</v>
      </c>
      <c r="H54">
        <v>124.99169999999999</v>
      </c>
      <c r="I54">
        <v>1480.5197000000001</v>
      </c>
      <c r="J54">
        <v>1605.5114000000001</v>
      </c>
      <c r="K54">
        <v>327.4513</v>
      </c>
      <c r="L54">
        <v>83.059600000000003</v>
      </c>
      <c r="M54">
        <v>8.1827000000000005</v>
      </c>
      <c r="N54">
        <v>1.2</v>
      </c>
      <c r="O54">
        <v>0.14610000000000001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504.71350000000001</v>
      </c>
      <c r="W54">
        <v>9.9808000000000003</v>
      </c>
      <c r="X54">
        <v>14616.742700000001</v>
      </c>
      <c r="Y54">
        <v>0.64880000000000004</v>
      </c>
      <c r="Z54">
        <v>7.3999999999999996E-2</v>
      </c>
      <c r="AA54">
        <v>19.3369</v>
      </c>
      <c r="AB54">
        <v>170.80359999999999</v>
      </c>
      <c r="AC54">
        <v>12.6457</v>
      </c>
      <c r="AD54">
        <v>158.15790000000001</v>
      </c>
      <c r="AE54">
        <v>2.0457000000000001</v>
      </c>
      <c r="AF54">
        <v>1.3241000000000001</v>
      </c>
      <c r="AG54">
        <v>36.311</v>
      </c>
      <c r="AH54">
        <v>2.6882999999999999</v>
      </c>
      <c r="AI54">
        <v>33.622599999999998</v>
      </c>
      <c r="AJ54">
        <v>25.746099999999998</v>
      </c>
      <c r="AK54">
        <v>1.9060999999999999</v>
      </c>
      <c r="AL54">
        <v>23.8399</v>
      </c>
      <c r="AM54">
        <v>817.75329999999997</v>
      </c>
      <c r="AN54">
        <v>326.2457</v>
      </c>
      <c r="AO54">
        <v>119.49169999999999</v>
      </c>
      <c r="AP54">
        <v>218.84909999999999</v>
      </c>
      <c r="AQ54">
        <v>123.1716</v>
      </c>
      <c r="AR54" t="s">
        <v>39</v>
      </c>
      <c r="AS54">
        <v>581.16</v>
      </c>
      <c r="AT54">
        <v>16526.849999999999</v>
      </c>
      <c r="AU54">
        <v>305.16000000000003</v>
      </c>
    </row>
    <row r="55" spans="1:47">
      <c r="A55">
        <v>2049</v>
      </c>
      <c r="B55">
        <v>0</v>
      </c>
      <c r="C55">
        <v>30.931999999999999</v>
      </c>
      <c r="D55">
        <v>51.741</v>
      </c>
      <c r="E55">
        <v>128</v>
      </c>
      <c r="F55" t="s">
        <v>43</v>
      </c>
      <c r="G55">
        <v>2093.2764999999999</v>
      </c>
      <c r="H55">
        <v>155.7961</v>
      </c>
      <c r="I55">
        <v>1491.6270999999999</v>
      </c>
      <c r="J55">
        <v>1647.4232</v>
      </c>
      <c r="K55">
        <v>445.85329999999999</v>
      </c>
      <c r="L55">
        <v>78.700699999999998</v>
      </c>
      <c r="M55">
        <v>8.1135999999999999</v>
      </c>
      <c r="N55">
        <v>1.2</v>
      </c>
      <c r="O55">
        <v>0.1467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524.88869999999997</v>
      </c>
      <c r="W55">
        <v>10.634600000000001</v>
      </c>
      <c r="X55">
        <v>15213.1919</v>
      </c>
      <c r="Y55">
        <v>0.84940000000000004</v>
      </c>
      <c r="Z55">
        <v>7.3800000000000004E-2</v>
      </c>
      <c r="AA55">
        <v>19.037099999999999</v>
      </c>
      <c r="AB55">
        <v>170.12389999999999</v>
      </c>
      <c r="AC55">
        <v>12.552</v>
      </c>
      <c r="AD55">
        <v>157.5718</v>
      </c>
      <c r="AE55">
        <v>2.0284</v>
      </c>
      <c r="AF55">
        <v>1.3129</v>
      </c>
      <c r="AG55">
        <v>36.1905</v>
      </c>
      <c r="AH55">
        <v>2.6701999999999999</v>
      </c>
      <c r="AI55">
        <v>33.520299999999999</v>
      </c>
      <c r="AJ55">
        <v>25.635300000000001</v>
      </c>
      <c r="AK55">
        <v>1.8914</v>
      </c>
      <c r="AL55">
        <v>23.7439</v>
      </c>
      <c r="AM55">
        <v>844.06230000000005</v>
      </c>
      <c r="AN55">
        <v>330.52140000000003</v>
      </c>
      <c r="AO55">
        <v>120.50409999999999</v>
      </c>
      <c r="AP55">
        <v>225.38030000000001</v>
      </c>
      <c r="AQ55">
        <v>126.9552</v>
      </c>
      <c r="AR55" t="s">
        <v>39</v>
      </c>
      <c r="AS55">
        <v>580.47</v>
      </c>
      <c r="AT55">
        <v>16518.650000000001</v>
      </c>
      <c r="AU55">
        <v>338.97</v>
      </c>
    </row>
    <row r="56" spans="1:47">
      <c r="A56">
        <v>2050</v>
      </c>
      <c r="B56">
        <v>0</v>
      </c>
      <c r="C56">
        <v>31.009</v>
      </c>
      <c r="D56">
        <v>52.127000000000002</v>
      </c>
      <c r="E56">
        <v>129</v>
      </c>
      <c r="F56" t="s">
        <v>43</v>
      </c>
      <c r="G56">
        <v>2333.3181</v>
      </c>
      <c r="H56">
        <v>216.93969999999999</v>
      </c>
      <c r="I56">
        <v>1374.4114999999999</v>
      </c>
      <c r="J56">
        <v>1591.3511000000001</v>
      </c>
      <c r="K56">
        <v>741.96699999999998</v>
      </c>
      <c r="L56">
        <v>68.2012</v>
      </c>
      <c r="M56">
        <v>8.0772999999999993</v>
      </c>
      <c r="N56">
        <v>1.2</v>
      </c>
      <c r="O56">
        <v>0.14699999999999999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526.27779999999996</v>
      </c>
      <c r="W56">
        <v>12.220700000000001</v>
      </c>
      <c r="X56">
        <v>15321.2631</v>
      </c>
      <c r="Y56">
        <v>1.4097999999999999</v>
      </c>
      <c r="Z56">
        <v>7.3499999999999996E-2</v>
      </c>
      <c r="AA56">
        <v>19.687000000000001</v>
      </c>
      <c r="AB56">
        <v>170.87860000000001</v>
      </c>
      <c r="AC56">
        <v>12.5642</v>
      </c>
      <c r="AD56">
        <v>158.31440000000001</v>
      </c>
      <c r="AE56">
        <v>2.0192999999999999</v>
      </c>
      <c r="AF56">
        <v>1.3069999999999999</v>
      </c>
      <c r="AG56">
        <v>36.397399999999998</v>
      </c>
      <c r="AH56">
        <v>2.6762000000000001</v>
      </c>
      <c r="AI56">
        <v>33.721200000000003</v>
      </c>
      <c r="AJ56">
        <v>25.731200000000001</v>
      </c>
      <c r="AK56">
        <v>1.8918999999999999</v>
      </c>
      <c r="AL56">
        <v>23.839200000000002</v>
      </c>
      <c r="AM56">
        <v>829.19579999999996</v>
      </c>
      <c r="AN56">
        <v>304.87790000000001</v>
      </c>
      <c r="AO56">
        <v>112.74420000000001</v>
      </c>
      <c r="AP56">
        <v>220.17689999999999</v>
      </c>
      <c r="AQ56">
        <v>124.3563</v>
      </c>
      <c r="AR56" t="s">
        <v>39</v>
      </c>
      <c r="AS56">
        <v>588.22</v>
      </c>
      <c r="AT56">
        <v>16742.650000000001</v>
      </c>
      <c r="AU56">
        <v>358.37</v>
      </c>
    </row>
    <row r="57" spans="1:47">
      <c r="A57">
        <v>2051</v>
      </c>
      <c r="B57">
        <v>0</v>
      </c>
      <c r="C57">
        <v>31.068000000000001</v>
      </c>
      <c r="D57">
        <v>52.423000000000002</v>
      </c>
      <c r="E57">
        <v>130</v>
      </c>
      <c r="F57" t="s">
        <v>43</v>
      </c>
      <c r="G57">
        <v>2291.4468999999999</v>
      </c>
      <c r="H57">
        <v>189.8373</v>
      </c>
      <c r="I57">
        <v>1523.6994</v>
      </c>
      <c r="J57">
        <v>1713.5367000000001</v>
      </c>
      <c r="K57">
        <v>577.91020000000003</v>
      </c>
      <c r="L57">
        <v>74.779700000000005</v>
      </c>
      <c r="M57">
        <v>8.1045999999999996</v>
      </c>
      <c r="N57">
        <v>1.2</v>
      </c>
      <c r="O57">
        <v>0.14680000000000001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580.65210000000002</v>
      </c>
      <c r="W57">
        <v>20.126200000000001</v>
      </c>
      <c r="X57">
        <v>17070.684499999999</v>
      </c>
      <c r="Y57">
        <v>0.99529999999999996</v>
      </c>
      <c r="Z57">
        <v>7.3300000000000004E-2</v>
      </c>
      <c r="AA57">
        <v>19.572299999999998</v>
      </c>
      <c r="AB57">
        <v>170.96430000000001</v>
      </c>
      <c r="AC57">
        <v>12.526999999999999</v>
      </c>
      <c r="AD57">
        <v>158.43729999999999</v>
      </c>
      <c r="AE57">
        <v>2.0261999999999998</v>
      </c>
      <c r="AF57">
        <v>1.3113999999999999</v>
      </c>
      <c r="AG57">
        <v>36.450299999999999</v>
      </c>
      <c r="AH57">
        <v>2.6707999999999998</v>
      </c>
      <c r="AI57">
        <v>33.779499999999999</v>
      </c>
      <c r="AJ57">
        <v>25.730499999999999</v>
      </c>
      <c r="AK57">
        <v>1.8853</v>
      </c>
      <c r="AL57">
        <v>23.845199999999998</v>
      </c>
      <c r="AM57">
        <v>880.78290000000004</v>
      </c>
      <c r="AN57">
        <v>340.83030000000002</v>
      </c>
      <c r="AO57">
        <v>123.8917</v>
      </c>
      <c r="AP57">
        <v>235.84960000000001</v>
      </c>
      <c r="AQ57">
        <v>132.1823</v>
      </c>
      <c r="AR57" t="s">
        <v>39</v>
      </c>
      <c r="AS57">
        <v>662.3</v>
      </c>
      <c r="AT57">
        <v>18830.490000000002</v>
      </c>
      <c r="AU57">
        <v>380.37</v>
      </c>
    </row>
    <row r="58" spans="1:47">
      <c r="A58">
        <v>2052</v>
      </c>
      <c r="B58">
        <v>0</v>
      </c>
      <c r="C58">
        <v>31.087</v>
      </c>
      <c r="D58">
        <v>52.518999999999998</v>
      </c>
      <c r="E58">
        <v>131</v>
      </c>
      <c r="F58" t="s">
        <v>43</v>
      </c>
      <c r="G58">
        <v>2079.0378000000001</v>
      </c>
      <c r="H58">
        <v>130.60929999999999</v>
      </c>
      <c r="I58">
        <v>1702.0505000000001</v>
      </c>
      <c r="J58">
        <v>1832.6596999999999</v>
      </c>
      <c r="K58">
        <v>246.37799999999999</v>
      </c>
      <c r="L58">
        <v>88.1494</v>
      </c>
      <c r="M58">
        <v>8.1021999999999998</v>
      </c>
      <c r="N58">
        <v>1.2</v>
      </c>
      <c r="O58">
        <v>0.14680000000000001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561.46230000000003</v>
      </c>
      <c r="W58">
        <v>11.2469</v>
      </c>
      <c r="X58">
        <v>16257.019</v>
      </c>
      <c r="Y58">
        <v>0.43880000000000002</v>
      </c>
      <c r="Z58">
        <v>7.2999999999999995E-2</v>
      </c>
      <c r="AA58">
        <v>18.076499999999999</v>
      </c>
      <c r="AB58">
        <v>169.63759999999999</v>
      </c>
      <c r="AC58">
        <v>12.3866</v>
      </c>
      <c r="AD58">
        <v>157.251</v>
      </c>
      <c r="AE58">
        <v>2.0255000000000001</v>
      </c>
      <c r="AF58">
        <v>1.3109999999999999</v>
      </c>
      <c r="AG58">
        <v>36.183700000000002</v>
      </c>
      <c r="AH58">
        <v>2.6421000000000001</v>
      </c>
      <c r="AI58">
        <v>33.541600000000003</v>
      </c>
      <c r="AJ58">
        <v>25.526499999999999</v>
      </c>
      <c r="AK58">
        <v>1.8638999999999999</v>
      </c>
      <c r="AL58">
        <v>23.662600000000001</v>
      </c>
      <c r="AM58">
        <v>926.15009999999995</v>
      </c>
      <c r="AN58">
        <v>383.1028</v>
      </c>
      <c r="AO58">
        <v>135.47929999999999</v>
      </c>
      <c r="AP58">
        <v>248.68729999999999</v>
      </c>
      <c r="AQ58">
        <v>139.24010000000001</v>
      </c>
      <c r="AR58" t="s">
        <v>39</v>
      </c>
      <c r="AS58">
        <v>629.1</v>
      </c>
      <c r="AT58">
        <v>17870.400000000001</v>
      </c>
      <c r="AU58">
        <v>292.23</v>
      </c>
    </row>
    <row r="59" spans="1:47">
      <c r="A59">
        <v>2053</v>
      </c>
      <c r="B59">
        <v>0</v>
      </c>
      <c r="C59">
        <v>31.137</v>
      </c>
      <c r="D59">
        <v>52.773000000000003</v>
      </c>
      <c r="E59">
        <v>132</v>
      </c>
      <c r="F59" t="s">
        <v>43</v>
      </c>
      <c r="G59">
        <v>2242.4411</v>
      </c>
      <c r="H59">
        <v>175.31790000000001</v>
      </c>
      <c r="I59">
        <v>1381.0164</v>
      </c>
      <c r="J59">
        <v>1556.3343</v>
      </c>
      <c r="K59">
        <v>686.10680000000002</v>
      </c>
      <c r="L59">
        <v>69.403599999999997</v>
      </c>
      <c r="M59">
        <v>8.0372000000000003</v>
      </c>
      <c r="N59">
        <v>1.2</v>
      </c>
      <c r="O59">
        <v>0.1474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490.73500000000001</v>
      </c>
      <c r="W59">
        <v>11.6594</v>
      </c>
      <c r="X59">
        <v>14284.619500000001</v>
      </c>
      <c r="Y59">
        <v>1.3980999999999999</v>
      </c>
      <c r="Z59">
        <v>7.2800000000000004E-2</v>
      </c>
      <c r="AA59">
        <v>19.498799999999999</v>
      </c>
      <c r="AB59">
        <v>169.37979999999999</v>
      </c>
      <c r="AC59">
        <v>12.3247</v>
      </c>
      <c r="AD59">
        <v>157.05510000000001</v>
      </c>
      <c r="AE59">
        <v>2.0093000000000001</v>
      </c>
      <c r="AF59">
        <v>1.3005</v>
      </c>
      <c r="AG59">
        <v>36.157600000000002</v>
      </c>
      <c r="AH59">
        <v>2.6309999999999998</v>
      </c>
      <c r="AI59">
        <v>33.526699999999998</v>
      </c>
      <c r="AJ59">
        <v>25.476299999999998</v>
      </c>
      <c r="AK59">
        <v>1.8536999999999999</v>
      </c>
      <c r="AL59">
        <v>23.622499999999999</v>
      </c>
      <c r="AM59">
        <v>797.97230000000002</v>
      </c>
      <c r="AN59">
        <v>311.17380000000003</v>
      </c>
      <c r="AO59">
        <v>114.5766</v>
      </c>
      <c r="AP59">
        <v>212.91030000000001</v>
      </c>
      <c r="AQ59">
        <v>119.7013</v>
      </c>
      <c r="AR59" t="s">
        <v>39</v>
      </c>
      <c r="AS59">
        <v>554.41999999999996</v>
      </c>
      <c r="AT59">
        <v>15774.7</v>
      </c>
      <c r="AU59">
        <v>364.59</v>
      </c>
    </row>
    <row r="60" spans="1:47">
      <c r="A60">
        <v>2054</v>
      </c>
      <c r="B60">
        <v>0</v>
      </c>
      <c r="C60">
        <v>31.207999999999998</v>
      </c>
      <c r="D60">
        <v>53.143000000000001</v>
      </c>
      <c r="E60">
        <v>133</v>
      </c>
      <c r="F60" t="s">
        <v>43</v>
      </c>
      <c r="G60">
        <v>2346.4823000000001</v>
      </c>
      <c r="H60">
        <v>207.89169999999999</v>
      </c>
      <c r="I60">
        <v>1463.5256999999999</v>
      </c>
      <c r="J60">
        <v>1671.4174</v>
      </c>
      <c r="K60">
        <v>675.06489999999997</v>
      </c>
      <c r="L60">
        <v>71.230800000000002</v>
      </c>
      <c r="M60">
        <v>8.1293000000000006</v>
      </c>
      <c r="N60">
        <v>1.1838</v>
      </c>
      <c r="O60">
        <v>0.14649999999999999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543.89350000000002</v>
      </c>
      <c r="W60">
        <v>15.5878</v>
      </c>
      <c r="X60">
        <v>15901.1428</v>
      </c>
      <c r="Y60">
        <v>1.2412000000000001</v>
      </c>
      <c r="Z60">
        <v>7.2499999999999995E-2</v>
      </c>
      <c r="AA60">
        <v>19.729500000000002</v>
      </c>
      <c r="AB60">
        <v>169.87690000000001</v>
      </c>
      <c r="AC60">
        <v>12.317600000000001</v>
      </c>
      <c r="AD60">
        <v>157.5592</v>
      </c>
      <c r="AE60">
        <v>2.0049000000000001</v>
      </c>
      <c r="AF60">
        <v>1.2977000000000001</v>
      </c>
      <c r="AG60">
        <v>36.305</v>
      </c>
      <c r="AH60">
        <v>2.6324000000000001</v>
      </c>
      <c r="AI60">
        <v>33.672600000000003</v>
      </c>
      <c r="AJ60">
        <v>25.534600000000001</v>
      </c>
      <c r="AK60">
        <v>1.8514999999999999</v>
      </c>
      <c r="AL60">
        <v>23.6831</v>
      </c>
      <c r="AM60">
        <v>863.57320000000004</v>
      </c>
      <c r="AN60">
        <v>328.25869999999998</v>
      </c>
      <c r="AO60">
        <v>119.8964</v>
      </c>
      <c r="AP60">
        <v>230.34299999999999</v>
      </c>
      <c r="AQ60">
        <v>129.346</v>
      </c>
      <c r="AR60" t="s">
        <v>39</v>
      </c>
      <c r="AS60">
        <v>613.47</v>
      </c>
      <c r="AT60">
        <v>17440.46</v>
      </c>
      <c r="AU60">
        <v>380.39</v>
      </c>
    </row>
    <row r="61" spans="1:47">
      <c r="A61">
        <v>2055</v>
      </c>
      <c r="B61">
        <v>0</v>
      </c>
      <c r="C61">
        <v>31.268999999999998</v>
      </c>
      <c r="D61">
        <v>53.460999999999999</v>
      </c>
      <c r="E61">
        <v>134</v>
      </c>
      <c r="F61" t="s">
        <v>43</v>
      </c>
      <c r="G61">
        <v>2123.6001999999999</v>
      </c>
      <c r="H61">
        <v>192.34289999999999</v>
      </c>
      <c r="I61">
        <v>1361.6617000000001</v>
      </c>
      <c r="J61">
        <v>1554.0045</v>
      </c>
      <c r="K61">
        <v>569.59569999999997</v>
      </c>
      <c r="L61">
        <v>73.177800000000005</v>
      </c>
      <c r="M61">
        <v>8.0350999999999999</v>
      </c>
      <c r="N61">
        <v>1.2</v>
      </c>
      <c r="O61">
        <v>0.1474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494.88569999999999</v>
      </c>
      <c r="W61">
        <v>13.1488</v>
      </c>
      <c r="X61">
        <v>14442.065399999999</v>
      </c>
      <c r="Y61">
        <v>1.151</v>
      </c>
      <c r="Z61">
        <v>7.2300000000000003E-2</v>
      </c>
      <c r="AA61">
        <v>19.415600000000001</v>
      </c>
      <c r="AB61">
        <v>169.97800000000001</v>
      </c>
      <c r="AC61">
        <v>12.281700000000001</v>
      </c>
      <c r="AD61">
        <v>157.69630000000001</v>
      </c>
      <c r="AE61">
        <v>2.0087999999999999</v>
      </c>
      <c r="AF61">
        <v>1.3002</v>
      </c>
      <c r="AG61">
        <v>36.361499999999999</v>
      </c>
      <c r="AH61">
        <v>2.6273</v>
      </c>
      <c r="AI61">
        <v>33.734200000000001</v>
      </c>
      <c r="AJ61">
        <v>25.535900000000002</v>
      </c>
      <c r="AK61">
        <v>1.8451</v>
      </c>
      <c r="AL61">
        <v>23.690799999999999</v>
      </c>
      <c r="AM61">
        <v>804.04740000000004</v>
      </c>
      <c r="AN61">
        <v>303.00529999999998</v>
      </c>
      <c r="AO61">
        <v>112.3741</v>
      </c>
      <c r="AP61">
        <v>214.17769999999999</v>
      </c>
      <c r="AQ61">
        <v>120.40009999999999</v>
      </c>
      <c r="AR61" t="s">
        <v>39</v>
      </c>
      <c r="AS61">
        <v>563.24</v>
      </c>
      <c r="AT61">
        <v>16024.24</v>
      </c>
      <c r="AU61">
        <v>380.39</v>
      </c>
    </row>
    <row r="62" spans="1:47">
      <c r="A62">
        <v>2056</v>
      </c>
      <c r="B62">
        <v>0</v>
      </c>
      <c r="C62">
        <v>31.332999999999998</v>
      </c>
      <c r="D62">
        <v>53.802</v>
      </c>
      <c r="E62">
        <v>135</v>
      </c>
      <c r="F62" t="s">
        <v>43</v>
      </c>
      <c r="G62">
        <v>2297.4429</v>
      </c>
      <c r="H62">
        <v>198.27789999999999</v>
      </c>
      <c r="I62">
        <v>1490.5497</v>
      </c>
      <c r="J62">
        <v>1688.8276000000001</v>
      </c>
      <c r="K62">
        <v>608.61530000000005</v>
      </c>
      <c r="L62">
        <v>73.509</v>
      </c>
      <c r="M62">
        <v>8.1432000000000002</v>
      </c>
      <c r="N62">
        <v>1.1838</v>
      </c>
      <c r="O62">
        <v>0.1464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564.77539999999999</v>
      </c>
      <c r="W62">
        <v>12.6151</v>
      </c>
      <c r="X62">
        <v>16406.506600000001</v>
      </c>
      <c r="Y62">
        <v>1.0775999999999999</v>
      </c>
      <c r="Z62">
        <v>7.1999999999999995E-2</v>
      </c>
      <c r="AA62">
        <v>19.279299999999999</v>
      </c>
      <c r="AB62">
        <v>170.19820000000001</v>
      </c>
      <c r="AC62">
        <v>12.254300000000001</v>
      </c>
      <c r="AD62">
        <v>157.94399999999999</v>
      </c>
      <c r="AE62">
        <v>2.0083000000000002</v>
      </c>
      <c r="AF62">
        <v>1.2998000000000001</v>
      </c>
      <c r="AG62">
        <v>36.4452</v>
      </c>
      <c r="AH62">
        <v>2.6240999999999999</v>
      </c>
      <c r="AI62">
        <v>33.821100000000001</v>
      </c>
      <c r="AJ62">
        <v>25.554200000000002</v>
      </c>
      <c r="AK62">
        <v>1.8399000000000001</v>
      </c>
      <c r="AL62">
        <v>23.714300000000001</v>
      </c>
      <c r="AM62">
        <v>870.43889999999999</v>
      </c>
      <c r="AN62">
        <v>334.89460000000003</v>
      </c>
      <c r="AO62">
        <v>121.012</v>
      </c>
      <c r="AP62">
        <v>232.20439999999999</v>
      </c>
      <c r="AQ62">
        <v>130.27770000000001</v>
      </c>
      <c r="AR62" t="s">
        <v>39</v>
      </c>
      <c r="AS62">
        <v>628.79</v>
      </c>
      <c r="AT62">
        <v>17874.88</v>
      </c>
      <c r="AU62">
        <v>323.56</v>
      </c>
    </row>
    <row r="63" spans="1:47">
      <c r="A63">
        <v>2057</v>
      </c>
      <c r="B63">
        <v>0</v>
      </c>
      <c r="C63">
        <v>31.408000000000001</v>
      </c>
      <c r="D63">
        <v>54.204999999999998</v>
      </c>
      <c r="E63">
        <v>136</v>
      </c>
      <c r="F63" t="s">
        <v>43</v>
      </c>
      <c r="G63">
        <v>2332.7114999999999</v>
      </c>
      <c r="H63">
        <v>215.36439999999999</v>
      </c>
      <c r="I63">
        <v>1377.5418</v>
      </c>
      <c r="J63">
        <v>1592.9061999999999</v>
      </c>
      <c r="K63">
        <v>739.80529999999999</v>
      </c>
      <c r="L63">
        <v>68.285600000000002</v>
      </c>
      <c r="M63">
        <v>8.0361999999999991</v>
      </c>
      <c r="N63">
        <v>1.2</v>
      </c>
      <c r="O63">
        <v>0.1474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498.93040000000002</v>
      </c>
      <c r="W63">
        <v>14.896599999999999</v>
      </c>
      <c r="X63">
        <v>14615.950699999999</v>
      </c>
      <c r="Y63">
        <v>1.4827999999999999</v>
      </c>
      <c r="Z63">
        <v>7.17E-2</v>
      </c>
      <c r="AA63">
        <v>19.877099999999999</v>
      </c>
      <c r="AB63">
        <v>170.79689999999999</v>
      </c>
      <c r="AC63">
        <v>12.2539</v>
      </c>
      <c r="AD63">
        <v>158.54300000000001</v>
      </c>
      <c r="AE63">
        <v>2.0089999999999999</v>
      </c>
      <c r="AF63">
        <v>1.3004</v>
      </c>
      <c r="AG63">
        <v>36.616100000000003</v>
      </c>
      <c r="AH63">
        <v>2.6269999999999998</v>
      </c>
      <c r="AI63">
        <v>33.988999999999997</v>
      </c>
      <c r="AJ63">
        <v>25.626899999999999</v>
      </c>
      <c r="AK63">
        <v>1.8386</v>
      </c>
      <c r="AL63">
        <v>23.7883</v>
      </c>
      <c r="AM63">
        <v>823.07249999999999</v>
      </c>
      <c r="AN63">
        <v>312.81880000000001</v>
      </c>
      <c r="AO63">
        <v>115.0102</v>
      </c>
      <c r="AP63">
        <v>218.99379999999999</v>
      </c>
      <c r="AQ63">
        <v>123.01090000000001</v>
      </c>
      <c r="AR63" t="s">
        <v>39</v>
      </c>
      <c r="AS63">
        <v>566.44000000000005</v>
      </c>
      <c r="AT63">
        <v>16123.44</v>
      </c>
      <c r="AU63">
        <v>380.38</v>
      </c>
    </row>
    <row r="64" spans="1:47">
      <c r="A64">
        <v>2058</v>
      </c>
      <c r="B64">
        <v>0</v>
      </c>
      <c r="C64">
        <v>31.446999999999999</v>
      </c>
      <c r="D64">
        <v>54.417999999999999</v>
      </c>
      <c r="E64">
        <v>137</v>
      </c>
      <c r="F64" t="s">
        <v>43</v>
      </c>
      <c r="G64">
        <v>2078.2437</v>
      </c>
      <c r="H64">
        <v>161.01609999999999</v>
      </c>
      <c r="I64">
        <v>1457.7764</v>
      </c>
      <c r="J64">
        <v>1618.7925</v>
      </c>
      <c r="K64">
        <v>459.45119999999997</v>
      </c>
      <c r="L64">
        <v>77.892300000000006</v>
      </c>
      <c r="M64">
        <v>8.0558999999999994</v>
      </c>
      <c r="N64">
        <v>1.2</v>
      </c>
      <c r="O64">
        <v>0.1472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515.44550000000004</v>
      </c>
      <c r="W64">
        <v>16.180700000000002</v>
      </c>
      <c r="X64">
        <v>15091.8249</v>
      </c>
      <c r="Y64">
        <v>0.89139999999999997</v>
      </c>
      <c r="Z64">
        <v>7.1499999999999994E-2</v>
      </c>
      <c r="AA64">
        <v>19.469000000000001</v>
      </c>
      <c r="AB64">
        <v>170.07820000000001</v>
      </c>
      <c r="AC64">
        <v>12.159000000000001</v>
      </c>
      <c r="AD64">
        <v>157.91919999999999</v>
      </c>
      <c r="AE64">
        <v>2.0139999999999998</v>
      </c>
      <c r="AF64">
        <v>1.3035000000000001</v>
      </c>
      <c r="AG64">
        <v>36.484000000000002</v>
      </c>
      <c r="AH64">
        <v>2.6082999999999998</v>
      </c>
      <c r="AI64">
        <v>33.875700000000002</v>
      </c>
      <c r="AJ64">
        <v>25.510100000000001</v>
      </c>
      <c r="AK64">
        <v>1.8237000000000001</v>
      </c>
      <c r="AL64">
        <v>23.686399999999999</v>
      </c>
      <c r="AM64">
        <v>825.52940000000001</v>
      </c>
      <c r="AN64">
        <v>328.29059999999998</v>
      </c>
      <c r="AO64">
        <v>119.76730000000001</v>
      </c>
      <c r="AP64">
        <v>221.63149999999999</v>
      </c>
      <c r="AQ64">
        <v>123.5737</v>
      </c>
      <c r="AR64" t="s">
        <v>39</v>
      </c>
      <c r="AS64">
        <v>579.55999999999995</v>
      </c>
      <c r="AT64">
        <v>16489.32</v>
      </c>
      <c r="AU64">
        <v>380.39</v>
      </c>
    </row>
    <row r="65" spans="1:47">
      <c r="A65">
        <v>2059</v>
      </c>
      <c r="B65">
        <v>0</v>
      </c>
      <c r="C65">
        <v>31.516999999999999</v>
      </c>
      <c r="D65">
        <v>54.802999999999997</v>
      </c>
      <c r="E65">
        <v>138</v>
      </c>
      <c r="F65" t="s">
        <v>43</v>
      </c>
      <c r="G65">
        <v>2375.6966000000002</v>
      </c>
      <c r="H65">
        <v>208.30029999999999</v>
      </c>
      <c r="I65">
        <v>1487.9692</v>
      </c>
      <c r="J65">
        <v>1696.2695000000001</v>
      </c>
      <c r="K65">
        <v>679.4271</v>
      </c>
      <c r="L65">
        <v>71.400899999999993</v>
      </c>
      <c r="M65">
        <v>8.0175999999999998</v>
      </c>
      <c r="N65">
        <v>1.2</v>
      </c>
      <c r="O65">
        <v>0.14749999999999999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560.55020000000002</v>
      </c>
      <c r="W65">
        <v>14.611700000000001</v>
      </c>
      <c r="X65">
        <v>16346.518400000001</v>
      </c>
      <c r="Y65">
        <v>1.2121</v>
      </c>
      <c r="Z65">
        <v>7.1199999999999999E-2</v>
      </c>
      <c r="AA65">
        <v>19.674700000000001</v>
      </c>
      <c r="AB65">
        <v>170.4742</v>
      </c>
      <c r="AC65">
        <v>12.144</v>
      </c>
      <c r="AD65">
        <v>158.33029999999999</v>
      </c>
      <c r="AE65">
        <v>2.0044</v>
      </c>
      <c r="AF65">
        <v>1.2972999999999999</v>
      </c>
      <c r="AG65">
        <v>36.6083</v>
      </c>
      <c r="AH65">
        <v>2.6078000000000001</v>
      </c>
      <c r="AI65">
        <v>34.000399999999999</v>
      </c>
      <c r="AJ65">
        <v>25.5535</v>
      </c>
      <c r="AK65">
        <v>1.8203</v>
      </c>
      <c r="AL65">
        <v>23.7332</v>
      </c>
      <c r="AM65">
        <v>873.27459999999996</v>
      </c>
      <c r="AN65">
        <v>337.40980000000002</v>
      </c>
      <c r="AO65">
        <v>121.8998</v>
      </c>
      <c r="AP65">
        <v>233.23500000000001</v>
      </c>
      <c r="AQ65">
        <v>130.4504</v>
      </c>
      <c r="AR65" t="s">
        <v>39</v>
      </c>
      <c r="AS65">
        <v>626.09</v>
      </c>
      <c r="AT65">
        <v>17801.990000000002</v>
      </c>
      <c r="AU65">
        <v>380.39</v>
      </c>
    </row>
    <row r="66" spans="1:47">
      <c r="A66">
        <v>2060</v>
      </c>
      <c r="B66">
        <v>0</v>
      </c>
      <c r="C66">
        <v>31.571999999999999</v>
      </c>
      <c r="D66">
        <v>55.106000000000002</v>
      </c>
      <c r="E66">
        <v>139</v>
      </c>
      <c r="F66" t="s">
        <v>43</v>
      </c>
      <c r="G66">
        <v>2327.3485999999998</v>
      </c>
      <c r="H66">
        <v>184.4442</v>
      </c>
      <c r="I66">
        <v>1580.0105000000001</v>
      </c>
      <c r="J66">
        <v>1764.4546</v>
      </c>
      <c r="K66">
        <v>562.89400000000001</v>
      </c>
      <c r="L66">
        <v>75.813900000000004</v>
      </c>
      <c r="M66">
        <v>8.0282</v>
      </c>
      <c r="N66">
        <v>1.2</v>
      </c>
      <c r="O66">
        <v>0.1474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568.27629999999999</v>
      </c>
      <c r="W66">
        <v>14.1097</v>
      </c>
      <c r="X66">
        <v>16536.136999999999</v>
      </c>
      <c r="Y66">
        <v>0.99050000000000005</v>
      </c>
      <c r="Z66">
        <v>7.0999999999999994E-2</v>
      </c>
      <c r="AA66">
        <v>19.4925</v>
      </c>
      <c r="AB66">
        <v>170.27529999999999</v>
      </c>
      <c r="AC66">
        <v>12.086399999999999</v>
      </c>
      <c r="AD66">
        <v>158.18879999999999</v>
      </c>
      <c r="AE66">
        <v>2.0070000000000001</v>
      </c>
      <c r="AF66">
        <v>1.2990999999999999</v>
      </c>
      <c r="AG66">
        <v>36.595700000000001</v>
      </c>
      <c r="AH66">
        <v>2.5975999999999999</v>
      </c>
      <c r="AI66">
        <v>33.998100000000001</v>
      </c>
      <c r="AJ66">
        <v>25.511299999999999</v>
      </c>
      <c r="AK66">
        <v>1.8108</v>
      </c>
      <c r="AL66">
        <v>23.700500000000002</v>
      </c>
      <c r="AM66">
        <v>903.66300000000001</v>
      </c>
      <c r="AN66">
        <v>355.67079999999999</v>
      </c>
      <c r="AO66">
        <v>127.2171</v>
      </c>
      <c r="AP66">
        <v>242.85849999999999</v>
      </c>
      <c r="AQ66">
        <v>135.04519999999999</v>
      </c>
      <c r="AR66" t="s">
        <v>39</v>
      </c>
      <c r="AS66">
        <v>633.16</v>
      </c>
      <c r="AT66">
        <v>17984.45</v>
      </c>
      <c r="AU66">
        <v>380.39</v>
      </c>
    </row>
    <row r="67" spans="1:47">
      <c r="A67">
        <v>2061</v>
      </c>
      <c r="B67">
        <v>0</v>
      </c>
      <c r="C67">
        <v>31.620999999999999</v>
      </c>
      <c r="D67">
        <v>55.381999999999998</v>
      </c>
      <c r="E67">
        <v>140</v>
      </c>
      <c r="F67" t="s">
        <v>43</v>
      </c>
      <c r="G67">
        <v>2282.5264999999999</v>
      </c>
      <c r="H67">
        <v>176.5001</v>
      </c>
      <c r="I67">
        <v>1583.511</v>
      </c>
      <c r="J67">
        <v>1760.0110999999999</v>
      </c>
      <c r="K67">
        <v>522.51530000000002</v>
      </c>
      <c r="L67">
        <v>77.108000000000004</v>
      </c>
      <c r="M67">
        <v>8.1221999999999994</v>
      </c>
      <c r="N67">
        <v>1.1838</v>
      </c>
      <c r="O67">
        <v>0.14660000000000001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584.21929999999998</v>
      </c>
      <c r="W67">
        <v>17.4251</v>
      </c>
      <c r="X67">
        <v>17079.921600000001</v>
      </c>
      <c r="Y67">
        <v>0.89439999999999997</v>
      </c>
      <c r="Z67">
        <v>7.0699999999999999E-2</v>
      </c>
      <c r="AA67">
        <v>19.1587</v>
      </c>
      <c r="AB67">
        <v>169.8716</v>
      </c>
      <c r="AC67">
        <v>12.0146</v>
      </c>
      <c r="AD67">
        <v>157.8571</v>
      </c>
      <c r="AE67">
        <v>2.0030999999999999</v>
      </c>
      <c r="AF67">
        <v>1.2965</v>
      </c>
      <c r="AG67">
        <v>36.535899999999998</v>
      </c>
      <c r="AH67">
        <v>2.5840999999999998</v>
      </c>
      <c r="AI67">
        <v>33.951900000000002</v>
      </c>
      <c r="AJ67">
        <v>25.439699999999998</v>
      </c>
      <c r="AK67">
        <v>1.7992999999999999</v>
      </c>
      <c r="AL67">
        <v>23.6404</v>
      </c>
      <c r="AM67">
        <v>897.67039999999997</v>
      </c>
      <c r="AN67">
        <v>357.93630000000002</v>
      </c>
      <c r="AO67">
        <v>128.33189999999999</v>
      </c>
      <c r="AP67">
        <v>241.94710000000001</v>
      </c>
      <c r="AQ67">
        <v>134.12549999999999</v>
      </c>
      <c r="AR67" t="s">
        <v>39</v>
      </c>
      <c r="AS67">
        <v>645.80999999999995</v>
      </c>
      <c r="AT67">
        <v>18336.419999999998</v>
      </c>
      <c r="AU67">
        <v>380.39</v>
      </c>
    </row>
    <row r="68" spans="1:47">
      <c r="A68">
        <v>2062</v>
      </c>
      <c r="B68">
        <v>0</v>
      </c>
      <c r="C68">
        <v>31.66</v>
      </c>
      <c r="D68">
        <v>55.603999999999999</v>
      </c>
      <c r="E68">
        <v>141</v>
      </c>
      <c r="F68" t="s">
        <v>43</v>
      </c>
      <c r="G68">
        <v>2191.6042000000002</v>
      </c>
      <c r="H68">
        <v>160.1405</v>
      </c>
      <c r="I68">
        <v>1502.8892000000001</v>
      </c>
      <c r="J68">
        <v>1663.0297</v>
      </c>
      <c r="K68">
        <v>528.57449999999994</v>
      </c>
      <c r="L68">
        <v>75.881799999999998</v>
      </c>
      <c r="M68">
        <v>7.9878999999999998</v>
      </c>
      <c r="N68">
        <v>1.2</v>
      </c>
      <c r="O68">
        <v>0.14779999999999999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564.67179999999996</v>
      </c>
      <c r="W68">
        <v>12.491300000000001</v>
      </c>
      <c r="X68">
        <v>16382.0677</v>
      </c>
      <c r="Y68">
        <v>0.93610000000000004</v>
      </c>
      <c r="Z68">
        <v>7.0499999999999993E-2</v>
      </c>
      <c r="AA68">
        <v>19.419499999999999</v>
      </c>
      <c r="AB68">
        <v>169.06800000000001</v>
      </c>
      <c r="AC68">
        <v>11.9147</v>
      </c>
      <c r="AD68">
        <v>157.1534</v>
      </c>
      <c r="AE68">
        <v>1.9970000000000001</v>
      </c>
      <c r="AF68">
        <v>1.2925</v>
      </c>
      <c r="AG68">
        <v>36.384399999999999</v>
      </c>
      <c r="AH68">
        <v>2.5640999999999998</v>
      </c>
      <c r="AI68">
        <v>33.820300000000003</v>
      </c>
      <c r="AJ68">
        <v>25.310600000000001</v>
      </c>
      <c r="AK68">
        <v>1.7837000000000001</v>
      </c>
      <c r="AL68">
        <v>23.526900000000001</v>
      </c>
      <c r="AM68">
        <v>847.44600000000003</v>
      </c>
      <c r="AN68">
        <v>338.47640000000001</v>
      </c>
      <c r="AO68">
        <v>122.2805</v>
      </c>
      <c r="AP68">
        <v>228.20089999999999</v>
      </c>
      <c r="AQ68">
        <v>126.626</v>
      </c>
      <c r="AR68" t="s">
        <v>39</v>
      </c>
      <c r="AS68">
        <v>626.16</v>
      </c>
      <c r="AT68">
        <v>17781.09</v>
      </c>
      <c r="AU68">
        <v>379.68</v>
      </c>
    </row>
    <row r="69" spans="1:47">
      <c r="A69">
        <v>2063</v>
      </c>
      <c r="B69">
        <v>0</v>
      </c>
      <c r="C69">
        <v>31.718</v>
      </c>
      <c r="D69">
        <v>55.941000000000003</v>
      </c>
      <c r="E69">
        <v>142</v>
      </c>
      <c r="F69" t="s">
        <v>43</v>
      </c>
      <c r="G69">
        <v>2231.0897</v>
      </c>
      <c r="H69">
        <v>190.46420000000001</v>
      </c>
      <c r="I69">
        <v>1460.0135</v>
      </c>
      <c r="J69">
        <v>1650.4776999999999</v>
      </c>
      <c r="K69">
        <v>580.61210000000005</v>
      </c>
      <c r="L69">
        <v>73.976299999999995</v>
      </c>
      <c r="M69">
        <v>7.9455999999999998</v>
      </c>
      <c r="N69">
        <v>1.2</v>
      </c>
      <c r="O69">
        <v>0.1482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530.58669999999995</v>
      </c>
      <c r="W69">
        <v>16.0381</v>
      </c>
      <c r="X69">
        <v>15531.6348</v>
      </c>
      <c r="Y69">
        <v>1.0943000000000001</v>
      </c>
      <c r="Z69">
        <v>7.0199999999999999E-2</v>
      </c>
      <c r="AA69">
        <v>19.178599999999999</v>
      </c>
      <c r="AB69">
        <v>168.9811</v>
      </c>
      <c r="AC69">
        <v>11.865500000000001</v>
      </c>
      <c r="AD69">
        <v>157.1155</v>
      </c>
      <c r="AE69">
        <v>1.9863999999999999</v>
      </c>
      <c r="AF69">
        <v>1.2857000000000001</v>
      </c>
      <c r="AG69">
        <v>36.3977</v>
      </c>
      <c r="AH69">
        <v>2.5558000000000001</v>
      </c>
      <c r="AI69">
        <v>33.841900000000003</v>
      </c>
      <c r="AJ69">
        <v>25.284300000000002</v>
      </c>
      <c r="AK69">
        <v>1.7754000000000001</v>
      </c>
      <c r="AL69">
        <v>23.508900000000001</v>
      </c>
      <c r="AM69">
        <v>843.3605</v>
      </c>
      <c r="AN69">
        <v>335.3818</v>
      </c>
      <c r="AO69">
        <v>120.5629</v>
      </c>
      <c r="AP69">
        <v>225.3569</v>
      </c>
      <c r="AQ69">
        <v>125.8156</v>
      </c>
      <c r="AR69" t="s">
        <v>39</v>
      </c>
      <c r="AS69">
        <v>593.03</v>
      </c>
      <c r="AT69">
        <v>16856.330000000002</v>
      </c>
      <c r="AU69">
        <v>380.39</v>
      </c>
    </row>
    <row r="70" spans="1:47">
      <c r="A70">
        <v>2064</v>
      </c>
      <c r="B70">
        <v>0</v>
      </c>
      <c r="C70">
        <v>31.777000000000001</v>
      </c>
      <c r="D70">
        <v>56.280999999999999</v>
      </c>
      <c r="E70">
        <v>143</v>
      </c>
      <c r="F70" t="s">
        <v>43</v>
      </c>
      <c r="G70">
        <v>2153.0873999999999</v>
      </c>
      <c r="H70">
        <v>190.11009999999999</v>
      </c>
      <c r="I70">
        <v>1372.4693</v>
      </c>
      <c r="J70">
        <v>1562.5794000000001</v>
      </c>
      <c r="K70">
        <v>590.50800000000004</v>
      </c>
      <c r="L70">
        <v>72.573899999999995</v>
      </c>
      <c r="M70">
        <v>7.9347000000000003</v>
      </c>
      <c r="N70">
        <v>1.2</v>
      </c>
      <c r="O70">
        <v>0.14829999999999999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462.93680000000001</v>
      </c>
      <c r="W70">
        <v>13.03</v>
      </c>
      <c r="X70">
        <v>13536.565000000001</v>
      </c>
      <c r="Y70">
        <v>1.2756000000000001</v>
      </c>
      <c r="Z70">
        <v>7.0000000000000007E-2</v>
      </c>
      <c r="AA70">
        <v>19.047699999999999</v>
      </c>
      <c r="AB70">
        <v>168.86429999999999</v>
      </c>
      <c r="AC70">
        <v>11.814399999999999</v>
      </c>
      <c r="AD70">
        <v>157.04990000000001</v>
      </c>
      <c r="AE70">
        <v>1.9837</v>
      </c>
      <c r="AF70">
        <v>1.2839</v>
      </c>
      <c r="AG70">
        <v>36.4041</v>
      </c>
      <c r="AH70">
        <v>2.5470000000000002</v>
      </c>
      <c r="AI70">
        <v>33.857100000000003</v>
      </c>
      <c r="AJ70">
        <v>25.253699999999998</v>
      </c>
      <c r="AK70">
        <v>1.7667999999999999</v>
      </c>
      <c r="AL70">
        <v>23.486899999999999</v>
      </c>
      <c r="AM70">
        <v>806.34450000000004</v>
      </c>
      <c r="AN70">
        <v>306.3768</v>
      </c>
      <c r="AO70">
        <v>112.64660000000001</v>
      </c>
      <c r="AP70">
        <v>216.98840000000001</v>
      </c>
      <c r="AQ70">
        <v>120.2231</v>
      </c>
      <c r="AR70" t="s">
        <v>39</v>
      </c>
      <c r="AS70">
        <v>528.99</v>
      </c>
      <c r="AT70">
        <v>15050.52</v>
      </c>
      <c r="AU70">
        <v>380.39</v>
      </c>
    </row>
    <row r="71" spans="1:47">
      <c r="A71">
        <v>2065</v>
      </c>
      <c r="B71">
        <v>0</v>
      </c>
      <c r="C71">
        <v>31.84</v>
      </c>
      <c r="D71">
        <v>56.651000000000003</v>
      </c>
      <c r="E71">
        <v>144</v>
      </c>
      <c r="F71" t="s">
        <v>43</v>
      </c>
      <c r="G71">
        <v>2365.5713000000001</v>
      </c>
      <c r="H71">
        <v>197.49369999999999</v>
      </c>
      <c r="I71">
        <v>1505.6925000000001</v>
      </c>
      <c r="J71">
        <v>1703.1863000000001</v>
      </c>
      <c r="K71">
        <v>662.38499999999999</v>
      </c>
      <c r="L71">
        <v>71.998900000000006</v>
      </c>
      <c r="M71">
        <v>7.9223999999999997</v>
      </c>
      <c r="N71">
        <v>1.2</v>
      </c>
      <c r="O71">
        <v>0.1484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526.55269999999996</v>
      </c>
      <c r="W71">
        <v>13.404400000000001</v>
      </c>
      <c r="X71">
        <v>15343.2143</v>
      </c>
      <c r="Y71">
        <v>1.258</v>
      </c>
      <c r="Z71">
        <v>6.9699999999999998E-2</v>
      </c>
      <c r="AA71">
        <v>19.366800000000001</v>
      </c>
      <c r="AB71">
        <v>168.9015</v>
      </c>
      <c r="AC71">
        <v>11.773999999999999</v>
      </c>
      <c r="AD71">
        <v>157.1275</v>
      </c>
      <c r="AE71">
        <v>1.9805999999999999</v>
      </c>
      <c r="AF71">
        <v>1.2819</v>
      </c>
      <c r="AG71">
        <v>36.445999999999998</v>
      </c>
      <c r="AH71">
        <v>2.5406</v>
      </c>
      <c r="AI71">
        <v>33.9054</v>
      </c>
      <c r="AJ71">
        <v>25.245200000000001</v>
      </c>
      <c r="AK71">
        <v>1.7598</v>
      </c>
      <c r="AL71">
        <v>23.485399999999998</v>
      </c>
      <c r="AM71">
        <v>870.55070000000001</v>
      </c>
      <c r="AN71">
        <v>344.50189999999998</v>
      </c>
      <c r="AO71">
        <v>123.7084</v>
      </c>
      <c r="AP71">
        <v>234.69900000000001</v>
      </c>
      <c r="AQ71">
        <v>129.72630000000001</v>
      </c>
      <c r="AR71" t="s">
        <v>39</v>
      </c>
      <c r="AS71">
        <v>588.86</v>
      </c>
      <c r="AT71">
        <v>16738.86</v>
      </c>
      <c r="AU71">
        <v>380.39</v>
      </c>
    </row>
    <row r="72" spans="1:47">
      <c r="A72">
        <v>2066</v>
      </c>
      <c r="B72">
        <v>0</v>
      </c>
      <c r="C72">
        <v>31.902999999999999</v>
      </c>
      <c r="D72">
        <v>57.029000000000003</v>
      </c>
      <c r="E72">
        <v>145</v>
      </c>
      <c r="F72" t="s">
        <v>43</v>
      </c>
      <c r="G72">
        <v>2411.1419000000001</v>
      </c>
      <c r="H72">
        <v>198.5018</v>
      </c>
      <c r="I72">
        <v>1566.366</v>
      </c>
      <c r="J72">
        <v>1764.8677</v>
      </c>
      <c r="K72">
        <v>646.27419999999995</v>
      </c>
      <c r="L72">
        <v>73.196299999999994</v>
      </c>
      <c r="M72">
        <v>8.0244999999999997</v>
      </c>
      <c r="N72">
        <v>1.1839</v>
      </c>
      <c r="O72">
        <v>0.14749999999999999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571.69920000000002</v>
      </c>
      <c r="W72">
        <v>14.4992</v>
      </c>
      <c r="X72">
        <v>16647.362700000001</v>
      </c>
      <c r="Y72">
        <v>1.1304000000000001</v>
      </c>
      <c r="Z72">
        <v>6.9500000000000006E-2</v>
      </c>
      <c r="AA72">
        <v>19.481000000000002</v>
      </c>
      <c r="AB72">
        <v>168.9367</v>
      </c>
      <c r="AC72">
        <v>11.7334</v>
      </c>
      <c r="AD72">
        <v>157.20320000000001</v>
      </c>
      <c r="AE72">
        <v>1.9792000000000001</v>
      </c>
      <c r="AF72">
        <v>1.2809999999999999</v>
      </c>
      <c r="AG72">
        <v>36.487200000000001</v>
      </c>
      <c r="AH72">
        <v>2.5341999999999998</v>
      </c>
      <c r="AI72">
        <v>33.953000000000003</v>
      </c>
      <c r="AJ72">
        <v>25.2363</v>
      </c>
      <c r="AK72">
        <v>1.7527999999999999</v>
      </c>
      <c r="AL72">
        <v>23.483499999999999</v>
      </c>
      <c r="AM72">
        <v>900.52790000000005</v>
      </c>
      <c r="AN72">
        <v>359.35629999999998</v>
      </c>
      <c r="AO72">
        <v>127.9791</v>
      </c>
      <c r="AP72">
        <v>242.87520000000001</v>
      </c>
      <c r="AQ72">
        <v>134.1292</v>
      </c>
      <c r="AR72" t="s">
        <v>39</v>
      </c>
      <c r="AS72">
        <v>633.12</v>
      </c>
      <c r="AT72">
        <v>17991.849999999999</v>
      </c>
      <c r="AU72">
        <v>380.39</v>
      </c>
    </row>
    <row r="73" spans="1:47">
      <c r="A73">
        <v>2067</v>
      </c>
      <c r="B73">
        <v>0</v>
      </c>
      <c r="C73">
        <v>31.966000000000001</v>
      </c>
      <c r="D73">
        <v>57.411999999999999</v>
      </c>
      <c r="E73">
        <v>146</v>
      </c>
      <c r="F73" t="s">
        <v>43</v>
      </c>
      <c r="G73">
        <v>2376.3836999999999</v>
      </c>
      <c r="H73">
        <v>198.70859999999999</v>
      </c>
      <c r="I73">
        <v>1536.1896999999999</v>
      </c>
      <c r="J73">
        <v>1734.8982000000001</v>
      </c>
      <c r="K73">
        <v>641.4855</v>
      </c>
      <c r="L73">
        <v>73.005799999999994</v>
      </c>
      <c r="M73">
        <v>7.9108999999999998</v>
      </c>
      <c r="N73">
        <v>1.2</v>
      </c>
      <c r="O73">
        <v>0.14849999999999999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566.56479999999999</v>
      </c>
      <c r="W73">
        <v>12.025600000000001</v>
      </c>
      <c r="X73">
        <v>16433.937900000001</v>
      </c>
      <c r="Y73">
        <v>1.1322000000000001</v>
      </c>
      <c r="Z73">
        <v>6.9199999999999998E-2</v>
      </c>
      <c r="AA73">
        <v>19.528300000000002</v>
      </c>
      <c r="AB73">
        <v>168.9496</v>
      </c>
      <c r="AC73">
        <v>11.6913</v>
      </c>
      <c r="AD73">
        <v>157.25829999999999</v>
      </c>
      <c r="AE73">
        <v>1.9777</v>
      </c>
      <c r="AF73">
        <v>1.2801</v>
      </c>
      <c r="AG73">
        <v>36.523400000000002</v>
      </c>
      <c r="AH73">
        <v>2.5274000000000001</v>
      </c>
      <c r="AI73">
        <v>33.996000000000002</v>
      </c>
      <c r="AJ73">
        <v>25.2241</v>
      </c>
      <c r="AK73">
        <v>1.7455000000000001</v>
      </c>
      <c r="AL73">
        <v>23.4786</v>
      </c>
      <c r="AM73">
        <v>888.92560000000003</v>
      </c>
      <c r="AN73">
        <v>348.6377</v>
      </c>
      <c r="AO73">
        <v>124.6293</v>
      </c>
      <c r="AP73">
        <v>240.381</v>
      </c>
      <c r="AQ73">
        <v>132.3246</v>
      </c>
      <c r="AR73" t="s">
        <v>39</v>
      </c>
      <c r="AS73">
        <v>627.52</v>
      </c>
      <c r="AT73">
        <v>17834.259999999998</v>
      </c>
      <c r="AU73">
        <v>323.42</v>
      </c>
    </row>
    <row r="74" spans="1:47">
      <c r="A74">
        <v>2068</v>
      </c>
      <c r="B74">
        <v>0</v>
      </c>
      <c r="C74">
        <v>32.018999999999998</v>
      </c>
      <c r="D74">
        <v>57.738</v>
      </c>
      <c r="E74">
        <v>147</v>
      </c>
      <c r="F74" t="s">
        <v>43</v>
      </c>
      <c r="G74">
        <v>2382.8305999999998</v>
      </c>
      <c r="H74">
        <v>183.01410000000001</v>
      </c>
      <c r="I74">
        <v>1655.0393999999999</v>
      </c>
      <c r="J74">
        <v>1838.0535</v>
      </c>
      <c r="K74">
        <v>544.77700000000004</v>
      </c>
      <c r="L74">
        <v>77.1374</v>
      </c>
      <c r="M74">
        <v>7.9039999999999999</v>
      </c>
      <c r="N74">
        <v>1.2</v>
      </c>
      <c r="O74">
        <v>0.14860000000000001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597.399</v>
      </c>
      <c r="W74">
        <v>14.064299999999999</v>
      </c>
      <c r="X74">
        <v>17351.756799999999</v>
      </c>
      <c r="Y74">
        <v>0.91190000000000004</v>
      </c>
      <c r="Z74">
        <v>6.8900000000000003E-2</v>
      </c>
      <c r="AA74">
        <v>19.116</v>
      </c>
      <c r="AB74">
        <v>168.56120000000001</v>
      </c>
      <c r="AC74">
        <v>11.621499999999999</v>
      </c>
      <c r="AD74">
        <v>156.93969999999999</v>
      </c>
      <c r="AE74">
        <v>1.976</v>
      </c>
      <c r="AF74">
        <v>1.2789999999999999</v>
      </c>
      <c r="AG74">
        <v>36.467399999999998</v>
      </c>
      <c r="AH74">
        <v>2.5143</v>
      </c>
      <c r="AI74">
        <v>33.953200000000002</v>
      </c>
      <c r="AJ74">
        <v>25.154399999999999</v>
      </c>
      <c r="AK74">
        <v>1.7343</v>
      </c>
      <c r="AL74">
        <v>23.420100000000001</v>
      </c>
      <c r="AM74">
        <v>931.87429999999995</v>
      </c>
      <c r="AN74">
        <v>382.49250000000001</v>
      </c>
      <c r="AO74">
        <v>134.05950000000001</v>
      </c>
      <c r="AP74">
        <v>250.8947</v>
      </c>
      <c r="AQ74">
        <v>138.73269999999999</v>
      </c>
      <c r="AR74" t="s">
        <v>39</v>
      </c>
      <c r="AS74">
        <v>657.87</v>
      </c>
      <c r="AT74">
        <v>18673.91</v>
      </c>
      <c r="AU74">
        <v>330.02</v>
      </c>
    </row>
    <row r="75" spans="1:47">
      <c r="A75">
        <v>2069</v>
      </c>
      <c r="B75">
        <v>0</v>
      </c>
      <c r="C75">
        <v>32.07</v>
      </c>
      <c r="D75">
        <v>58.057000000000002</v>
      </c>
      <c r="E75">
        <v>148</v>
      </c>
      <c r="F75" t="s">
        <v>43</v>
      </c>
      <c r="G75">
        <v>2338.9704000000002</v>
      </c>
      <c r="H75">
        <v>180.1413</v>
      </c>
      <c r="I75">
        <v>1550.8072999999999</v>
      </c>
      <c r="J75">
        <v>1730.9485999999999</v>
      </c>
      <c r="K75">
        <v>608.02189999999996</v>
      </c>
      <c r="L75">
        <v>74.0047</v>
      </c>
      <c r="M75">
        <v>7.8795000000000002</v>
      </c>
      <c r="N75">
        <v>1.2</v>
      </c>
      <c r="O75">
        <v>0.14879999999999999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565.20039999999995</v>
      </c>
      <c r="W75">
        <v>13.9674</v>
      </c>
      <c r="X75">
        <v>16440.105299999999</v>
      </c>
      <c r="Y75">
        <v>1.0758000000000001</v>
      </c>
      <c r="Z75">
        <v>6.8699999999999997E-2</v>
      </c>
      <c r="AA75">
        <v>19.4253</v>
      </c>
      <c r="AB75">
        <v>168.0866</v>
      </c>
      <c r="AC75">
        <v>11.545999999999999</v>
      </c>
      <c r="AD75">
        <v>156.54060000000001</v>
      </c>
      <c r="AE75">
        <v>1.9699</v>
      </c>
      <c r="AF75">
        <v>1.2749999999999999</v>
      </c>
      <c r="AG75">
        <v>36.391599999999997</v>
      </c>
      <c r="AH75">
        <v>2.4998</v>
      </c>
      <c r="AI75">
        <v>33.891800000000003</v>
      </c>
      <c r="AJ75">
        <v>25.072199999999999</v>
      </c>
      <c r="AK75">
        <v>1.7222</v>
      </c>
      <c r="AL75">
        <v>23.35</v>
      </c>
      <c r="AM75">
        <v>879.45429999999999</v>
      </c>
      <c r="AN75">
        <v>356.20679999999999</v>
      </c>
      <c r="AO75">
        <v>126.92189999999999</v>
      </c>
      <c r="AP75">
        <v>237.5018</v>
      </c>
      <c r="AQ75">
        <v>130.8638</v>
      </c>
      <c r="AR75" t="s">
        <v>39</v>
      </c>
      <c r="AS75">
        <v>627.91</v>
      </c>
      <c r="AT75">
        <v>17846.82</v>
      </c>
      <c r="AU75">
        <v>380.39</v>
      </c>
    </row>
    <row r="76" spans="1:47">
      <c r="A76">
        <v>2070</v>
      </c>
      <c r="B76">
        <v>0</v>
      </c>
      <c r="C76">
        <v>32.119</v>
      </c>
      <c r="D76">
        <v>58.366</v>
      </c>
      <c r="E76">
        <v>149</v>
      </c>
      <c r="F76" t="s">
        <v>43</v>
      </c>
      <c r="G76">
        <v>2291.7026999999998</v>
      </c>
      <c r="H76">
        <v>176.4485</v>
      </c>
      <c r="I76">
        <v>1579.5965000000001</v>
      </c>
      <c r="J76">
        <v>1756.0450000000001</v>
      </c>
      <c r="K76">
        <v>535.6576</v>
      </c>
      <c r="L76">
        <v>76.626199999999997</v>
      </c>
      <c r="M76">
        <v>7.8512000000000004</v>
      </c>
      <c r="N76">
        <v>1.2</v>
      </c>
      <c r="O76">
        <v>0.14910000000000001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608.81920000000002</v>
      </c>
      <c r="W76">
        <v>12.9884</v>
      </c>
      <c r="X76">
        <v>17648.642599999999</v>
      </c>
      <c r="Y76">
        <v>0.87980000000000003</v>
      </c>
      <c r="Z76">
        <v>6.8400000000000002E-2</v>
      </c>
      <c r="AA76">
        <v>19.117599999999999</v>
      </c>
      <c r="AB76">
        <v>167.49780000000001</v>
      </c>
      <c r="AC76">
        <v>11.462899999999999</v>
      </c>
      <c r="AD76">
        <v>156.03479999999999</v>
      </c>
      <c r="AE76">
        <v>1.9628000000000001</v>
      </c>
      <c r="AF76">
        <v>1.2704</v>
      </c>
      <c r="AG76">
        <v>36.303100000000001</v>
      </c>
      <c r="AH76">
        <v>2.4845000000000002</v>
      </c>
      <c r="AI76">
        <v>33.8187</v>
      </c>
      <c r="AJ76">
        <v>24.973600000000001</v>
      </c>
      <c r="AK76">
        <v>1.7091000000000001</v>
      </c>
      <c r="AL76">
        <v>23.264500000000002</v>
      </c>
      <c r="AM76">
        <v>890.22670000000005</v>
      </c>
      <c r="AN76">
        <v>364.28829999999999</v>
      </c>
      <c r="AO76">
        <v>128.3296</v>
      </c>
      <c r="AP76">
        <v>240.7697</v>
      </c>
      <c r="AQ76">
        <v>132.4307</v>
      </c>
      <c r="AR76" t="s">
        <v>39</v>
      </c>
      <c r="AS76">
        <v>667.53</v>
      </c>
      <c r="AT76">
        <v>18952.990000000002</v>
      </c>
      <c r="AU76">
        <v>262.04000000000002</v>
      </c>
    </row>
    <row r="77" spans="1:47">
      <c r="A77">
        <v>2071</v>
      </c>
      <c r="B77">
        <v>0</v>
      </c>
      <c r="C77">
        <v>32.177999999999997</v>
      </c>
      <c r="D77">
        <v>58.743000000000002</v>
      </c>
      <c r="E77">
        <v>150</v>
      </c>
      <c r="F77" t="s">
        <v>43</v>
      </c>
      <c r="G77">
        <v>2345.8229000000001</v>
      </c>
      <c r="H77">
        <v>192.13740000000001</v>
      </c>
      <c r="I77">
        <v>1548.6014</v>
      </c>
      <c r="J77">
        <v>1740.7387000000001</v>
      </c>
      <c r="K77">
        <v>605.08420000000001</v>
      </c>
      <c r="L77">
        <v>74.2059</v>
      </c>
      <c r="M77">
        <v>7.8178000000000001</v>
      </c>
      <c r="N77">
        <v>1.2</v>
      </c>
      <c r="O77">
        <v>0.14940000000000001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549.64469999999994</v>
      </c>
      <c r="W77">
        <v>15.4856</v>
      </c>
      <c r="X77">
        <v>16049.006100000001</v>
      </c>
      <c r="Y77">
        <v>1.1009</v>
      </c>
      <c r="Z77">
        <v>6.8199999999999997E-2</v>
      </c>
      <c r="AA77">
        <v>18.966100000000001</v>
      </c>
      <c r="AB77">
        <v>167.27950000000001</v>
      </c>
      <c r="AC77">
        <v>11.4054</v>
      </c>
      <c r="AD77">
        <v>155.8741</v>
      </c>
      <c r="AE77">
        <v>1.9543999999999999</v>
      </c>
      <c r="AF77">
        <v>1.2649999999999999</v>
      </c>
      <c r="AG77">
        <v>36.2864</v>
      </c>
      <c r="AH77">
        <v>2.4741</v>
      </c>
      <c r="AI77">
        <v>33.8123</v>
      </c>
      <c r="AJ77">
        <v>24.928100000000001</v>
      </c>
      <c r="AK77">
        <v>1.6996</v>
      </c>
      <c r="AL77">
        <v>23.228400000000001</v>
      </c>
      <c r="AM77">
        <v>883.23720000000003</v>
      </c>
      <c r="AN77">
        <v>359.11009999999999</v>
      </c>
      <c r="AO77">
        <v>127.6409</v>
      </c>
      <c r="AP77">
        <v>239.49170000000001</v>
      </c>
      <c r="AQ77">
        <v>131.25890000000001</v>
      </c>
      <c r="AR77" t="s">
        <v>39</v>
      </c>
      <c r="AS77">
        <v>611.74</v>
      </c>
      <c r="AT77">
        <v>17376.419999999998</v>
      </c>
      <c r="AU77">
        <v>380.39</v>
      </c>
    </row>
    <row r="78" spans="1:47">
      <c r="A78">
        <v>2072</v>
      </c>
      <c r="B78">
        <v>0</v>
      </c>
      <c r="C78">
        <v>32.225000000000001</v>
      </c>
      <c r="D78">
        <v>59.048000000000002</v>
      </c>
      <c r="E78">
        <v>151</v>
      </c>
      <c r="F78" t="s">
        <v>43</v>
      </c>
      <c r="G78">
        <v>2269.3126000000002</v>
      </c>
      <c r="H78">
        <v>172.92850000000001</v>
      </c>
      <c r="I78">
        <v>1572.8363999999999</v>
      </c>
      <c r="J78">
        <v>1745.7648999999999</v>
      </c>
      <c r="K78">
        <v>523.54780000000005</v>
      </c>
      <c r="L78">
        <v>76.929199999999994</v>
      </c>
      <c r="M78">
        <v>7.8005000000000004</v>
      </c>
      <c r="N78">
        <v>1.2</v>
      </c>
      <c r="O78">
        <v>0.14949999999999999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557.529</v>
      </c>
      <c r="W78">
        <v>11.814399999999999</v>
      </c>
      <c r="X78">
        <v>16159.574500000001</v>
      </c>
      <c r="Y78">
        <v>0.93910000000000005</v>
      </c>
      <c r="Z78">
        <v>6.7900000000000002E-2</v>
      </c>
      <c r="AA78">
        <v>18.645</v>
      </c>
      <c r="AB78">
        <v>166.5772</v>
      </c>
      <c r="AC78">
        <v>11.315099999999999</v>
      </c>
      <c r="AD78">
        <v>155.262</v>
      </c>
      <c r="AE78">
        <v>1.9500999999999999</v>
      </c>
      <c r="AF78">
        <v>1.2622</v>
      </c>
      <c r="AG78">
        <v>36.158099999999997</v>
      </c>
      <c r="AH78">
        <v>2.4561000000000002</v>
      </c>
      <c r="AI78">
        <v>33.701999999999998</v>
      </c>
      <c r="AJ78">
        <v>24.813099999999999</v>
      </c>
      <c r="AK78">
        <v>1.6855</v>
      </c>
      <c r="AL78">
        <v>23.127600000000001</v>
      </c>
      <c r="AM78">
        <v>890.62469999999996</v>
      </c>
      <c r="AN78">
        <v>355.89879999999999</v>
      </c>
      <c r="AO78">
        <v>125.94159999999999</v>
      </c>
      <c r="AP78">
        <v>240.92</v>
      </c>
      <c r="AQ78">
        <v>132.37979999999999</v>
      </c>
      <c r="AR78" t="s">
        <v>39</v>
      </c>
      <c r="AS78">
        <v>625.71</v>
      </c>
      <c r="AT78">
        <v>17766.84</v>
      </c>
      <c r="AU78">
        <v>313.92</v>
      </c>
    </row>
    <row r="79" spans="1:47">
      <c r="A79">
        <v>2073</v>
      </c>
      <c r="B79">
        <v>0</v>
      </c>
      <c r="C79">
        <v>32.274000000000001</v>
      </c>
      <c r="D79">
        <v>59.366999999999997</v>
      </c>
      <c r="E79">
        <v>152</v>
      </c>
      <c r="F79" t="s">
        <v>43</v>
      </c>
      <c r="G79">
        <v>2318.7800999999999</v>
      </c>
      <c r="H79">
        <v>175.4392</v>
      </c>
      <c r="I79">
        <v>1544.5708999999999</v>
      </c>
      <c r="J79">
        <v>1720.0101</v>
      </c>
      <c r="K79">
        <v>598.77</v>
      </c>
      <c r="L79">
        <v>74.177400000000006</v>
      </c>
      <c r="M79">
        <v>7.7619999999999996</v>
      </c>
      <c r="N79">
        <v>1.2</v>
      </c>
      <c r="O79">
        <v>0.14990000000000001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577.04280000000006</v>
      </c>
      <c r="W79">
        <v>12.448499999999999</v>
      </c>
      <c r="X79">
        <v>16737.413400000001</v>
      </c>
      <c r="Y79">
        <v>1.0377000000000001</v>
      </c>
      <c r="Z79">
        <v>6.7699999999999996E-2</v>
      </c>
      <c r="AA79">
        <v>18.965800000000002</v>
      </c>
      <c r="AB79">
        <v>165.9091</v>
      </c>
      <c r="AC79">
        <v>11.227499999999999</v>
      </c>
      <c r="AD79">
        <v>154.6816</v>
      </c>
      <c r="AE79">
        <v>1.9404999999999999</v>
      </c>
      <c r="AF79">
        <v>1.256</v>
      </c>
      <c r="AG79">
        <v>36.055900000000001</v>
      </c>
      <c r="AH79">
        <v>2.44</v>
      </c>
      <c r="AI79">
        <v>33.615900000000003</v>
      </c>
      <c r="AJ79">
        <v>24.702999999999999</v>
      </c>
      <c r="AK79">
        <v>1.6717</v>
      </c>
      <c r="AL79">
        <v>23.031300000000002</v>
      </c>
      <c r="AM79">
        <v>865.54280000000006</v>
      </c>
      <c r="AN79">
        <v>362.15140000000002</v>
      </c>
      <c r="AO79">
        <v>127.93049999999999</v>
      </c>
      <c r="AP79">
        <v>235.80250000000001</v>
      </c>
      <c r="AQ79">
        <v>128.5829</v>
      </c>
      <c r="AR79" t="s">
        <v>39</v>
      </c>
      <c r="AS79">
        <v>632.70000000000005</v>
      </c>
      <c r="AT79">
        <v>17966.810000000001</v>
      </c>
      <c r="AU79">
        <v>205.7</v>
      </c>
    </row>
    <row r="80" spans="1:47">
      <c r="A80">
        <v>2074</v>
      </c>
      <c r="B80">
        <v>0</v>
      </c>
      <c r="C80">
        <v>32.334000000000003</v>
      </c>
      <c r="D80">
        <v>59.762</v>
      </c>
      <c r="E80">
        <v>153</v>
      </c>
      <c r="F80" t="s">
        <v>43</v>
      </c>
      <c r="G80">
        <v>2341.9041000000002</v>
      </c>
      <c r="H80">
        <v>192.3193</v>
      </c>
      <c r="I80">
        <v>1512.5437999999999</v>
      </c>
      <c r="J80">
        <v>1704.8632</v>
      </c>
      <c r="K80">
        <v>637.04100000000005</v>
      </c>
      <c r="L80">
        <v>72.798199999999994</v>
      </c>
      <c r="M80">
        <v>7.7249999999999996</v>
      </c>
      <c r="N80">
        <v>1.2</v>
      </c>
      <c r="O80">
        <v>0.15029999999999999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547.97389999999996</v>
      </c>
      <c r="W80">
        <v>14.3583</v>
      </c>
      <c r="X80">
        <v>15969.5131</v>
      </c>
      <c r="Y80">
        <v>1.1625000000000001</v>
      </c>
      <c r="Z80">
        <v>6.7400000000000002E-2</v>
      </c>
      <c r="AA80">
        <v>19.092099999999999</v>
      </c>
      <c r="AB80">
        <v>165.64410000000001</v>
      </c>
      <c r="AC80">
        <v>11.167400000000001</v>
      </c>
      <c r="AD80">
        <v>154.47669999999999</v>
      </c>
      <c r="AE80">
        <v>1.9312</v>
      </c>
      <c r="AF80">
        <v>1.25</v>
      </c>
      <c r="AG80">
        <v>36.028100000000002</v>
      </c>
      <c r="AH80">
        <v>2.4289000000000001</v>
      </c>
      <c r="AI80">
        <v>33.5991</v>
      </c>
      <c r="AJ80">
        <v>24.650700000000001</v>
      </c>
      <c r="AK80">
        <v>1.6618999999999999</v>
      </c>
      <c r="AL80">
        <v>22.988800000000001</v>
      </c>
      <c r="AM80">
        <v>864.22289999999998</v>
      </c>
      <c r="AN80">
        <v>351.99880000000002</v>
      </c>
      <c r="AO80">
        <v>125.1644</v>
      </c>
      <c r="AP80">
        <v>235.22</v>
      </c>
      <c r="AQ80">
        <v>128.25710000000001</v>
      </c>
      <c r="AR80" t="s">
        <v>39</v>
      </c>
      <c r="AS80">
        <v>611.58000000000004</v>
      </c>
      <c r="AT80">
        <v>17372.599999999999</v>
      </c>
      <c r="AU80">
        <v>380.36</v>
      </c>
    </row>
    <row r="81" spans="1:47">
      <c r="A81">
        <v>2075</v>
      </c>
      <c r="B81">
        <v>0</v>
      </c>
      <c r="C81">
        <v>32.398000000000003</v>
      </c>
      <c r="D81">
        <v>60.192999999999998</v>
      </c>
      <c r="E81">
        <v>154</v>
      </c>
      <c r="F81" t="s">
        <v>43</v>
      </c>
      <c r="G81">
        <v>2284.4339</v>
      </c>
      <c r="H81">
        <v>200.4777</v>
      </c>
      <c r="I81">
        <v>1453.431</v>
      </c>
      <c r="J81">
        <v>1653.9087</v>
      </c>
      <c r="K81">
        <v>630.52509999999995</v>
      </c>
      <c r="L81">
        <v>72.399100000000004</v>
      </c>
      <c r="M81">
        <v>7.8087999999999997</v>
      </c>
      <c r="N81">
        <v>1.1840999999999999</v>
      </c>
      <c r="O81">
        <v>0.14949999999999999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562.98659999999995</v>
      </c>
      <c r="W81">
        <v>13.325900000000001</v>
      </c>
      <c r="X81">
        <v>16371.6548</v>
      </c>
      <c r="Y81">
        <v>1.1200000000000001</v>
      </c>
      <c r="Z81">
        <v>6.7199999999999996E-2</v>
      </c>
      <c r="AA81">
        <v>18.873100000000001</v>
      </c>
      <c r="AB81">
        <v>165.53649999999999</v>
      </c>
      <c r="AC81">
        <v>11.118</v>
      </c>
      <c r="AD81">
        <v>154.41839999999999</v>
      </c>
      <c r="AE81">
        <v>1.9262999999999999</v>
      </c>
      <c r="AF81">
        <v>1.2467999999999999</v>
      </c>
      <c r="AG81">
        <v>36.052599999999998</v>
      </c>
      <c r="AH81">
        <v>2.4214000000000002</v>
      </c>
      <c r="AI81">
        <v>33.6312</v>
      </c>
      <c r="AJ81">
        <v>24.620899999999999</v>
      </c>
      <c r="AK81">
        <v>1.6536</v>
      </c>
      <c r="AL81">
        <v>22.967199999999998</v>
      </c>
      <c r="AM81">
        <v>843.69920000000002</v>
      </c>
      <c r="AN81">
        <v>335.62709999999998</v>
      </c>
      <c r="AO81">
        <v>120.06189999999999</v>
      </c>
      <c r="AP81">
        <v>229.41550000000001</v>
      </c>
      <c r="AQ81">
        <v>125.105</v>
      </c>
      <c r="AR81" t="s">
        <v>39</v>
      </c>
      <c r="AS81">
        <v>627.27</v>
      </c>
      <c r="AT81">
        <v>17824.259999999998</v>
      </c>
      <c r="AU81">
        <v>321.76</v>
      </c>
    </row>
    <row r="82" spans="1:47">
      <c r="A82">
        <v>2076</v>
      </c>
      <c r="B82">
        <v>0</v>
      </c>
      <c r="C82">
        <v>32.457000000000001</v>
      </c>
      <c r="D82">
        <v>60.594999999999999</v>
      </c>
      <c r="E82">
        <v>155</v>
      </c>
      <c r="F82" t="s">
        <v>43</v>
      </c>
      <c r="G82">
        <v>2381.2503999999999</v>
      </c>
      <c r="H82">
        <v>191.62430000000001</v>
      </c>
      <c r="I82">
        <v>1521.8449000000001</v>
      </c>
      <c r="J82">
        <v>1713.4692</v>
      </c>
      <c r="K82">
        <v>667.78120000000001</v>
      </c>
      <c r="L82">
        <v>71.956699999999998</v>
      </c>
      <c r="M82">
        <v>7.7957000000000001</v>
      </c>
      <c r="N82">
        <v>1.1840999999999999</v>
      </c>
      <c r="O82">
        <v>0.14960000000000001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568.25229999999999</v>
      </c>
      <c r="W82">
        <v>15.225899999999999</v>
      </c>
      <c r="X82">
        <v>16570.069299999999</v>
      </c>
      <c r="Y82">
        <v>1.1751</v>
      </c>
      <c r="Z82">
        <v>6.6900000000000001E-2</v>
      </c>
      <c r="AA82">
        <v>19.288900000000002</v>
      </c>
      <c r="AB82">
        <v>165.1961</v>
      </c>
      <c r="AC82">
        <v>11.053100000000001</v>
      </c>
      <c r="AD82">
        <v>154.143</v>
      </c>
      <c r="AE82">
        <v>1.9231</v>
      </c>
      <c r="AF82">
        <v>1.2446999999999999</v>
      </c>
      <c r="AG82">
        <v>36.006999999999998</v>
      </c>
      <c r="AH82">
        <v>2.4091999999999998</v>
      </c>
      <c r="AI82">
        <v>33.597799999999999</v>
      </c>
      <c r="AJ82">
        <v>24.557700000000001</v>
      </c>
      <c r="AK82">
        <v>1.6431</v>
      </c>
      <c r="AL82">
        <v>22.9145</v>
      </c>
      <c r="AM82">
        <v>864.90269999999998</v>
      </c>
      <c r="AN82">
        <v>358.46690000000001</v>
      </c>
      <c r="AO82">
        <v>126.4242</v>
      </c>
      <c r="AP82">
        <v>235.4485</v>
      </c>
      <c r="AQ82">
        <v>128.2269</v>
      </c>
      <c r="AR82" t="s">
        <v>39</v>
      </c>
      <c r="AS82">
        <v>625.57000000000005</v>
      </c>
      <c r="AT82">
        <v>17768.72</v>
      </c>
      <c r="AU82">
        <v>300.57</v>
      </c>
    </row>
    <row r="83" spans="1:47">
      <c r="A83">
        <v>2077</v>
      </c>
      <c r="B83">
        <v>0</v>
      </c>
      <c r="C83">
        <v>32.526000000000003</v>
      </c>
      <c r="D83">
        <v>61.073999999999998</v>
      </c>
      <c r="E83">
        <v>156</v>
      </c>
      <c r="F83" t="s">
        <v>43</v>
      </c>
      <c r="G83">
        <v>2387.2532999999999</v>
      </c>
      <c r="H83">
        <v>208.9179</v>
      </c>
      <c r="I83">
        <v>1525.8296</v>
      </c>
      <c r="J83">
        <v>1734.7475999999999</v>
      </c>
      <c r="K83">
        <v>652.50570000000005</v>
      </c>
      <c r="L83">
        <v>72.667100000000005</v>
      </c>
      <c r="M83">
        <v>7.6694000000000004</v>
      </c>
      <c r="N83">
        <v>1.2</v>
      </c>
      <c r="O83">
        <v>0.15079999999999999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574.32939999999996</v>
      </c>
      <c r="W83">
        <v>15.1877</v>
      </c>
      <c r="X83">
        <v>16742.625599999999</v>
      </c>
      <c r="Y83">
        <v>1.1361000000000001</v>
      </c>
      <c r="Z83">
        <v>6.6699999999999995E-2</v>
      </c>
      <c r="AA83">
        <v>18.972300000000001</v>
      </c>
      <c r="AB83">
        <v>165.2441</v>
      </c>
      <c r="AC83">
        <v>11.0143</v>
      </c>
      <c r="AD83">
        <v>154.22989999999999</v>
      </c>
      <c r="AE83">
        <v>1.9174</v>
      </c>
      <c r="AF83">
        <v>1.2410000000000001</v>
      </c>
      <c r="AG83">
        <v>36.051000000000002</v>
      </c>
      <c r="AH83">
        <v>2.403</v>
      </c>
      <c r="AI83">
        <v>33.648099999999999</v>
      </c>
      <c r="AJ83">
        <v>24.5501</v>
      </c>
      <c r="AK83">
        <v>1.6364000000000001</v>
      </c>
      <c r="AL83">
        <v>22.913699999999999</v>
      </c>
      <c r="AM83">
        <v>880.86959999999999</v>
      </c>
      <c r="AN83">
        <v>357.49259999999998</v>
      </c>
      <c r="AO83">
        <v>126.47620000000001</v>
      </c>
      <c r="AP83">
        <v>239.44720000000001</v>
      </c>
      <c r="AQ83">
        <v>130.46190000000001</v>
      </c>
      <c r="AR83" t="s">
        <v>39</v>
      </c>
      <c r="AS83">
        <v>630.49</v>
      </c>
      <c r="AT83">
        <v>17910.810000000001</v>
      </c>
      <c r="AU83">
        <v>380.39</v>
      </c>
    </row>
    <row r="84" spans="1:47">
      <c r="A84">
        <v>2078</v>
      </c>
      <c r="B84">
        <v>0</v>
      </c>
      <c r="C84">
        <v>32.582000000000001</v>
      </c>
      <c r="D84">
        <v>61.468000000000004</v>
      </c>
      <c r="E84">
        <v>157</v>
      </c>
      <c r="F84" t="s">
        <v>43</v>
      </c>
      <c r="G84">
        <v>2268.1377000000002</v>
      </c>
      <c r="H84">
        <v>187.471</v>
      </c>
      <c r="I84">
        <v>1509.2735</v>
      </c>
      <c r="J84">
        <v>1696.7445</v>
      </c>
      <c r="K84">
        <v>571.39319999999998</v>
      </c>
      <c r="L84">
        <v>74.8078</v>
      </c>
      <c r="M84">
        <v>7.7656999999999998</v>
      </c>
      <c r="N84">
        <v>1.1840999999999999</v>
      </c>
      <c r="O84">
        <v>0.14990000000000001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575.74850000000004</v>
      </c>
      <c r="W84">
        <v>15.7318</v>
      </c>
      <c r="X84">
        <v>16795.225900000001</v>
      </c>
      <c r="Y84">
        <v>0.99239999999999995</v>
      </c>
      <c r="Z84">
        <v>6.6400000000000001E-2</v>
      </c>
      <c r="AA84">
        <v>18.5581</v>
      </c>
      <c r="AB84">
        <v>164.73519999999999</v>
      </c>
      <c r="AC84">
        <v>10.9384</v>
      </c>
      <c r="AD84">
        <v>153.79669999999999</v>
      </c>
      <c r="AE84">
        <v>1.9157999999999999</v>
      </c>
      <c r="AF84">
        <v>1.24</v>
      </c>
      <c r="AG84">
        <v>35.97</v>
      </c>
      <c r="AH84">
        <v>2.3883999999999999</v>
      </c>
      <c r="AI84">
        <v>33.581600000000002</v>
      </c>
      <c r="AJ84">
        <v>24.462599999999998</v>
      </c>
      <c r="AK84">
        <v>1.6243000000000001</v>
      </c>
      <c r="AL84">
        <v>22.8383</v>
      </c>
      <c r="AM84">
        <v>860.14779999999996</v>
      </c>
      <c r="AN84">
        <v>350.86669999999998</v>
      </c>
      <c r="AO84">
        <v>124.1678</v>
      </c>
      <c r="AP84">
        <v>234.1609</v>
      </c>
      <c r="AQ84">
        <v>127.4012</v>
      </c>
      <c r="AR84" t="s">
        <v>39</v>
      </c>
      <c r="AS84">
        <v>636.86</v>
      </c>
      <c r="AT84">
        <v>18089.21</v>
      </c>
      <c r="AU84">
        <v>362.25</v>
      </c>
    </row>
    <row r="85" spans="1:47">
      <c r="A85">
        <v>2079</v>
      </c>
      <c r="B85">
        <v>0</v>
      </c>
      <c r="C85">
        <v>32.630000000000003</v>
      </c>
      <c r="D85">
        <v>61.816000000000003</v>
      </c>
      <c r="E85">
        <v>158</v>
      </c>
      <c r="F85" t="s">
        <v>43</v>
      </c>
      <c r="G85">
        <v>2345.5931</v>
      </c>
      <c r="H85">
        <v>174.97900000000001</v>
      </c>
      <c r="I85">
        <v>1553.9585999999999</v>
      </c>
      <c r="J85">
        <v>1728.9376999999999</v>
      </c>
      <c r="K85">
        <v>616.65539999999999</v>
      </c>
      <c r="L85">
        <v>73.709999999999994</v>
      </c>
      <c r="M85">
        <v>7.6325000000000003</v>
      </c>
      <c r="N85">
        <v>1.2</v>
      </c>
      <c r="O85">
        <v>0.15110000000000001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594.19470000000001</v>
      </c>
      <c r="W85">
        <v>15.635300000000001</v>
      </c>
      <c r="X85">
        <v>17305.853599999999</v>
      </c>
      <c r="Y85">
        <v>1.0378000000000001</v>
      </c>
      <c r="Z85">
        <v>6.6100000000000006E-2</v>
      </c>
      <c r="AA85">
        <v>18.992100000000001</v>
      </c>
      <c r="AB85">
        <v>163.9032</v>
      </c>
      <c r="AC85">
        <v>10.8415</v>
      </c>
      <c r="AD85">
        <v>153.06180000000001</v>
      </c>
      <c r="AE85">
        <v>1.9080999999999999</v>
      </c>
      <c r="AF85">
        <v>1.2350000000000001</v>
      </c>
      <c r="AG85">
        <v>35.811500000000002</v>
      </c>
      <c r="AH85">
        <v>2.3687999999999998</v>
      </c>
      <c r="AI85">
        <v>33.442700000000002</v>
      </c>
      <c r="AJ85">
        <v>24.328900000000001</v>
      </c>
      <c r="AK85">
        <v>1.6092</v>
      </c>
      <c r="AL85">
        <v>22.7196</v>
      </c>
      <c r="AM85">
        <v>868.41449999999998</v>
      </c>
      <c r="AN85">
        <v>366.0745</v>
      </c>
      <c r="AO85">
        <v>128.4316</v>
      </c>
      <c r="AP85">
        <v>237.39429999999999</v>
      </c>
      <c r="AQ85">
        <v>128.62270000000001</v>
      </c>
      <c r="AR85" t="s">
        <v>39</v>
      </c>
      <c r="AS85">
        <v>655.08000000000004</v>
      </c>
      <c r="AT85">
        <v>18593.88</v>
      </c>
      <c r="AU85">
        <v>363.34</v>
      </c>
    </row>
    <row r="86" spans="1:47">
      <c r="A86">
        <v>2080</v>
      </c>
      <c r="B86">
        <v>0</v>
      </c>
      <c r="C86">
        <v>32.700000000000003</v>
      </c>
      <c r="D86">
        <v>62.323</v>
      </c>
      <c r="E86">
        <v>159</v>
      </c>
      <c r="F86" t="s">
        <v>43</v>
      </c>
      <c r="G86">
        <v>2456.1632</v>
      </c>
      <c r="H86">
        <v>210.58349999999999</v>
      </c>
      <c r="I86">
        <v>1531.347</v>
      </c>
      <c r="J86">
        <v>1741.9304999999999</v>
      </c>
      <c r="K86">
        <v>714.23270000000002</v>
      </c>
      <c r="L86">
        <v>70.9208</v>
      </c>
      <c r="M86">
        <v>7.5879000000000003</v>
      </c>
      <c r="N86">
        <v>1.2</v>
      </c>
      <c r="O86">
        <v>0.15160000000000001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556.07399999999996</v>
      </c>
      <c r="W86">
        <v>17.148399999999999</v>
      </c>
      <c r="X86">
        <v>16279.2444</v>
      </c>
      <c r="Y86">
        <v>1.2844</v>
      </c>
      <c r="Z86">
        <v>6.59E-2</v>
      </c>
      <c r="AA86">
        <v>19.185199999999998</v>
      </c>
      <c r="AB86">
        <v>163.91210000000001</v>
      </c>
      <c r="AC86">
        <v>10.8003</v>
      </c>
      <c r="AD86">
        <v>153.11179999999999</v>
      </c>
      <c r="AE86">
        <v>1.897</v>
      </c>
      <c r="AF86">
        <v>1.2278</v>
      </c>
      <c r="AG86">
        <v>35.846600000000002</v>
      </c>
      <c r="AH86">
        <v>2.3620000000000001</v>
      </c>
      <c r="AI86">
        <v>33.484699999999997</v>
      </c>
      <c r="AJ86">
        <v>24.3155</v>
      </c>
      <c r="AK86">
        <v>1.6022000000000001</v>
      </c>
      <c r="AL86">
        <v>22.7134</v>
      </c>
      <c r="AM86">
        <v>885.95069999999998</v>
      </c>
      <c r="AN86">
        <v>357.93130000000002</v>
      </c>
      <c r="AO86">
        <v>126.2878</v>
      </c>
      <c r="AP86">
        <v>240.74019999999999</v>
      </c>
      <c r="AQ86">
        <v>131.0205</v>
      </c>
      <c r="AR86" t="s">
        <v>39</v>
      </c>
      <c r="AS86">
        <v>618.13</v>
      </c>
      <c r="AT86">
        <v>17557.650000000001</v>
      </c>
      <c r="AU86">
        <v>380.39</v>
      </c>
    </row>
    <row r="87" spans="1:47">
      <c r="A87">
        <v>2081</v>
      </c>
      <c r="B87">
        <v>0</v>
      </c>
      <c r="C87">
        <v>32.768000000000001</v>
      </c>
      <c r="D87">
        <v>62.83</v>
      </c>
      <c r="E87">
        <v>160</v>
      </c>
      <c r="F87" t="s">
        <v>43</v>
      </c>
      <c r="G87">
        <v>2380.3638000000001</v>
      </c>
      <c r="H87">
        <v>209.2723</v>
      </c>
      <c r="I87">
        <v>1538.9105</v>
      </c>
      <c r="J87">
        <v>1748.1828</v>
      </c>
      <c r="K87">
        <v>632.18089999999995</v>
      </c>
      <c r="L87">
        <v>73.441800000000001</v>
      </c>
      <c r="M87">
        <v>7.5795000000000003</v>
      </c>
      <c r="N87">
        <v>1.2</v>
      </c>
      <c r="O87">
        <v>0.1517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585.23820000000001</v>
      </c>
      <c r="W87">
        <v>13.1632</v>
      </c>
      <c r="X87">
        <v>16993.186699999998</v>
      </c>
      <c r="Y87">
        <v>1.0802</v>
      </c>
      <c r="Z87">
        <v>6.5600000000000006E-2</v>
      </c>
      <c r="AA87">
        <v>18.587599999999998</v>
      </c>
      <c r="AB87">
        <v>163.84370000000001</v>
      </c>
      <c r="AC87">
        <v>10.754099999999999</v>
      </c>
      <c r="AD87">
        <v>153.08959999999999</v>
      </c>
      <c r="AE87">
        <v>1.8949</v>
      </c>
      <c r="AF87">
        <v>1.2264999999999999</v>
      </c>
      <c r="AG87">
        <v>35.868600000000001</v>
      </c>
      <c r="AH87">
        <v>2.3542999999999998</v>
      </c>
      <c r="AI87">
        <v>33.514299999999999</v>
      </c>
      <c r="AJ87">
        <v>24.2911</v>
      </c>
      <c r="AK87">
        <v>1.5944</v>
      </c>
      <c r="AL87">
        <v>22.6967</v>
      </c>
      <c r="AM87">
        <v>884.39409999999998</v>
      </c>
      <c r="AN87">
        <v>364.83499999999998</v>
      </c>
      <c r="AO87">
        <v>127.5692</v>
      </c>
      <c r="AP87">
        <v>240.6669</v>
      </c>
      <c r="AQ87">
        <v>130.7176</v>
      </c>
      <c r="AR87" t="s">
        <v>39</v>
      </c>
      <c r="AS87">
        <v>632.75</v>
      </c>
      <c r="AT87">
        <v>17971.169999999998</v>
      </c>
      <c r="AU87">
        <v>263.04000000000002</v>
      </c>
    </row>
    <row r="88" spans="1:47">
      <c r="A88">
        <v>2082</v>
      </c>
      <c r="B88">
        <v>0</v>
      </c>
      <c r="C88">
        <v>32.835999999999999</v>
      </c>
      <c r="D88">
        <v>63.341000000000001</v>
      </c>
      <c r="E88">
        <v>161</v>
      </c>
      <c r="F88" t="s">
        <v>43</v>
      </c>
      <c r="G88">
        <v>2427.9254999999998</v>
      </c>
      <c r="H88">
        <v>209.209</v>
      </c>
      <c r="I88">
        <v>1558.1004</v>
      </c>
      <c r="J88">
        <v>1767.3092999999999</v>
      </c>
      <c r="K88">
        <v>660.61609999999996</v>
      </c>
      <c r="L88">
        <v>72.790899999999993</v>
      </c>
      <c r="M88">
        <v>7.5675999999999997</v>
      </c>
      <c r="N88">
        <v>1.2</v>
      </c>
      <c r="O88">
        <v>0.15179999999999999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567.20259999999996</v>
      </c>
      <c r="W88">
        <v>12.482900000000001</v>
      </c>
      <c r="X88">
        <v>16466.398399999998</v>
      </c>
      <c r="Y88">
        <v>1.1647000000000001</v>
      </c>
      <c r="Z88">
        <v>6.54E-2</v>
      </c>
      <c r="AA88">
        <v>18.2715</v>
      </c>
      <c r="AB88">
        <v>163.72069999999999</v>
      </c>
      <c r="AC88">
        <v>10.7044</v>
      </c>
      <c r="AD88">
        <v>153.0163</v>
      </c>
      <c r="AE88">
        <v>1.8918999999999999</v>
      </c>
      <c r="AF88">
        <v>1.2244999999999999</v>
      </c>
      <c r="AG88">
        <v>35.8932</v>
      </c>
      <c r="AH88">
        <v>2.3468</v>
      </c>
      <c r="AI88">
        <v>33.546399999999998</v>
      </c>
      <c r="AJ88">
        <v>24.258800000000001</v>
      </c>
      <c r="AK88">
        <v>1.5861000000000001</v>
      </c>
      <c r="AL88">
        <v>22.672699999999999</v>
      </c>
      <c r="AM88">
        <v>895.57989999999995</v>
      </c>
      <c r="AN88">
        <v>365.39089999999999</v>
      </c>
      <c r="AO88">
        <v>128.35820000000001</v>
      </c>
      <c r="AP88">
        <v>245.67150000000001</v>
      </c>
      <c r="AQ88">
        <v>132.30879999999999</v>
      </c>
      <c r="AR88" t="s">
        <v>39</v>
      </c>
      <c r="AS88">
        <v>616.54</v>
      </c>
      <c r="AT88">
        <v>17514.91</v>
      </c>
      <c r="AU88">
        <v>312.01</v>
      </c>
    </row>
    <row r="89" spans="1:47">
      <c r="A89">
        <v>2083</v>
      </c>
      <c r="B89">
        <v>0</v>
      </c>
      <c r="C89">
        <v>32.863999999999997</v>
      </c>
      <c r="D89">
        <v>63.56</v>
      </c>
      <c r="E89">
        <v>162</v>
      </c>
      <c r="F89" t="s">
        <v>43</v>
      </c>
      <c r="G89">
        <v>2216.3661999999999</v>
      </c>
      <c r="H89">
        <v>141.5386</v>
      </c>
      <c r="I89">
        <v>1630.0989</v>
      </c>
      <c r="J89">
        <v>1771.6375</v>
      </c>
      <c r="K89">
        <v>444.7287</v>
      </c>
      <c r="L89">
        <v>79.934299999999993</v>
      </c>
      <c r="M89">
        <v>7.6536999999999997</v>
      </c>
      <c r="N89">
        <v>1.1842999999999999</v>
      </c>
      <c r="O89">
        <v>0.15090000000000001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566.26459999999997</v>
      </c>
      <c r="W89">
        <v>16.445699999999999</v>
      </c>
      <c r="X89">
        <v>16531.092000000001</v>
      </c>
      <c r="Y89">
        <v>0.78539999999999999</v>
      </c>
      <c r="Z89">
        <v>6.5100000000000005E-2</v>
      </c>
      <c r="AA89">
        <v>18.0702</v>
      </c>
      <c r="AB89">
        <v>161.93690000000001</v>
      </c>
      <c r="AC89">
        <v>10.5465</v>
      </c>
      <c r="AD89">
        <v>151.3904</v>
      </c>
      <c r="AE89">
        <v>1.8883000000000001</v>
      </c>
      <c r="AF89">
        <v>1.2222</v>
      </c>
      <c r="AG89">
        <v>35.515099999999997</v>
      </c>
      <c r="AH89">
        <v>2.3130000000000002</v>
      </c>
      <c r="AI89">
        <v>33.202100000000002</v>
      </c>
      <c r="AJ89">
        <v>23.988600000000002</v>
      </c>
      <c r="AK89">
        <v>1.5623</v>
      </c>
      <c r="AL89">
        <v>22.426300000000001</v>
      </c>
      <c r="AM89">
        <v>880.36680000000001</v>
      </c>
      <c r="AN89">
        <v>387.02910000000003</v>
      </c>
      <c r="AO89">
        <v>133.8092</v>
      </c>
      <c r="AP89">
        <v>240.1858</v>
      </c>
      <c r="AQ89">
        <v>130.2466</v>
      </c>
      <c r="AR89" t="s">
        <v>39</v>
      </c>
      <c r="AS89">
        <v>631.41</v>
      </c>
      <c r="AT89">
        <v>17914.21</v>
      </c>
      <c r="AU89">
        <v>349.08</v>
      </c>
    </row>
    <row r="90" spans="1:47">
      <c r="A90">
        <v>2084</v>
      </c>
      <c r="B90">
        <v>0</v>
      </c>
      <c r="C90">
        <v>32.918999999999997</v>
      </c>
      <c r="D90">
        <v>63.981999999999999</v>
      </c>
      <c r="E90">
        <v>163</v>
      </c>
      <c r="F90" t="s">
        <v>43</v>
      </c>
      <c r="G90">
        <v>2313.2312999999999</v>
      </c>
      <c r="H90">
        <v>184.4897</v>
      </c>
      <c r="I90">
        <v>1493.7338</v>
      </c>
      <c r="J90">
        <v>1678.2235000000001</v>
      </c>
      <c r="K90">
        <v>635.00779999999997</v>
      </c>
      <c r="L90">
        <v>72.548900000000003</v>
      </c>
      <c r="M90">
        <v>7.4672999999999998</v>
      </c>
      <c r="N90">
        <v>1.2</v>
      </c>
      <c r="O90">
        <v>0.15279999999999999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510.71449999999999</v>
      </c>
      <c r="W90">
        <v>19.096399999999999</v>
      </c>
      <c r="X90">
        <v>15042.8488</v>
      </c>
      <c r="Y90">
        <v>1.2434000000000001</v>
      </c>
      <c r="Z90">
        <v>6.4899999999999999E-2</v>
      </c>
      <c r="AA90">
        <v>18.3004</v>
      </c>
      <c r="AB90">
        <v>161.19720000000001</v>
      </c>
      <c r="AC90">
        <v>10.4573</v>
      </c>
      <c r="AD90">
        <v>150.73990000000001</v>
      </c>
      <c r="AE90">
        <v>1.8668</v>
      </c>
      <c r="AF90">
        <v>1.2082999999999999</v>
      </c>
      <c r="AG90">
        <v>35.377800000000001</v>
      </c>
      <c r="AH90">
        <v>2.2951000000000001</v>
      </c>
      <c r="AI90">
        <v>33.082700000000003</v>
      </c>
      <c r="AJ90">
        <v>23.867899999999999</v>
      </c>
      <c r="AK90">
        <v>1.5484</v>
      </c>
      <c r="AL90">
        <v>22.319500000000001</v>
      </c>
      <c r="AM90">
        <v>845.05589999999995</v>
      </c>
      <c r="AN90">
        <v>352.61750000000001</v>
      </c>
      <c r="AO90">
        <v>124.3762</v>
      </c>
      <c r="AP90">
        <v>231.35550000000001</v>
      </c>
      <c r="AQ90">
        <v>124.81829999999999</v>
      </c>
      <c r="AR90" t="s">
        <v>39</v>
      </c>
      <c r="AS90">
        <v>574.9</v>
      </c>
      <c r="AT90">
        <v>16326.5</v>
      </c>
      <c r="AU90">
        <v>380.39</v>
      </c>
    </row>
    <row r="91" spans="1:47">
      <c r="A91">
        <v>2085</v>
      </c>
      <c r="B91">
        <v>0</v>
      </c>
      <c r="C91">
        <v>32.997</v>
      </c>
      <c r="D91">
        <v>64.600999999999999</v>
      </c>
      <c r="E91">
        <v>164</v>
      </c>
      <c r="F91" t="s">
        <v>43</v>
      </c>
      <c r="G91">
        <v>2512.8144000000002</v>
      </c>
      <c r="H91">
        <v>226.07820000000001</v>
      </c>
      <c r="I91">
        <v>1499.4525000000001</v>
      </c>
      <c r="J91">
        <v>1725.5307</v>
      </c>
      <c r="K91">
        <v>787.28369999999995</v>
      </c>
      <c r="L91">
        <v>68.669200000000004</v>
      </c>
      <c r="M91">
        <v>7.4261999999999997</v>
      </c>
      <c r="N91">
        <v>1.2</v>
      </c>
      <c r="O91">
        <v>0.1532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545.53030000000001</v>
      </c>
      <c r="W91">
        <v>22.727599999999999</v>
      </c>
      <c r="X91">
        <v>16152.7222</v>
      </c>
      <c r="Y91">
        <v>1.4432</v>
      </c>
      <c r="Z91">
        <v>6.4600000000000005E-2</v>
      </c>
      <c r="AA91">
        <v>18.616</v>
      </c>
      <c r="AB91">
        <v>161.43639999999999</v>
      </c>
      <c r="AC91">
        <v>10.431699999999999</v>
      </c>
      <c r="AD91">
        <v>151.00470000000001</v>
      </c>
      <c r="AE91">
        <v>1.8565</v>
      </c>
      <c r="AF91">
        <v>1.2016</v>
      </c>
      <c r="AG91">
        <v>35.466000000000001</v>
      </c>
      <c r="AH91">
        <v>2.2917000000000001</v>
      </c>
      <c r="AI91">
        <v>33.174199999999999</v>
      </c>
      <c r="AJ91">
        <v>23.8873</v>
      </c>
      <c r="AK91">
        <v>1.5436000000000001</v>
      </c>
      <c r="AL91">
        <v>22.343800000000002</v>
      </c>
      <c r="AM91">
        <v>875.5077</v>
      </c>
      <c r="AN91">
        <v>356.04989999999998</v>
      </c>
      <c r="AO91">
        <v>125.35509999999999</v>
      </c>
      <c r="AP91">
        <v>239.51179999999999</v>
      </c>
      <c r="AQ91">
        <v>129.1062</v>
      </c>
      <c r="AR91" t="s">
        <v>39</v>
      </c>
      <c r="AS91">
        <v>612.73</v>
      </c>
      <c r="AT91">
        <v>17417.310000000001</v>
      </c>
      <c r="AU91">
        <v>380.39</v>
      </c>
    </row>
    <row r="92" spans="1:47">
      <c r="A92">
        <v>2086</v>
      </c>
      <c r="B92">
        <v>0</v>
      </c>
      <c r="C92">
        <v>33.036999999999999</v>
      </c>
      <c r="D92">
        <v>64.927000000000007</v>
      </c>
      <c r="E92">
        <v>165</v>
      </c>
      <c r="F92" t="s">
        <v>43</v>
      </c>
      <c r="G92">
        <v>2140.2543999999998</v>
      </c>
      <c r="H92">
        <v>161.0489</v>
      </c>
      <c r="I92">
        <v>1611.7983999999999</v>
      </c>
      <c r="J92">
        <v>1772.8472999999999</v>
      </c>
      <c r="K92">
        <v>367.40710000000001</v>
      </c>
      <c r="L92">
        <v>82.833500000000001</v>
      </c>
      <c r="M92">
        <v>7.4271000000000003</v>
      </c>
      <c r="N92">
        <v>1.2</v>
      </c>
      <c r="O92">
        <v>0.1532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549.12919999999997</v>
      </c>
      <c r="W92">
        <v>14.5924</v>
      </c>
      <c r="X92">
        <v>15992.962</v>
      </c>
      <c r="Y92">
        <v>0.66910000000000003</v>
      </c>
      <c r="Z92">
        <v>6.4399999999999999E-2</v>
      </c>
      <c r="AA92">
        <v>16.952999999999999</v>
      </c>
      <c r="AB92">
        <v>160.04409999999999</v>
      </c>
      <c r="AC92">
        <v>10.301</v>
      </c>
      <c r="AD92">
        <v>149.7431</v>
      </c>
      <c r="AE92">
        <v>1.8568</v>
      </c>
      <c r="AF92">
        <v>1.2018</v>
      </c>
      <c r="AG92">
        <v>35.1783</v>
      </c>
      <c r="AH92">
        <v>2.2642000000000002</v>
      </c>
      <c r="AI92">
        <v>32.914099999999998</v>
      </c>
      <c r="AJ92">
        <v>23.673100000000002</v>
      </c>
      <c r="AK92">
        <v>1.5237000000000001</v>
      </c>
      <c r="AL92">
        <v>22.1495</v>
      </c>
      <c r="AM92">
        <v>882.6309</v>
      </c>
      <c r="AN92">
        <v>387.40989999999999</v>
      </c>
      <c r="AO92">
        <v>132.96190000000001</v>
      </c>
      <c r="AP92">
        <v>239.52180000000001</v>
      </c>
      <c r="AQ92">
        <v>130.3228</v>
      </c>
      <c r="AR92" t="s">
        <v>39</v>
      </c>
      <c r="AS92">
        <v>603.33000000000004</v>
      </c>
      <c r="AT92">
        <v>17118.93</v>
      </c>
      <c r="AU92">
        <v>351.64</v>
      </c>
    </row>
    <row r="93" spans="1:47">
      <c r="A93">
        <v>2087</v>
      </c>
      <c r="B93">
        <v>0</v>
      </c>
      <c r="C93">
        <v>33.100999999999999</v>
      </c>
      <c r="D93">
        <v>65.444999999999993</v>
      </c>
      <c r="E93">
        <v>166</v>
      </c>
      <c r="F93" t="s">
        <v>43</v>
      </c>
      <c r="G93">
        <v>2595.5077000000001</v>
      </c>
      <c r="H93">
        <v>200.01599999999999</v>
      </c>
      <c r="I93">
        <v>1560.7996000000001</v>
      </c>
      <c r="J93">
        <v>1760.8155999999999</v>
      </c>
      <c r="K93">
        <v>834.69209999999998</v>
      </c>
      <c r="L93">
        <v>67.840900000000005</v>
      </c>
      <c r="M93">
        <v>7.3577000000000004</v>
      </c>
      <c r="N93">
        <v>1.2</v>
      </c>
      <c r="O93">
        <v>0.15390000000000001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573.52689999999996</v>
      </c>
      <c r="W93">
        <v>17.209499999999998</v>
      </c>
      <c r="X93">
        <v>16768.5468</v>
      </c>
      <c r="Y93">
        <v>1.4554</v>
      </c>
      <c r="Z93">
        <v>6.4100000000000004E-2</v>
      </c>
      <c r="AA93">
        <v>18.5913</v>
      </c>
      <c r="AB93">
        <v>159.5857</v>
      </c>
      <c r="AC93">
        <v>10.2309</v>
      </c>
      <c r="AD93">
        <v>149.35480000000001</v>
      </c>
      <c r="AE93">
        <v>1.8393999999999999</v>
      </c>
      <c r="AF93">
        <v>1.1906000000000001</v>
      </c>
      <c r="AG93">
        <v>35.106000000000002</v>
      </c>
      <c r="AH93">
        <v>2.2505999999999999</v>
      </c>
      <c r="AI93">
        <v>32.855400000000003</v>
      </c>
      <c r="AJ93">
        <v>23.592600000000001</v>
      </c>
      <c r="AK93">
        <v>1.5125</v>
      </c>
      <c r="AL93">
        <v>22.080100000000002</v>
      </c>
      <c r="AM93">
        <v>883.34159999999997</v>
      </c>
      <c r="AN93">
        <v>374.59870000000001</v>
      </c>
      <c r="AO93">
        <v>130.52199999999999</v>
      </c>
      <c r="AP93">
        <v>242.10890000000001</v>
      </c>
      <c r="AQ93">
        <v>130.24430000000001</v>
      </c>
      <c r="AR93" t="s">
        <v>39</v>
      </c>
      <c r="AS93">
        <v>630.75</v>
      </c>
      <c r="AT93">
        <v>17905.86</v>
      </c>
      <c r="AU93">
        <v>380.39</v>
      </c>
    </row>
    <row r="94" spans="1:47">
      <c r="A94">
        <v>2088</v>
      </c>
      <c r="B94">
        <v>0</v>
      </c>
      <c r="C94">
        <v>33.198</v>
      </c>
      <c r="D94">
        <v>66.260000000000005</v>
      </c>
      <c r="E94">
        <v>167</v>
      </c>
      <c r="F94" t="s">
        <v>43</v>
      </c>
      <c r="G94">
        <v>2653.6563999999998</v>
      </c>
      <c r="H94">
        <v>261.71859999999998</v>
      </c>
      <c r="I94">
        <v>1481.2719</v>
      </c>
      <c r="J94">
        <v>1742.9903999999999</v>
      </c>
      <c r="K94">
        <v>910.66600000000005</v>
      </c>
      <c r="L94">
        <v>65.682599999999994</v>
      </c>
      <c r="M94">
        <v>7.4244000000000003</v>
      </c>
      <c r="N94">
        <v>1.1845000000000001</v>
      </c>
      <c r="O94">
        <v>0.1532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540.63570000000004</v>
      </c>
      <c r="W94">
        <v>14.7981</v>
      </c>
      <c r="X94">
        <v>15786.733099999999</v>
      </c>
      <c r="Y94">
        <v>1.6843999999999999</v>
      </c>
      <c r="Z94">
        <v>6.3899999999999998E-2</v>
      </c>
      <c r="AA94">
        <v>18.866399999999999</v>
      </c>
      <c r="AB94">
        <v>160.58189999999999</v>
      </c>
      <c r="AC94">
        <v>10.2539</v>
      </c>
      <c r="AD94">
        <v>150.328</v>
      </c>
      <c r="AE94">
        <v>1.8321000000000001</v>
      </c>
      <c r="AF94">
        <v>1.1858</v>
      </c>
      <c r="AG94">
        <v>35.368600000000001</v>
      </c>
      <c r="AH94">
        <v>2.2584</v>
      </c>
      <c r="AI94">
        <v>33.110100000000003</v>
      </c>
      <c r="AJ94">
        <v>23.720400000000001</v>
      </c>
      <c r="AK94">
        <v>1.5146999999999999</v>
      </c>
      <c r="AL94">
        <v>22.2057</v>
      </c>
      <c r="AM94">
        <v>887.18409999999994</v>
      </c>
      <c r="AN94">
        <v>356.9203</v>
      </c>
      <c r="AO94">
        <v>125.5245</v>
      </c>
      <c r="AP94">
        <v>242.84469999999999</v>
      </c>
      <c r="AQ94">
        <v>130.51689999999999</v>
      </c>
      <c r="AR94" t="s">
        <v>39</v>
      </c>
      <c r="AS94">
        <v>596.48</v>
      </c>
      <c r="AT94">
        <v>16953.990000000002</v>
      </c>
      <c r="AU94">
        <v>380.39</v>
      </c>
    </row>
    <row r="95" spans="1:47">
      <c r="A95">
        <v>2089</v>
      </c>
      <c r="B95">
        <v>0</v>
      </c>
      <c r="C95">
        <v>33.274000000000001</v>
      </c>
      <c r="D95">
        <v>66.915000000000006</v>
      </c>
      <c r="E95">
        <v>168</v>
      </c>
      <c r="F95" t="s">
        <v>43</v>
      </c>
      <c r="G95">
        <v>2423.5581999999999</v>
      </c>
      <c r="H95">
        <v>226.83459999999999</v>
      </c>
      <c r="I95">
        <v>1494.9266</v>
      </c>
      <c r="J95">
        <v>1721.7611999999999</v>
      </c>
      <c r="K95">
        <v>701.79690000000005</v>
      </c>
      <c r="L95">
        <v>71.042699999999996</v>
      </c>
      <c r="M95">
        <v>7.3612000000000002</v>
      </c>
      <c r="N95">
        <v>1.2</v>
      </c>
      <c r="O95">
        <v>0.15390000000000001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519.10739999999998</v>
      </c>
      <c r="W95">
        <v>17.0242</v>
      </c>
      <c r="X95">
        <v>15225.881299999999</v>
      </c>
      <c r="Y95">
        <v>1.3519000000000001</v>
      </c>
      <c r="Z95">
        <v>6.3600000000000004E-2</v>
      </c>
      <c r="AA95">
        <v>18.237200000000001</v>
      </c>
      <c r="AB95">
        <v>160.64240000000001</v>
      </c>
      <c r="AC95">
        <v>10.216900000000001</v>
      </c>
      <c r="AD95">
        <v>150.4256</v>
      </c>
      <c r="AE95">
        <v>1.8403</v>
      </c>
      <c r="AF95">
        <v>1.1911</v>
      </c>
      <c r="AG95">
        <v>35.415799999999997</v>
      </c>
      <c r="AH95">
        <v>2.2524000000000002</v>
      </c>
      <c r="AI95">
        <v>33.163400000000003</v>
      </c>
      <c r="AJ95">
        <v>23.714099999999998</v>
      </c>
      <c r="AK95">
        <v>1.5082</v>
      </c>
      <c r="AL95">
        <v>22.2059</v>
      </c>
      <c r="AM95">
        <v>869.62480000000005</v>
      </c>
      <c r="AN95">
        <v>360.22519999999997</v>
      </c>
      <c r="AO95">
        <v>126.4601</v>
      </c>
      <c r="AP95">
        <v>237.49619999999999</v>
      </c>
      <c r="AQ95">
        <v>127.95489999999999</v>
      </c>
      <c r="AR95" t="s">
        <v>39</v>
      </c>
      <c r="AS95">
        <v>573.36</v>
      </c>
      <c r="AT95">
        <v>16284.85</v>
      </c>
      <c r="AU95">
        <v>380.39</v>
      </c>
    </row>
    <row r="96" spans="1:47">
      <c r="A96">
        <v>2090</v>
      </c>
      <c r="B96">
        <v>0</v>
      </c>
      <c r="C96">
        <v>33.332999999999998</v>
      </c>
      <c r="D96">
        <v>67.441999999999993</v>
      </c>
      <c r="E96">
        <v>169</v>
      </c>
      <c r="F96" t="s">
        <v>43</v>
      </c>
      <c r="G96">
        <v>2405.27</v>
      </c>
      <c r="H96">
        <v>198.36680000000001</v>
      </c>
      <c r="I96">
        <v>1507.6541999999999</v>
      </c>
      <c r="J96">
        <v>1706.0210999999999</v>
      </c>
      <c r="K96">
        <v>699.24890000000005</v>
      </c>
      <c r="L96">
        <v>70.9285</v>
      </c>
      <c r="M96">
        <v>7.3536999999999999</v>
      </c>
      <c r="N96">
        <v>1.2</v>
      </c>
      <c r="O96">
        <v>0.15390000000000001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517.58770000000004</v>
      </c>
      <c r="W96">
        <v>18.4085</v>
      </c>
      <c r="X96">
        <v>15218.615</v>
      </c>
      <c r="Y96">
        <v>1.351</v>
      </c>
      <c r="Z96">
        <v>6.3299999999999995E-2</v>
      </c>
      <c r="AA96">
        <v>18.5349</v>
      </c>
      <c r="AB96">
        <v>159.94980000000001</v>
      </c>
      <c r="AC96">
        <v>10.132099999999999</v>
      </c>
      <c r="AD96">
        <v>149.8177</v>
      </c>
      <c r="AE96">
        <v>1.8384</v>
      </c>
      <c r="AF96">
        <v>1.1899</v>
      </c>
      <c r="AG96">
        <v>35.2896</v>
      </c>
      <c r="AH96">
        <v>2.2353999999999998</v>
      </c>
      <c r="AI96">
        <v>33.054099999999998</v>
      </c>
      <c r="AJ96">
        <v>23.6</v>
      </c>
      <c r="AK96">
        <v>1.4950000000000001</v>
      </c>
      <c r="AL96">
        <v>22.105</v>
      </c>
      <c r="AM96">
        <v>857.35730000000001</v>
      </c>
      <c r="AN96">
        <v>360.4393</v>
      </c>
      <c r="AO96">
        <v>126.1801</v>
      </c>
      <c r="AP96">
        <v>235.87090000000001</v>
      </c>
      <c r="AQ96">
        <v>126.1735</v>
      </c>
      <c r="AR96" t="s">
        <v>39</v>
      </c>
      <c r="AS96">
        <v>585.98</v>
      </c>
      <c r="AT96">
        <v>16638.64</v>
      </c>
      <c r="AU96">
        <v>380.39</v>
      </c>
    </row>
    <row r="97" spans="1:47">
      <c r="A97">
        <v>2091</v>
      </c>
      <c r="B97">
        <v>0</v>
      </c>
      <c r="C97">
        <v>33.411000000000001</v>
      </c>
      <c r="D97">
        <v>68.138000000000005</v>
      </c>
      <c r="E97">
        <v>170</v>
      </c>
      <c r="F97" t="s">
        <v>43</v>
      </c>
      <c r="G97">
        <v>2469.7417</v>
      </c>
      <c r="H97">
        <v>231.27070000000001</v>
      </c>
      <c r="I97">
        <v>1491.8278</v>
      </c>
      <c r="J97">
        <v>1723.0986</v>
      </c>
      <c r="K97">
        <v>746.64319999999998</v>
      </c>
      <c r="L97">
        <v>69.7684</v>
      </c>
      <c r="M97">
        <v>7.4095000000000004</v>
      </c>
      <c r="N97">
        <v>1.1845000000000001</v>
      </c>
      <c r="O97">
        <v>0.15340000000000001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544.36329999999998</v>
      </c>
      <c r="W97">
        <v>14.414099999999999</v>
      </c>
      <c r="X97">
        <v>15869.2637</v>
      </c>
      <c r="Y97">
        <v>1.3715999999999999</v>
      </c>
      <c r="Z97">
        <v>6.3100000000000003E-2</v>
      </c>
      <c r="AA97">
        <v>18.172699999999999</v>
      </c>
      <c r="AB97">
        <v>160.01580000000001</v>
      </c>
      <c r="AC97">
        <v>10.095499999999999</v>
      </c>
      <c r="AD97">
        <v>149.92019999999999</v>
      </c>
      <c r="AE97">
        <v>1.8285</v>
      </c>
      <c r="AF97">
        <v>1.1835</v>
      </c>
      <c r="AG97">
        <v>35.337800000000001</v>
      </c>
      <c r="AH97">
        <v>2.2294999999999998</v>
      </c>
      <c r="AI97">
        <v>33.108400000000003</v>
      </c>
      <c r="AJ97">
        <v>23.5944</v>
      </c>
      <c r="AK97">
        <v>1.4885999999999999</v>
      </c>
      <c r="AL97">
        <v>22.105799999999999</v>
      </c>
      <c r="AM97">
        <v>876.01959999999997</v>
      </c>
      <c r="AN97">
        <v>354.4563</v>
      </c>
      <c r="AO97">
        <v>124.22329999999999</v>
      </c>
      <c r="AP97">
        <v>239.65039999999999</v>
      </c>
      <c r="AQ97">
        <v>128.749</v>
      </c>
      <c r="AR97" t="s">
        <v>39</v>
      </c>
      <c r="AS97">
        <v>595.62</v>
      </c>
      <c r="AT97">
        <v>16917.759999999998</v>
      </c>
      <c r="AU97">
        <v>376.92</v>
      </c>
    </row>
    <row r="98" spans="1:47">
      <c r="A98">
        <v>2092</v>
      </c>
      <c r="B98">
        <v>0</v>
      </c>
      <c r="C98">
        <v>33.466000000000001</v>
      </c>
      <c r="D98">
        <v>68.650999999999996</v>
      </c>
      <c r="E98">
        <v>171</v>
      </c>
      <c r="F98" t="s">
        <v>43</v>
      </c>
      <c r="G98">
        <v>2426.9506999999999</v>
      </c>
      <c r="H98">
        <v>192.05600000000001</v>
      </c>
      <c r="I98">
        <v>1522.4779000000001</v>
      </c>
      <c r="J98">
        <v>1714.5338999999999</v>
      </c>
      <c r="K98">
        <v>712.41679999999997</v>
      </c>
      <c r="L98">
        <v>70.645600000000002</v>
      </c>
      <c r="M98">
        <v>7.3061999999999996</v>
      </c>
      <c r="N98">
        <v>1.2</v>
      </c>
      <c r="O98">
        <v>0.15440000000000001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519.47580000000005</v>
      </c>
      <c r="W98">
        <v>22.2897</v>
      </c>
      <c r="X98">
        <v>15377.972900000001</v>
      </c>
      <c r="Y98">
        <v>1.3714</v>
      </c>
      <c r="Z98">
        <v>6.2799999999999995E-2</v>
      </c>
      <c r="AA98">
        <v>18.7761</v>
      </c>
      <c r="AB98">
        <v>159.06030000000001</v>
      </c>
      <c r="AC98">
        <v>9.9947999999999997</v>
      </c>
      <c r="AD98">
        <v>149.06559999999999</v>
      </c>
      <c r="AE98">
        <v>1.8265</v>
      </c>
      <c r="AF98">
        <v>1.1821999999999999</v>
      </c>
      <c r="AG98">
        <v>35.1511</v>
      </c>
      <c r="AH98">
        <v>2.2088000000000001</v>
      </c>
      <c r="AI98">
        <v>32.942399999999999</v>
      </c>
      <c r="AJ98">
        <v>23.442599999999999</v>
      </c>
      <c r="AK98">
        <v>1.4730000000000001</v>
      </c>
      <c r="AL98">
        <v>21.9696</v>
      </c>
      <c r="AM98">
        <v>856.3365</v>
      </c>
      <c r="AN98">
        <v>368.00279999999998</v>
      </c>
      <c r="AO98">
        <v>128.58439999999999</v>
      </c>
      <c r="AP98">
        <v>235.70079999999999</v>
      </c>
      <c r="AQ98">
        <v>125.90940000000001</v>
      </c>
      <c r="AR98" t="s">
        <v>39</v>
      </c>
      <c r="AS98">
        <v>587.20000000000005</v>
      </c>
      <c r="AT98">
        <v>16668.57</v>
      </c>
      <c r="AU98">
        <v>380.39</v>
      </c>
    </row>
    <row r="99" spans="1:47">
      <c r="A99">
        <v>2093</v>
      </c>
      <c r="B99">
        <v>0</v>
      </c>
      <c r="C99">
        <v>33.512999999999998</v>
      </c>
      <c r="D99">
        <v>69.087000000000003</v>
      </c>
      <c r="E99">
        <v>172</v>
      </c>
      <c r="F99" t="s">
        <v>43</v>
      </c>
      <c r="G99">
        <v>2122.9285</v>
      </c>
      <c r="H99">
        <v>174.4922</v>
      </c>
      <c r="I99">
        <v>1441.2016000000001</v>
      </c>
      <c r="J99">
        <v>1615.6938</v>
      </c>
      <c r="K99">
        <v>507.23469999999998</v>
      </c>
      <c r="L99">
        <v>76.106800000000007</v>
      </c>
      <c r="M99">
        <v>7.2548000000000004</v>
      </c>
      <c r="N99">
        <v>1.2</v>
      </c>
      <c r="O99">
        <v>0.155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532.22339999999997</v>
      </c>
      <c r="W99">
        <v>13.0204</v>
      </c>
      <c r="X99">
        <v>15465.8225</v>
      </c>
      <c r="Y99">
        <v>0.95299999999999996</v>
      </c>
      <c r="Z99">
        <v>6.2600000000000003E-2</v>
      </c>
      <c r="AA99">
        <v>17.941800000000001</v>
      </c>
      <c r="AB99">
        <v>157.64089999999999</v>
      </c>
      <c r="AC99">
        <v>9.8655000000000008</v>
      </c>
      <c r="AD99">
        <v>147.77539999999999</v>
      </c>
      <c r="AE99">
        <v>1.8137000000000001</v>
      </c>
      <c r="AF99">
        <v>1.1738999999999999</v>
      </c>
      <c r="AG99">
        <v>34.857599999999998</v>
      </c>
      <c r="AH99">
        <v>2.1815000000000002</v>
      </c>
      <c r="AI99">
        <v>32.676200000000001</v>
      </c>
      <c r="AJ99">
        <v>23.224399999999999</v>
      </c>
      <c r="AK99">
        <v>1.4534</v>
      </c>
      <c r="AL99">
        <v>21.771000000000001</v>
      </c>
      <c r="AM99">
        <v>813.13059999999996</v>
      </c>
      <c r="AN99">
        <v>340.25779999999997</v>
      </c>
      <c r="AO99">
        <v>119.5985</v>
      </c>
      <c r="AP99">
        <v>223.16030000000001</v>
      </c>
      <c r="AQ99">
        <v>119.5466</v>
      </c>
      <c r="AR99" t="s">
        <v>39</v>
      </c>
      <c r="AS99">
        <v>588.9</v>
      </c>
      <c r="AT99">
        <v>16709.66</v>
      </c>
      <c r="AU99">
        <v>380.39</v>
      </c>
    </row>
    <row r="100" spans="1:47">
      <c r="A100">
        <v>2094</v>
      </c>
      <c r="B100">
        <v>0</v>
      </c>
      <c r="C100">
        <v>33.557000000000002</v>
      </c>
      <c r="D100">
        <v>69.512</v>
      </c>
      <c r="E100">
        <v>173</v>
      </c>
      <c r="F100" t="s">
        <v>43</v>
      </c>
      <c r="G100">
        <v>2220.3339999999998</v>
      </c>
      <c r="H100">
        <v>170.13399999999999</v>
      </c>
      <c r="I100">
        <v>1492.4378999999999</v>
      </c>
      <c r="J100">
        <v>1662.5718999999999</v>
      </c>
      <c r="K100">
        <v>557.76210000000003</v>
      </c>
      <c r="L100">
        <v>74.879400000000004</v>
      </c>
      <c r="M100">
        <v>7.1836000000000002</v>
      </c>
      <c r="N100">
        <v>1.2</v>
      </c>
      <c r="O100">
        <v>0.15570000000000001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493.93490000000003</v>
      </c>
      <c r="W100">
        <v>18.194600000000001</v>
      </c>
      <c r="X100">
        <v>14528.563399999999</v>
      </c>
      <c r="Y100">
        <v>1.1292</v>
      </c>
      <c r="Z100">
        <v>6.2300000000000001E-2</v>
      </c>
      <c r="AA100">
        <v>17.738499999999998</v>
      </c>
      <c r="AB100">
        <v>156.09190000000001</v>
      </c>
      <c r="AC100">
        <v>9.7287999999999997</v>
      </c>
      <c r="AD100">
        <v>146.3631</v>
      </c>
      <c r="AE100">
        <v>1.7959000000000001</v>
      </c>
      <c r="AF100">
        <v>1.1624000000000001</v>
      </c>
      <c r="AG100">
        <v>34.534399999999998</v>
      </c>
      <c r="AH100">
        <v>2.1524000000000001</v>
      </c>
      <c r="AI100">
        <v>32.381900000000002</v>
      </c>
      <c r="AJ100">
        <v>22.9876</v>
      </c>
      <c r="AK100">
        <v>1.4328000000000001</v>
      </c>
      <c r="AL100">
        <v>21.5549</v>
      </c>
      <c r="AM100">
        <v>832.53160000000003</v>
      </c>
      <c r="AN100">
        <v>356.86219999999997</v>
      </c>
      <c r="AO100">
        <v>123.53579999999999</v>
      </c>
      <c r="AP100">
        <v>227.27440000000001</v>
      </c>
      <c r="AQ100">
        <v>122.36790000000001</v>
      </c>
      <c r="AR100" t="s">
        <v>39</v>
      </c>
      <c r="AS100">
        <v>565.19000000000005</v>
      </c>
      <c r="AT100">
        <v>16035.45</v>
      </c>
      <c r="AU100">
        <v>380.39</v>
      </c>
    </row>
    <row r="101" spans="1:47">
      <c r="A101">
        <v>2095</v>
      </c>
      <c r="B101">
        <v>0</v>
      </c>
      <c r="C101">
        <v>33.615000000000002</v>
      </c>
      <c r="D101">
        <v>70.078999999999994</v>
      </c>
      <c r="E101">
        <v>174</v>
      </c>
      <c r="F101" t="s">
        <v>43</v>
      </c>
      <c r="G101">
        <v>2324.4158000000002</v>
      </c>
      <c r="H101">
        <v>194.958</v>
      </c>
      <c r="I101">
        <v>1485.9876999999999</v>
      </c>
      <c r="J101">
        <v>1680.9457</v>
      </c>
      <c r="K101">
        <v>643.4701</v>
      </c>
      <c r="L101">
        <v>72.316900000000004</v>
      </c>
      <c r="M101">
        <v>7.1985000000000001</v>
      </c>
      <c r="N101">
        <v>1.1847000000000001</v>
      </c>
      <c r="O101">
        <v>0.15559999999999999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557.00649999999996</v>
      </c>
      <c r="W101">
        <v>16.7454</v>
      </c>
      <c r="X101">
        <v>16281.475399999999</v>
      </c>
      <c r="Y101">
        <v>1.1552</v>
      </c>
      <c r="Z101">
        <v>6.2100000000000002E-2</v>
      </c>
      <c r="AA101">
        <v>17.657599999999999</v>
      </c>
      <c r="AB101">
        <v>156.3571</v>
      </c>
      <c r="AC101">
        <v>9.7055000000000007</v>
      </c>
      <c r="AD101">
        <v>146.6516</v>
      </c>
      <c r="AE101">
        <v>1.7766999999999999</v>
      </c>
      <c r="AF101">
        <v>1.1499999999999999</v>
      </c>
      <c r="AG101">
        <v>34.618099999999998</v>
      </c>
      <c r="AH101">
        <v>2.1488</v>
      </c>
      <c r="AI101">
        <v>32.469299999999997</v>
      </c>
      <c r="AJ101">
        <v>23.015499999999999</v>
      </c>
      <c r="AK101">
        <v>1.4286000000000001</v>
      </c>
      <c r="AL101">
        <v>21.5869</v>
      </c>
      <c r="AM101">
        <v>843.55610000000001</v>
      </c>
      <c r="AN101">
        <v>359.41149999999999</v>
      </c>
      <c r="AO101">
        <v>124.2492</v>
      </c>
      <c r="AP101">
        <v>229.8656</v>
      </c>
      <c r="AQ101">
        <v>123.8633</v>
      </c>
      <c r="AR101" t="s">
        <v>39</v>
      </c>
      <c r="AS101">
        <v>615.79</v>
      </c>
      <c r="AT101">
        <v>17475.53</v>
      </c>
      <c r="AU101">
        <v>380.39</v>
      </c>
    </row>
    <row r="102" spans="1:47">
      <c r="A102">
        <v>2096</v>
      </c>
      <c r="B102">
        <v>0</v>
      </c>
      <c r="C102">
        <v>33.655000000000001</v>
      </c>
      <c r="D102">
        <v>70.474000000000004</v>
      </c>
      <c r="E102">
        <v>175</v>
      </c>
      <c r="F102" t="s">
        <v>43</v>
      </c>
      <c r="G102">
        <v>2229.6552999999999</v>
      </c>
      <c r="H102">
        <v>161.01570000000001</v>
      </c>
      <c r="I102">
        <v>1567.9972</v>
      </c>
      <c r="J102">
        <v>1729.0129999999999</v>
      </c>
      <c r="K102">
        <v>500.64229999999998</v>
      </c>
      <c r="L102">
        <v>77.546199999999999</v>
      </c>
      <c r="M102">
        <v>7.2023999999999999</v>
      </c>
      <c r="N102">
        <v>1.1847000000000001</v>
      </c>
      <c r="O102">
        <v>0.1555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578.48289999999997</v>
      </c>
      <c r="W102">
        <v>15.726900000000001</v>
      </c>
      <c r="X102">
        <v>16846.333999999999</v>
      </c>
      <c r="Y102">
        <v>0.86539999999999995</v>
      </c>
      <c r="Z102">
        <v>6.1800000000000001E-2</v>
      </c>
      <c r="AA102">
        <v>17.307200000000002</v>
      </c>
      <c r="AB102">
        <v>155.75030000000001</v>
      </c>
      <c r="AC102">
        <v>9.6281999999999996</v>
      </c>
      <c r="AD102">
        <v>146.12209999999999</v>
      </c>
      <c r="AE102">
        <v>1.7777000000000001</v>
      </c>
      <c r="AF102">
        <v>1.1506000000000001</v>
      </c>
      <c r="AG102">
        <v>34.500799999999998</v>
      </c>
      <c r="AH102">
        <v>2.1328</v>
      </c>
      <c r="AI102">
        <v>32.368000000000002</v>
      </c>
      <c r="AJ102">
        <v>22.918600000000001</v>
      </c>
      <c r="AK102">
        <v>1.4168000000000001</v>
      </c>
      <c r="AL102">
        <v>21.501799999999999</v>
      </c>
      <c r="AM102">
        <v>861.12379999999996</v>
      </c>
      <c r="AN102">
        <v>376.1232</v>
      </c>
      <c r="AO102">
        <v>129.0771</v>
      </c>
      <c r="AP102">
        <v>236.1831</v>
      </c>
      <c r="AQ102">
        <v>126.50579999999999</v>
      </c>
      <c r="AR102" t="s">
        <v>39</v>
      </c>
      <c r="AS102">
        <v>636.66</v>
      </c>
      <c r="AT102">
        <v>18052.82</v>
      </c>
      <c r="AU102">
        <v>349.42</v>
      </c>
    </row>
    <row r="103" spans="1:47">
      <c r="A103">
        <v>2097</v>
      </c>
      <c r="B103">
        <v>0</v>
      </c>
      <c r="C103">
        <v>33.704000000000001</v>
      </c>
      <c r="D103">
        <v>70.968999999999994</v>
      </c>
      <c r="E103">
        <v>176</v>
      </c>
      <c r="F103" t="s">
        <v>43</v>
      </c>
      <c r="G103">
        <v>2334.2118</v>
      </c>
      <c r="H103">
        <v>178.9195</v>
      </c>
      <c r="I103">
        <v>1561.0117</v>
      </c>
      <c r="J103">
        <v>1739.9312</v>
      </c>
      <c r="K103">
        <v>594.28060000000005</v>
      </c>
      <c r="L103">
        <v>74.540400000000005</v>
      </c>
      <c r="M103">
        <v>7.0774999999999997</v>
      </c>
      <c r="N103">
        <v>1.2</v>
      </c>
      <c r="O103">
        <v>0.15690000000000001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566.19169999999997</v>
      </c>
      <c r="W103">
        <v>16.1172</v>
      </c>
      <c r="X103">
        <v>16519.931199999999</v>
      </c>
      <c r="Y103">
        <v>1.0496000000000001</v>
      </c>
      <c r="Z103">
        <v>6.1600000000000002E-2</v>
      </c>
      <c r="AA103">
        <v>17.263200000000001</v>
      </c>
      <c r="AB103">
        <v>155.56739999999999</v>
      </c>
      <c r="AC103">
        <v>9.5772999999999993</v>
      </c>
      <c r="AD103">
        <v>145.99010000000001</v>
      </c>
      <c r="AE103">
        <v>1.7694000000000001</v>
      </c>
      <c r="AF103">
        <v>1.1452</v>
      </c>
      <c r="AG103">
        <v>34.4816</v>
      </c>
      <c r="AH103">
        <v>2.1227999999999998</v>
      </c>
      <c r="AI103">
        <v>32.358800000000002</v>
      </c>
      <c r="AJ103">
        <v>22.882300000000001</v>
      </c>
      <c r="AK103">
        <v>1.4087000000000001</v>
      </c>
      <c r="AL103">
        <v>21.473500000000001</v>
      </c>
      <c r="AM103">
        <v>870.40920000000006</v>
      </c>
      <c r="AN103">
        <v>373.28739999999999</v>
      </c>
      <c r="AO103">
        <v>128.48689999999999</v>
      </c>
      <c r="AP103">
        <v>239.97460000000001</v>
      </c>
      <c r="AQ103">
        <v>127.773</v>
      </c>
      <c r="AR103" t="s">
        <v>39</v>
      </c>
      <c r="AS103">
        <v>623.57000000000005</v>
      </c>
      <c r="AT103">
        <v>17691.09</v>
      </c>
      <c r="AU103">
        <v>380.36</v>
      </c>
    </row>
    <row r="104" spans="1:47">
      <c r="A104">
        <v>2098</v>
      </c>
      <c r="B104">
        <v>0</v>
      </c>
      <c r="C104">
        <v>33.752000000000002</v>
      </c>
      <c r="D104">
        <v>71.456999999999994</v>
      </c>
      <c r="E104">
        <v>177</v>
      </c>
      <c r="F104" t="s">
        <v>43</v>
      </c>
      <c r="G104">
        <v>2388.9124000000002</v>
      </c>
      <c r="H104">
        <v>176.358</v>
      </c>
      <c r="I104">
        <v>1598.4736</v>
      </c>
      <c r="J104">
        <v>1774.8316</v>
      </c>
      <c r="K104">
        <v>614.08090000000004</v>
      </c>
      <c r="L104">
        <v>74.294499999999999</v>
      </c>
      <c r="M104">
        <v>7.0621</v>
      </c>
      <c r="N104">
        <v>1.2</v>
      </c>
      <c r="O104">
        <v>0.157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613.91089999999997</v>
      </c>
      <c r="W104">
        <v>15.4575</v>
      </c>
      <c r="X104">
        <v>17846.733400000001</v>
      </c>
      <c r="Y104">
        <v>1.0003</v>
      </c>
      <c r="Z104">
        <v>6.13E-2</v>
      </c>
      <c r="AA104">
        <v>17.480899999999998</v>
      </c>
      <c r="AB104">
        <v>155.2911</v>
      </c>
      <c r="AC104">
        <v>9.5207999999999995</v>
      </c>
      <c r="AD104">
        <v>145.77029999999999</v>
      </c>
      <c r="AE104">
        <v>1.7655000000000001</v>
      </c>
      <c r="AF104">
        <v>1.1427</v>
      </c>
      <c r="AG104">
        <v>34.443399999999997</v>
      </c>
      <c r="AH104">
        <v>2.1116999999999999</v>
      </c>
      <c r="AI104">
        <v>32.331699999999998</v>
      </c>
      <c r="AJ104">
        <v>22.832599999999999</v>
      </c>
      <c r="AK104">
        <v>1.3997999999999999</v>
      </c>
      <c r="AL104">
        <v>21.432700000000001</v>
      </c>
      <c r="AM104">
        <v>874.91930000000002</v>
      </c>
      <c r="AN104">
        <v>394.76850000000002</v>
      </c>
      <c r="AO104">
        <v>134.87960000000001</v>
      </c>
      <c r="AP104">
        <v>241.86590000000001</v>
      </c>
      <c r="AQ104">
        <v>128.3982</v>
      </c>
      <c r="AR104" t="s">
        <v>39</v>
      </c>
      <c r="AS104">
        <v>669.67</v>
      </c>
      <c r="AT104">
        <v>18990.64</v>
      </c>
      <c r="AU104">
        <v>348.46</v>
      </c>
    </row>
    <row r="105" spans="1:47">
      <c r="A105">
        <v>2099</v>
      </c>
      <c r="B105">
        <v>0</v>
      </c>
      <c r="C105">
        <v>33.771999999999998</v>
      </c>
      <c r="D105">
        <v>71.667000000000002</v>
      </c>
      <c r="E105">
        <v>178</v>
      </c>
      <c r="F105" t="s">
        <v>43</v>
      </c>
      <c r="G105">
        <v>1732.0298</v>
      </c>
      <c r="H105">
        <v>123.30240000000001</v>
      </c>
      <c r="I105">
        <v>1603.1107999999999</v>
      </c>
      <c r="J105">
        <v>1726.4132</v>
      </c>
      <c r="K105">
        <v>5.6166</v>
      </c>
      <c r="L105">
        <v>99.675700000000006</v>
      </c>
      <c r="M105">
        <v>7.1332000000000004</v>
      </c>
      <c r="N105">
        <v>1.1848000000000001</v>
      </c>
      <c r="O105">
        <v>0.15629999999999999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510.14429999999999</v>
      </c>
      <c r="W105">
        <v>13.2281</v>
      </c>
      <c r="X105">
        <v>14836.334699999999</v>
      </c>
      <c r="Y105">
        <v>1.0999999999999999E-2</v>
      </c>
      <c r="Z105">
        <v>6.1100000000000002E-2</v>
      </c>
      <c r="AA105">
        <v>13.5002</v>
      </c>
      <c r="AB105">
        <v>153.68350000000001</v>
      </c>
      <c r="AC105">
        <v>9.3831000000000007</v>
      </c>
      <c r="AD105">
        <v>144.3004</v>
      </c>
      <c r="AE105">
        <v>1.7606999999999999</v>
      </c>
      <c r="AF105">
        <v>1.1395999999999999</v>
      </c>
      <c r="AG105">
        <v>34.095300000000002</v>
      </c>
      <c r="AH105">
        <v>2.0817000000000001</v>
      </c>
      <c r="AI105">
        <v>32.013599999999997</v>
      </c>
      <c r="AJ105">
        <v>22.592400000000001</v>
      </c>
      <c r="AK105">
        <v>1.3794</v>
      </c>
      <c r="AL105">
        <v>21.213000000000001</v>
      </c>
      <c r="AM105">
        <v>848.95709999999997</v>
      </c>
      <c r="AN105">
        <v>389.39420000000001</v>
      </c>
      <c r="AO105">
        <v>131.56639999999999</v>
      </c>
      <c r="AP105">
        <v>231.80009999999999</v>
      </c>
      <c r="AQ105">
        <v>124.6955</v>
      </c>
      <c r="AR105" t="s">
        <v>39</v>
      </c>
      <c r="AS105">
        <v>567.64</v>
      </c>
      <c r="AT105">
        <v>16093.75</v>
      </c>
      <c r="AU105">
        <v>380.39</v>
      </c>
    </row>
    <row r="107" spans="1:47">
      <c r="A107" t="s">
        <v>91</v>
      </c>
    </row>
    <row r="108" spans="1:47">
      <c r="A108" t="s">
        <v>103</v>
      </c>
    </row>
    <row r="109" spans="1:47">
      <c r="A109" t="s">
        <v>46</v>
      </c>
    </row>
    <row r="110" spans="1:47">
      <c r="A110" t="s">
        <v>149</v>
      </c>
    </row>
    <row r="111" spans="1:47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150</v>
      </c>
    </row>
    <row r="119" spans="1:1">
      <c r="A119" t="s">
        <v>95</v>
      </c>
    </row>
    <row r="120" spans="1:1">
      <c r="A120" t="s">
        <v>96</v>
      </c>
    </row>
    <row r="121" spans="1:1">
      <c r="A121" t="s">
        <v>151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97</v>
      </c>
    </row>
    <row r="125" spans="1:1">
      <c r="A125" t="s">
        <v>98</v>
      </c>
    </row>
    <row r="126" spans="1:1">
      <c r="A126" t="s">
        <v>99</v>
      </c>
    </row>
    <row r="127" spans="1:1">
      <c r="A127" t="s">
        <v>60</v>
      </c>
    </row>
    <row r="128" spans="1:1">
      <c r="A128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127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39" width="10" bestFit="1" customWidth="1"/>
    <col min="40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  <c r="I1" t="s">
        <v>83</v>
      </c>
      <c r="J1" t="s">
        <v>84</v>
      </c>
      <c r="K1" t="s">
        <v>8</v>
      </c>
      <c r="L1" t="s">
        <v>9</v>
      </c>
      <c r="M1" t="s">
        <v>85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86</v>
      </c>
      <c r="V1" t="s">
        <v>87</v>
      </c>
      <c r="W1" t="s">
        <v>88</v>
      </c>
      <c r="X1" t="s">
        <v>89</v>
      </c>
      <c r="Y1" t="s">
        <v>20</v>
      </c>
      <c r="Z1" t="s">
        <v>90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24.155999999999999</v>
      </c>
      <c r="D6">
        <v>29.966000000000001</v>
      </c>
      <c r="E6">
        <v>79</v>
      </c>
      <c r="F6" t="s">
        <v>43</v>
      </c>
      <c r="G6">
        <v>1699.2578000000001</v>
      </c>
      <c r="H6">
        <v>288.86130000000003</v>
      </c>
      <c r="I6">
        <v>450.70370000000003</v>
      </c>
      <c r="J6">
        <v>739.56489999999997</v>
      </c>
      <c r="K6">
        <v>959.69280000000003</v>
      </c>
      <c r="L6">
        <v>43.522799999999997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206.48009999999999</v>
      </c>
      <c r="W6">
        <v>7.0048000000000004</v>
      </c>
      <c r="X6">
        <v>6088.0880999999999</v>
      </c>
      <c r="Y6">
        <v>4.6478999999999999</v>
      </c>
      <c r="Z6">
        <v>8.6300000000000002E-2</v>
      </c>
      <c r="AA6">
        <v>14.173500000000001</v>
      </c>
      <c r="AB6">
        <v>75.535499999999999</v>
      </c>
      <c r="AC6">
        <v>6.5152999999999999</v>
      </c>
      <c r="AD6">
        <v>69.020200000000003</v>
      </c>
      <c r="AE6">
        <v>0.90769999999999995</v>
      </c>
      <c r="AF6">
        <v>0.58750000000000002</v>
      </c>
      <c r="AG6">
        <v>12.530099999999999</v>
      </c>
      <c r="AH6">
        <v>1.0808</v>
      </c>
      <c r="AI6">
        <v>11.449299999999999</v>
      </c>
      <c r="AJ6">
        <v>12.0953</v>
      </c>
      <c r="AK6">
        <v>1.0432999999999999</v>
      </c>
      <c r="AL6">
        <v>11.052099999999999</v>
      </c>
      <c r="AM6">
        <v>436.14789999999999</v>
      </c>
      <c r="AN6">
        <v>99.275099999999995</v>
      </c>
      <c r="AO6">
        <v>39.8598</v>
      </c>
      <c r="AP6">
        <v>96.185900000000004</v>
      </c>
      <c r="AQ6">
        <v>68.096299999999999</v>
      </c>
      <c r="AR6" t="s">
        <v>39</v>
      </c>
      <c r="AS6">
        <v>246.93</v>
      </c>
      <c r="AT6">
        <v>7102.65</v>
      </c>
      <c r="AU6">
        <v>380.39</v>
      </c>
    </row>
    <row r="7" spans="1:47">
      <c r="A7">
        <v>2001</v>
      </c>
      <c r="B7">
        <v>0</v>
      </c>
      <c r="C7">
        <v>24.625</v>
      </c>
      <c r="D7">
        <v>31.024000000000001</v>
      </c>
      <c r="E7">
        <v>80</v>
      </c>
      <c r="F7" t="s">
        <v>43</v>
      </c>
      <c r="G7">
        <v>1957.4817</v>
      </c>
      <c r="H7">
        <v>313.49119999999999</v>
      </c>
      <c r="I7">
        <v>605.34389999999996</v>
      </c>
      <c r="J7">
        <v>918.83510000000001</v>
      </c>
      <c r="K7">
        <v>1038.6466</v>
      </c>
      <c r="L7">
        <v>46.939700000000002</v>
      </c>
      <c r="M7">
        <v>3.8755999999999999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323.29270000000002</v>
      </c>
      <c r="W7">
        <v>7.0970000000000004</v>
      </c>
      <c r="X7">
        <v>9398.3423999999995</v>
      </c>
      <c r="Y7">
        <v>3.2126999999999999</v>
      </c>
      <c r="Z7">
        <v>8.5999999999999993E-2</v>
      </c>
      <c r="AA7">
        <v>15.0891</v>
      </c>
      <c r="AB7">
        <v>81.122500000000002</v>
      </c>
      <c r="AC7">
        <v>6.9764999999999997</v>
      </c>
      <c r="AD7">
        <v>74.146000000000001</v>
      </c>
      <c r="AE7">
        <v>0.96889999999999998</v>
      </c>
      <c r="AF7">
        <v>0.62709999999999999</v>
      </c>
      <c r="AG7">
        <v>13.915800000000001</v>
      </c>
      <c r="AH7">
        <v>1.1968000000000001</v>
      </c>
      <c r="AI7">
        <v>12.719099999999999</v>
      </c>
      <c r="AJ7">
        <v>12.9269</v>
      </c>
      <c r="AK7">
        <v>1.1116999999999999</v>
      </c>
      <c r="AL7">
        <v>11.815200000000001</v>
      </c>
      <c r="AM7">
        <v>532.64110000000005</v>
      </c>
      <c r="AN7">
        <v>133.2373</v>
      </c>
      <c r="AO7">
        <v>50.656199999999998</v>
      </c>
      <c r="AP7">
        <v>119.2058</v>
      </c>
      <c r="AQ7">
        <v>83.094700000000003</v>
      </c>
      <c r="AR7" t="s">
        <v>39</v>
      </c>
      <c r="AS7">
        <v>385.07</v>
      </c>
      <c r="AT7">
        <v>11022.54</v>
      </c>
      <c r="AU7">
        <v>380.38</v>
      </c>
    </row>
    <row r="8" spans="1:47">
      <c r="A8">
        <v>2002</v>
      </c>
      <c r="B8">
        <v>0</v>
      </c>
      <c r="C8">
        <v>25.055</v>
      </c>
      <c r="D8">
        <v>32.031999999999996</v>
      </c>
      <c r="E8">
        <v>81</v>
      </c>
      <c r="F8" t="s">
        <v>43</v>
      </c>
      <c r="G8">
        <v>1836.1470999999999</v>
      </c>
      <c r="H8">
        <v>312.87990000000002</v>
      </c>
      <c r="I8">
        <v>491.84089999999998</v>
      </c>
      <c r="J8">
        <v>804.72080000000005</v>
      </c>
      <c r="K8">
        <v>1031.4263000000001</v>
      </c>
      <c r="L8">
        <v>43.826599999999999</v>
      </c>
      <c r="M8">
        <v>4.1417999999999999</v>
      </c>
      <c r="N8">
        <v>1.2</v>
      </c>
      <c r="O8">
        <v>0.20569999999999999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216.8639</v>
      </c>
      <c r="W8">
        <v>10.5</v>
      </c>
      <c r="X8">
        <v>6492.5546999999997</v>
      </c>
      <c r="Y8">
        <v>4.7561</v>
      </c>
      <c r="Z8">
        <v>8.5699999999999998E-2</v>
      </c>
      <c r="AA8">
        <v>15.9566</v>
      </c>
      <c r="AB8">
        <v>86.620099999999994</v>
      </c>
      <c r="AC8">
        <v>7.4272999999999998</v>
      </c>
      <c r="AD8">
        <v>79.192899999999995</v>
      </c>
      <c r="AE8">
        <v>1.0354000000000001</v>
      </c>
      <c r="AF8">
        <v>0.67020000000000002</v>
      </c>
      <c r="AG8">
        <v>15.2658</v>
      </c>
      <c r="AH8">
        <v>1.3089999999999999</v>
      </c>
      <c r="AI8">
        <v>13.956799999999999</v>
      </c>
      <c r="AJ8">
        <v>13.7439</v>
      </c>
      <c r="AK8">
        <v>1.1785000000000001</v>
      </c>
      <c r="AL8">
        <v>12.5654</v>
      </c>
      <c r="AM8">
        <v>470.27379999999999</v>
      </c>
      <c r="AN8">
        <v>110.81789999999999</v>
      </c>
      <c r="AO8">
        <v>44.66</v>
      </c>
      <c r="AP8">
        <v>106.0562</v>
      </c>
      <c r="AQ8">
        <v>72.912800000000004</v>
      </c>
      <c r="AR8" t="s">
        <v>39</v>
      </c>
      <c r="AS8">
        <v>261.58999999999997</v>
      </c>
      <c r="AT8">
        <v>7511.78</v>
      </c>
      <c r="AU8">
        <v>380.37</v>
      </c>
    </row>
    <row r="9" spans="1:47">
      <c r="A9">
        <v>2003</v>
      </c>
      <c r="B9">
        <v>0</v>
      </c>
      <c r="C9">
        <v>25.416</v>
      </c>
      <c r="D9">
        <v>32.906999999999996</v>
      </c>
      <c r="E9">
        <v>82</v>
      </c>
      <c r="F9" t="s">
        <v>43</v>
      </c>
      <c r="G9">
        <v>1858.097</v>
      </c>
      <c r="H9">
        <v>288.63240000000002</v>
      </c>
      <c r="I9">
        <v>697.87419999999997</v>
      </c>
      <c r="J9">
        <v>986.50660000000005</v>
      </c>
      <c r="K9">
        <v>871.59040000000005</v>
      </c>
      <c r="L9">
        <v>53.092300000000002</v>
      </c>
      <c r="M9">
        <v>4.4024999999999999</v>
      </c>
      <c r="N9">
        <v>1.2</v>
      </c>
      <c r="O9">
        <v>0.19950000000000001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331.34930000000003</v>
      </c>
      <c r="W9">
        <v>10.2369</v>
      </c>
      <c r="X9">
        <v>9712.4416999999994</v>
      </c>
      <c r="Y9">
        <v>2.6303999999999998</v>
      </c>
      <c r="Z9">
        <v>8.5500000000000007E-2</v>
      </c>
      <c r="AA9">
        <v>15.9838</v>
      </c>
      <c r="AB9">
        <v>91.502799999999993</v>
      </c>
      <c r="AC9">
        <v>7.8227000000000002</v>
      </c>
      <c r="AD9">
        <v>83.680099999999996</v>
      </c>
      <c r="AE9">
        <v>1.1006</v>
      </c>
      <c r="AF9">
        <v>0.71240000000000003</v>
      </c>
      <c r="AG9">
        <v>16.456099999999999</v>
      </c>
      <c r="AH9">
        <v>1.4069</v>
      </c>
      <c r="AI9">
        <v>15.049300000000001</v>
      </c>
      <c r="AJ9">
        <v>14.4681</v>
      </c>
      <c r="AK9">
        <v>1.2369000000000001</v>
      </c>
      <c r="AL9">
        <v>13.231199999999999</v>
      </c>
      <c r="AM9">
        <v>562.00220000000002</v>
      </c>
      <c r="AN9">
        <v>151.34979999999999</v>
      </c>
      <c r="AO9">
        <v>57.391100000000002</v>
      </c>
      <c r="AP9">
        <v>128.352</v>
      </c>
      <c r="AQ9">
        <v>87.411500000000004</v>
      </c>
      <c r="AR9" t="s">
        <v>39</v>
      </c>
      <c r="AS9">
        <v>391.81</v>
      </c>
      <c r="AT9">
        <v>11179.1</v>
      </c>
      <c r="AU9">
        <v>380.39</v>
      </c>
    </row>
    <row r="10" spans="1:47">
      <c r="A10">
        <v>2004</v>
      </c>
      <c r="B10">
        <v>0</v>
      </c>
      <c r="C10">
        <v>25.814</v>
      </c>
      <c r="D10">
        <v>33.905000000000001</v>
      </c>
      <c r="E10">
        <v>83</v>
      </c>
      <c r="F10" t="s">
        <v>43</v>
      </c>
      <c r="G10">
        <v>2020.1919</v>
      </c>
      <c r="H10">
        <v>331.10359999999997</v>
      </c>
      <c r="I10">
        <v>654.43679999999995</v>
      </c>
      <c r="J10">
        <v>985.54039999999998</v>
      </c>
      <c r="K10">
        <v>1034.6514999999999</v>
      </c>
      <c r="L10">
        <v>48.784500000000001</v>
      </c>
      <c r="M10">
        <v>4.6327999999999996</v>
      </c>
      <c r="N10">
        <v>1.2</v>
      </c>
      <c r="O10">
        <v>0.19450000000000001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284.57029999999997</v>
      </c>
      <c r="W10">
        <v>10.8283</v>
      </c>
      <c r="X10">
        <v>8422.2219000000005</v>
      </c>
      <c r="Y10">
        <v>3.6358000000000001</v>
      </c>
      <c r="Z10">
        <v>8.5199999999999998E-2</v>
      </c>
      <c r="AA10">
        <v>16.3277</v>
      </c>
      <c r="AB10">
        <v>97.262699999999995</v>
      </c>
      <c r="AC10">
        <v>8.2903000000000002</v>
      </c>
      <c r="AD10">
        <v>88.972300000000004</v>
      </c>
      <c r="AE10">
        <v>1.1581999999999999</v>
      </c>
      <c r="AF10">
        <v>0.74970000000000003</v>
      </c>
      <c r="AG10">
        <v>17.848600000000001</v>
      </c>
      <c r="AH10">
        <v>1.5213000000000001</v>
      </c>
      <c r="AI10">
        <v>16.327200000000001</v>
      </c>
      <c r="AJ10">
        <v>15.3217</v>
      </c>
      <c r="AK10">
        <v>1.306</v>
      </c>
      <c r="AL10">
        <v>14.015700000000001</v>
      </c>
      <c r="AM10">
        <v>568.47349999999994</v>
      </c>
      <c r="AN10">
        <v>142.5283</v>
      </c>
      <c r="AO10">
        <v>55.263300000000001</v>
      </c>
      <c r="AP10">
        <v>131.36760000000001</v>
      </c>
      <c r="AQ10">
        <v>87.907799999999995</v>
      </c>
      <c r="AR10" t="s">
        <v>39</v>
      </c>
      <c r="AS10">
        <v>342.03</v>
      </c>
      <c r="AT10">
        <v>9790.8700000000008</v>
      </c>
      <c r="AU10">
        <v>380.39</v>
      </c>
    </row>
    <row r="11" spans="1:47">
      <c r="A11">
        <v>2005</v>
      </c>
      <c r="B11">
        <v>0</v>
      </c>
      <c r="C11">
        <v>26.106999999999999</v>
      </c>
      <c r="D11">
        <v>34.664000000000001</v>
      </c>
      <c r="E11">
        <v>84</v>
      </c>
      <c r="F11" t="s">
        <v>43</v>
      </c>
      <c r="G11">
        <v>1721.3912</v>
      </c>
      <c r="H11">
        <v>275.28660000000002</v>
      </c>
      <c r="I11">
        <v>657.43700000000001</v>
      </c>
      <c r="J11">
        <v>932.72360000000003</v>
      </c>
      <c r="K11">
        <v>788.66759999999999</v>
      </c>
      <c r="L11">
        <v>54.1843</v>
      </c>
      <c r="M11">
        <v>4.9558999999999997</v>
      </c>
      <c r="N11">
        <v>1.1873</v>
      </c>
      <c r="O11">
        <v>0.188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252.81399999999999</v>
      </c>
      <c r="W11">
        <v>10.276400000000001</v>
      </c>
      <c r="X11">
        <v>7495.1170000000002</v>
      </c>
      <c r="Y11">
        <v>3.1196000000000002</v>
      </c>
      <c r="Z11">
        <v>8.5000000000000006E-2</v>
      </c>
      <c r="AA11">
        <v>15.9169</v>
      </c>
      <c r="AB11">
        <v>101.4217</v>
      </c>
      <c r="AC11">
        <v>8.6189999999999998</v>
      </c>
      <c r="AD11">
        <v>92.802700000000002</v>
      </c>
      <c r="AE11">
        <v>1.2259</v>
      </c>
      <c r="AF11">
        <v>0.79349999999999998</v>
      </c>
      <c r="AG11">
        <v>18.8643</v>
      </c>
      <c r="AH11">
        <v>1.6031</v>
      </c>
      <c r="AI11">
        <v>17.261199999999999</v>
      </c>
      <c r="AJ11">
        <v>15.934100000000001</v>
      </c>
      <c r="AK11">
        <v>1.3541000000000001</v>
      </c>
      <c r="AL11">
        <v>14.58</v>
      </c>
      <c r="AM11">
        <v>529.78380000000004</v>
      </c>
      <c r="AN11">
        <v>142.11709999999999</v>
      </c>
      <c r="AO11">
        <v>56.1873</v>
      </c>
      <c r="AP11">
        <v>122.6485</v>
      </c>
      <c r="AQ11">
        <v>81.986900000000006</v>
      </c>
      <c r="AR11" t="s">
        <v>39</v>
      </c>
      <c r="AS11">
        <v>307.13</v>
      </c>
      <c r="AT11">
        <v>8794.9699999999993</v>
      </c>
      <c r="AU11">
        <v>380.39</v>
      </c>
    </row>
    <row r="12" spans="1:47">
      <c r="A12">
        <v>2006</v>
      </c>
      <c r="B12">
        <v>0</v>
      </c>
      <c r="C12">
        <v>26.414999999999999</v>
      </c>
      <c r="D12">
        <v>35.485999999999997</v>
      </c>
      <c r="E12">
        <v>85</v>
      </c>
      <c r="F12" t="s">
        <v>43</v>
      </c>
      <c r="G12">
        <v>1884.7043000000001</v>
      </c>
      <c r="H12">
        <v>299.5806</v>
      </c>
      <c r="I12">
        <v>697.70839999999998</v>
      </c>
      <c r="J12">
        <v>997.28899999999999</v>
      </c>
      <c r="K12">
        <v>887.4153</v>
      </c>
      <c r="L12">
        <v>52.914900000000003</v>
      </c>
      <c r="M12">
        <v>5.1527000000000003</v>
      </c>
      <c r="N12">
        <v>1.1871</v>
      </c>
      <c r="O12">
        <v>0.18440000000000001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280.32830000000001</v>
      </c>
      <c r="W12">
        <v>9.7629000000000001</v>
      </c>
      <c r="X12">
        <v>8267.6169000000009</v>
      </c>
      <c r="Y12">
        <v>3.1656</v>
      </c>
      <c r="Z12">
        <v>8.4699999999999998E-2</v>
      </c>
      <c r="AA12">
        <v>15.743600000000001</v>
      </c>
      <c r="AB12">
        <v>106.0502</v>
      </c>
      <c r="AC12">
        <v>8.9853000000000005</v>
      </c>
      <c r="AD12">
        <v>97.064800000000005</v>
      </c>
      <c r="AE12">
        <v>1.2743</v>
      </c>
      <c r="AF12">
        <v>0.82479999999999998</v>
      </c>
      <c r="AG12">
        <v>19.986799999999999</v>
      </c>
      <c r="AH12">
        <v>1.6934</v>
      </c>
      <c r="AI12">
        <v>18.293399999999998</v>
      </c>
      <c r="AJ12">
        <v>16.615300000000001</v>
      </c>
      <c r="AK12">
        <v>1.4077999999999999</v>
      </c>
      <c r="AL12">
        <v>15.2075</v>
      </c>
      <c r="AM12">
        <v>567.43780000000004</v>
      </c>
      <c r="AN12">
        <v>150.21860000000001</v>
      </c>
      <c r="AO12">
        <v>59.259099999999997</v>
      </c>
      <c r="AP12">
        <v>132.80969999999999</v>
      </c>
      <c r="AQ12">
        <v>87.563800000000001</v>
      </c>
      <c r="AR12" t="s">
        <v>39</v>
      </c>
      <c r="AS12">
        <v>334.45</v>
      </c>
      <c r="AT12">
        <v>9559.0400000000009</v>
      </c>
      <c r="AU12">
        <v>380.39</v>
      </c>
    </row>
    <row r="13" spans="1:47">
      <c r="A13">
        <v>2007</v>
      </c>
      <c r="B13">
        <v>0</v>
      </c>
      <c r="C13">
        <v>26.696000000000002</v>
      </c>
      <c r="D13">
        <v>36.256</v>
      </c>
      <c r="E13">
        <v>86</v>
      </c>
      <c r="F13" t="s">
        <v>43</v>
      </c>
      <c r="G13">
        <v>1930.1670999999999</v>
      </c>
      <c r="H13">
        <v>291.3381</v>
      </c>
      <c r="I13">
        <v>764.79219999999998</v>
      </c>
      <c r="J13">
        <v>1056.1302000000001</v>
      </c>
      <c r="K13">
        <v>874.03689999999995</v>
      </c>
      <c r="L13">
        <v>54.716999999999999</v>
      </c>
      <c r="M13">
        <v>5.3121999999999998</v>
      </c>
      <c r="N13">
        <v>1.2</v>
      </c>
      <c r="O13">
        <v>0.18160000000000001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308.85090000000002</v>
      </c>
      <c r="W13">
        <v>10.2524</v>
      </c>
      <c r="X13">
        <v>9084.8273000000008</v>
      </c>
      <c r="Y13">
        <v>2.83</v>
      </c>
      <c r="Z13">
        <v>8.4500000000000006E-2</v>
      </c>
      <c r="AA13">
        <v>15.700799999999999</v>
      </c>
      <c r="AB13">
        <v>110.4128</v>
      </c>
      <c r="AC13">
        <v>9.3269000000000002</v>
      </c>
      <c r="AD13">
        <v>101.0859</v>
      </c>
      <c r="AE13">
        <v>1.3280000000000001</v>
      </c>
      <c r="AF13">
        <v>0.85960000000000003</v>
      </c>
      <c r="AG13">
        <v>21.042899999999999</v>
      </c>
      <c r="AH13">
        <v>1.7776000000000001</v>
      </c>
      <c r="AI13">
        <v>19.2654</v>
      </c>
      <c r="AJ13">
        <v>17.2561</v>
      </c>
      <c r="AK13">
        <v>1.4577</v>
      </c>
      <c r="AL13">
        <v>15.798400000000001</v>
      </c>
      <c r="AM13">
        <v>596.65570000000002</v>
      </c>
      <c r="AN13">
        <v>162.8674</v>
      </c>
      <c r="AO13">
        <v>63.421900000000001</v>
      </c>
      <c r="AP13">
        <v>141.1771</v>
      </c>
      <c r="AQ13">
        <v>92.008099999999999</v>
      </c>
      <c r="AR13" t="s">
        <v>39</v>
      </c>
      <c r="AS13">
        <v>378.04</v>
      </c>
      <c r="AT13">
        <v>10817.1</v>
      </c>
      <c r="AU13">
        <v>380.39</v>
      </c>
    </row>
    <row r="14" spans="1:47">
      <c r="A14">
        <v>2008</v>
      </c>
      <c r="B14">
        <v>0</v>
      </c>
      <c r="C14">
        <v>26.969000000000001</v>
      </c>
      <c r="D14">
        <v>37.029000000000003</v>
      </c>
      <c r="E14">
        <v>87</v>
      </c>
      <c r="F14" t="s">
        <v>43</v>
      </c>
      <c r="G14">
        <v>1930.7271000000001</v>
      </c>
      <c r="H14">
        <v>298.78809999999999</v>
      </c>
      <c r="I14">
        <v>783.19209999999998</v>
      </c>
      <c r="J14">
        <v>1081.9802</v>
      </c>
      <c r="K14">
        <v>848.74689999999998</v>
      </c>
      <c r="L14">
        <v>56.04</v>
      </c>
      <c r="M14">
        <v>5.5762999999999998</v>
      </c>
      <c r="N14">
        <v>1.1866000000000001</v>
      </c>
      <c r="O14">
        <v>0.1772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321.58240000000001</v>
      </c>
      <c r="W14">
        <v>6.8943000000000003</v>
      </c>
      <c r="X14">
        <v>9353.3690000000006</v>
      </c>
      <c r="Y14">
        <v>2.6393</v>
      </c>
      <c r="Z14">
        <v>8.4199999999999997E-2</v>
      </c>
      <c r="AA14">
        <v>15.1799</v>
      </c>
      <c r="AB14">
        <v>114.86620000000001</v>
      </c>
      <c r="AC14">
        <v>9.6738</v>
      </c>
      <c r="AD14">
        <v>105.1923</v>
      </c>
      <c r="AE14">
        <v>1.3785000000000001</v>
      </c>
      <c r="AF14">
        <v>0.89219999999999999</v>
      </c>
      <c r="AG14">
        <v>22.115600000000001</v>
      </c>
      <c r="AH14">
        <v>1.8625</v>
      </c>
      <c r="AI14">
        <v>20.2531</v>
      </c>
      <c r="AJ14">
        <v>17.909400000000002</v>
      </c>
      <c r="AK14">
        <v>1.5083</v>
      </c>
      <c r="AL14">
        <v>16.4011</v>
      </c>
      <c r="AM14">
        <v>611.28039999999999</v>
      </c>
      <c r="AN14">
        <v>166.54169999999999</v>
      </c>
      <c r="AO14">
        <v>64.853099999999998</v>
      </c>
      <c r="AP14">
        <v>145.2388</v>
      </c>
      <c r="AQ14">
        <v>94.066100000000006</v>
      </c>
      <c r="AR14" t="s">
        <v>39</v>
      </c>
      <c r="AS14">
        <v>380.2</v>
      </c>
      <c r="AT14">
        <v>10854.97</v>
      </c>
      <c r="AU14">
        <v>380.37</v>
      </c>
    </row>
    <row r="15" spans="1:47">
      <c r="A15">
        <v>2009</v>
      </c>
      <c r="B15">
        <v>0</v>
      </c>
      <c r="C15">
        <v>27.228999999999999</v>
      </c>
      <c r="D15">
        <v>37.781999999999996</v>
      </c>
      <c r="E15">
        <v>88</v>
      </c>
      <c r="F15" t="s">
        <v>43</v>
      </c>
      <c r="G15">
        <v>2029.7683999999999</v>
      </c>
      <c r="H15">
        <v>299.3843</v>
      </c>
      <c r="I15">
        <v>892.75379999999996</v>
      </c>
      <c r="J15">
        <v>1192.1380999999999</v>
      </c>
      <c r="K15">
        <v>837.63030000000003</v>
      </c>
      <c r="L15">
        <v>58.732700000000001</v>
      </c>
      <c r="M15">
        <v>5.7191000000000001</v>
      </c>
      <c r="N15">
        <v>1.2</v>
      </c>
      <c r="O15">
        <v>0.17499999999999999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361.29579999999999</v>
      </c>
      <c r="W15">
        <v>8.7141999999999999</v>
      </c>
      <c r="X15">
        <v>10524.5921</v>
      </c>
      <c r="Y15">
        <v>2.3184</v>
      </c>
      <c r="Z15">
        <v>8.4000000000000005E-2</v>
      </c>
      <c r="AA15">
        <v>14.5297</v>
      </c>
      <c r="AB15">
        <v>119.2535</v>
      </c>
      <c r="AC15">
        <v>10.013</v>
      </c>
      <c r="AD15">
        <v>109.2406</v>
      </c>
      <c r="AE15">
        <v>1.4298</v>
      </c>
      <c r="AF15">
        <v>0.9254</v>
      </c>
      <c r="AG15">
        <v>23.170400000000001</v>
      </c>
      <c r="AH15">
        <v>1.9455</v>
      </c>
      <c r="AI15">
        <v>21.224900000000002</v>
      </c>
      <c r="AJ15">
        <v>18.552199999999999</v>
      </c>
      <c r="AK15">
        <v>1.5577000000000001</v>
      </c>
      <c r="AL15">
        <v>16.994499999999999</v>
      </c>
      <c r="AM15">
        <v>664.29880000000003</v>
      </c>
      <c r="AN15">
        <v>192.7269</v>
      </c>
      <c r="AO15">
        <v>73.268500000000003</v>
      </c>
      <c r="AP15">
        <v>159.70240000000001</v>
      </c>
      <c r="AQ15">
        <v>102.1414</v>
      </c>
      <c r="AR15" t="s">
        <v>39</v>
      </c>
      <c r="AS15">
        <v>409.96</v>
      </c>
      <c r="AT15">
        <v>11694.08</v>
      </c>
      <c r="AU15">
        <v>380.39</v>
      </c>
    </row>
    <row r="16" spans="1:47">
      <c r="A16">
        <v>2010</v>
      </c>
      <c r="B16">
        <v>0</v>
      </c>
      <c r="C16">
        <v>27.486000000000001</v>
      </c>
      <c r="D16">
        <v>38.549999999999997</v>
      </c>
      <c r="E16">
        <v>89</v>
      </c>
      <c r="F16" t="s">
        <v>43</v>
      </c>
      <c r="G16">
        <v>2209.8793000000001</v>
      </c>
      <c r="H16">
        <v>309.70100000000002</v>
      </c>
      <c r="I16">
        <v>890.80010000000004</v>
      </c>
      <c r="J16">
        <v>1200.5011</v>
      </c>
      <c r="K16">
        <v>1009.3782</v>
      </c>
      <c r="L16">
        <v>54.324300000000001</v>
      </c>
      <c r="M16">
        <v>5.9206000000000003</v>
      </c>
      <c r="N16">
        <v>1.2</v>
      </c>
      <c r="O16">
        <v>0.17199999999999999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377.69670000000002</v>
      </c>
      <c r="W16">
        <v>8.7979000000000003</v>
      </c>
      <c r="X16">
        <v>11009.4907</v>
      </c>
      <c r="Y16">
        <v>2.6724999999999999</v>
      </c>
      <c r="Z16">
        <v>8.3699999999999997E-2</v>
      </c>
      <c r="AA16">
        <v>15.2682</v>
      </c>
      <c r="AB16">
        <v>123.7948</v>
      </c>
      <c r="AC16">
        <v>10.3627</v>
      </c>
      <c r="AD16">
        <v>113.432</v>
      </c>
      <c r="AE16">
        <v>1.4801</v>
      </c>
      <c r="AF16">
        <v>0.95799999999999996</v>
      </c>
      <c r="AG16">
        <v>24.258099999999999</v>
      </c>
      <c r="AH16">
        <v>2.0306000000000002</v>
      </c>
      <c r="AI16">
        <v>22.227499999999999</v>
      </c>
      <c r="AJ16">
        <v>19.216799999999999</v>
      </c>
      <c r="AK16">
        <v>1.6086</v>
      </c>
      <c r="AL16">
        <v>17.6081</v>
      </c>
      <c r="AM16">
        <v>669.66780000000006</v>
      </c>
      <c r="AN16">
        <v>192.66200000000001</v>
      </c>
      <c r="AO16">
        <v>73.876900000000006</v>
      </c>
      <c r="AP16">
        <v>161.55619999999999</v>
      </c>
      <c r="AQ16">
        <v>102.73820000000001</v>
      </c>
      <c r="AR16" t="s">
        <v>39</v>
      </c>
      <c r="AS16">
        <v>431.32</v>
      </c>
      <c r="AT16">
        <v>12337.98</v>
      </c>
      <c r="AU16">
        <v>380.39</v>
      </c>
    </row>
    <row r="17" spans="1:47">
      <c r="A17">
        <v>2011</v>
      </c>
      <c r="B17">
        <v>0</v>
      </c>
      <c r="C17">
        <v>27.706</v>
      </c>
      <c r="D17">
        <v>39.225999999999999</v>
      </c>
      <c r="E17">
        <v>90</v>
      </c>
      <c r="F17" t="s">
        <v>43</v>
      </c>
      <c r="G17">
        <v>2194.326</v>
      </c>
      <c r="H17">
        <v>287.63780000000003</v>
      </c>
      <c r="I17">
        <v>1002.5377</v>
      </c>
      <c r="J17">
        <v>1290.1755000000001</v>
      </c>
      <c r="K17">
        <v>904.15049999999997</v>
      </c>
      <c r="L17">
        <v>58.795999999999999</v>
      </c>
      <c r="M17">
        <v>6.1284999999999998</v>
      </c>
      <c r="N17">
        <v>1.2</v>
      </c>
      <c r="O17">
        <v>0.16900000000000001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413.0806</v>
      </c>
      <c r="W17">
        <v>9.2360000000000007</v>
      </c>
      <c r="X17">
        <v>12017.2086</v>
      </c>
      <c r="Y17">
        <v>2.1888000000000001</v>
      </c>
      <c r="Z17">
        <v>8.3500000000000005E-2</v>
      </c>
      <c r="AA17">
        <v>15.6388</v>
      </c>
      <c r="AB17">
        <v>127.7589</v>
      </c>
      <c r="AC17">
        <v>10.662100000000001</v>
      </c>
      <c r="AD17">
        <v>117.0968</v>
      </c>
      <c r="AE17">
        <v>1.5321</v>
      </c>
      <c r="AF17">
        <v>0.99170000000000003</v>
      </c>
      <c r="AG17">
        <v>25.208400000000001</v>
      </c>
      <c r="AH17">
        <v>2.1038000000000001</v>
      </c>
      <c r="AI17">
        <v>23.104600000000001</v>
      </c>
      <c r="AJ17">
        <v>19.795500000000001</v>
      </c>
      <c r="AK17">
        <v>1.6519999999999999</v>
      </c>
      <c r="AL17">
        <v>18.1435</v>
      </c>
      <c r="AM17">
        <v>709.18449999999996</v>
      </c>
      <c r="AN17">
        <v>217.56979999999999</v>
      </c>
      <c r="AO17">
        <v>81.832499999999996</v>
      </c>
      <c r="AP17">
        <v>172.76599999999999</v>
      </c>
      <c r="AQ17">
        <v>108.8227</v>
      </c>
      <c r="AR17" t="s">
        <v>39</v>
      </c>
      <c r="AS17">
        <v>471.09</v>
      </c>
      <c r="AT17">
        <v>13436.67</v>
      </c>
      <c r="AU17">
        <v>379.01</v>
      </c>
    </row>
    <row r="18" spans="1:47">
      <c r="A18">
        <v>2012</v>
      </c>
      <c r="B18">
        <v>0</v>
      </c>
      <c r="C18">
        <v>27.898</v>
      </c>
      <c r="D18">
        <v>39.828000000000003</v>
      </c>
      <c r="E18">
        <v>91</v>
      </c>
      <c r="F18" t="s">
        <v>43</v>
      </c>
      <c r="G18">
        <v>1948.3121000000001</v>
      </c>
      <c r="H18">
        <v>269.65320000000003</v>
      </c>
      <c r="I18">
        <v>875.69640000000004</v>
      </c>
      <c r="J18">
        <v>1145.3496</v>
      </c>
      <c r="K18">
        <v>802.96249999999998</v>
      </c>
      <c r="L18">
        <v>58.786799999999999</v>
      </c>
      <c r="M18">
        <v>6.3856000000000002</v>
      </c>
      <c r="N18">
        <v>1.1856</v>
      </c>
      <c r="O18">
        <v>0.16550000000000001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288.35309999999998</v>
      </c>
      <c r="W18">
        <v>9.3081999999999994</v>
      </c>
      <c r="X18">
        <v>8482.3755999999994</v>
      </c>
      <c r="Y18">
        <v>2.7847</v>
      </c>
      <c r="Z18">
        <v>8.3199999999999996E-2</v>
      </c>
      <c r="AA18">
        <v>15.582000000000001</v>
      </c>
      <c r="AB18">
        <v>131.2474</v>
      </c>
      <c r="AC18">
        <v>10.9198</v>
      </c>
      <c r="AD18">
        <v>120.3276</v>
      </c>
      <c r="AE18">
        <v>1.5772999999999999</v>
      </c>
      <c r="AF18">
        <v>1.0208999999999999</v>
      </c>
      <c r="AG18">
        <v>26.045300000000001</v>
      </c>
      <c r="AH18">
        <v>2.1669999999999998</v>
      </c>
      <c r="AI18">
        <v>23.878299999999999</v>
      </c>
      <c r="AJ18">
        <v>20.3035</v>
      </c>
      <c r="AK18">
        <v>1.6892</v>
      </c>
      <c r="AL18">
        <v>18.6142</v>
      </c>
      <c r="AM18">
        <v>636.53150000000005</v>
      </c>
      <c r="AN18">
        <v>184.08690000000001</v>
      </c>
      <c r="AO18">
        <v>72.450599999999994</v>
      </c>
      <c r="AP18">
        <v>154.76900000000001</v>
      </c>
      <c r="AQ18">
        <v>97.511600000000001</v>
      </c>
      <c r="AR18" t="s">
        <v>39</v>
      </c>
      <c r="AS18">
        <v>342.2</v>
      </c>
      <c r="AT18">
        <v>9801.25</v>
      </c>
      <c r="AU18">
        <v>380.39</v>
      </c>
    </row>
    <row r="19" spans="1:47">
      <c r="A19">
        <v>2013</v>
      </c>
      <c r="B19">
        <v>0</v>
      </c>
      <c r="C19">
        <v>28.09</v>
      </c>
      <c r="D19">
        <v>40.445</v>
      </c>
      <c r="E19">
        <v>92</v>
      </c>
      <c r="F19" t="s">
        <v>43</v>
      </c>
      <c r="G19">
        <v>2174.2024999999999</v>
      </c>
      <c r="H19">
        <v>277.93130000000002</v>
      </c>
      <c r="I19">
        <v>1012.8309</v>
      </c>
      <c r="J19">
        <v>1290.7621999999999</v>
      </c>
      <c r="K19">
        <v>883.44029999999998</v>
      </c>
      <c r="L19">
        <v>59.367199999999997</v>
      </c>
      <c r="M19">
        <v>6.4673999999999996</v>
      </c>
      <c r="N19">
        <v>1.2</v>
      </c>
      <c r="O19">
        <v>0.16450000000000001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400.62540000000001</v>
      </c>
      <c r="W19">
        <v>10.7097</v>
      </c>
      <c r="X19">
        <v>11708.5854</v>
      </c>
      <c r="Y19">
        <v>2.2052</v>
      </c>
      <c r="Z19">
        <v>8.2900000000000001E-2</v>
      </c>
      <c r="AA19">
        <v>16.058399999999999</v>
      </c>
      <c r="AB19">
        <v>134.85929999999999</v>
      </c>
      <c r="AC19">
        <v>11.186</v>
      </c>
      <c r="AD19">
        <v>123.6733</v>
      </c>
      <c r="AE19">
        <v>1.6169</v>
      </c>
      <c r="AF19">
        <v>1.0465</v>
      </c>
      <c r="AG19">
        <v>26.9101</v>
      </c>
      <c r="AH19">
        <v>2.2321</v>
      </c>
      <c r="AI19">
        <v>24.678000000000001</v>
      </c>
      <c r="AJ19">
        <v>20.829000000000001</v>
      </c>
      <c r="AK19">
        <v>1.7277</v>
      </c>
      <c r="AL19">
        <v>19.101299999999998</v>
      </c>
      <c r="AM19">
        <v>707.69569999999999</v>
      </c>
      <c r="AN19">
        <v>217.73830000000001</v>
      </c>
      <c r="AO19">
        <v>82.76</v>
      </c>
      <c r="AP19">
        <v>174.22970000000001</v>
      </c>
      <c r="AQ19">
        <v>108.3386</v>
      </c>
      <c r="AR19" t="s">
        <v>39</v>
      </c>
      <c r="AS19">
        <v>456.49</v>
      </c>
      <c r="AT19">
        <v>13052.54</v>
      </c>
      <c r="AU19">
        <v>380.39</v>
      </c>
    </row>
    <row r="20" spans="1:47">
      <c r="A20">
        <v>2014</v>
      </c>
      <c r="B20">
        <v>0</v>
      </c>
      <c r="C20">
        <v>28.251999999999999</v>
      </c>
      <c r="D20">
        <v>40.973999999999997</v>
      </c>
      <c r="E20">
        <v>93</v>
      </c>
      <c r="F20" t="s">
        <v>43</v>
      </c>
      <c r="G20">
        <v>2027.7203</v>
      </c>
      <c r="H20">
        <v>254.26840000000001</v>
      </c>
      <c r="I20">
        <v>953.51059999999995</v>
      </c>
      <c r="J20">
        <v>1207.779</v>
      </c>
      <c r="K20">
        <v>819.94129999999996</v>
      </c>
      <c r="L20">
        <v>59.563400000000001</v>
      </c>
      <c r="M20">
        <v>6.6308999999999996</v>
      </c>
      <c r="N20">
        <v>1.2</v>
      </c>
      <c r="O20">
        <v>0.16239999999999999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343.5412</v>
      </c>
      <c r="W20">
        <v>14.0276</v>
      </c>
      <c r="X20">
        <v>10185.7322</v>
      </c>
      <c r="Y20">
        <v>2.3866999999999998</v>
      </c>
      <c r="Z20">
        <v>8.2699999999999996E-2</v>
      </c>
      <c r="AA20">
        <v>16.639099999999999</v>
      </c>
      <c r="AB20">
        <v>137.87139999999999</v>
      </c>
      <c r="AC20">
        <v>11.400700000000001</v>
      </c>
      <c r="AD20">
        <v>126.47069999999999</v>
      </c>
      <c r="AE20">
        <v>1.6577</v>
      </c>
      <c r="AF20">
        <v>1.073</v>
      </c>
      <c r="AG20">
        <v>27.6342</v>
      </c>
      <c r="AH20">
        <v>2.2850999999999999</v>
      </c>
      <c r="AI20">
        <v>25.3491</v>
      </c>
      <c r="AJ20">
        <v>21.265799999999999</v>
      </c>
      <c r="AK20">
        <v>1.7585</v>
      </c>
      <c r="AL20">
        <v>19.507300000000001</v>
      </c>
      <c r="AM20">
        <v>657.30949999999996</v>
      </c>
      <c r="AN20">
        <v>207.679</v>
      </c>
      <c r="AO20">
        <v>80.260499999999993</v>
      </c>
      <c r="AP20">
        <v>161.97620000000001</v>
      </c>
      <c r="AQ20">
        <v>100.5538</v>
      </c>
      <c r="AR20" t="s">
        <v>39</v>
      </c>
      <c r="AS20">
        <v>414.97</v>
      </c>
      <c r="AT20">
        <v>11837.74</v>
      </c>
      <c r="AU20">
        <v>380.39</v>
      </c>
    </row>
    <row r="21" spans="1:47">
      <c r="A21">
        <v>2015</v>
      </c>
      <c r="B21">
        <v>0</v>
      </c>
      <c r="C21">
        <v>28.404</v>
      </c>
      <c r="D21">
        <v>41.484999999999999</v>
      </c>
      <c r="E21">
        <v>94</v>
      </c>
      <c r="F21" t="s">
        <v>43</v>
      </c>
      <c r="G21">
        <v>1976.2171000000001</v>
      </c>
      <c r="H21">
        <v>251.23500000000001</v>
      </c>
      <c r="I21">
        <v>915.35140000000001</v>
      </c>
      <c r="J21">
        <v>1166.5863999999999</v>
      </c>
      <c r="K21">
        <v>809.63070000000005</v>
      </c>
      <c r="L21">
        <v>59.031300000000002</v>
      </c>
      <c r="M21">
        <v>6.8514999999999997</v>
      </c>
      <c r="N21">
        <v>1.1851</v>
      </c>
      <c r="O21">
        <v>0.1598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289.79289999999997</v>
      </c>
      <c r="W21">
        <v>10.9655</v>
      </c>
      <c r="X21">
        <v>8572.6936999999998</v>
      </c>
      <c r="Y21">
        <v>2.7938000000000001</v>
      </c>
      <c r="Z21">
        <v>8.2400000000000001E-2</v>
      </c>
      <c r="AA21">
        <v>17.216100000000001</v>
      </c>
      <c r="AB21">
        <v>140.76060000000001</v>
      </c>
      <c r="AC21">
        <v>11.6038</v>
      </c>
      <c r="AD21">
        <v>129.1568</v>
      </c>
      <c r="AE21">
        <v>1.6916</v>
      </c>
      <c r="AF21">
        <v>1.0949</v>
      </c>
      <c r="AG21">
        <v>28.328499999999998</v>
      </c>
      <c r="AH21">
        <v>2.3353000000000002</v>
      </c>
      <c r="AI21">
        <v>25.993200000000002</v>
      </c>
      <c r="AJ21">
        <v>21.684000000000001</v>
      </c>
      <c r="AK21">
        <v>1.7875000000000001</v>
      </c>
      <c r="AL21">
        <v>19.8964</v>
      </c>
      <c r="AM21">
        <v>637.29449999999997</v>
      </c>
      <c r="AN21">
        <v>197.0609</v>
      </c>
      <c r="AO21">
        <v>77.590999999999994</v>
      </c>
      <c r="AP21">
        <v>157.274</v>
      </c>
      <c r="AQ21">
        <v>97.365899999999996</v>
      </c>
      <c r="AR21" t="s">
        <v>39</v>
      </c>
      <c r="AS21">
        <v>352.03</v>
      </c>
      <c r="AT21">
        <v>10102.879999999999</v>
      </c>
      <c r="AU21">
        <v>380.38</v>
      </c>
    </row>
    <row r="22" spans="1:47">
      <c r="A22">
        <v>2016</v>
      </c>
      <c r="B22">
        <v>0</v>
      </c>
      <c r="C22">
        <v>28.579000000000001</v>
      </c>
      <c r="D22">
        <v>42.08</v>
      </c>
      <c r="E22">
        <v>95</v>
      </c>
      <c r="F22" t="s">
        <v>43</v>
      </c>
      <c r="G22">
        <v>2162.0844000000002</v>
      </c>
      <c r="H22">
        <v>281.08999999999997</v>
      </c>
      <c r="I22">
        <v>1044.5718999999999</v>
      </c>
      <c r="J22">
        <v>1325.6618000000001</v>
      </c>
      <c r="K22">
        <v>836.42259999999999</v>
      </c>
      <c r="L22">
        <v>61.314100000000003</v>
      </c>
      <c r="M22">
        <v>6.8962000000000003</v>
      </c>
      <c r="N22">
        <v>1.2</v>
      </c>
      <c r="O22">
        <v>0.1593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382.06290000000001</v>
      </c>
      <c r="W22">
        <v>7.8929999999999998</v>
      </c>
      <c r="X22">
        <v>11100.7469</v>
      </c>
      <c r="Y22">
        <v>2.1892</v>
      </c>
      <c r="Z22">
        <v>8.2199999999999995E-2</v>
      </c>
      <c r="AA22">
        <v>17.124400000000001</v>
      </c>
      <c r="AB22">
        <v>144.27279999999999</v>
      </c>
      <c r="AC22">
        <v>11.8566</v>
      </c>
      <c r="AD22">
        <v>132.4162</v>
      </c>
      <c r="AE22">
        <v>1.724</v>
      </c>
      <c r="AF22">
        <v>1.1158999999999999</v>
      </c>
      <c r="AG22">
        <v>29.166699999999999</v>
      </c>
      <c r="AH22">
        <v>2.3969999999999998</v>
      </c>
      <c r="AI22">
        <v>26.7697</v>
      </c>
      <c r="AJ22">
        <v>22.193000000000001</v>
      </c>
      <c r="AK22">
        <v>1.8239000000000001</v>
      </c>
      <c r="AL22">
        <v>20.369199999999999</v>
      </c>
      <c r="AM22">
        <v>726.12070000000006</v>
      </c>
      <c r="AN22">
        <v>222.9708</v>
      </c>
      <c r="AO22">
        <v>85.363299999999995</v>
      </c>
      <c r="AP22">
        <v>180.4443</v>
      </c>
      <c r="AQ22">
        <v>110.7628</v>
      </c>
      <c r="AR22" t="s">
        <v>39</v>
      </c>
      <c r="AS22">
        <v>440.5</v>
      </c>
      <c r="AT22">
        <v>12567.78</v>
      </c>
      <c r="AU22">
        <v>380.39</v>
      </c>
    </row>
    <row r="23" spans="1:47">
      <c r="A23">
        <v>2017</v>
      </c>
      <c r="B23">
        <v>0</v>
      </c>
      <c r="C23">
        <v>28.72</v>
      </c>
      <c r="D23">
        <v>42.57</v>
      </c>
      <c r="E23">
        <v>96</v>
      </c>
      <c r="F23" t="s">
        <v>43</v>
      </c>
      <c r="G23">
        <v>2204.0338000000002</v>
      </c>
      <c r="H23">
        <v>250.8356</v>
      </c>
      <c r="I23">
        <v>1169.6614</v>
      </c>
      <c r="J23">
        <v>1420.4970000000001</v>
      </c>
      <c r="K23">
        <v>783.53679999999997</v>
      </c>
      <c r="L23">
        <v>64.4499</v>
      </c>
      <c r="M23">
        <v>7.1444000000000001</v>
      </c>
      <c r="N23">
        <v>1.1848000000000001</v>
      </c>
      <c r="O23">
        <v>0.1565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432.40069999999997</v>
      </c>
      <c r="W23">
        <v>12.8339</v>
      </c>
      <c r="X23">
        <v>12662.5761</v>
      </c>
      <c r="Y23">
        <v>1.8121</v>
      </c>
      <c r="Z23">
        <v>8.1900000000000001E-2</v>
      </c>
      <c r="AA23">
        <v>17.438600000000001</v>
      </c>
      <c r="AB23">
        <v>147.03530000000001</v>
      </c>
      <c r="AC23">
        <v>12.046200000000001</v>
      </c>
      <c r="AD23">
        <v>134.98910000000001</v>
      </c>
      <c r="AE23">
        <v>1.7635000000000001</v>
      </c>
      <c r="AF23">
        <v>1.1414</v>
      </c>
      <c r="AG23">
        <v>29.83</v>
      </c>
      <c r="AH23">
        <v>2.4439000000000002</v>
      </c>
      <c r="AI23">
        <v>27.386099999999999</v>
      </c>
      <c r="AJ23">
        <v>22.591699999999999</v>
      </c>
      <c r="AK23">
        <v>1.8509</v>
      </c>
      <c r="AL23">
        <v>20.7408</v>
      </c>
      <c r="AM23">
        <v>761.42600000000004</v>
      </c>
      <c r="AN23">
        <v>255.9983</v>
      </c>
      <c r="AO23">
        <v>95.755300000000005</v>
      </c>
      <c r="AP23">
        <v>191.0849</v>
      </c>
      <c r="AQ23">
        <v>116.23260000000001</v>
      </c>
      <c r="AR23" t="s">
        <v>39</v>
      </c>
      <c r="AS23">
        <v>492.8</v>
      </c>
      <c r="AT23">
        <v>14063.86</v>
      </c>
      <c r="AU23">
        <v>380.39</v>
      </c>
    </row>
    <row r="24" spans="1:47">
      <c r="A24">
        <v>2018</v>
      </c>
      <c r="B24">
        <v>0</v>
      </c>
      <c r="C24">
        <v>28.876999999999999</v>
      </c>
      <c r="D24">
        <v>43.13</v>
      </c>
      <c r="E24">
        <v>97</v>
      </c>
      <c r="F24" t="s">
        <v>43</v>
      </c>
      <c r="G24">
        <v>2198.8535999999999</v>
      </c>
      <c r="H24">
        <v>276.0838</v>
      </c>
      <c r="I24">
        <v>1056.4807000000001</v>
      </c>
      <c r="J24">
        <v>1332.5645</v>
      </c>
      <c r="K24">
        <v>866.28909999999996</v>
      </c>
      <c r="L24">
        <v>60.602699999999999</v>
      </c>
      <c r="M24">
        <v>7.1772</v>
      </c>
      <c r="N24">
        <v>1.2</v>
      </c>
      <c r="O24">
        <v>0.15609999999999999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408.48540000000003</v>
      </c>
      <c r="W24">
        <v>9.9175000000000004</v>
      </c>
      <c r="X24">
        <v>11914.4208</v>
      </c>
      <c r="Y24">
        <v>2.1206999999999998</v>
      </c>
      <c r="Z24">
        <v>8.1699999999999995E-2</v>
      </c>
      <c r="AA24">
        <v>17.7867</v>
      </c>
      <c r="AB24">
        <v>150.31989999999999</v>
      </c>
      <c r="AC24">
        <v>12.276999999999999</v>
      </c>
      <c r="AD24">
        <v>138.0429</v>
      </c>
      <c r="AE24">
        <v>1.7943</v>
      </c>
      <c r="AF24">
        <v>1.1614</v>
      </c>
      <c r="AG24">
        <v>30.613700000000001</v>
      </c>
      <c r="AH24">
        <v>2.5003000000000002</v>
      </c>
      <c r="AI24">
        <v>28.113399999999999</v>
      </c>
      <c r="AJ24">
        <v>23.066299999999998</v>
      </c>
      <c r="AK24">
        <v>1.8838999999999999</v>
      </c>
      <c r="AL24">
        <v>21.182400000000001</v>
      </c>
      <c r="AM24">
        <v>720.43119999999999</v>
      </c>
      <c r="AN24">
        <v>232.8921</v>
      </c>
      <c r="AO24">
        <v>89.248000000000005</v>
      </c>
      <c r="AP24">
        <v>180.31790000000001</v>
      </c>
      <c r="AQ24">
        <v>109.67529999999999</v>
      </c>
      <c r="AR24" t="s">
        <v>39</v>
      </c>
      <c r="AS24">
        <v>461.08</v>
      </c>
      <c r="AT24">
        <v>13231.42</v>
      </c>
      <c r="AU24">
        <v>324.37</v>
      </c>
    </row>
    <row r="25" spans="1:47">
      <c r="A25">
        <v>2019</v>
      </c>
      <c r="B25">
        <v>0</v>
      </c>
      <c r="C25">
        <v>29.018000000000001</v>
      </c>
      <c r="D25">
        <v>43.639000000000003</v>
      </c>
      <c r="E25">
        <v>98</v>
      </c>
      <c r="F25" t="s">
        <v>43</v>
      </c>
      <c r="G25">
        <v>2195.0940000000001</v>
      </c>
      <c r="H25">
        <v>262.43790000000001</v>
      </c>
      <c r="I25">
        <v>1126.6054999999999</v>
      </c>
      <c r="J25">
        <v>1389.0435</v>
      </c>
      <c r="K25">
        <v>806.05060000000003</v>
      </c>
      <c r="L25">
        <v>63.279499999999999</v>
      </c>
      <c r="M25">
        <v>7.3239999999999998</v>
      </c>
      <c r="N25">
        <v>1.2</v>
      </c>
      <c r="O25">
        <v>0.1545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388.60770000000002</v>
      </c>
      <c r="W25">
        <v>14.4161</v>
      </c>
      <c r="X25">
        <v>11468.563599999999</v>
      </c>
      <c r="Y25">
        <v>2.0741999999999998</v>
      </c>
      <c r="Z25">
        <v>8.14E-2</v>
      </c>
      <c r="AA25">
        <v>17.972999999999999</v>
      </c>
      <c r="AB25">
        <v>153.23419999999999</v>
      </c>
      <c r="AC25">
        <v>12.476000000000001</v>
      </c>
      <c r="AD25">
        <v>140.75810000000001</v>
      </c>
      <c r="AE25">
        <v>1.831</v>
      </c>
      <c r="AF25">
        <v>1.1851</v>
      </c>
      <c r="AG25">
        <v>31.3111</v>
      </c>
      <c r="AH25">
        <v>2.5493000000000001</v>
      </c>
      <c r="AI25">
        <v>28.761800000000001</v>
      </c>
      <c r="AJ25">
        <v>23.4863</v>
      </c>
      <c r="AK25">
        <v>1.9121999999999999</v>
      </c>
      <c r="AL25">
        <v>21.574100000000001</v>
      </c>
      <c r="AM25">
        <v>752.29489999999998</v>
      </c>
      <c r="AN25">
        <v>239.82660000000001</v>
      </c>
      <c r="AO25">
        <v>92.580100000000002</v>
      </c>
      <c r="AP25">
        <v>189.82689999999999</v>
      </c>
      <c r="AQ25">
        <v>114.5149</v>
      </c>
      <c r="AR25" t="s">
        <v>39</v>
      </c>
      <c r="AS25">
        <v>452.95</v>
      </c>
      <c r="AT25">
        <v>12969.08</v>
      </c>
      <c r="AU25">
        <v>380.39</v>
      </c>
    </row>
    <row r="26" spans="1:47">
      <c r="A26">
        <v>2020</v>
      </c>
      <c r="B26">
        <v>0</v>
      </c>
      <c r="C26">
        <v>29.16</v>
      </c>
      <c r="D26">
        <v>44.162999999999997</v>
      </c>
      <c r="E26">
        <v>99</v>
      </c>
      <c r="F26" t="s">
        <v>43</v>
      </c>
      <c r="G26">
        <v>2353.8537999999999</v>
      </c>
      <c r="H26">
        <v>269.9246</v>
      </c>
      <c r="I26">
        <v>1201.4975999999999</v>
      </c>
      <c r="J26">
        <v>1471.4222</v>
      </c>
      <c r="K26">
        <v>882.4316</v>
      </c>
      <c r="L26">
        <v>62.511200000000002</v>
      </c>
      <c r="M26">
        <v>7.4535</v>
      </c>
      <c r="N26">
        <v>1.2</v>
      </c>
      <c r="O26">
        <v>0.1532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435.73739999999998</v>
      </c>
      <c r="W26">
        <v>10.0649</v>
      </c>
      <c r="X26">
        <v>12687.653700000001</v>
      </c>
      <c r="Y26">
        <v>2.0251000000000001</v>
      </c>
      <c r="Z26">
        <v>8.1199999999999994E-2</v>
      </c>
      <c r="AA26">
        <v>18.670100000000001</v>
      </c>
      <c r="AB26">
        <v>156.26499999999999</v>
      </c>
      <c r="AC26">
        <v>12.683</v>
      </c>
      <c r="AD26">
        <v>143.58199999999999</v>
      </c>
      <c r="AE26">
        <v>1.8633999999999999</v>
      </c>
      <c r="AF26">
        <v>1.2060999999999999</v>
      </c>
      <c r="AG26">
        <v>32.034799999999997</v>
      </c>
      <c r="AH26">
        <v>2.6000999999999999</v>
      </c>
      <c r="AI26">
        <v>29.434799999999999</v>
      </c>
      <c r="AJ26">
        <v>23.922899999999998</v>
      </c>
      <c r="AK26">
        <v>1.9417</v>
      </c>
      <c r="AL26">
        <v>21.981200000000001</v>
      </c>
      <c r="AM26">
        <v>795.03689999999995</v>
      </c>
      <c r="AN26">
        <v>257.0009</v>
      </c>
      <c r="AO26">
        <v>97.185900000000004</v>
      </c>
      <c r="AP26">
        <v>201.29509999999999</v>
      </c>
      <c r="AQ26">
        <v>120.9034</v>
      </c>
      <c r="AR26" t="s">
        <v>39</v>
      </c>
      <c r="AS26">
        <v>490.42</v>
      </c>
      <c r="AT26">
        <v>13984.35</v>
      </c>
      <c r="AU26">
        <v>370.29</v>
      </c>
    </row>
    <row r="27" spans="1:47">
      <c r="A27">
        <v>2021</v>
      </c>
      <c r="B27">
        <v>0</v>
      </c>
      <c r="C27">
        <v>29.28</v>
      </c>
      <c r="D27">
        <v>44.616</v>
      </c>
      <c r="E27">
        <v>100</v>
      </c>
      <c r="F27" t="s">
        <v>43</v>
      </c>
      <c r="G27">
        <v>2380.1039999999998</v>
      </c>
      <c r="H27">
        <v>249.07849999999999</v>
      </c>
      <c r="I27">
        <v>1381.3496</v>
      </c>
      <c r="J27">
        <v>1630.4281000000001</v>
      </c>
      <c r="K27">
        <v>749.67589999999996</v>
      </c>
      <c r="L27">
        <v>68.502399999999994</v>
      </c>
      <c r="M27">
        <v>7.5880999999999998</v>
      </c>
      <c r="N27">
        <v>1.2</v>
      </c>
      <c r="O27">
        <v>0.15179999999999999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537.77149999999995</v>
      </c>
      <c r="W27">
        <v>10.6652</v>
      </c>
      <c r="X27">
        <v>15587.4926</v>
      </c>
      <c r="Y27">
        <v>1.3939999999999999</v>
      </c>
      <c r="Z27">
        <v>8.09E-2</v>
      </c>
      <c r="AA27">
        <v>18.693100000000001</v>
      </c>
      <c r="AB27">
        <v>158.76490000000001</v>
      </c>
      <c r="AC27">
        <v>12.845499999999999</v>
      </c>
      <c r="AD27">
        <v>145.9194</v>
      </c>
      <c r="AE27">
        <v>1.897</v>
      </c>
      <c r="AF27">
        <v>1.2278</v>
      </c>
      <c r="AG27">
        <v>32.635399999999997</v>
      </c>
      <c r="AH27">
        <v>2.6404999999999998</v>
      </c>
      <c r="AI27">
        <v>29.994900000000001</v>
      </c>
      <c r="AJ27">
        <v>24.281500000000001</v>
      </c>
      <c r="AK27">
        <v>1.9645999999999999</v>
      </c>
      <c r="AL27">
        <v>22.3169</v>
      </c>
      <c r="AM27">
        <v>874.11450000000002</v>
      </c>
      <c r="AN27">
        <v>291.55430000000001</v>
      </c>
      <c r="AO27">
        <v>108.0804</v>
      </c>
      <c r="AP27">
        <v>223.68430000000001</v>
      </c>
      <c r="AQ27">
        <v>132.99469999999999</v>
      </c>
      <c r="AR27" t="s">
        <v>39</v>
      </c>
      <c r="AS27">
        <v>607.34</v>
      </c>
      <c r="AT27">
        <v>17274.98</v>
      </c>
      <c r="AU27">
        <v>309.70999999999998</v>
      </c>
    </row>
    <row r="28" spans="1:47">
      <c r="A28">
        <v>2022</v>
      </c>
      <c r="B28">
        <v>0</v>
      </c>
      <c r="C28">
        <v>29.388000000000002</v>
      </c>
      <c r="D28">
        <v>45.027000000000001</v>
      </c>
      <c r="E28">
        <v>101</v>
      </c>
      <c r="F28" t="s">
        <v>43</v>
      </c>
      <c r="G28">
        <v>2281.9717999999998</v>
      </c>
      <c r="H28">
        <v>239.42189999999999</v>
      </c>
      <c r="I28">
        <v>1332.2289000000001</v>
      </c>
      <c r="J28">
        <v>1571.6507999999999</v>
      </c>
      <c r="K28">
        <v>710.32100000000003</v>
      </c>
      <c r="L28">
        <v>68.872500000000002</v>
      </c>
      <c r="M28">
        <v>7.8014999999999999</v>
      </c>
      <c r="N28">
        <v>1.1840999999999999</v>
      </c>
      <c r="O28">
        <v>0.1497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493.65039999999999</v>
      </c>
      <c r="W28">
        <v>9.9681999999999995</v>
      </c>
      <c r="X28">
        <v>14318.5792</v>
      </c>
      <c r="Y28">
        <v>1.4389000000000001</v>
      </c>
      <c r="Z28">
        <v>8.0699999999999994E-2</v>
      </c>
      <c r="AA28">
        <v>18.629799999999999</v>
      </c>
      <c r="AB28">
        <v>160.94550000000001</v>
      </c>
      <c r="AC28">
        <v>12.981</v>
      </c>
      <c r="AD28">
        <v>147.96449999999999</v>
      </c>
      <c r="AE28">
        <v>1.9246000000000001</v>
      </c>
      <c r="AF28">
        <v>1.2457</v>
      </c>
      <c r="AG28">
        <v>33.234000000000002</v>
      </c>
      <c r="AH28">
        <v>2.6804999999999999</v>
      </c>
      <c r="AI28">
        <v>30.5535</v>
      </c>
      <c r="AJ28">
        <v>24.5931</v>
      </c>
      <c r="AK28">
        <v>1.9835</v>
      </c>
      <c r="AL28">
        <v>22.609500000000001</v>
      </c>
      <c r="AM28">
        <v>834.93219999999997</v>
      </c>
      <c r="AN28">
        <v>287.01479999999998</v>
      </c>
      <c r="AO28">
        <v>106.8387</v>
      </c>
      <c r="AP28">
        <v>215.9161</v>
      </c>
      <c r="AQ28">
        <v>126.949</v>
      </c>
      <c r="AR28" t="s">
        <v>39</v>
      </c>
      <c r="AS28">
        <v>566.74</v>
      </c>
      <c r="AT28">
        <v>16164.92</v>
      </c>
      <c r="AU28">
        <v>313.33</v>
      </c>
    </row>
    <row r="29" spans="1:47">
      <c r="A29">
        <v>2023</v>
      </c>
      <c r="B29">
        <v>0</v>
      </c>
      <c r="C29">
        <v>29.465</v>
      </c>
      <c r="D29">
        <v>45.326999999999998</v>
      </c>
      <c r="E29">
        <v>102</v>
      </c>
      <c r="F29" t="s">
        <v>43</v>
      </c>
      <c r="G29">
        <v>2219.8458999999998</v>
      </c>
      <c r="H29">
        <v>201.8331</v>
      </c>
      <c r="I29">
        <v>1448.7208000000001</v>
      </c>
      <c r="J29">
        <v>1650.5539000000001</v>
      </c>
      <c r="K29">
        <v>569.29200000000003</v>
      </c>
      <c r="L29">
        <v>74.354399999999998</v>
      </c>
      <c r="M29">
        <v>7.899</v>
      </c>
      <c r="N29">
        <v>1.1839999999999999</v>
      </c>
      <c r="O29">
        <v>0.14879999999999999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519.20709999999997</v>
      </c>
      <c r="W29">
        <v>10.8986</v>
      </c>
      <c r="X29">
        <v>15055.5285</v>
      </c>
      <c r="Y29">
        <v>1.0965</v>
      </c>
      <c r="Z29">
        <v>8.0399999999999999E-2</v>
      </c>
      <c r="AA29">
        <v>18.340599999999998</v>
      </c>
      <c r="AB29">
        <v>162.27029999999999</v>
      </c>
      <c r="AC29">
        <v>13.0465</v>
      </c>
      <c r="AD29">
        <v>149.22380000000001</v>
      </c>
      <c r="AE29">
        <v>1.9484999999999999</v>
      </c>
      <c r="AF29">
        <v>1.2611000000000001</v>
      </c>
      <c r="AG29">
        <v>33.5747</v>
      </c>
      <c r="AH29">
        <v>2.6993999999999998</v>
      </c>
      <c r="AI29">
        <v>30.875299999999999</v>
      </c>
      <c r="AJ29">
        <v>24.779599999999999</v>
      </c>
      <c r="AK29">
        <v>1.9923</v>
      </c>
      <c r="AL29">
        <v>22.787299999999998</v>
      </c>
      <c r="AM29">
        <v>870.60569999999996</v>
      </c>
      <c r="AN29">
        <v>309.4597</v>
      </c>
      <c r="AO29">
        <v>113.5239</v>
      </c>
      <c r="AP29">
        <v>224.477</v>
      </c>
      <c r="AQ29">
        <v>132.48759999999999</v>
      </c>
      <c r="AR29" t="s">
        <v>39</v>
      </c>
      <c r="AS29">
        <v>575.32000000000005</v>
      </c>
      <c r="AT29">
        <v>16359.91</v>
      </c>
      <c r="AU29">
        <v>313.13</v>
      </c>
    </row>
    <row r="30" spans="1:47">
      <c r="A30">
        <v>2024</v>
      </c>
      <c r="B30">
        <v>0</v>
      </c>
      <c r="C30">
        <v>29.577999999999999</v>
      </c>
      <c r="D30">
        <v>45.767000000000003</v>
      </c>
      <c r="E30">
        <v>103</v>
      </c>
      <c r="F30" t="s">
        <v>43</v>
      </c>
      <c r="G30">
        <v>2411.1003000000001</v>
      </c>
      <c r="H30">
        <v>249.26339999999999</v>
      </c>
      <c r="I30">
        <v>1277.4962</v>
      </c>
      <c r="J30">
        <v>1526.7596000000001</v>
      </c>
      <c r="K30">
        <v>884.34069999999997</v>
      </c>
      <c r="L30">
        <v>63.322099999999999</v>
      </c>
      <c r="M30">
        <v>7.8506</v>
      </c>
      <c r="N30">
        <v>1.2</v>
      </c>
      <c r="O30">
        <v>0.1492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473.26830000000001</v>
      </c>
      <c r="W30">
        <v>11.894299999999999</v>
      </c>
      <c r="X30">
        <v>13806.002500000001</v>
      </c>
      <c r="Y30">
        <v>1.8686</v>
      </c>
      <c r="Z30">
        <v>8.0100000000000005E-2</v>
      </c>
      <c r="AA30">
        <v>19.684999999999999</v>
      </c>
      <c r="AB30">
        <v>164.66300000000001</v>
      </c>
      <c r="AC30">
        <v>13.196999999999999</v>
      </c>
      <c r="AD30">
        <v>151.46600000000001</v>
      </c>
      <c r="AE30">
        <v>1.9626999999999999</v>
      </c>
      <c r="AF30">
        <v>1.2703</v>
      </c>
      <c r="AG30">
        <v>34.149000000000001</v>
      </c>
      <c r="AH30">
        <v>2.7368999999999999</v>
      </c>
      <c r="AI30">
        <v>31.412099999999999</v>
      </c>
      <c r="AJ30">
        <v>25.121500000000001</v>
      </c>
      <c r="AK30">
        <v>2.0133999999999999</v>
      </c>
      <c r="AL30">
        <v>23.1081</v>
      </c>
      <c r="AM30">
        <v>813.17930000000001</v>
      </c>
      <c r="AN30">
        <v>277.85649999999998</v>
      </c>
      <c r="AO30">
        <v>104.1195</v>
      </c>
      <c r="AP30">
        <v>208.22370000000001</v>
      </c>
      <c r="AQ30">
        <v>123.3805</v>
      </c>
      <c r="AR30" t="s">
        <v>39</v>
      </c>
      <c r="AS30">
        <v>539.26</v>
      </c>
      <c r="AT30">
        <v>15365.05</v>
      </c>
      <c r="AU30">
        <v>363.53</v>
      </c>
    </row>
    <row r="31" spans="1:47">
      <c r="A31">
        <v>2025</v>
      </c>
      <c r="B31">
        <v>0</v>
      </c>
      <c r="C31">
        <v>29.69</v>
      </c>
      <c r="D31">
        <v>46.216000000000001</v>
      </c>
      <c r="E31">
        <v>104</v>
      </c>
      <c r="F31" t="s">
        <v>43</v>
      </c>
      <c r="G31">
        <v>2293.3476999999998</v>
      </c>
      <c r="H31">
        <v>253.8124</v>
      </c>
      <c r="I31">
        <v>1296.2816</v>
      </c>
      <c r="J31">
        <v>1550.0940000000001</v>
      </c>
      <c r="K31">
        <v>743.25369999999998</v>
      </c>
      <c r="L31">
        <v>67.590900000000005</v>
      </c>
      <c r="M31">
        <v>7.9554999999999998</v>
      </c>
      <c r="N31">
        <v>1.2</v>
      </c>
      <c r="O31">
        <v>0.1482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450.70490000000001</v>
      </c>
      <c r="W31">
        <v>14.462999999999999</v>
      </c>
      <c r="X31">
        <v>13234.1111</v>
      </c>
      <c r="Y31">
        <v>1.6491</v>
      </c>
      <c r="Z31">
        <v>7.9899999999999999E-2</v>
      </c>
      <c r="AA31">
        <v>19.477</v>
      </c>
      <c r="AB31">
        <v>167.1148</v>
      </c>
      <c r="AC31">
        <v>13.351000000000001</v>
      </c>
      <c r="AD31">
        <v>153.76390000000001</v>
      </c>
      <c r="AE31">
        <v>1.9888999999999999</v>
      </c>
      <c r="AF31">
        <v>1.2873000000000001</v>
      </c>
      <c r="AG31">
        <v>34.736600000000003</v>
      </c>
      <c r="AH31">
        <v>2.7751000000000001</v>
      </c>
      <c r="AI31">
        <v>31.961500000000001</v>
      </c>
      <c r="AJ31">
        <v>25.471599999999999</v>
      </c>
      <c r="AK31">
        <v>2.0348999999999999</v>
      </c>
      <c r="AL31">
        <v>23.436699999999998</v>
      </c>
      <c r="AM31">
        <v>824.07650000000001</v>
      </c>
      <c r="AN31">
        <v>283.02089999999998</v>
      </c>
      <c r="AO31">
        <v>106.2925</v>
      </c>
      <c r="AP31">
        <v>211.79169999999999</v>
      </c>
      <c r="AQ31">
        <v>124.91249999999999</v>
      </c>
      <c r="AR31" t="s">
        <v>39</v>
      </c>
      <c r="AS31">
        <v>516.80999999999995</v>
      </c>
      <c r="AT31">
        <v>14734.57</v>
      </c>
      <c r="AU31">
        <v>380.39</v>
      </c>
    </row>
    <row r="32" spans="1:47">
      <c r="A32">
        <v>2026</v>
      </c>
      <c r="B32">
        <v>0</v>
      </c>
      <c r="C32">
        <v>29.800999999999998</v>
      </c>
      <c r="D32">
        <v>46.664000000000001</v>
      </c>
      <c r="E32">
        <v>105</v>
      </c>
      <c r="F32" t="s">
        <v>43</v>
      </c>
      <c r="G32">
        <v>2334.2107999999998</v>
      </c>
      <c r="H32">
        <v>255.20910000000001</v>
      </c>
      <c r="I32">
        <v>1245.3861999999999</v>
      </c>
      <c r="J32">
        <v>1500.5952</v>
      </c>
      <c r="K32">
        <v>833.6155</v>
      </c>
      <c r="L32">
        <v>64.287000000000006</v>
      </c>
      <c r="M32">
        <v>8.1734000000000009</v>
      </c>
      <c r="N32">
        <v>1.1838</v>
      </c>
      <c r="O32">
        <v>0.1462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428.03829999999999</v>
      </c>
      <c r="W32">
        <v>11.567399999999999</v>
      </c>
      <c r="X32">
        <v>12513.003699999999</v>
      </c>
      <c r="Y32">
        <v>1.9475</v>
      </c>
      <c r="Z32">
        <v>7.9600000000000004E-2</v>
      </c>
      <c r="AA32">
        <v>20.130099999999999</v>
      </c>
      <c r="AB32">
        <v>169.55260000000001</v>
      </c>
      <c r="AC32">
        <v>13.5025</v>
      </c>
      <c r="AD32">
        <v>156.05000000000001</v>
      </c>
      <c r="AE32">
        <v>2.0156999999999998</v>
      </c>
      <c r="AF32">
        <v>1.3047</v>
      </c>
      <c r="AG32">
        <v>35.320399999999999</v>
      </c>
      <c r="AH32">
        <v>2.8128000000000002</v>
      </c>
      <c r="AI32">
        <v>32.507599999999996</v>
      </c>
      <c r="AJ32">
        <v>25.819400000000002</v>
      </c>
      <c r="AK32">
        <v>2.0562</v>
      </c>
      <c r="AL32">
        <v>23.763200000000001</v>
      </c>
      <c r="AM32">
        <v>801.26649999999995</v>
      </c>
      <c r="AN32">
        <v>269.3922</v>
      </c>
      <c r="AO32">
        <v>102.69280000000001</v>
      </c>
      <c r="AP32">
        <v>205.91499999999999</v>
      </c>
      <c r="AQ32">
        <v>121.3287</v>
      </c>
      <c r="AR32" t="s">
        <v>39</v>
      </c>
      <c r="AS32">
        <v>496.56</v>
      </c>
      <c r="AT32">
        <v>14164.78</v>
      </c>
      <c r="AU32">
        <v>380.38</v>
      </c>
    </row>
    <row r="33" spans="1:47">
      <c r="A33">
        <v>2027</v>
      </c>
      <c r="B33">
        <v>0</v>
      </c>
      <c r="C33">
        <v>29.907</v>
      </c>
      <c r="D33">
        <v>47.1</v>
      </c>
      <c r="E33">
        <v>106</v>
      </c>
      <c r="F33" t="s">
        <v>43</v>
      </c>
      <c r="G33">
        <v>2359.1950000000002</v>
      </c>
      <c r="H33">
        <v>253.41849999999999</v>
      </c>
      <c r="I33">
        <v>1357.3197</v>
      </c>
      <c r="J33">
        <v>1610.7382</v>
      </c>
      <c r="K33">
        <v>748.45690000000002</v>
      </c>
      <c r="L33">
        <v>68.274900000000002</v>
      </c>
      <c r="M33">
        <v>8.1692</v>
      </c>
      <c r="N33">
        <v>1.2</v>
      </c>
      <c r="O33">
        <v>0.14630000000000001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489.12630000000001</v>
      </c>
      <c r="W33">
        <v>11.325100000000001</v>
      </c>
      <c r="X33">
        <v>14233.016299999999</v>
      </c>
      <c r="Y33">
        <v>1.5302</v>
      </c>
      <c r="Z33">
        <v>7.9399999999999998E-2</v>
      </c>
      <c r="AA33">
        <v>19.975300000000001</v>
      </c>
      <c r="AB33">
        <v>171.90280000000001</v>
      </c>
      <c r="AC33">
        <v>13.646000000000001</v>
      </c>
      <c r="AD33">
        <v>158.2569</v>
      </c>
      <c r="AE33">
        <v>2.0423</v>
      </c>
      <c r="AF33">
        <v>1.3219000000000001</v>
      </c>
      <c r="AG33">
        <v>35.884</v>
      </c>
      <c r="AH33">
        <v>2.8485</v>
      </c>
      <c r="AI33">
        <v>33.035499999999999</v>
      </c>
      <c r="AJ33">
        <v>26.1541</v>
      </c>
      <c r="AK33">
        <v>2.0762</v>
      </c>
      <c r="AL33">
        <v>24.077999999999999</v>
      </c>
      <c r="AM33">
        <v>853.56629999999996</v>
      </c>
      <c r="AN33">
        <v>297.26479999999998</v>
      </c>
      <c r="AO33">
        <v>110.60899999999999</v>
      </c>
      <c r="AP33">
        <v>220.0986</v>
      </c>
      <c r="AQ33">
        <v>129.1995</v>
      </c>
      <c r="AR33" t="s">
        <v>39</v>
      </c>
      <c r="AS33">
        <v>549.01</v>
      </c>
      <c r="AT33">
        <v>15624.36</v>
      </c>
      <c r="AU33">
        <v>303.91000000000003</v>
      </c>
    </row>
    <row r="34" spans="1:47">
      <c r="A34">
        <v>2028</v>
      </c>
      <c r="B34">
        <v>0</v>
      </c>
      <c r="C34">
        <v>29.991</v>
      </c>
      <c r="D34">
        <v>47.453000000000003</v>
      </c>
      <c r="E34">
        <v>107</v>
      </c>
      <c r="F34" t="s">
        <v>43</v>
      </c>
      <c r="G34">
        <v>2256.8429000000001</v>
      </c>
      <c r="H34">
        <v>226.29150000000001</v>
      </c>
      <c r="I34">
        <v>1365.8714</v>
      </c>
      <c r="J34">
        <v>1592.1628000000001</v>
      </c>
      <c r="K34">
        <v>664.68010000000004</v>
      </c>
      <c r="L34">
        <v>70.548199999999994</v>
      </c>
      <c r="M34">
        <v>8.2714999999999996</v>
      </c>
      <c r="N34">
        <v>1.2</v>
      </c>
      <c r="O34">
        <v>0.14530000000000001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426.84969999999998</v>
      </c>
      <c r="W34">
        <v>15.066599999999999</v>
      </c>
      <c r="X34">
        <v>12563.1684</v>
      </c>
      <c r="Y34">
        <v>1.5571999999999999</v>
      </c>
      <c r="Z34">
        <v>7.9100000000000004E-2</v>
      </c>
      <c r="AA34">
        <v>19.8552</v>
      </c>
      <c r="AB34">
        <v>173.58519999999999</v>
      </c>
      <c r="AC34">
        <v>13.735300000000001</v>
      </c>
      <c r="AD34">
        <v>159.84989999999999</v>
      </c>
      <c r="AE34">
        <v>2.0678999999999998</v>
      </c>
      <c r="AF34">
        <v>1.3384</v>
      </c>
      <c r="AG34">
        <v>36.293700000000001</v>
      </c>
      <c r="AH34">
        <v>2.8717999999999999</v>
      </c>
      <c r="AI34">
        <v>33.421799999999998</v>
      </c>
      <c r="AJ34">
        <v>26.391500000000001</v>
      </c>
      <c r="AK34">
        <v>2.0882999999999998</v>
      </c>
      <c r="AL34">
        <v>24.3032</v>
      </c>
      <c r="AM34">
        <v>844.86379999999997</v>
      </c>
      <c r="AN34">
        <v>291.49</v>
      </c>
      <c r="AO34">
        <v>109.8181</v>
      </c>
      <c r="AP34">
        <v>218.07329999999999</v>
      </c>
      <c r="AQ34">
        <v>127.91759999999999</v>
      </c>
      <c r="AR34" t="s">
        <v>39</v>
      </c>
      <c r="AS34">
        <v>500.28</v>
      </c>
      <c r="AT34">
        <v>14254.74</v>
      </c>
      <c r="AU34">
        <v>380.39</v>
      </c>
    </row>
    <row r="35" spans="1:47">
      <c r="A35">
        <v>2029</v>
      </c>
      <c r="B35">
        <v>0</v>
      </c>
      <c r="C35">
        <v>30.1</v>
      </c>
      <c r="D35">
        <v>47.917999999999999</v>
      </c>
      <c r="E35">
        <v>108</v>
      </c>
      <c r="F35" t="s">
        <v>43</v>
      </c>
      <c r="G35">
        <v>2570.0356999999999</v>
      </c>
      <c r="H35">
        <v>265.9676</v>
      </c>
      <c r="I35">
        <v>1439.6365000000001</v>
      </c>
      <c r="J35">
        <v>1705.6041</v>
      </c>
      <c r="K35">
        <v>864.4316</v>
      </c>
      <c r="L35">
        <v>66.364999999999995</v>
      </c>
      <c r="M35">
        <v>8.4601000000000006</v>
      </c>
      <c r="N35">
        <v>1.1835</v>
      </c>
      <c r="O35">
        <v>0.14369999999999999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488.0471</v>
      </c>
      <c r="W35">
        <v>11.718299999999999</v>
      </c>
      <c r="X35">
        <v>14218.058000000001</v>
      </c>
      <c r="Y35">
        <v>1.7712000000000001</v>
      </c>
      <c r="Z35">
        <v>7.8899999999999998E-2</v>
      </c>
      <c r="AA35">
        <v>20.4543</v>
      </c>
      <c r="AB35">
        <v>176.14769999999999</v>
      </c>
      <c r="AC35">
        <v>13.8932</v>
      </c>
      <c r="AD35">
        <v>162.2544</v>
      </c>
      <c r="AE35">
        <v>2.0859000000000001</v>
      </c>
      <c r="AF35">
        <v>1.3501000000000001</v>
      </c>
      <c r="AG35">
        <v>36.905299999999997</v>
      </c>
      <c r="AH35">
        <v>2.9108000000000001</v>
      </c>
      <c r="AI35">
        <v>33.994500000000002</v>
      </c>
      <c r="AJ35">
        <v>26.756499999999999</v>
      </c>
      <c r="AK35">
        <v>2.1103999999999998</v>
      </c>
      <c r="AL35">
        <v>24.646100000000001</v>
      </c>
      <c r="AM35">
        <v>908.85879999999997</v>
      </c>
      <c r="AN35">
        <v>308.41230000000002</v>
      </c>
      <c r="AO35">
        <v>115.1481</v>
      </c>
      <c r="AP35">
        <v>235.8372</v>
      </c>
      <c r="AQ35">
        <v>137.3477</v>
      </c>
      <c r="AR35" t="s">
        <v>39</v>
      </c>
      <c r="AS35">
        <v>550.07000000000005</v>
      </c>
      <c r="AT35">
        <v>15665.15</v>
      </c>
      <c r="AU35">
        <v>380.39</v>
      </c>
    </row>
    <row r="36" spans="1:47">
      <c r="A36">
        <v>2030</v>
      </c>
      <c r="B36">
        <v>0</v>
      </c>
      <c r="C36">
        <v>30.207000000000001</v>
      </c>
      <c r="D36">
        <v>48.378</v>
      </c>
      <c r="E36">
        <v>109</v>
      </c>
      <c r="F36" t="s">
        <v>43</v>
      </c>
      <c r="G36">
        <v>2481.2332999999999</v>
      </c>
      <c r="H36">
        <v>265.92880000000002</v>
      </c>
      <c r="I36">
        <v>1345.6572000000001</v>
      </c>
      <c r="J36">
        <v>1611.586</v>
      </c>
      <c r="K36">
        <v>869.64729999999997</v>
      </c>
      <c r="L36">
        <v>64.950999999999993</v>
      </c>
      <c r="M36">
        <v>8.4550000000000001</v>
      </c>
      <c r="N36">
        <v>1.2</v>
      </c>
      <c r="O36">
        <v>0.14380000000000001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449.90879999999999</v>
      </c>
      <c r="W36">
        <v>15.533200000000001</v>
      </c>
      <c r="X36">
        <v>13249.503199999999</v>
      </c>
      <c r="Y36">
        <v>1.9329000000000001</v>
      </c>
      <c r="Z36">
        <v>7.8600000000000003E-2</v>
      </c>
      <c r="AA36">
        <v>21.0929</v>
      </c>
      <c r="AB36">
        <v>178.6601</v>
      </c>
      <c r="AC36">
        <v>14.0459</v>
      </c>
      <c r="AD36">
        <v>164.61410000000001</v>
      </c>
      <c r="AE36">
        <v>2.1137999999999999</v>
      </c>
      <c r="AF36">
        <v>1.3681000000000001</v>
      </c>
      <c r="AG36">
        <v>37.505400000000002</v>
      </c>
      <c r="AH36">
        <v>2.9485999999999999</v>
      </c>
      <c r="AI36">
        <v>34.556800000000003</v>
      </c>
      <c r="AJ36">
        <v>27.113900000000001</v>
      </c>
      <c r="AK36">
        <v>2.1316000000000002</v>
      </c>
      <c r="AL36">
        <v>24.982199999999999</v>
      </c>
      <c r="AM36">
        <v>852.16800000000001</v>
      </c>
      <c r="AN36">
        <v>298.19130000000001</v>
      </c>
      <c r="AO36">
        <v>111.9902</v>
      </c>
      <c r="AP36">
        <v>220.6046</v>
      </c>
      <c r="AQ36">
        <v>128.6319</v>
      </c>
      <c r="AR36" t="s">
        <v>39</v>
      </c>
      <c r="AS36">
        <v>526.20000000000005</v>
      </c>
      <c r="AT36">
        <v>14988.09</v>
      </c>
      <c r="AU36">
        <v>380.39</v>
      </c>
    </row>
    <row r="37" spans="1:47">
      <c r="A37">
        <v>2031</v>
      </c>
      <c r="B37">
        <v>0</v>
      </c>
      <c r="C37">
        <v>30.31</v>
      </c>
      <c r="D37">
        <v>48.832999999999998</v>
      </c>
      <c r="E37">
        <v>110</v>
      </c>
      <c r="F37" t="s">
        <v>43</v>
      </c>
      <c r="G37">
        <v>2593.7782999999999</v>
      </c>
      <c r="H37">
        <v>265.98860000000002</v>
      </c>
      <c r="I37">
        <v>1522.1957</v>
      </c>
      <c r="J37">
        <v>1788.1844000000001</v>
      </c>
      <c r="K37">
        <v>805.59389999999996</v>
      </c>
      <c r="L37">
        <v>68.941299999999998</v>
      </c>
      <c r="M37">
        <v>8.5640000000000001</v>
      </c>
      <c r="N37">
        <v>1.2</v>
      </c>
      <c r="O37">
        <v>0.14280000000000001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508.57400000000001</v>
      </c>
      <c r="W37">
        <v>10.135400000000001</v>
      </c>
      <c r="X37">
        <v>14753.571599999999</v>
      </c>
      <c r="Y37">
        <v>1.5840000000000001</v>
      </c>
      <c r="Z37">
        <v>7.8399999999999997E-2</v>
      </c>
      <c r="AA37">
        <v>21.086200000000002</v>
      </c>
      <c r="AB37">
        <v>181.12569999999999</v>
      </c>
      <c r="AC37">
        <v>14.1937</v>
      </c>
      <c r="AD37">
        <v>166.93199999999999</v>
      </c>
      <c r="AE37">
        <v>2.141</v>
      </c>
      <c r="AF37">
        <v>1.3857999999999999</v>
      </c>
      <c r="AG37">
        <v>38.094499999999996</v>
      </c>
      <c r="AH37">
        <v>2.9851999999999999</v>
      </c>
      <c r="AI37">
        <v>35.109299999999998</v>
      </c>
      <c r="AJ37">
        <v>27.464200000000002</v>
      </c>
      <c r="AK37">
        <v>2.1522000000000001</v>
      </c>
      <c r="AL37">
        <v>25.312000000000001</v>
      </c>
      <c r="AM37">
        <v>944.35850000000005</v>
      </c>
      <c r="AN37">
        <v>333.26749999999998</v>
      </c>
      <c r="AO37">
        <v>122.2037</v>
      </c>
      <c r="AP37">
        <v>245.85</v>
      </c>
      <c r="AQ37">
        <v>142.50479999999999</v>
      </c>
      <c r="AR37" t="s">
        <v>39</v>
      </c>
      <c r="AS37">
        <v>563.05999999999995</v>
      </c>
      <c r="AT37">
        <v>16043.96</v>
      </c>
      <c r="AU37">
        <v>356.7</v>
      </c>
    </row>
    <row r="38" spans="1:47">
      <c r="A38">
        <v>2032</v>
      </c>
      <c r="B38">
        <v>0</v>
      </c>
      <c r="C38">
        <v>30.376000000000001</v>
      </c>
      <c r="D38">
        <v>49.124000000000002</v>
      </c>
      <c r="E38">
        <v>111</v>
      </c>
      <c r="F38" t="s">
        <v>43</v>
      </c>
      <c r="G38">
        <v>2250.4115999999999</v>
      </c>
      <c r="H38">
        <v>211.2604</v>
      </c>
      <c r="I38">
        <v>1399.8518999999999</v>
      </c>
      <c r="J38">
        <v>1611.1124</v>
      </c>
      <c r="K38">
        <v>639.29920000000004</v>
      </c>
      <c r="L38">
        <v>71.591899999999995</v>
      </c>
      <c r="M38">
        <v>8.6706000000000003</v>
      </c>
      <c r="N38">
        <v>1.2</v>
      </c>
      <c r="O38">
        <v>0.1419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449.61649999999997</v>
      </c>
      <c r="W38">
        <v>10.811500000000001</v>
      </c>
      <c r="X38">
        <v>13086.946599999999</v>
      </c>
      <c r="Y38">
        <v>1.4218999999999999</v>
      </c>
      <c r="Z38">
        <v>7.8100000000000003E-2</v>
      </c>
      <c r="AA38">
        <v>21.1142</v>
      </c>
      <c r="AB38">
        <v>181.70400000000001</v>
      </c>
      <c r="AC38">
        <v>14.1927</v>
      </c>
      <c r="AD38">
        <v>167.51130000000001</v>
      </c>
      <c r="AE38">
        <v>2.1677</v>
      </c>
      <c r="AF38">
        <v>1.403</v>
      </c>
      <c r="AG38">
        <v>38.260800000000003</v>
      </c>
      <c r="AH38">
        <v>2.9885000000000002</v>
      </c>
      <c r="AI38">
        <v>35.272199999999998</v>
      </c>
      <c r="AJ38">
        <v>27.536799999999999</v>
      </c>
      <c r="AK38">
        <v>2.1509</v>
      </c>
      <c r="AL38">
        <v>25.385899999999999</v>
      </c>
      <c r="AM38">
        <v>847.4461</v>
      </c>
      <c r="AN38">
        <v>301.22329999999999</v>
      </c>
      <c r="AO38">
        <v>113.71259999999999</v>
      </c>
      <c r="AP38">
        <v>220.73759999999999</v>
      </c>
      <c r="AQ38">
        <v>127.9928</v>
      </c>
      <c r="AR38" t="s">
        <v>39</v>
      </c>
      <c r="AS38">
        <v>520.52</v>
      </c>
      <c r="AT38">
        <v>14823.83</v>
      </c>
      <c r="AU38">
        <v>368.37</v>
      </c>
    </row>
    <row r="39" spans="1:47">
      <c r="A39">
        <v>2033</v>
      </c>
      <c r="B39">
        <v>0</v>
      </c>
      <c r="C39">
        <v>30.454999999999998</v>
      </c>
      <c r="D39">
        <v>49.481000000000002</v>
      </c>
      <c r="E39">
        <v>112</v>
      </c>
      <c r="F39" t="s">
        <v>43</v>
      </c>
      <c r="G39">
        <v>2431.3197</v>
      </c>
      <c r="H39">
        <v>233.6069</v>
      </c>
      <c r="I39">
        <v>1489.9636</v>
      </c>
      <c r="J39">
        <v>1723.5706</v>
      </c>
      <c r="K39">
        <v>707.7491</v>
      </c>
      <c r="L39">
        <v>70.890299999999996</v>
      </c>
      <c r="M39">
        <v>8.6910000000000007</v>
      </c>
      <c r="N39">
        <v>1.2</v>
      </c>
      <c r="O39">
        <v>0.14180000000000001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473.65699999999998</v>
      </c>
      <c r="W39">
        <v>11.005800000000001</v>
      </c>
      <c r="X39">
        <v>13777.9581</v>
      </c>
      <c r="Y39">
        <v>1.4942</v>
      </c>
      <c r="Z39">
        <v>7.7899999999999997E-2</v>
      </c>
      <c r="AA39">
        <v>21.095700000000001</v>
      </c>
      <c r="AB39">
        <v>182.77430000000001</v>
      </c>
      <c r="AC39">
        <v>14.229799999999999</v>
      </c>
      <c r="AD39">
        <v>168.5445</v>
      </c>
      <c r="AE39">
        <v>2.1726999999999999</v>
      </c>
      <c r="AF39">
        <v>1.4063000000000001</v>
      </c>
      <c r="AG39">
        <v>38.54</v>
      </c>
      <c r="AH39">
        <v>3.0005000000000002</v>
      </c>
      <c r="AI39">
        <v>35.539400000000001</v>
      </c>
      <c r="AJ39">
        <v>27.680499999999999</v>
      </c>
      <c r="AK39">
        <v>2.1551</v>
      </c>
      <c r="AL39">
        <v>25.525500000000001</v>
      </c>
      <c r="AM39">
        <v>908.87630000000001</v>
      </c>
      <c r="AN39">
        <v>320.62880000000001</v>
      </c>
      <c r="AO39">
        <v>119.0599</v>
      </c>
      <c r="AP39">
        <v>237.8931</v>
      </c>
      <c r="AQ39">
        <v>137.11240000000001</v>
      </c>
      <c r="AR39" t="s">
        <v>39</v>
      </c>
      <c r="AS39">
        <v>540.03</v>
      </c>
      <c r="AT39">
        <v>15395.26</v>
      </c>
      <c r="AU39">
        <v>380.39</v>
      </c>
    </row>
    <row r="40" spans="1:47">
      <c r="A40">
        <v>2034</v>
      </c>
      <c r="B40">
        <v>0</v>
      </c>
      <c r="C40">
        <v>30.564</v>
      </c>
      <c r="D40">
        <v>49.98</v>
      </c>
      <c r="E40">
        <v>113</v>
      </c>
      <c r="F40" t="s">
        <v>43</v>
      </c>
      <c r="G40">
        <v>2583.0841</v>
      </c>
      <c r="H40">
        <v>282.47579999999999</v>
      </c>
      <c r="I40">
        <v>1354.5327</v>
      </c>
      <c r="J40">
        <v>1637.0084999999999</v>
      </c>
      <c r="K40">
        <v>946.07560000000001</v>
      </c>
      <c r="L40">
        <v>63.374200000000002</v>
      </c>
      <c r="M40">
        <v>8.7332000000000001</v>
      </c>
      <c r="N40">
        <v>1.2</v>
      </c>
      <c r="O40">
        <v>0.1414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422.60449999999997</v>
      </c>
      <c r="W40">
        <v>12.5038</v>
      </c>
      <c r="X40">
        <v>12390.406199999999</v>
      </c>
      <c r="Y40">
        <v>2.2387000000000001</v>
      </c>
      <c r="Z40">
        <v>7.7600000000000002E-2</v>
      </c>
      <c r="AA40">
        <v>21.882000000000001</v>
      </c>
      <c r="AB40">
        <v>184.9374</v>
      </c>
      <c r="AC40">
        <v>14.351100000000001</v>
      </c>
      <c r="AD40">
        <v>170.58619999999999</v>
      </c>
      <c r="AE40">
        <v>2.1833</v>
      </c>
      <c r="AF40">
        <v>1.4131</v>
      </c>
      <c r="AG40">
        <v>39.070099999999996</v>
      </c>
      <c r="AH40">
        <v>3.0318000000000001</v>
      </c>
      <c r="AI40">
        <v>36.0383</v>
      </c>
      <c r="AJ40">
        <v>27.982399999999998</v>
      </c>
      <c r="AK40">
        <v>2.1714000000000002</v>
      </c>
      <c r="AL40">
        <v>25.8109</v>
      </c>
      <c r="AM40">
        <v>873.82839999999999</v>
      </c>
      <c r="AN40">
        <v>292.75009999999997</v>
      </c>
      <c r="AO40">
        <v>111.44450000000001</v>
      </c>
      <c r="AP40">
        <v>227.5086</v>
      </c>
      <c r="AQ40">
        <v>131.4769</v>
      </c>
      <c r="AR40" t="s">
        <v>39</v>
      </c>
      <c r="AS40">
        <v>483.71</v>
      </c>
      <c r="AT40">
        <v>13781.85</v>
      </c>
      <c r="AU40">
        <v>380.39</v>
      </c>
    </row>
    <row r="41" spans="1:47">
      <c r="A41">
        <v>2035</v>
      </c>
      <c r="B41">
        <v>0</v>
      </c>
      <c r="C41">
        <v>30.652000000000001</v>
      </c>
      <c r="D41">
        <v>50.393999999999998</v>
      </c>
      <c r="E41">
        <v>114</v>
      </c>
      <c r="F41" t="s">
        <v>43</v>
      </c>
      <c r="G41">
        <v>2547.6035000000002</v>
      </c>
      <c r="H41">
        <v>254.94980000000001</v>
      </c>
      <c r="I41">
        <v>1610.0165999999999</v>
      </c>
      <c r="J41">
        <v>1864.9664</v>
      </c>
      <c r="K41">
        <v>682.63710000000003</v>
      </c>
      <c r="L41">
        <v>73.204700000000003</v>
      </c>
      <c r="M41">
        <v>8.8239999999999998</v>
      </c>
      <c r="N41">
        <v>1.2</v>
      </c>
      <c r="O41">
        <v>0.14069999999999999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550.26509999999996</v>
      </c>
      <c r="W41">
        <v>10.1715</v>
      </c>
      <c r="X41">
        <v>15933.305</v>
      </c>
      <c r="Y41">
        <v>1.2405999999999999</v>
      </c>
      <c r="Z41">
        <v>7.7299999999999994E-2</v>
      </c>
      <c r="AA41">
        <v>20.907399999999999</v>
      </c>
      <c r="AB41">
        <v>186.39359999999999</v>
      </c>
      <c r="AC41">
        <v>14.416700000000001</v>
      </c>
      <c r="AD41">
        <v>171.9769</v>
      </c>
      <c r="AE41">
        <v>2.206</v>
      </c>
      <c r="AF41">
        <v>1.4278</v>
      </c>
      <c r="AG41">
        <v>39.456400000000002</v>
      </c>
      <c r="AH41">
        <v>3.0518000000000001</v>
      </c>
      <c r="AI41">
        <v>36.404600000000002</v>
      </c>
      <c r="AJ41">
        <v>28.1816</v>
      </c>
      <c r="AK41">
        <v>2.1797</v>
      </c>
      <c r="AL41">
        <v>26.001899999999999</v>
      </c>
      <c r="AM41">
        <v>981.93970000000002</v>
      </c>
      <c r="AN41">
        <v>349.80099999999999</v>
      </c>
      <c r="AO41">
        <v>127.6109</v>
      </c>
      <c r="AP41">
        <v>257.7638</v>
      </c>
      <c r="AQ41">
        <v>147.8509</v>
      </c>
      <c r="AR41" t="s">
        <v>39</v>
      </c>
      <c r="AS41">
        <v>617.02</v>
      </c>
      <c r="AT41">
        <v>17555.36</v>
      </c>
      <c r="AU41">
        <v>306.93</v>
      </c>
    </row>
    <row r="42" spans="1:47">
      <c r="A42">
        <v>2036</v>
      </c>
      <c r="B42">
        <v>0</v>
      </c>
      <c r="C42">
        <v>30.718</v>
      </c>
      <c r="D42">
        <v>50.704999999999998</v>
      </c>
      <c r="E42">
        <v>115</v>
      </c>
      <c r="F42" t="s">
        <v>43</v>
      </c>
      <c r="G42">
        <v>2447.5902000000001</v>
      </c>
      <c r="H42">
        <v>219.7568</v>
      </c>
      <c r="I42">
        <v>1509.4914000000001</v>
      </c>
      <c r="J42">
        <v>1729.2482</v>
      </c>
      <c r="K42">
        <v>718.34209999999996</v>
      </c>
      <c r="L42">
        <v>70.650999999999996</v>
      </c>
      <c r="M42">
        <v>9.0111000000000008</v>
      </c>
      <c r="N42">
        <v>1.1829000000000001</v>
      </c>
      <c r="O42">
        <v>0.13919999999999999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495.47750000000002</v>
      </c>
      <c r="W42">
        <v>13.0717</v>
      </c>
      <c r="X42">
        <v>14454.4758</v>
      </c>
      <c r="Y42">
        <v>1.4498</v>
      </c>
      <c r="Z42">
        <v>7.7100000000000002E-2</v>
      </c>
      <c r="AA42">
        <v>21.422799999999999</v>
      </c>
      <c r="AB42">
        <v>187.00739999999999</v>
      </c>
      <c r="AC42">
        <v>14.416600000000001</v>
      </c>
      <c r="AD42">
        <v>172.5908</v>
      </c>
      <c r="AE42">
        <v>2.2208000000000001</v>
      </c>
      <c r="AF42">
        <v>1.4374</v>
      </c>
      <c r="AG42">
        <v>39.630099999999999</v>
      </c>
      <c r="AH42">
        <v>3.0550999999999999</v>
      </c>
      <c r="AI42">
        <v>36.575000000000003</v>
      </c>
      <c r="AJ42">
        <v>28.258600000000001</v>
      </c>
      <c r="AK42">
        <v>2.1785000000000001</v>
      </c>
      <c r="AL42">
        <v>26.080100000000002</v>
      </c>
      <c r="AM42">
        <v>907.83090000000004</v>
      </c>
      <c r="AN42">
        <v>324.16669999999999</v>
      </c>
      <c r="AO42">
        <v>121.14960000000001</v>
      </c>
      <c r="AP42">
        <v>239.36850000000001</v>
      </c>
      <c r="AQ42">
        <v>136.73249999999999</v>
      </c>
      <c r="AR42" t="s">
        <v>39</v>
      </c>
      <c r="AS42">
        <v>552.99</v>
      </c>
      <c r="AT42">
        <v>15808.91</v>
      </c>
      <c r="AU42">
        <v>380.39</v>
      </c>
    </row>
    <row r="43" spans="1:47">
      <c r="A43">
        <v>2037</v>
      </c>
      <c r="B43">
        <v>0</v>
      </c>
      <c r="C43">
        <v>30.792999999999999</v>
      </c>
      <c r="D43">
        <v>51.061999999999998</v>
      </c>
      <c r="E43">
        <v>116</v>
      </c>
      <c r="F43" t="s">
        <v>43</v>
      </c>
      <c r="G43">
        <v>2392.5192000000002</v>
      </c>
      <c r="H43">
        <v>234.90049999999999</v>
      </c>
      <c r="I43">
        <v>1424.3195000000001</v>
      </c>
      <c r="J43">
        <v>1659.22</v>
      </c>
      <c r="K43">
        <v>733.29920000000004</v>
      </c>
      <c r="L43">
        <v>69.350300000000004</v>
      </c>
      <c r="M43">
        <v>9.0329999999999995</v>
      </c>
      <c r="N43">
        <v>1.1829000000000001</v>
      </c>
      <c r="O43">
        <v>0.13900000000000001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458.38940000000002</v>
      </c>
      <c r="W43">
        <v>12.870699999999999</v>
      </c>
      <c r="X43">
        <v>13405.262199999999</v>
      </c>
      <c r="Y43">
        <v>1.5996999999999999</v>
      </c>
      <c r="Z43">
        <v>7.6799999999999993E-2</v>
      </c>
      <c r="AA43">
        <v>21.591799999999999</v>
      </c>
      <c r="AB43">
        <v>187.9461</v>
      </c>
      <c r="AC43">
        <v>14.4411</v>
      </c>
      <c r="AD43">
        <v>173.505</v>
      </c>
      <c r="AE43">
        <v>2.2261000000000002</v>
      </c>
      <c r="AF43">
        <v>1.4409000000000001</v>
      </c>
      <c r="AG43">
        <v>39.878300000000003</v>
      </c>
      <c r="AH43">
        <v>3.0640999999999998</v>
      </c>
      <c r="AI43">
        <v>36.8142</v>
      </c>
      <c r="AJ43">
        <v>28.3826</v>
      </c>
      <c r="AK43">
        <v>2.1808000000000001</v>
      </c>
      <c r="AL43">
        <v>26.201699999999999</v>
      </c>
      <c r="AM43">
        <v>873.76599999999996</v>
      </c>
      <c r="AN43">
        <v>307.00700000000001</v>
      </c>
      <c r="AO43">
        <v>116.5899</v>
      </c>
      <c r="AP43">
        <v>230.41929999999999</v>
      </c>
      <c r="AQ43">
        <v>131.43790000000001</v>
      </c>
      <c r="AR43" t="s">
        <v>39</v>
      </c>
      <c r="AS43">
        <v>530.9</v>
      </c>
      <c r="AT43">
        <v>15125.04</v>
      </c>
      <c r="AU43">
        <v>380.36</v>
      </c>
    </row>
    <row r="44" spans="1:47">
      <c r="A44">
        <v>2038</v>
      </c>
      <c r="B44">
        <v>0</v>
      </c>
      <c r="C44">
        <v>30.870999999999999</v>
      </c>
      <c r="D44">
        <v>51.444000000000003</v>
      </c>
      <c r="E44">
        <v>117</v>
      </c>
      <c r="F44" t="s">
        <v>43</v>
      </c>
      <c r="G44">
        <v>2373.6052</v>
      </c>
      <c r="H44">
        <v>243.44550000000001</v>
      </c>
      <c r="I44">
        <v>1374.5849000000001</v>
      </c>
      <c r="J44">
        <v>1618.0304000000001</v>
      </c>
      <c r="K44">
        <v>755.57479999999998</v>
      </c>
      <c r="L44">
        <v>68.167599999999993</v>
      </c>
      <c r="M44">
        <v>8.9098000000000006</v>
      </c>
      <c r="N44">
        <v>1.2040999999999999</v>
      </c>
      <c r="O44">
        <v>0.14000000000000001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388.45620000000002</v>
      </c>
      <c r="W44">
        <v>11.631600000000001</v>
      </c>
      <c r="X44">
        <v>11388.8824</v>
      </c>
      <c r="Y44">
        <v>1.9451000000000001</v>
      </c>
      <c r="Z44">
        <v>7.6600000000000001E-2</v>
      </c>
      <c r="AA44">
        <v>21.6999</v>
      </c>
      <c r="AB44">
        <v>189.0498</v>
      </c>
      <c r="AC44">
        <v>14.4778</v>
      </c>
      <c r="AD44">
        <v>174.572</v>
      </c>
      <c r="AE44">
        <v>2.2351000000000001</v>
      </c>
      <c r="AF44">
        <v>1.4467000000000001</v>
      </c>
      <c r="AG44">
        <v>40.1646</v>
      </c>
      <c r="AH44">
        <v>3.0758999999999999</v>
      </c>
      <c r="AI44">
        <v>37.088700000000003</v>
      </c>
      <c r="AJ44">
        <v>28.530100000000001</v>
      </c>
      <c r="AK44">
        <v>2.1848999999999998</v>
      </c>
      <c r="AL44">
        <v>26.345300000000002</v>
      </c>
      <c r="AM44">
        <v>853.13430000000005</v>
      </c>
      <c r="AN44">
        <v>299.23219999999998</v>
      </c>
      <c r="AO44">
        <v>113.7038</v>
      </c>
      <c r="AP44">
        <v>223.76159999999999</v>
      </c>
      <c r="AQ44">
        <v>128.19839999999999</v>
      </c>
      <c r="AR44" t="s">
        <v>39</v>
      </c>
      <c r="AS44">
        <v>450.45</v>
      </c>
      <c r="AT44">
        <v>12834.39</v>
      </c>
      <c r="AU44">
        <v>380.39</v>
      </c>
    </row>
    <row r="45" spans="1:47">
      <c r="A45">
        <v>2039</v>
      </c>
      <c r="B45">
        <v>0</v>
      </c>
      <c r="C45">
        <v>30.957999999999998</v>
      </c>
      <c r="D45">
        <v>51.871000000000002</v>
      </c>
      <c r="E45">
        <v>118</v>
      </c>
      <c r="F45" t="s">
        <v>43</v>
      </c>
      <c r="G45">
        <v>2477.5740000000001</v>
      </c>
      <c r="H45">
        <v>258.66860000000003</v>
      </c>
      <c r="I45">
        <v>1358.0853999999999</v>
      </c>
      <c r="J45">
        <v>1616.7541000000001</v>
      </c>
      <c r="K45">
        <v>860.81989999999996</v>
      </c>
      <c r="L45">
        <v>65.255499999999998</v>
      </c>
      <c r="M45">
        <v>8.9093</v>
      </c>
      <c r="N45">
        <v>1.21</v>
      </c>
      <c r="O45">
        <v>0.14000000000000001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393.56439999999998</v>
      </c>
      <c r="W45">
        <v>14.0786</v>
      </c>
      <c r="X45">
        <v>11603.8503</v>
      </c>
      <c r="Y45">
        <v>2.1871999999999998</v>
      </c>
      <c r="Z45">
        <v>7.6300000000000007E-2</v>
      </c>
      <c r="AA45">
        <v>22.356400000000001</v>
      </c>
      <c r="AB45">
        <v>190.4693</v>
      </c>
      <c r="AC45">
        <v>14.538</v>
      </c>
      <c r="AD45">
        <v>175.93129999999999</v>
      </c>
      <c r="AE45">
        <v>2.2458</v>
      </c>
      <c r="AF45">
        <v>1.4536</v>
      </c>
      <c r="AG45">
        <v>40.523200000000003</v>
      </c>
      <c r="AH45">
        <v>3.093</v>
      </c>
      <c r="AI45">
        <v>37.430199999999999</v>
      </c>
      <c r="AJ45">
        <v>28.723199999999999</v>
      </c>
      <c r="AK45">
        <v>2.1924000000000001</v>
      </c>
      <c r="AL45">
        <v>26.530799999999999</v>
      </c>
      <c r="AM45">
        <v>854.29650000000004</v>
      </c>
      <c r="AN45">
        <v>296.56650000000002</v>
      </c>
      <c r="AO45">
        <v>113.416</v>
      </c>
      <c r="AP45">
        <v>224.25210000000001</v>
      </c>
      <c r="AQ45">
        <v>128.22290000000001</v>
      </c>
      <c r="AR45" t="s">
        <v>39</v>
      </c>
      <c r="AS45">
        <v>465.53</v>
      </c>
      <c r="AT45">
        <v>13265.37</v>
      </c>
      <c r="AU45">
        <v>380.39</v>
      </c>
    </row>
    <row r="46" spans="1:47">
      <c r="A46">
        <v>2040</v>
      </c>
      <c r="B46">
        <v>0</v>
      </c>
      <c r="C46">
        <v>31.023</v>
      </c>
      <c r="D46">
        <v>52.194000000000003</v>
      </c>
      <c r="E46">
        <v>119</v>
      </c>
      <c r="F46" t="s">
        <v>43</v>
      </c>
      <c r="G46">
        <v>2203.8420999999998</v>
      </c>
      <c r="H46">
        <v>223.9973</v>
      </c>
      <c r="I46">
        <v>1313.3770999999999</v>
      </c>
      <c r="J46">
        <v>1537.3743999999999</v>
      </c>
      <c r="K46">
        <v>666.46770000000004</v>
      </c>
      <c r="L46">
        <v>69.758799999999994</v>
      </c>
      <c r="M46">
        <v>8.9086999999999996</v>
      </c>
      <c r="N46">
        <v>1.2177</v>
      </c>
      <c r="O46">
        <v>0.14000000000000001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341.27760000000001</v>
      </c>
      <c r="W46">
        <v>14.4811</v>
      </c>
      <c r="X46">
        <v>10122.874900000001</v>
      </c>
      <c r="Y46">
        <v>1.9529000000000001</v>
      </c>
      <c r="Z46">
        <v>7.6100000000000001E-2</v>
      </c>
      <c r="AA46">
        <v>22.195699999999999</v>
      </c>
      <c r="AB46">
        <v>191.04</v>
      </c>
      <c r="AC46">
        <v>14.5329</v>
      </c>
      <c r="AD46">
        <v>176.50700000000001</v>
      </c>
      <c r="AE46">
        <v>2.2599999999999998</v>
      </c>
      <c r="AF46">
        <v>1.4628000000000001</v>
      </c>
      <c r="AG46">
        <v>40.686999999999998</v>
      </c>
      <c r="AH46">
        <v>3.0952000000000002</v>
      </c>
      <c r="AI46">
        <v>37.591799999999999</v>
      </c>
      <c r="AJ46">
        <v>28.793399999999998</v>
      </c>
      <c r="AK46">
        <v>2.1903999999999999</v>
      </c>
      <c r="AL46">
        <v>26.603000000000002</v>
      </c>
      <c r="AM46">
        <v>807.25720000000001</v>
      </c>
      <c r="AN46">
        <v>286.05889999999999</v>
      </c>
      <c r="AO46">
        <v>110.4121</v>
      </c>
      <c r="AP46">
        <v>212.43350000000001</v>
      </c>
      <c r="AQ46">
        <v>121.2127</v>
      </c>
      <c r="AR46" t="s">
        <v>39</v>
      </c>
      <c r="AS46">
        <v>398.16</v>
      </c>
      <c r="AT46">
        <v>11413.74</v>
      </c>
      <c r="AU46">
        <v>380.39</v>
      </c>
    </row>
    <row r="47" spans="1:47">
      <c r="A47">
        <v>2041</v>
      </c>
      <c r="B47">
        <v>0</v>
      </c>
      <c r="C47">
        <v>31.108000000000001</v>
      </c>
      <c r="D47">
        <v>52.628</v>
      </c>
      <c r="E47">
        <v>120</v>
      </c>
      <c r="F47" t="s">
        <v>43</v>
      </c>
      <c r="G47">
        <v>2554.8678</v>
      </c>
      <c r="H47">
        <v>260.86189999999999</v>
      </c>
      <c r="I47">
        <v>1431.2231999999999</v>
      </c>
      <c r="J47">
        <v>1692.0851</v>
      </c>
      <c r="K47">
        <v>862.78269999999998</v>
      </c>
      <c r="L47">
        <v>66.229799999999997</v>
      </c>
      <c r="M47">
        <v>8.9082000000000008</v>
      </c>
      <c r="N47">
        <v>1.2202999999999999</v>
      </c>
      <c r="O47">
        <v>0.14000000000000001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407.30840000000001</v>
      </c>
      <c r="W47">
        <v>12.386200000000001</v>
      </c>
      <c r="X47">
        <v>11943.6324</v>
      </c>
      <c r="Y47">
        <v>2.1183000000000001</v>
      </c>
      <c r="Z47">
        <v>7.5800000000000006E-2</v>
      </c>
      <c r="AA47">
        <v>22.770099999999999</v>
      </c>
      <c r="AB47">
        <v>192.44049999999999</v>
      </c>
      <c r="AC47">
        <v>14.5905</v>
      </c>
      <c r="AD47">
        <v>177.85</v>
      </c>
      <c r="AE47">
        <v>2.2648000000000001</v>
      </c>
      <c r="AF47">
        <v>1.4659</v>
      </c>
      <c r="AG47">
        <v>41.0413</v>
      </c>
      <c r="AH47">
        <v>3.1116999999999999</v>
      </c>
      <c r="AI47">
        <v>37.929600000000001</v>
      </c>
      <c r="AJ47">
        <v>28.9834</v>
      </c>
      <c r="AK47">
        <v>2.1974999999999998</v>
      </c>
      <c r="AL47">
        <v>26.785900000000002</v>
      </c>
      <c r="AM47">
        <v>892.50779999999997</v>
      </c>
      <c r="AN47">
        <v>312.99020000000002</v>
      </c>
      <c r="AO47">
        <v>118.0256</v>
      </c>
      <c r="AP47">
        <v>234.74780000000001</v>
      </c>
      <c r="AQ47">
        <v>133.81360000000001</v>
      </c>
      <c r="AR47" t="s">
        <v>39</v>
      </c>
      <c r="AS47">
        <v>466.22</v>
      </c>
      <c r="AT47">
        <v>13284.36</v>
      </c>
      <c r="AU47">
        <v>380.39</v>
      </c>
    </row>
    <row r="48" spans="1:47">
      <c r="A48">
        <v>2042</v>
      </c>
      <c r="B48">
        <v>0</v>
      </c>
      <c r="C48">
        <v>31.201000000000001</v>
      </c>
      <c r="D48">
        <v>53.103000000000002</v>
      </c>
      <c r="E48">
        <v>121</v>
      </c>
      <c r="F48" t="s">
        <v>43</v>
      </c>
      <c r="G48">
        <v>2618.2413999999999</v>
      </c>
      <c r="H48">
        <v>275.03109999999998</v>
      </c>
      <c r="I48">
        <v>1543.4885999999999</v>
      </c>
      <c r="J48">
        <v>1818.5197000000001</v>
      </c>
      <c r="K48">
        <v>799.72170000000006</v>
      </c>
      <c r="L48">
        <v>69.455799999999996</v>
      </c>
      <c r="M48">
        <v>8.9077000000000002</v>
      </c>
      <c r="N48">
        <v>1.2279</v>
      </c>
      <c r="O48">
        <v>0.14000000000000001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469.94380000000001</v>
      </c>
      <c r="W48">
        <v>13.3329</v>
      </c>
      <c r="X48">
        <v>13742.124299999999</v>
      </c>
      <c r="Y48">
        <v>1.7017</v>
      </c>
      <c r="Z48">
        <v>7.5600000000000001E-2</v>
      </c>
      <c r="AA48">
        <v>22.258400000000002</v>
      </c>
      <c r="AB48">
        <v>194.1251</v>
      </c>
      <c r="AC48">
        <v>14.668799999999999</v>
      </c>
      <c r="AD48">
        <v>179.4563</v>
      </c>
      <c r="AE48">
        <v>2.2787000000000002</v>
      </c>
      <c r="AF48">
        <v>1.4749000000000001</v>
      </c>
      <c r="AG48">
        <v>41.460700000000003</v>
      </c>
      <c r="AH48">
        <v>3.1328999999999998</v>
      </c>
      <c r="AI48">
        <v>38.327800000000003</v>
      </c>
      <c r="AJ48">
        <v>29.214099999999998</v>
      </c>
      <c r="AK48">
        <v>2.2075</v>
      </c>
      <c r="AL48">
        <v>27.006599999999999</v>
      </c>
      <c r="AM48">
        <v>962.05100000000004</v>
      </c>
      <c r="AN48">
        <v>332.92259999999999</v>
      </c>
      <c r="AO48">
        <v>124.5647</v>
      </c>
      <c r="AP48">
        <v>254.85419999999999</v>
      </c>
      <c r="AQ48">
        <v>144.12719999999999</v>
      </c>
      <c r="AR48" t="s">
        <v>39</v>
      </c>
      <c r="AS48">
        <v>533.45000000000005</v>
      </c>
      <c r="AT48">
        <v>15191.84</v>
      </c>
      <c r="AU48">
        <v>380.36</v>
      </c>
    </row>
    <row r="49" spans="1:47">
      <c r="A49">
        <v>2043</v>
      </c>
      <c r="B49">
        <v>0</v>
      </c>
      <c r="C49">
        <v>31.280999999999999</v>
      </c>
      <c r="D49">
        <v>53.524999999999999</v>
      </c>
      <c r="E49">
        <v>122</v>
      </c>
      <c r="F49" t="s">
        <v>43</v>
      </c>
      <c r="G49">
        <v>2729.8575999999998</v>
      </c>
      <c r="H49">
        <v>257.54270000000002</v>
      </c>
      <c r="I49">
        <v>1626.6052999999999</v>
      </c>
      <c r="J49">
        <v>1884.1478999999999</v>
      </c>
      <c r="K49">
        <v>845.70960000000002</v>
      </c>
      <c r="L49">
        <v>69.02</v>
      </c>
      <c r="M49">
        <v>8.907</v>
      </c>
      <c r="N49">
        <v>1.2372000000000001</v>
      </c>
      <c r="O49">
        <v>0.14000000000000001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468.72480000000002</v>
      </c>
      <c r="W49">
        <v>14.565899999999999</v>
      </c>
      <c r="X49">
        <v>13741.7981</v>
      </c>
      <c r="Y49">
        <v>1.8043</v>
      </c>
      <c r="Z49">
        <v>7.5300000000000006E-2</v>
      </c>
      <c r="AA49">
        <v>22.742699999999999</v>
      </c>
      <c r="AB49">
        <v>195.35040000000001</v>
      </c>
      <c r="AC49">
        <v>14.7117</v>
      </c>
      <c r="AD49">
        <v>180.6388</v>
      </c>
      <c r="AE49">
        <v>2.2957000000000001</v>
      </c>
      <c r="AF49">
        <v>1.4859</v>
      </c>
      <c r="AG49">
        <v>41.774700000000003</v>
      </c>
      <c r="AH49">
        <v>3.1459999999999999</v>
      </c>
      <c r="AI49">
        <v>38.628700000000002</v>
      </c>
      <c r="AJ49">
        <v>29.378399999999999</v>
      </c>
      <c r="AK49">
        <v>2.2124999999999999</v>
      </c>
      <c r="AL49">
        <v>27.165900000000001</v>
      </c>
      <c r="AM49">
        <v>983.95899999999995</v>
      </c>
      <c r="AN49">
        <v>359.43869999999998</v>
      </c>
      <c r="AO49">
        <v>131.98060000000001</v>
      </c>
      <c r="AP49">
        <v>261.36529999999999</v>
      </c>
      <c r="AQ49">
        <v>147.40440000000001</v>
      </c>
      <c r="AR49" t="s">
        <v>39</v>
      </c>
      <c r="AS49">
        <v>534.11</v>
      </c>
      <c r="AT49">
        <v>15194.95</v>
      </c>
      <c r="AU49">
        <v>380.39</v>
      </c>
    </row>
    <row r="50" spans="1:47">
      <c r="A50">
        <v>2044</v>
      </c>
      <c r="B50">
        <v>0</v>
      </c>
      <c r="C50">
        <v>31.37</v>
      </c>
      <c r="D50">
        <v>54.002000000000002</v>
      </c>
      <c r="E50">
        <v>123</v>
      </c>
      <c r="F50" t="s">
        <v>43</v>
      </c>
      <c r="G50">
        <v>2741.8775999999998</v>
      </c>
      <c r="H50">
        <v>276.08870000000002</v>
      </c>
      <c r="I50">
        <v>1601.7338</v>
      </c>
      <c r="J50">
        <v>1877.8224</v>
      </c>
      <c r="K50">
        <v>864.05520000000001</v>
      </c>
      <c r="L50">
        <v>68.486699999999999</v>
      </c>
      <c r="M50">
        <v>8.9064999999999994</v>
      </c>
      <c r="N50">
        <v>1.2437</v>
      </c>
      <c r="O50">
        <v>0.14000000000000001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434.74799999999999</v>
      </c>
      <c r="W50">
        <v>17.6996</v>
      </c>
      <c r="X50">
        <v>12863.557699999999</v>
      </c>
      <c r="Y50">
        <v>1.9875</v>
      </c>
      <c r="Z50">
        <v>7.51E-2</v>
      </c>
      <c r="AA50">
        <v>22.809100000000001</v>
      </c>
      <c r="AB50">
        <v>196.96510000000001</v>
      </c>
      <c r="AC50">
        <v>14.783099999999999</v>
      </c>
      <c r="AD50">
        <v>182.18190000000001</v>
      </c>
      <c r="AE50">
        <v>2.3075999999999999</v>
      </c>
      <c r="AF50">
        <v>1.4936</v>
      </c>
      <c r="AG50">
        <v>42.177999999999997</v>
      </c>
      <c r="AH50">
        <v>3.1657000000000002</v>
      </c>
      <c r="AI50">
        <v>39.0124</v>
      </c>
      <c r="AJ50">
        <v>29.598700000000001</v>
      </c>
      <c r="AK50">
        <v>2.2214999999999998</v>
      </c>
      <c r="AL50">
        <v>27.377199999999998</v>
      </c>
      <c r="AM50">
        <v>989.93420000000003</v>
      </c>
      <c r="AN50">
        <v>347.37349999999998</v>
      </c>
      <c r="AO50">
        <v>129.29429999999999</v>
      </c>
      <c r="AP50">
        <v>263.09789999999998</v>
      </c>
      <c r="AQ50">
        <v>148.1225</v>
      </c>
      <c r="AR50" t="s">
        <v>39</v>
      </c>
      <c r="AS50">
        <v>503.87</v>
      </c>
      <c r="AT50">
        <v>14343.57</v>
      </c>
      <c r="AU50">
        <v>380.39</v>
      </c>
    </row>
    <row r="51" spans="1:47">
      <c r="A51">
        <v>2045</v>
      </c>
      <c r="B51">
        <v>0</v>
      </c>
      <c r="C51">
        <v>31.46</v>
      </c>
      <c r="D51">
        <v>54.485999999999997</v>
      </c>
      <c r="E51">
        <v>124</v>
      </c>
      <c r="F51" t="s">
        <v>43</v>
      </c>
      <c r="G51">
        <v>2738.4112</v>
      </c>
      <c r="H51">
        <v>279.16109999999998</v>
      </c>
      <c r="I51">
        <v>1557.5336</v>
      </c>
      <c r="J51">
        <v>1836.6947</v>
      </c>
      <c r="K51">
        <v>901.7165</v>
      </c>
      <c r="L51">
        <v>67.0715</v>
      </c>
      <c r="M51">
        <v>8.9057999999999993</v>
      </c>
      <c r="N51">
        <v>1.2524999999999999</v>
      </c>
      <c r="O51">
        <v>0.14000000000000001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468.9486</v>
      </c>
      <c r="W51">
        <v>13.6561</v>
      </c>
      <c r="X51">
        <v>13728.878199999999</v>
      </c>
      <c r="Y51">
        <v>1.9228000000000001</v>
      </c>
      <c r="Z51">
        <v>7.4800000000000005E-2</v>
      </c>
      <c r="AA51">
        <v>23.145</v>
      </c>
      <c r="AB51">
        <v>198.5992</v>
      </c>
      <c r="AC51">
        <v>14.8552</v>
      </c>
      <c r="AD51">
        <v>183.744</v>
      </c>
      <c r="AE51">
        <v>2.3237999999999999</v>
      </c>
      <c r="AF51">
        <v>1.5041</v>
      </c>
      <c r="AG51">
        <v>42.585799999999999</v>
      </c>
      <c r="AH51">
        <v>3.1854</v>
      </c>
      <c r="AI51">
        <v>39.400399999999998</v>
      </c>
      <c r="AJ51">
        <v>29.8216</v>
      </c>
      <c r="AK51">
        <v>2.2307000000000001</v>
      </c>
      <c r="AL51">
        <v>27.591000000000001</v>
      </c>
      <c r="AM51">
        <v>970.32349999999997</v>
      </c>
      <c r="AN51">
        <v>337.9135</v>
      </c>
      <c r="AO51">
        <v>126.1144</v>
      </c>
      <c r="AP51">
        <v>257.28059999999999</v>
      </c>
      <c r="AQ51">
        <v>145.06280000000001</v>
      </c>
      <c r="AR51" t="s">
        <v>39</v>
      </c>
      <c r="AS51">
        <v>541.21</v>
      </c>
      <c r="AT51">
        <v>15407.27</v>
      </c>
      <c r="AU51">
        <v>380.39</v>
      </c>
    </row>
    <row r="52" spans="1:47">
      <c r="A52">
        <v>2046</v>
      </c>
      <c r="B52">
        <v>0</v>
      </c>
      <c r="C52">
        <v>31.54</v>
      </c>
      <c r="D52">
        <v>54.932000000000002</v>
      </c>
      <c r="E52">
        <v>125</v>
      </c>
      <c r="F52" t="s">
        <v>43</v>
      </c>
      <c r="G52">
        <v>2728.0081</v>
      </c>
      <c r="H52">
        <v>266.37700000000001</v>
      </c>
      <c r="I52">
        <v>1657.7394999999999</v>
      </c>
      <c r="J52">
        <v>1924.1166000000001</v>
      </c>
      <c r="K52">
        <v>803.89160000000004</v>
      </c>
      <c r="L52">
        <v>70.531899999999993</v>
      </c>
      <c r="M52">
        <v>8.9052000000000007</v>
      </c>
      <c r="N52">
        <v>1.2613000000000001</v>
      </c>
      <c r="O52">
        <v>0.14000000000000001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507.49209999999999</v>
      </c>
      <c r="W52">
        <v>10.653</v>
      </c>
      <c r="X52">
        <v>14726.5746</v>
      </c>
      <c r="Y52">
        <v>1.5840000000000001</v>
      </c>
      <c r="Z52">
        <v>7.4499999999999997E-2</v>
      </c>
      <c r="AA52">
        <v>22.9071</v>
      </c>
      <c r="AB52">
        <v>199.88159999999999</v>
      </c>
      <c r="AC52">
        <v>14.9003</v>
      </c>
      <c r="AD52">
        <v>184.9813</v>
      </c>
      <c r="AE52">
        <v>2.3401000000000001</v>
      </c>
      <c r="AF52">
        <v>1.5145999999999999</v>
      </c>
      <c r="AG52">
        <v>42.912700000000001</v>
      </c>
      <c r="AH52">
        <v>3.1989999999999998</v>
      </c>
      <c r="AI52">
        <v>39.713799999999999</v>
      </c>
      <c r="AJ52">
        <v>29.993600000000001</v>
      </c>
      <c r="AK52">
        <v>2.2359</v>
      </c>
      <c r="AL52">
        <v>27.7578</v>
      </c>
      <c r="AM52">
        <v>1012.4702</v>
      </c>
      <c r="AN52">
        <v>358.93860000000001</v>
      </c>
      <c r="AO52">
        <v>132.33969999999999</v>
      </c>
      <c r="AP52">
        <v>269.02199999999999</v>
      </c>
      <c r="AQ52">
        <v>151.34610000000001</v>
      </c>
      <c r="AR52" t="s">
        <v>39</v>
      </c>
      <c r="AS52">
        <v>573.67999999999995</v>
      </c>
      <c r="AT52">
        <v>16322.99</v>
      </c>
      <c r="AU52">
        <v>327.23</v>
      </c>
    </row>
    <row r="53" spans="1:47">
      <c r="A53">
        <v>2047</v>
      </c>
      <c r="B53">
        <v>0</v>
      </c>
      <c r="C53">
        <v>31.638999999999999</v>
      </c>
      <c r="D53">
        <v>55.485999999999997</v>
      </c>
      <c r="E53">
        <v>126</v>
      </c>
      <c r="F53" t="s">
        <v>43</v>
      </c>
      <c r="G53">
        <v>2967.6035999999999</v>
      </c>
      <c r="H53">
        <v>302.8845</v>
      </c>
      <c r="I53">
        <v>1645.7881</v>
      </c>
      <c r="J53">
        <v>1948.6727000000001</v>
      </c>
      <c r="K53">
        <v>1018.9309</v>
      </c>
      <c r="L53">
        <v>65.664900000000003</v>
      </c>
      <c r="M53">
        <v>8.9046000000000003</v>
      </c>
      <c r="N53">
        <v>1.2681</v>
      </c>
      <c r="O53">
        <v>0.14000000000000001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459.74009999999998</v>
      </c>
      <c r="W53">
        <v>15.733700000000001</v>
      </c>
      <c r="X53">
        <v>13534.748900000001</v>
      </c>
      <c r="Y53">
        <v>2.2162999999999999</v>
      </c>
      <c r="Z53">
        <v>7.4300000000000005E-2</v>
      </c>
      <c r="AA53">
        <v>23.600200000000001</v>
      </c>
      <c r="AB53">
        <v>201.9708</v>
      </c>
      <c r="AC53">
        <v>15.0046</v>
      </c>
      <c r="AD53">
        <v>186.96619999999999</v>
      </c>
      <c r="AE53">
        <v>2.3525</v>
      </c>
      <c r="AF53">
        <v>1.5226</v>
      </c>
      <c r="AG53">
        <v>43.424900000000001</v>
      </c>
      <c r="AH53">
        <v>3.2261000000000002</v>
      </c>
      <c r="AI53">
        <v>40.198799999999999</v>
      </c>
      <c r="AJ53">
        <v>30.2818</v>
      </c>
      <c r="AK53">
        <v>2.2496999999999998</v>
      </c>
      <c r="AL53">
        <v>28.0322</v>
      </c>
      <c r="AM53">
        <v>1020.6362</v>
      </c>
      <c r="AN53">
        <v>368.6549</v>
      </c>
      <c r="AO53">
        <v>134.9616</v>
      </c>
      <c r="AP53">
        <v>272.11189999999999</v>
      </c>
      <c r="AQ53">
        <v>152.3081</v>
      </c>
      <c r="AR53" t="s">
        <v>39</v>
      </c>
      <c r="AS53">
        <v>520.29999999999995</v>
      </c>
      <c r="AT53">
        <v>14826.28</v>
      </c>
      <c r="AU53">
        <v>380.39</v>
      </c>
    </row>
    <row r="54" spans="1:47">
      <c r="A54">
        <v>2048</v>
      </c>
      <c r="B54">
        <v>0</v>
      </c>
      <c r="C54">
        <v>31.698</v>
      </c>
      <c r="D54">
        <v>55.822000000000003</v>
      </c>
      <c r="E54">
        <v>127</v>
      </c>
      <c r="F54" t="s">
        <v>43</v>
      </c>
      <c r="G54">
        <v>2651.7121000000002</v>
      </c>
      <c r="H54">
        <v>231.27940000000001</v>
      </c>
      <c r="I54">
        <v>1740.6195</v>
      </c>
      <c r="J54">
        <v>1971.8989999999999</v>
      </c>
      <c r="K54">
        <v>679.81309999999996</v>
      </c>
      <c r="L54">
        <v>74.363200000000006</v>
      </c>
      <c r="M54">
        <v>8.9039000000000001</v>
      </c>
      <c r="N54">
        <v>1.2796000000000001</v>
      </c>
      <c r="O54">
        <v>0.14000000000000001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494.67529999999999</v>
      </c>
      <c r="W54">
        <v>10.056900000000001</v>
      </c>
      <c r="X54">
        <v>14330.874599999999</v>
      </c>
      <c r="Y54">
        <v>1.3743000000000001</v>
      </c>
      <c r="Z54">
        <v>7.3999999999999996E-2</v>
      </c>
      <c r="AA54">
        <v>23.250900000000001</v>
      </c>
      <c r="AB54">
        <v>202.3091</v>
      </c>
      <c r="AC54">
        <v>14.978199999999999</v>
      </c>
      <c r="AD54">
        <v>187.33080000000001</v>
      </c>
      <c r="AE54">
        <v>2.3736999999999999</v>
      </c>
      <c r="AF54">
        <v>1.5364</v>
      </c>
      <c r="AG54">
        <v>43.5503</v>
      </c>
      <c r="AH54">
        <v>3.2242999999999999</v>
      </c>
      <c r="AI54">
        <v>40.326000000000001</v>
      </c>
      <c r="AJ54">
        <v>30.317499999999999</v>
      </c>
      <c r="AK54">
        <v>2.2446000000000002</v>
      </c>
      <c r="AL54">
        <v>28.072900000000001</v>
      </c>
      <c r="AM54">
        <v>1025.8527999999999</v>
      </c>
      <c r="AN54">
        <v>378.55340000000001</v>
      </c>
      <c r="AO54">
        <v>138.65199999999999</v>
      </c>
      <c r="AP54">
        <v>275.53390000000002</v>
      </c>
      <c r="AQ54">
        <v>153.30690000000001</v>
      </c>
      <c r="AR54" t="s">
        <v>39</v>
      </c>
      <c r="AS54">
        <v>571.11</v>
      </c>
      <c r="AT54">
        <v>16238.59</v>
      </c>
      <c r="AU54">
        <v>315.20999999999998</v>
      </c>
    </row>
    <row r="55" spans="1:47">
      <c r="A55">
        <v>2049</v>
      </c>
      <c r="B55">
        <v>0</v>
      </c>
      <c r="C55">
        <v>31.765000000000001</v>
      </c>
      <c r="D55">
        <v>56.213000000000001</v>
      </c>
      <c r="E55">
        <v>128</v>
      </c>
      <c r="F55" t="s">
        <v>43</v>
      </c>
      <c r="G55">
        <v>2790.3078</v>
      </c>
      <c r="H55">
        <v>249.04230000000001</v>
      </c>
      <c r="I55">
        <v>1769.9159999999999</v>
      </c>
      <c r="J55">
        <v>2018.9583</v>
      </c>
      <c r="K55">
        <v>771.34960000000001</v>
      </c>
      <c r="L55">
        <v>72.356099999999998</v>
      </c>
      <c r="M55">
        <v>8.9034999999999993</v>
      </c>
      <c r="N55">
        <v>1.2806999999999999</v>
      </c>
      <c r="O55">
        <v>0.14000000000000001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504.92439999999999</v>
      </c>
      <c r="W55">
        <v>10.714499999999999</v>
      </c>
      <c r="X55">
        <v>14646.211600000001</v>
      </c>
      <c r="Y55">
        <v>1.5277000000000001</v>
      </c>
      <c r="Z55">
        <v>7.3800000000000004E-2</v>
      </c>
      <c r="AA55">
        <v>23.216200000000001</v>
      </c>
      <c r="AB55">
        <v>203.042</v>
      </c>
      <c r="AC55">
        <v>14.9808</v>
      </c>
      <c r="AD55">
        <v>188.06120000000001</v>
      </c>
      <c r="AE55">
        <v>2.3755999999999999</v>
      </c>
      <c r="AF55">
        <v>1.5376000000000001</v>
      </c>
      <c r="AG55">
        <v>43.759799999999998</v>
      </c>
      <c r="AH55">
        <v>3.2286999999999999</v>
      </c>
      <c r="AI55">
        <v>40.531100000000002</v>
      </c>
      <c r="AJ55">
        <v>30.4099</v>
      </c>
      <c r="AK55">
        <v>2.2437</v>
      </c>
      <c r="AL55">
        <v>28.1662</v>
      </c>
      <c r="AM55">
        <v>1051.3191999999999</v>
      </c>
      <c r="AN55">
        <v>387.08920000000001</v>
      </c>
      <c r="AO55">
        <v>141.1328</v>
      </c>
      <c r="AP55">
        <v>282.45060000000001</v>
      </c>
      <c r="AQ55">
        <v>156.96639999999999</v>
      </c>
      <c r="AR55" t="s">
        <v>39</v>
      </c>
      <c r="AS55">
        <v>560.54</v>
      </c>
      <c r="AT55">
        <v>15950.14</v>
      </c>
      <c r="AU55">
        <v>358.9</v>
      </c>
    </row>
    <row r="56" spans="1:47">
      <c r="A56">
        <v>2050</v>
      </c>
      <c r="B56">
        <v>0</v>
      </c>
      <c r="C56">
        <v>31.861000000000001</v>
      </c>
      <c r="D56">
        <v>56.781999999999996</v>
      </c>
      <c r="E56">
        <v>129</v>
      </c>
      <c r="F56" t="s">
        <v>43</v>
      </c>
      <c r="G56">
        <v>2983.4929999999999</v>
      </c>
      <c r="H56">
        <v>306.46080000000001</v>
      </c>
      <c r="I56">
        <v>1642.1713999999999</v>
      </c>
      <c r="J56">
        <v>1948.6322</v>
      </c>
      <c r="K56">
        <v>1034.8607999999999</v>
      </c>
      <c r="L56">
        <v>65.313800000000001</v>
      </c>
      <c r="M56">
        <v>8.9030000000000005</v>
      </c>
      <c r="N56">
        <v>1.2842</v>
      </c>
      <c r="O56">
        <v>0.14000000000000001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480.99430000000001</v>
      </c>
      <c r="W56">
        <v>12.3398</v>
      </c>
      <c r="X56">
        <v>14036.064</v>
      </c>
      <c r="Y56">
        <v>2.1515</v>
      </c>
      <c r="Z56">
        <v>7.3499999999999996E-2</v>
      </c>
      <c r="AA56">
        <v>23.9252</v>
      </c>
      <c r="AB56">
        <v>205.09129999999999</v>
      </c>
      <c r="AC56">
        <v>15.079800000000001</v>
      </c>
      <c r="AD56">
        <v>190.01150000000001</v>
      </c>
      <c r="AE56">
        <v>2.3818999999999999</v>
      </c>
      <c r="AF56">
        <v>1.5417000000000001</v>
      </c>
      <c r="AG56">
        <v>44.2624</v>
      </c>
      <c r="AH56">
        <v>3.2545000000000002</v>
      </c>
      <c r="AI56">
        <v>41.007899999999999</v>
      </c>
      <c r="AJ56">
        <v>30.691800000000001</v>
      </c>
      <c r="AK56">
        <v>2.2566999999999999</v>
      </c>
      <c r="AL56">
        <v>28.435099999999998</v>
      </c>
      <c r="AM56">
        <v>1028.0414000000001</v>
      </c>
      <c r="AN56">
        <v>359.6046</v>
      </c>
      <c r="AO56">
        <v>132.98509999999999</v>
      </c>
      <c r="AP56">
        <v>274.86059999999998</v>
      </c>
      <c r="AQ56">
        <v>153.1405</v>
      </c>
      <c r="AR56" t="s">
        <v>39</v>
      </c>
      <c r="AS56">
        <v>542.97</v>
      </c>
      <c r="AT56">
        <v>15454.9</v>
      </c>
      <c r="AU56">
        <v>380.39</v>
      </c>
    </row>
    <row r="57" spans="1:47">
      <c r="A57">
        <v>2051</v>
      </c>
      <c r="B57">
        <v>0</v>
      </c>
      <c r="C57">
        <v>31.940999999999999</v>
      </c>
      <c r="D57">
        <v>57.26</v>
      </c>
      <c r="E57">
        <v>130</v>
      </c>
      <c r="F57" t="s">
        <v>43</v>
      </c>
      <c r="G57">
        <v>2985.4951999999998</v>
      </c>
      <c r="H57">
        <v>277.7362</v>
      </c>
      <c r="I57">
        <v>1830.5732</v>
      </c>
      <c r="J57">
        <v>2108.3094000000001</v>
      </c>
      <c r="K57">
        <v>877.18579999999997</v>
      </c>
      <c r="L57">
        <v>70.618399999999994</v>
      </c>
      <c r="M57">
        <v>8.9022000000000006</v>
      </c>
      <c r="N57">
        <v>1.2954000000000001</v>
      </c>
      <c r="O57">
        <v>0.14000000000000001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527.25</v>
      </c>
      <c r="W57">
        <v>20.316400000000002</v>
      </c>
      <c r="X57">
        <v>15558.5905</v>
      </c>
      <c r="Y57">
        <v>1.6637</v>
      </c>
      <c r="Z57">
        <v>7.3300000000000004E-2</v>
      </c>
      <c r="AA57">
        <v>23.984100000000002</v>
      </c>
      <c r="AB57">
        <v>206.3999</v>
      </c>
      <c r="AC57">
        <v>15.1235</v>
      </c>
      <c r="AD57">
        <v>191.2764</v>
      </c>
      <c r="AE57">
        <v>2.4024999999999999</v>
      </c>
      <c r="AF57">
        <v>1.5549999999999999</v>
      </c>
      <c r="AG57">
        <v>44.594999999999999</v>
      </c>
      <c r="AH57">
        <v>3.2675999999999998</v>
      </c>
      <c r="AI57">
        <v>41.327399999999997</v>
      </c>
      <c r="AJ57">
        <v>30.866800000000001</v>
      </c>
      <c r="AK57">
        <v>2.2616999999999998</v>
      </c>
      <c r="AL57">
        <v>28.6051</v>
      </c>
      <c r="AM57">
        <v>1097.6572000000001</v>
      </c>
      <c r="AN57">
        <v>404.12599999999998</v>
      </c>
      <c r="AO57">
        <v>146.90199999999999</v>
      </c>
      <c r="AP57">
        <v>296.05149999999998</v>
      </c>
      <c r="AQ57">
        <v>163.5727</v>
      </c>
      <c r="AR57" t="s">
        <v>39</v>
      </c>
      <c r="AS57">
        <v>609</v>
      </c>
      <c r="AT57">
        <v>17315.96</v>
      </c>
      <c r="AU57">
        <v>380.37</v>
      </c>
    </row>
    <row r="58" spans="1:47">
      <c r="A58">
        <v>2052</v>
      </c>
      <c r="B58">
        <v>0</v>
      </c>
      <c r="C58">
        <v>31.995000000000001</v>
      </c>
      <c r="D58">
        <v>57.591999999999999</v>
      </c>
      <c r="E58">
        <v>131</v>
      </c>
      <c r="F58" t="s">
        <v>43</v>
      </c>
      <c r="G58">
        <v>2972.4825999999998</v>
      </c>
      <c r="H58">
        <v>230.50700000000001</v>
      </c>
      <c r="I58">
        <v>2057.8584000000001</v>
      </c>
      <c r="J58">
        <v>2288.3654000000001</v>
      </c>
      <c r="K58">
        <v>684.1173</v>
      </c>
      <c r="L58">
        <v>76.984999999999999</v>
      </c>
      <c r="M58">
        <v>8.9016000000000002</v>
      </c>
      <c r="N58">
        <v>1.3022</v>
      </c>
      <c r="O58">
        <v>0.14000000000000001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549.55029999999999</v>
      </c>
      <c r="W58">
        <v>11.354200000000001</v>
      </c>
      <c r="X58">
        <v>15917.2145</v>
      </c>
      <c r="Y58">
        <v>1.2448999999999999</v>
      </c>
      <c r="Z58">
        <v>7.2999999999999995E-2</v>
      </c>
      <c r="AA58">
        <v>23.64</v>
      </c>
      <c r="AB58">
        <v>206.52690000000001</v>
      </c>
      <c r="AC58">
        <v>15.0802</v>
      </c>
      <c r="AD58">
        <v>191.44669999999999</v>
      </c>
      <c r="AE58">
        <v>2.4148999999999998</v>
      </c>
      <c r="AF58">
        <v>1.5630999999999999</v>
      </c>
      <c r="AG58">
        <v>44.686599999999999</v>
      </c>
      <c r="AH58">
        <v>3.2629000000000001</v>
      </c>
      <c r="AI58">
        <v>41.4236</v>
      </c>
      <c r="AJ58">
        <v>30.871600000000001</v>
      </c>
      <c r="AK58">
        <v>2.2542</v>
      </c>
      <c r="AL58">
        <v>28.6174</v>
      </c>
      <c r="AM58">
        <v>1176.1206999999999</v>
      </c>
      <c r="AN58">
        <v>456.73970000000003</v>
      </c>
      <c r="AO58">
        <v>161.52269999999999</v>
      </c>
      <c r="AP58">
        <v>318.57279999999997</v>
      </c>
      <c r="AQ58">
        <v>175.40950000000001</v>
      </c>
      <c r="AR58" t="s">
        <v>39</v>
      </c>
      <c r="AS58">
        <v>617.16</v>
      </c>
      <c r="AT58">
        <v>17526.68</v>
      </c>
      <c r="AU58">
        <v>304.13</v>
      </c>
    </row>
    <row r="59" spans="1:47">
      <c r="A59">
        <v>2053</v>
      </c>
      <c r="B59">
        <v>0</v>
      </c>
      <c r="C59">
        <v>32.078000000000003</v>
      </c>
      <c r="D59">
        <v>58.103999999999999</v>
      </c>
      <c r="E59">
        <v>132</v>
      </c>
      <c r="F59" t="s">
        <v>43</v>
      </c>
      <c r="G59">
        <v>2941.8539999999998</v>
      </c>
      <c r="H59">
        <v>287.50810000000001</v>
      </c>
      <c r="I59">
        <v>1685.0992000000001</v>
      </c>
      <c r="J59">
        <v>1972.6072999999999</v>
      </c>
      <c r="K59">
        <v>969.24670000000003</v>
      </c>
      <c r="L59">
        <v>67.053200000000004</v>
      </c>
      <c r="M59">
        <v>8.9011999999999993</v>
      </c>
      <c r="N59">
        <v>1.302</v>
      </c>
      <c r="O59">
        <v>0.14000000000000001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443.72609999999997</v>
      </c>
      <c r="W59">
        <v>11.804600000000001</v>
      </c>
      <c r="X59">
        <v>12951.954599999999</v>
      </c>
      <c r="Y59">
        <v>2.1842999999999999</v>
      </c>
      <c r="Z59">
        <v>7.2800000000000004E-2</v>
      </c>
      <c r="AA59">
        <v>24.2774</v>
      </c>
      <c r="AB59">
        <v>207.99199999999999</v>
      </c>
      <c r="AC59">
        <v>15.1343</v>
      </c>
      <c r="AD59">
        <v>192.85769999999999</v>
      </c>
      <c r="AE59">
        <v>2.4144000000000001</v>
      </c>
      <c r="AF59">
        <v>1.5627</v>
      </c>
      <c r="AG59">
        <v>45.054600000000001</v>
      </c>
      <c r="AH59">
        <v>3.2783000000000002</v>
      </c>
      <c r="AI59">
        <v>41.776299999999999</v>
      </c>
      <c r="AJ59">
        <v>31.068899999999999</v>
      </c>
      <c r="AK59">
        <v>2.2606999999999999</v>
      </c>
      <c r="AL59">
        <v>28.808199999999999</v>
      </c>
      <c r="AM59">
        <v>1030.9929</v>
      </c>
      <c r="AN59">
        <v>373.90530000000001</v>
      </c>
      <c r="AO59">
        <v>137.67779999999999</v>
      </c>
      <c r="AP59">
        <v>276.63760000000002</v>
      </c>
      <c r="AQ59">
        <v>153.3937</v>
      </c>
      <c r="AR59" t="s">
        <v>39</v>
      </c>
      <c r="AS59">
        <v>507.45</v>
      </c>
      <c r="AT59">
        <v>14438.93</v>
      </c>
      <c r="AU59">
        <v>380.39</v>
      </c>
    </row>
    <row r="60" spans="1:47">
      <c r="A60">
        <v>2054</v>
      </c>
      <c r="B60">
        <v>0</v>
      </c>
      <c r="C60">
        <v>32.167999999999999</v>
      </c>
      <c r="D60">
        <v>58.676000000000002</v>
      </c>
      <c r="E60">
        <v>133</v>
      </c>
      <c r="F60" t="s">
        <v>43</v>
      </c>
      <c r="G60">
        <v>3110.4944999999998</v>
      </c>
      <c r="H60">
        <v>306.94799999999998</v>
      </c>
      <c r="I60">
        <v>1798.8025</v>
      </c>
      <c r="J60">
        <v>2105.7503999999999</v>
      </c>
      <c r="K60">
        <v>1004.7441</v>
      </c>
      <c r="L60">
        <v>67.698300000000003</v>
      </c>
      <c r="M60">
        <v>8.9006000000000007</v>
      </c>
      <c r="N60">
        <v>1.3097000000000001</v>
      </c>
      <c r="O60">
        <v>0.14000000000000001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486.64080000000001</v>
      </c>
      <c r="W60">
        <v>15.7098</v>
      </c>
      <c r="X60">
        <v>14277.2793</v>
      </c>
      <c r="Y60">
        <v>2.0647000000000002</v>
      </c>
      <c r="Z60">
        <v>7.2499999999999995E-2</v>
      </c>
      <c r="AA60">
        <v>24.616099999999999</v>
      </c>
      <c r="AB60">
        <v>209.85830000000001</v>
      </c>
      <c r="AC60">
        <v>15.2166</v>
      </c>
      <c r="AD60">
        <v>194.64169999999999</v>
      </c>
      <c r="AE60">
        <v>2.4285000000000001</v>
      </c>
      <c r="AF60">
        <v>1.5718000000000001</v>
      </c>
      <c r="AG60">
        <v>45.514800000000001</v>
      </c>
      <c r="AH60">
        <v>3.3001999999999998</v>
      </c>
      <c r="AI60">
        <v>42.214500000000001</v>
      </c>
      <c r="AJ60">
        <v>31.323799999999999</v>
      </c>
      <c r="AK60">
        <v>2.2713000000000001</v>
      </c>
      <c r="AL60">
        <v>29.052499999999998</v>
      </c>
      <c r="AM60">
        <v>1102.5101999999999</v>
      </c>
      <c r="AN60">
        <v>397.60849999999999</v>
      </c>
      <c r="AO60">
        <v>145.2302</v>
      </c>
      <c r="AP60">
        <v>296.50709999999998</v>
      </c>
      <c r="AQ60">
        <v>163.89439999999999</v>
      </c>
      <c r="AR60" t="s">
        <v>39</v>
      </c>
      <c r="AS60">
        <v>556.17999999999995</v>
      </c>
      <c r="AT60">
        <v>15812.2</v>
      </c>
      <c r="AU60">
        <v>380.39</v>
      </c>
    </row>
    <row r="61" spans="1:47">
      <c r="A61">
        <v>2055</v>
      </c>
      <c r="B61">
        <v>0</v>
      </c>
      <c r="C61">
        <v>32.244</v>
      </c>
      <c r="D61">
        <v>59.165999999999997</v>
      </c>
      <c r="E61">
        <v>134</v>
      </c>
      <c r="F61" t="s">
        <v>43</v>
      </c>
      <c r="G61">
        <v>2829.1550000000002</v>
      </c>
      <c r="H61">
        <v>280.61489999999998</v>
      </c>
      <c r="I61">
        <v>1682.9483</v>
      </c>
      <c r="J61">
        <v>1963.5632000000001</v>
      </c>
      <c r="K61">
        <v>865.59180000000003</v>
      </c>
      <c r="L61">
        <v>69.404600000000002</v>
      </c>
      <c r="M61">
        <v>8.8999000000000006</v>
      </c>
      <c r="N61">
        <v>1.3197000000000001</v>
      </c>
      <c r="O61">
        <v>0.14000000000000001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442.74090000000001</v>
      </c>
      <c r="W61">
        <v>13.284700000000001</v>
      </c>
      <c r="X61">
        <v>12963.5142</v>
      </c>
      <c r="Y61">
        <v>1.9551000000000001</v>
      </c>
      <c r="Z61">
        <v>7.2300000000000003E-2</v>
      </c>
      <c r="AA61">
        <v>24.425699999999999</v>
      </c>
      <c r="AB61">
        <v>211.0378</v>
      </c>
      <c r="AC61">
        <v>15.2484</v>
      </c>
      <c r="AD61">
        <v>195.7894</v>
      </c>
      <c r="AE61">
        <v>2.4468999999999999</v>
      </c>
      <c r="AF61">
        <v>1.5837000000000001</v>
      </c>
      <c r="AG61">
        <v>45.817300000000003</v>
      </c>
      <c r="AH61">
        <v>3.3105000000000002</v>
      </c>
      <c r="AI61">
        <v>42.506700000000002</v>
      </c>
      <c r="AJ61">
        <v>31.479700000000001</v>
      </c>
      <c r="AK61">
        <v>2.2746</v>
      </c>
      <c r="AL61">
        <v>29.205100000000002</v>
      </c>
      <c r="AM61">
        <v>1028.374</v>
      </c>
      <c r="AN61">
        <v>369.08530000000002</v>
      </c>
      <c r="AO61">
        <v>136.88310000000001</v>
      </c>
      <c r="AP61">
        <v>276.38889999999998</v>
      </c>
      <c r="AQ61">
        <v>152.83189999999999</v>
      </c>
      <c r="AR61" t="s">
        <v>39</v>
      </c>
      <c r="AS61">
        <v>511.12</v>
      </c>
      <c r="AT61">
        <v>14542.69</v>
      </c>
      <c r="AU61">
        <v>380.39</v>
      </c>
    </row>
    <row r="62" spans="1:47">
      <c r="A62">
        <v>2056</v>
      </c>
      <c r="B62">
        <v>0</v>
      </c>
      <c r="C62">
        <v>32.323</v>
      </c>
      <c r="D62">
        <v>59.686999999999998</v>
      </c>
      <c r="E62">
        <v>135</v>
      </c>
      <c r="F62" t="s">
        <v>43</v>
      </c>
      <c r="G62">
        <v>3062.1190000000001</v>
      </c>
      <c r="H62">
        <v>290.74250000000001</v>
      </c>
      <c r="I62">
        <v>1851.2263</v>
      </c>
      <c r="J62">
        <v>2141.9688000000001</v>
      </c>
      <c r="K62">
        <v>920.15030000000002</v>
      </c>
      <c r="L62">
        <v>69.950500000000005</v>
      </c>
      <c r="M62">
        <v>8.8993000000000002</v>
      </c>
      <c r="N62">
        <v>1.3255999999999999</v>
      </c>
      <c r="O62">
        <v>0.14000000000000001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498.6524</v>
      </c>
      <c r="W62">
        <v>12.716900000000001</v>
      </c>
      <c r="X62">
        <v>14530.384599999999</v>
      </c>
      <c r="Y62">
        <v>1.8452999999999999</v>
      </c>
      <c r="Z62">
        <v>7.1999999999999995E-2</v>
      </c>
      <c r="AA62">
        <v>24.426200000000001</v>
      </c>
      <c r="AB62">
        <v>212.40479999999999</v>
      </c>
      <c r="AC62">
        <v>15.293100000000001</v>
      </c>
      <c r="AD62">
        <v>197.11170000000001</v>
      </c>
      <c r="AE62">
        <v>2.4577</v>
      </c>
      <c r="AF62">
        <v>1.5908</v>
      </c>
      <c r="AG62">
        <v>46.162700000000001</v>
      </c>
      <c r="AH62">
        <v>3.3237000000000001</v>
      </c>
      <c r="AI62">
        <v>42.838999999999999</v>
      </c>
      <c r="AJ62">
        <v>31.662500000000001</v>
      </c>
      <c r="AK62">
        <v>2.2797000000000001</v>
      </c>
      <c r="AL62">
        <v>29.3828</v>
      </c>
      <c r="AM62">
        <v>1117.2687000000001</v>
      </c>
      <c r="AN62">
        <v>409.8417</v>
      </c>
      <c r="AO62">
        <v>148.096</v>
      </c>
      <c r="AP62">
        <v>300.80630000000002</v>
      </c>
      <c r="AQ62">
        <v>165.95590000000001</v>
      </c>
      <c r="AR62" t="s">
        <v>39</v>
      </c>
      <c r="AS62">
        <v>562.61</v>
      </c>
      <c r="AT62">
        <v>15994.46</v>
      </c>
      <c r="AU62">
        <v>380.39</v>
      </c>
    </row>
    <row r="63" spans="1:47">
      <c r="A63">
        <v>2057</v>
      </c>
      <c r="B63">
        <v>0</v>
      </c>
      <c r="C63">
        <v>32.411000000000001</v>
      </c>
      <c r="D63">
        <v>60.28</v>
      </c>
      <c r="E63">
        <v>136</v>
      </c>
      <c r="F63" t="s">
        <v>43</v>
      </c>
      <c r="G63">
        <v>3110.6107999999999</v>
      </c>
      <c r="H63">
        <v>313.72579999999999</v>
      </c>
      <c r="I63">
        <v>1719.6006</v>
      </c>
      <c r="J63">
        <v>2033.3262999999999</v>
      </c>
      <c r="K63">
        <v>1077.2844</v>
      </c>
      <c r="L63">
        <v>65.367400000000004</v>
      </c>
      <c r="M63">
        <v>8.8986999999999998</v>
      </c>
      <c r="N63">
        <v>1.3326</v>
      </c>
      <c r="O63">
        <v>0.14000000000000001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441.14580000000001</v>
      </c>
      <c r="W63">
        <v>15.0243</v>
      </c>
      <c r="X63">
        <v>12975.5694</v>
      </c>
      <c r="Y63">
        <v>2.4420000000000002</v>
      </c>
      <c r="Z63">
        <v>7.17E-2</v>
      </c>
      <c r="AA63">
        <v>25.223199999999999</v>
      </c>
      <c r="AB63">
        <v>214.25720000000001</v>
      </c>
      <c r="AC63">
        <v>15.372</v>
      </c>
      <c r="AD63">
        <v>198.8852</v>
      </c>
      <c r="AE63">
        <v>2.4706000000000001</v>
      </c>
      <c r="AF63">
        <v>1.5991</v>
      </c>
      <c r="AG63">
        <v>46.619599999999998</v>
      </c>
      <c r="AH63">
        <v>3.3447</v>
      </c>
      <c r="AI63">
        <v>43.274799999999999</v>
      </c>
      <c r="AJ63">
        <v>31.914899999999999</v>
      </c>
      <c r="AK63">
        <v>2.2896999999999998</v>
      </c>
      <c r="AL63">
        <v>29.6251</v>
      </c>
      <c r="AM63">
        <v>1063.875</v>
      </c>
      <c r="AN63">
        <v>384.67520000000002</v>
      </c>
      <c r="AO63">
        <v>141.4307</v>
      </c>
      <c r="AP63">
        <v>285.54129999999998</v>
      </c>
      <c r="AQ63">
        <v>157.80420000000001</v>
      </c>
      <c r="AR63" t="s">
        <v>39</v>
      </c>
      <c r="AS63">
        <v>508.66</v>
      </c>
      <c r="AT63">
        <v>14479.7</v>
      </c>
      <c r="AU63">
        <v>380.38</v>
      </c>
    </row>
    <row r="64" spans="1:47">
      <c r="A64">
        <v>2058</v>
      </c>
      <c r="B64">
        <v>0</v>
      </c>
      <c r="C64">
        <v>32.472000000000001</v>
      </c>
      <c r="D64">
        <v>60.7</v>
      </c>
      <c r="E64">
        <v>137</v>
      </c>
      <c r="F64" t="s">
        <v>43</v>
      </c>
      <c r="G64">
        <v>2869.8818999999999</v>
      </c>
      <c r="H64">
        <v>258.40609999999998</v>
      </c>
      <c r="I64">
        <v>1829.7835</v>
      </c>
      <c r="J64">
        <v>2088.1896000000002</v>
      </c>
      <c r="K64">
        <v>781.69230000000005</v>
      </c>
      <c r="L64">
        <v>72.762200000000007</v>
      </c>
      <c r="M64">
        <v>8.8979999999999997</v>
      </c>
      <c r="N64">
        <v>1.3425</v>
      </c>
      <c r="O64">
        <v>0.14000000000000001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454.36919999999998</v>
      </c>
      <c r="W64">
        <v>16.350899999999999</v>
      </c>
      <c r="X64">
        <v>13362.7273</v>
      </c>
      <c r="Y64">
        <v>1.7203999999999999</v>
      </c>
      <c r="Z64">
        <v>7.1499999999999994E-2</v>
      </c>
      <c r="AA64">
        <v>24.895800000000001</v>
      </c>
      <c r="AB64">
        <v>214.73339999999999</v>
      </c>
      <c r="AC64">
        <v>15.3515</v>
      </c>
      <c r="AD64">
        <v>199.3819</v>
      </c>
      <c r="AE64">
        <v>2.4885999999999999</v>
      </c>
      <c r="AF64">
        <v>1.6108</v>
      </c>
      <c r="AG64">
        <v>46.760599999999997</v>
      </c>
      <c r="AH64">
        <v>3.343</v>
      </c>
      <c r="AI64">
        <v>43.417700000000004</v>
      </c>
      <c r="AJ64">
        <v>31.9693</v>
      </c>
      <c r="AK64">
        <v>2.2854999999999999</v>
      </c>
      <c r="AL64">
        <v>29.683800000000002</v>
      </c>
      <c r="AM64">
        <v>1081.3305</v>
      </c>
      <c r="AN64">
        <v>405.65460000000002</v>
      </c>
      <c r="AO64">
        <v>147.99340000000001</v>
      </c>
      <c r="AP64">
        <v>292.68169999999998</v>
      </c>
      <c r="AQ64">
        <v>160.52940000000001</v>
      </c>
      <c r="AR64" t="s">
        <v>39</v>
      </c>
      <c r="AS64">
        <v>518.48</v>
      </c>
      <c r="AT64">
        <v>14755.46</v>
      </c>
      <c r="AU64">
        <v>380.39</v>
      </c>
    </row>
    <row r="65" spans="1:47">
      <c r="A65">
        <v>2059</v>
      </c>
      <c r="B65">
        <v>0</v>
      </c>
      <c r="C65">
        <v>32.558</v>
      </c>
      <c r="D65">
        <v>61.302999999999997</v>
      </c>
      <c r="E65">
        <v>138</v>
      </c>
      <c r="F65" t="s">
        <v>43</v>
      </c>
      <c r="G65">
        <v>3245.6583000000001</v>
      </c>
      <c r="H65">
        <v>316.05130000000003</v>
      </c>
      <c r="I65">
        <v>1879.4068</v>
      </c>
      <c r="J65">
        <v>2195.4580999999998</v>
      </c>
      <c r="K65">
        <v>1050.2002</v>
      </c>
      <c r="L65">
        <v>67.642899999999997</v>
      </c>
      <c r="M65">
        <v>8.8975000000000009</v>
      </c>
      <c r="N65">
        <v>1.3442000000000001</v>
      </c>
      <c r="O65">
        <v>0.14000000000000001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492.58460000000002</v>
      </c>
      <c r="W65">
        <v>14.776</v>
      </c>
      <c r="X65">
        <v>14419.2243</v>
      </c>
      <c r="Y65">
        <v>2.1320000000000001</v>
      </c>
      <c r="Z65">
        <v>7.1199999999999999E-2</v>
      </c>
      <c r="AA65">
        <v>25.318999999999999</v>
      </c>
      <c r="AB65">
        <v>216.53489999999999</v>
      </c>
      <c r="AC65">
        <v>15.4252</v>
      </c>
      <c r="AD65">
        <v>201.10980000000001</v>
      </c>
      <c r="AE65">
        <v>2.4916999999999998</v>
      </c>
      <c r="AF65">
        <v>1.6128</v>
      </c>
      <c r="AG65">
        <v>47.2057</v>
      </c>
      <c r="AH65">
        <v>3.3628</v>
      </c>
      <c r="AI65">
        <v>43.843000000000004</v>
      </c>
      <c r="AJ65">
        <v>32.214199999999998</v>
      </c>
      <c r="AK65">
        <v>2.2948</v>
      </c>
      <c r="AL65">
        <v>29.9194</v>
      </c>
      <c r="AM65">
        <v>1145.9674</v>
      </c>
      <c r="AN65">
        <v>419.43209999999999</v>
      </c>
      <c r="AO65">
        <v>151.53620000000001</v>
      </c>
      <c r="AP65">
        <v>308.68970000000002</v>
      </c>
      <c r="AQ65">
        <v>169.83269999999999</v>
      </c>
      <c r="AR65" t="s">
        <v>39</v>
      </c>
      <c r="AS65">
        <v>558.08000000000004</v>
      </c>
      <c r="AT65">
        <v>15868.86</v>
      </c>
      <c r="AU65">
        <v>380.39</v>
      </c>
    </row>
    <row r="66" spans="1:47">
      <c r="A66">
        <v>2060</v>
      </c>
      <c r="B66">
        <v>0</v>
      </c>
      <c r="C66">
        <v>32.630000000000003</v>
      </c>
      <c r="D66">
        <v>61.811999999999998</v>
      </c>
      <c r="E66">
        <v>139</v>
      </c>
      <c r="F66" t="s">
        <v>43</v>
      </c>
      <c r="G66">
        <v>3219.7004000000002</v>
      </c>
      <c r="H66">
        <v>286.3802</v>
      </c>
      <c r="I66">
        <v>2007.5387000000001</v>
      </c>
      <c r="J66">
        <v>2293.9189000000001</v>
      </c>
      <c r="K66">
        <v>925.78150000000005</v>
      </c>
      <c r="L66">
        <v>71.246300000000005</v>
      </c>
      <c r="M66">
        <v>8.8968000000000007</v>
      </c>
      <c r="N66">
        <v>1.3536999999999999</v>
      </c>
      <c r="O66">
        <v>0.14000000000000001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495.55380000000002</v>
      </c>
      <c r="W66">
        <v>14.243600000000001</v>
      </c>
      <c r="X66">
        <v>14474.9337</v>
      </c>
      <c r="Y66">
        <v>1.8682000000000001</v>
      </c>
      <c r="Z66">
        <v>7.0999999999999994E-2</v>
      </c>
      <c r="AA66">
        <v>25.461400000000001</v>
      </c>
      <c r="AB66">
        <v>217.5635</v>
      </c>
      <c r="AC66">
        <v>15.443099999999999</v>
      </c>
      <c r="AD66">
        <v>202.12039999999999</v>
      </c>
      <c r="AE66">
        <v>2.5091000000000001</v>
      </c>
      <c r="AF66">
        <v>1.6240000000000001</v>
      </c>
      <c r="AG66">
        <v>47.473500000000001</v>
      </c>
      <c r="AH66">
        <v>3.3698000000000001</v>
      </c>
      <c r="AI66">
        <v>44.103700000000003</v>
      </c>
      <c r="AJ66">
        <v>32.347799999999999</v>
      </c>
      <c r="AK66">
        <v>2.2961</v>
      </c>
      <c r="AL66">
        <v>30.0517</v>
      </c>
      <c r="AM66">
        <v>1190.8063999999999</v>
      </c>
      <c r="AN66">
        <v>444.62990000000002</v>
      </c>
      <c r="AO66">
        <v>159.03880000000001</v>
      </c>
      <c r="AP66">
        <v>322.93239999999997</v>
      </c>
      <c r="AQ66">
        <v>176.51140000000001</v>
      </c>
      <c r="AR66" t="s">
        <v>39</v>
      </c>
      <c r="AS66">
        <v>560.42999999999995</v>
      </c>
      <c r="AT66">
        <v>15919.43</v>
      </c>
      <c r="AU66">
        <v>380.39</v>
      </c>
    </row>
    <row r="67" spans="1:47">
      <c r="A67">
        <v>2061</v>
      </c>
      <c r="B67">
        <v>0</v>
      </c>
      <c r="C67">
        <v>32.701000000000001</v>
      </c>
      <c r="D67">
        <v>62.329000000000001</v>
      </c>
      <c r="E67">
        <v>140</v>
      </c>
      <c r="F67" t="s">
        <v>43</v>
      </c>
      <c r="G67">
        <v>3196.7791999999999</v>
      </c>
      <c r="H67">
        <v>288.6037</v>
      </c>
      <c r="I67">
        <v>2024.7422999999999</v>
      </c>
      <c r="J67">
        <v>2313.3461000000002</v>
      </c>
      <c r="K67">
        <v>883.43309999999997</v>
      </c>
      <c r="L67">
        <v>72.364900000000006</v>
      </c>
      <c r="M67">
        <v>8.8962000000000003</v>
      </c>
      <c r="N67">
        <v>1.3586</v>
      </c>
      <c r="O67">
        <v>0.14000000000000001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504.27</v>
      </c>
      <c r="W67">
        <v>17.607099999999999</v>
      </c>
      <c r="X67">
        <v>14815.357599999999</v>
      </c>
      <c r="Y67">
        <v>1.7519</v>
      </c>
      <c r="Z67">
        <v>7.0699999999999999E-2</v>
      </c>
      <c r="AA67">
        <v>25.095800000000001</v>
      </c>
      <c r="AB67">
        <v>218.5916</v>
      </c>
      <c r="AC67">
        <v>15.4604</v>
      </c>
      <c r="AD67">
        <v>203.13120000000001</v>
      </c>
      <c r="AE67">
        <v>2.5179999999999998</v>
      </c>
      <c r="AF67">
        <v>1.6297999999999999</v>
      </c>
      <c r="AG67">
        <v>47.741100000000003</v>
      </c>
      <c r="AH67">
        <v>3.3765999999999998</v>
      </c>
      <c r="AI67">
        <v>44.3645</v>
      </c>
      <c r="AJ67">
        <v>32.481299999999997</v>
      </c>
      <c r="AK67">
        <v>2.2972999999999999</v>
      </c>
      <c r="AL67">
        <v>30.184000000000001</v>
      </c>
      <c r="AM67">
        <v>1198.7530999999999</v>
      </c>
      <c r="AN67">
        <v>449.93619999999999</v>
      </c>
      <c r="AO67">
        <v>161.3194</v>
      </c>
      <c r="AP67">
        <v>325.74709999999999</v>
      </c>
      <c r="AQ67">
        <v>177.59030000000001</v>
      </c>
      <c r="AR67" t="s">
        <v>39</v>
      </c>
      <c r="AS67">
        <v>565.91</v>
      </c>
      <c r="AT67">
        <v>16068.02</v>
      </c>
      <c r="AU67">
        <v>380.39</v>
      </c>
    </row>
    <row r="68" spans="1:47">
      <c r="A68">
        <v>2062</v>
      </c>
      <c r="B68">
        <v>0</v>
      </c>
      <c r="C68">
        <v>32.76</v>
      </c>
      <c r="D68">
        <v>62.765999999999998</v>
      </c>
      <c r="E68">
        <v>141</v>
      </c>
      <c r="F68" t="s">
        <v>43</v>
      </c>
      <c r="G68">
        <v>3084.6895</v>
      </c>
      <c r="H68">
        <v>262.84469999999999</v>
      </c>
      <c r="I68">
        <v>1934.47</v>
      </c>
      <c r="J68">
        <v>2197.3146999999999</v>
      </c>
      <c r="K68">
        <v>887.37480000000005</v>
      </c>
      <c r="L68">
        <v>71.232900000000001</v>
      </c>
      <c r="M68">
        <v>8.8956</v>
      </c>
      <c r="N68">
        <v>1.3634999999999999</v>
      </c>
      <c r="O68">
        <v>0.14000000000000001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489.26089999999999</v>
      </c>
      <c r="W68">
        <v>12.6243</v>
      </c>
      <c r="X68">
        <v>14245.276099999999</v>
      </c>
      <c r="Y68">
        <v>1.8137000000000001</v>
      </c>
      <c r="Z68">
        <v>7.0499999999999993E-2</v>
      </c>
      <c r="AA68">
        <v>25.6114</v>
      </c>
      <c r="AB68">
        <v>218.95480000000001</v>
      </c>
      <c r="AC68">
        <v>15.430300000000001</v>
      </c>
      <c r="AD68">
        <v>203.52449999999999</v>
      </c>
      <c r="AE68">
        <v>2.5268999999999999</v>
      </c>
      <c r="AF68">
        <v>1.6355999999999999</v>
      </c>
      <c r="AG68">
        <v>47.856099999999998</v>
      </c>
      <c r="AH68">
        <v>3.3725999999999998</v>
      </c>
      <c r="AI68">
        <v>44.483600000000003</v>
      </c>
      <c r="AJ68">
        <v>32.519199999999998</v>
      </c>
      <c r="AK68">
        <v>2.2917000000000001</v>
      </c>
      <c r="AL68">
        <v>30.227399999999999</v>
      </c>
      <c r="AM68">
        <v>1137.0007000000001</v>
      </c>
      <c r="AN68">
        <v>428.29770000000002</v>
      </c>
      <c r="AO68">
        <v>154.7329</v>
      </c>
      <c r="AP68">
        <v>308.86200000000002</v>
      </c>
      <c r="AQ68">
        <v>168.42140000000001</v>
      </c>
      <c r="AR68" t="s">
        <v>39</v>
      </c>
      <c r="AS68">
        <v>550.73</v>
      </c>
      <c r="AT68">
        <v>15640</v>
      </c>
      <c r="AU68">
        <v>380.39</v>
      </c>
    </row>
    <row r="69" spans="1:47">
      <c r="A69">
        <v>2063</v>
      </c>
      <c r="B69">
        <v>0</v>
      </c>
      <c r="C69">
        <v>32.829000000000001</v>
      </c>
      <c r="D69">
        <v>63.289000000000001</v>
      </c>
      <c r="E69">
        <v>142</v>
      </c>
      <c r="F69" t="s">
        <v>43</v>
      </c>
      <c r="G69">
        <v>3087.2055</v>
      </c>
      <c r="H69">
        <v>288.839</v>
      </c>
      <c r="I69">
        <v>1889.787</v>
      </c>
      <c r="J69">
        <v>2178.6260000000002</v>
      </c>
      <c r="K69">
        <v>908.57950000000005</v>
      </c>
      <c r="L69">
        <v>70.569500000000005</v>
      </c>
      <c r="M69">
        <v>8.8950999999999993</v>
      </c>
      <c r="N69">
        <v>1.3645</v>
      </c>
      <c r="O69">
        <v>0.14000000000000001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457.21280000000002</v>
      </c>
      <c r="W69">
        <v>16.2241</v>
      </c>
      <c r="X69">
        <v>13451.9193</v>
      </c>
      <c r="Y69">
        <v>1.9872000000000001</v>
      </c>
      <c r="Z69">
        <v>7.0199999999999999E-2</v>
      </c>
      <c r="AA69">
        <v>25.453900000000001</v>
      </c>
      <c r="AB69">
        <v>219.89599999999999</v>
      </c>
      <c r="AC69">
        <v>15.4407</v>
      </c>
      <c r="AD69">
        <v>204.45529999999999</v>
      </c>
      <c r="AE69">
        <v>2.5286</v>
      </c>
      <c r="AF69">
        <v>1.6367</v>
      </c>
      <c r="AG69">
        <v>48.1038</v>
      </c>
      <c r="AH69">
        <v>3.3778000000000001</v>
      </c>
      <c r="AI69">
        <v>44.725999999999999</v>
      </c>
      <c r="AJ69">
        <v>32.639899999999997</v>
      </c>
      <c r="AK69">
        <v>2.2919</v>
      </c>
      <c r="AL69">
        <v>30.347999999999999</v>
      </c>
      <c r="AM69">
        <v>1127.2163</v>
      </c>
      <c r="AN69">
        <v>426.9255</v>
      </c>
      <c r="AO69">
        <v>153.47389999999999</v>
      </c>
      <c r="AP69">
        <v>304.22859999999997</v>
      </c>
      <c r="AQ69">
        <v>166.7816</v>
      </c>
      <c r="AR69" t="s">
        <v>39</v>
      </c>
      <c r="AS69">
        <v>519.66</v>
      </c>
      <c r="AT69">
        <v>14771.21</v>
      </c>
      <c r="AU69">
        <v>380.39</v>
      </c>
    </row>
    <row r="70" spans="1:47">
      <c r="A70">
        <v>2064</v>
      </c>
      <c r="B70">
        <v>0</v>
      </c>
      <c r="C70">
        <v>32.902000000000001</v>
      </c>
      <c r="D70">
        <v>63.85</v>
      </c>
      <c r="E70">
        <v>143</v>
      </c>
      <c r="F70" t="s">
        <v>43</v>
      </c>
      <c r="G70">
        <v>3026.1125000000002</v>
      </c>
      <c r="H70">
        <v>299.95429999999999</v>
      </c>
      <c r="I70">
        <v>1786.2226000000001</v>
      </c>
      <c r="J70">
        <v>2086.1768999999999</v>
      </c>
      <c r="K70">
        <v>939.9357</v>
      </c>
      <c r="L70">
        <v>68.9392</v>
      </c>
      <c r="M70">
        <v>8.8945000000000007</v>
      </c>
      <c r="N70">
        <v>1.3689</v>
      </c>
      <c r="O70">
        <v>0.14000000000000001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397.98759999999999</v>
      </c>
      <c r="W70">
        <v>13.1736</v>
      </c>
      <c r="X70">
        <v>11693.281300000001</v>
      </c>
      <c r="Y70">
        <v>2.3616999999999999</v>
      </c>
      <c r="Z70">
        <v>7.0000000000000007E-2</v>
      </c>
      <c r="AA70">
        <v>25.243300000000001</v>
      </c>
      <c r="AB70">
        <v>221.04660000000001</v>
      </c>
      <c r="AC70">
        <v>15.465199999999999</v>
      </c>
      <c r="AD70">
        <v>205.5814</v>
      </c>
      <c r="AE70">
        <v>2.5365000000000002</v>
      </c>
      <c r="AF70">
        <v>1.6417999999999999</v>
      </c>
      <c r="AG70">
        <v>48.3994</v>
      </c>
      <c r="AH70">
        <v>3.3862000000000001</v>
      </c>
      <c r="AI70">
        <v>45.013199999999998</v>
      </c>
      <c r="AJ70">
        <v>32.790700000000001</v>
      </c>
      <c r="AK70">
        <v>2.2942</v>
      </c>
      <c r="AL70">
        <v>30.496500000000001</v>
      </c>
      <c r="AM70">
        <v>1092.3907999999999</v>
      </c>
      <c r="AN70">
        <v>391.75900000000001</v>
      </c>
      <c r="AO70">
        <v>144.0411</v>
      </c>
      <c r="AP70">
        <v>296.49599999999998</v>
      </c>
      <c r="AQ70">
        <v>161.49</v>
      </c>
      <c r="AR70" t="s">
        <v>39</v>
      </c>
      <c r="AS70">
        <v>463.97</v>
      </c>
      <c r="AT70">
        <v>13200.94</v>
      </c>
      <c r="AU70">
        <v>380.39</v>
      </c>
    </row>
    <row r="71" spans="1:47">
      <c r="A71">
        <v>2065</v>
      </c>
      <c r="B71">
        <v>0</v>
      </c>
      <c r="C71">
        <v>32.978999999999999</v>
      </c>
      <c r="D71">
        <v>64.457999999999998</v>
      </c>
      <c r="E71">
        <v>144</v>
      </c>
      <c r="F71" t="s">
        <v>43</v>
      </c>
      <c r="G71">
        <v>3371.4369999999999</v>
      </c>
      <c r="H71">
        <v>314.0924</v>
      </c>
      <c r="I71">
        <v>1970.6215</v>
      </c>
      <c r="J71">
        <v>2284.7139000000002</v>
      </c>
      <c r="K71">
        <v>1086.7230999999999</v>
      </c>
      <c r="L71">
        <v>67.766800000000003</v>
      </c>
      <c r="M71">
        <v>8.8939000000000004</v>
      </c>
      <c r="N71">
        <v>1.3744000000000001</v>
      </c>
      <c r="O71">
        <v>0.14000000000000001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451.69900000000001</v>
      </c>
      <c r="W71">
        <v>13.581799999999999</v>
      </c>
      <c r="X71">
        <v>13220.931399999999</v>
      </c>
      <c r="Y71">
        <v>2.4058999999999999</v>
      </c>
      <c r="Z71">
        <v>6.9699999999999998E-2</v>
      </c>
      <c r="AA71">
        <v>25.997800000000002</v>
      </c>
      <c r="AB71">
        <v>222.47219999999999</v>
      </c>
      <c r="AC71">
        <v>15.5083</v>
      </c>
      <c r="AD71">
        <v>206.9639</v>
      </c>
      <c r="AE71">
        <v>2.5466000000000002</v>
      </c>
      <c r="AF71">
        <v>1.6483000000000001</v>
      </c>
      <c r="AG71">
        <v>48.758200000000002</v>
      </c>
      <c r="AH71">
        <v>3.3988999999999998</v>
      </c>
      <c r="AI71">
        <v>45.359299999999998</v>
      </c>
      <c r="AJ71">
        <v>32.980800000000002</v>
      </c>
      <c r="AK71">
        <v>2.2991000000000001</v>
      </c>
      <c r="AL71">
        <v>30.681699999999999</v>
      </c>
      <c r="AM71">
        <v>1185.2574999999999</v>
      </c>
      <c r="AN71">
        <v>442.94409999999999</v>
      </c>
      <c r="AO71">
        <v>159.0609</v>
      </c>
      <c r="AP71">
        <v>322.33210000000003</v>
      </c>
      <c r="AQ71">
        <v>175.11920000000001</v>
      </c>
      <c r="AR71" t="s">
        <v>39</v>
      </c>
      <c r="AS71">
        <v>513.97</v>
      </c>
      <c r="AT71">
        <v>14610.32</v>
      </c>
      <c r="AU71">
        <v>380.39</v>
      </c>
    </row>
    <row r="72" spans="1:47">
      <c r="A72">
        <v>2066</v>
      </c>
      <c r="B72">
        <v>0</v>
      </c>
      <c r="C72">
        <v>33.058999999999997</v>
      </c>
      <c r="D72">
        <v>65.102999999999994</v>
      </c>
      <c r="E72">
        <v>145</v>
      </c>
      <c r="F72" t="s">
        <v>43</v>
      </c>
      <c r="G72">
        <v>3479.2264</v>
      </c>
      <c r="H72">
        <v>325.33690000000001</v>
      </c>
      <c r="I72">
        <v>2063.5270999999998</v>
      </c>
      <c r="J72">
        <v>2388.864</v>
      </c>
      <c r="K72">
        <v>1090.3624</v>
      </c>
      <c r="L72">
        <v>68.660799999999995</v>
      </c>
      <c r="M72">
        <v>8.8932000000000002</v>
      </c>
      <c r="N72">
        <v>1.3815</v>
      </c>
      <c r="O72">
        <v>0.14000000000000001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484.72989999999999</v>
      </c>
      <c r="W72">
        <v>14.652900000000001</v>
      </c>
      <c r="X72">
        <v>14181.683199999999</v>
      </c>
      <c r="Y72">
        <v>2.2494000000000001</v>
      </c>
      <c r="Z72">
        <v>6.9500000000000006E-2</v>
      </c>
      <c r="AA72">
        <v>26.400700000000001</v>
      </c>
      <c r="AB72">
        <v>224.09559999999999</v>
      </c>
      <c r="AC72">
        <v>15.564500000000001</v>
      </c>
      <c r="AD72">
        <v>208.53120000000001</v>
      </c>
      <c r="AE72">
        <v>2.5596000000000001</v>
      </c>
      <c r="AF72">
        <v>1.6567000000000001</v>
      </c>
      <c r="AG72">
        <v>49.162300000000002</v>
      </c>
      <c r="AH72">
        <v>3.4144999999999999</v>
      </c>
      <c r="AI72">
        <v>45.747700000000002</v>
      </c>
      <c r="AJ72">
        <v>33.199199999999998</v>
      </c>
      <c r="AK72">
        <v>2.3058000000000001</v>
      </c>
      <c r="AL72">
        <v>30.8934</v>
      </c>
      <c r="AM72">
        <v>1238.8317</v>
      </c>
      <c r="AN72">
        <v>464.72879999999998</v>
      </c>
      <c r="AO72">
        <v>165.50839999999999</v>
      </c>
      <c r="AP72">
        <v>336.88279999999997</v>
      </c>
      <c r="AQ72">
        <v>182.91220000000001</v>
      </c>
      <c r="AR72" t="s">
        <v>39</v>
      </c>
      <c r="AS72">
        <v>546.17999999999995</v>
      </c>
      <c r="AT72">
        <v>15522.73</v>
      </c>
      <c r="AU72">
        <v>380.39</v>
      </c>
    </row>
    <row r="73" spans="1:47">
      <c r="A73">
        <v>2067</v>
      </c>
      <c r="B73">
        <v>0</v>
      </c>
      <c r="C73">
        <v>33.139000000000003</v>
      </c>
      <c r="D73">
        <v>65.763000000000005</v>
      </c>
      <c r="E73">
        <v>146</v>
      </c>
      <c r="F73" t="s">
        <v>43</v>
      </c>
      <c r="G73">
        <v>3444.7662999999998</v>
      </c>
      <c r="H73">
        <v>329.70740000000001</v>
      </c>
      <c r="I73">
        <v>2038.3308</v>
      </c>
      <c r="J73">
        <v>2368.0382</v>
      </c>
      <c r="K73">
        <v>1076.7281</v>
      </c>
      <c r="L73">
        <v>68.743099999999998</v>
      </c>
      <c r="M73">
        <v>8.8925000000000001</v>
      </c>
      <c r="N73">
        <v>1.3896999999999999</v>
      </c>
      <c r="O73">
        <v>0.14000000000000001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481.04169999999999</v>
      </c>
      <c r="W73">
        <v>12.1791</v>
      </c>
      <c r="X73">
        <v>14008.9395</v>
      </c>
      <c r="Y73">
        <v>2.2383000000000002</v>
      </c>
      <c r="Z73">
        <v>6.9199999999999998E-2</v>
      </c>
      <c r="AA73">
        <v>26.507400000000001</v>
      </c>
      <c r="AB73">
        <v>225.7467</v>
      </c>
      <c r="AC73">
        <v>15.621700000000001</v>
      </c>
      <c r="AD73">
        <v>210.125</v>
      </c>
      <c r="AE73">
        <v>2.5746000000000002</v>
      </c>
      <c r="AF73">
        <v>1.6664000000000001</v>
      </c>
      <c r="AG73">
        <v>49.572699999999998</v>
      </c>
      <c r="AH73">
        <v>3.4304000000000001</v>
      </c>
      <c r="AI73">
        <v>46.142299999999999</v>
      </c>
      <c r="AJ73">
        <v>33.421500000000002</v>
      </c>
      <c r="AK73">
        <v>2.3128000000000002</v>
      </c>
      <c r="AL73">
        <v>31.108699999999999</v>
      </c>
      <c r="AM73">
        <v>1233.6637000000001</v>
      </c>
      <c r="AN73">
        <v>453.84820000000002</v>
      </c>
      <c r="AO73">
        <v>162.2424</v>
      </c>
      <c r="AP73">
        <v>336.26100000000002</v>
      </c>
      <c r="AQ73">
        <v>182.02289999999999</v>
      </c>
      <c r="AR73" t="s">
        <v>39</v>
      </c>
      <c r="AS73">
        <v>542</v>
      </c>
      <c r="AT73">
        <v>15404.98</v>
      </c>
      <c r="AU73">
        <v>380.39</v>
      </c>
    </row>
    <row r="74" spans="1:47">
      <c r="A74">
        <v>2068</v>
      </c>
      <c r="B74">
        <v>0</v>
      </c>
      <c r="C74">
        <v>33.206000000000003</v>
      </c>
      <c r="D74">
        <v>66.331000000000003</v>
      </c>
      <c r="E74">
        <v>147</v>
      </c>
      <c r="F74" t="s">
        <v>43</v>
      </c>
      <c r="G74">
        <v>3465.8166999999999</v>
      </c>
      <c r="H74">
        <v>301.23410000000001</v>
      </c>
      <c r="I74">
        <v>2210.1408999999999</v>
      </c>
      <c r="J74">
        <v>2511.375</v>
      </c>
      <c r="K74">
        <v>954.44169999999997</v>
      </c>
      <c r="L74">
        <v>72.461299999999994</v>
      </c>
      <c r="M74">
        <v>8.8917999999999999</v>
      </c>
      <c r="N74">
        <v>1.3980999999999999</v>
      </c>
      <c r="O74">
        <v>0.14000000000000001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503.81420000000003</v>
      </c>
      <c r="W74">
        <v>14.2384</v>
      </c>
      <c r="X74">
        <v>14700.731299999999</v>
      </c>
      <c r="Y74">
        <v>1.8944000000000001</v>
      </c>
      <c r="Z74">
        <v>6.8900000000000003E-2</v>
      </c>
      <c r="AA74">
        <v>26.3154</v>
      </c>
      <c r="AB74">
        <v>226.64009999999999</v>
      </c>
      <c r="AC74">
        <v>15.6258</v>
      </c>
      <c r="AD74">
        <v>211.01429999999999</v>
      </c>
      <c r="AE74">
        <v>2.5899000000000001</v>
      </c>
      <c r="AF74">
        <v>1.6762999999999999</v>
      </c>
      <c r="AG74">
        <v>49.8093</v>
      </c>
      <c r="AH74">
        <v>3.4340999999999999</v>
      </c>
      <c r="AI74">
        <v>46.375100000000003</v>
      </c>
      <c r="AJ74">
        <v>33.5349</v>
      </c>
      <c r="AK74">
        <v>2.3121</v>
      </c>
      <c r="AL74">
        <v>31.222799999999999</v>
      </c>
      <c r="AM74">
        <v>1292.3972000000001</v>
      </c>
      <c r="AN74">
        <v>501.30709999999999</v>
      </c>
      <c r="AO74">
        <v>175.70599999999999</v>
      </c>
      <c r="AP74">
        <v>351.25850000000003</v>
      </c>
      <c r="AQ74">
        <v>190.7063</v>
      </c>
      <c r="AR74" t="s">
        <v>39</v>
      </c>
      <c r="AS74">
        <v>564.28</v>
      </c>
      <c r="AT74">
        <v>16017.83</v>
      </c>
      <c r="AU74">
        <v>380.39</v>
      </c>
    </row>
    <row r="75" spans="1:47">
      <c r="A75">
        <v>2069</v>
      </c>
      <c r="B75">
        <v>0</v>
      </c>
      <c r="C75">
        <v>33.274000000000001</v>
      </c>
      <c r="D75">
        <v>66.918000000000006</v>
      </c>
      <c r="E75">
        <v>148</v>
      </c>
      <c r="F75" t="s">
        <v>43</v>
      </c>
      <c r="G75">
        <v>3449.9376999999999</v>
      </c>
      <c r="H75">
        <v>306.5505</v>
      </c>
      <c r="I75">
        <v>2085.0057000000002</v>
      </c>
      <c r="J75">
        <v>2391.5562</v>
      </c>
      <c r="K75">
        <v>1058.3815</v>
      </c>
      <c r="L75">
        <v>69.321700000000007</v>
      </c>
      <c r="M75">
        <v>8.8911999999999995</v>
      </c>
      <c r="N75">
        <v>1.4019999999999999</v>
      </c>
      <c r="O75">
        <v>0.14000000000000001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476.1782</v>
      </c>
      <c r="W75">
        <v>14.132099999999999</v>
      </c>
      <c r="X75">
        <v>13917.681</v>
      </c>
      <c r="Y75">
        <v>2.2227000000000001</v>
      </c>
      <c r="Z75">
        <v>6.8699999999999997E-2</v>
      </c>
      <c r="AA75">
        <v>26.9755</v>
      </c>
      <c r="AB75">
        <v>227.59950000000001</v>
      </c>
      <c r="AC75">
        <v>15.634</v>
      </c>
      <c r="AD75">
        <v>211.96549999999999</v>
      </c>
      <c r="AE75">
        <v>2.5969000000000002</v>
      </c>
      <c r="AF75">
        <v>1.6809000000000001</v>
      </c>
      <c r="AG75">
        <v>50.061</v>
      </c>
      <c r="AH75">
        <v>3.4386999999999999</v>
      </c>
      <c r="AI75">
        <v>46.622199999999999</v>
      </c>
      <c r="AJ75">
        <v>33.657800000000002</v>
      </c>
      <c r="AK75">
        <v>2.3119999999999998</v>
      </c>
      <c r="AL75">
        <v>31.345800000000001</v>
      </c>
      <c r="AM75">
        <v>1235.8440000000001</v>
      </c>
      <c r="AN75">
        <v>469.59039999999999</v>
      </c>
      <c r="AO75">
        <v>167.3246</v>
      </c>
      <c r="AP75">
        <v>336.57139999999998</v>
      </c>
      <c r="AQ75">
        <v>182.22579999999999</v>
      </c>
      <c r="AR75" t="s">
        <v>39</v>
      </c>
      <c r="AS75">
        <v>538.86</v>
      </c>
      <c r="AT75">
        <v>15318.97</v>
      </c>
      <c r="AU75">
        <v>380.39</v>
      </c>
    </row>
    <row r="76" spans="1:47">
      <c r="A76">
        <v>2070</v>
      </c>
      <c r="B76">
        <v>0</v>
      </c>
      <c r="C76">
        <v>33.340000000000003</v>
      </c>
      <c r="D76">
        <v>67.5</v>
      </c>
      <c r="E76">
        <v>149</v>
      </c>
      <c r="F76" t="s">
        <v>43</v>
      </c>
      <c r="G76">
        <v>3394.2647000000002</v>
      </c>
      <c r="H76">
        <v>304.11500000000001</v>
      </c>
      <c r="I76">
        <v>2137.9186</v>
      </c>
      <c r="J76">
        <v>2442.0336000000002</v>
      </c>
      <c r="K76">
        <v>952.23119999999994</v>
      </c>
      <c r="L76">
        <v>71.945899999999995</v>
      </c>
      <c r="M76">
        <v>8.8905999999999992</v>
      </c>
      <c r="N76">
        <v>1.4063000000000001</v>
      </c>
      <c r="O76">
        <v>0.14000000000000001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512.45399999999995</v>
      </c>
      <c r="W76">
        <v>13.155799999999999</v>
      </c>
      <c r="X76">
        <v>14918.224700000001</v>
      </c>
      <c r="Y76">
        <v>1.8582000000000001</v>
      </c>
      <c r="Z76">
        <v>6.8400000000000002E-2</v>
      </c>
      <c r="AA76">
        <v>26.634</v>
      </c>
      <c r="AB76">
        <v>228.4365</v>
      </c>
      <c r="AC76">
        <v>15.6334</v>
      </c>
      <c r="AD76">
        <v>212.8031</v>
      </c>
      <c r="AE76">
        <v>2.6046999999999998</v>
      </c>
      <c r="AF76">
        <v>1.6859</v>
      </c>
      <c r="AG76">
        <v>50.284599999999998</v>
      </c>
      <c r="AH76">
        <v>3.4413</v>
      </c>
      <c r="AI76">
        <v>46.843299999999999</v>
      </c>
      <c r="AJ76">
        <v>33.762900000000002</v>
      </c>
      <c r="AK76">
        <v>2.3106</v>
      </c>
      <c r="AL76">
        <v>31.452300000000001</v>
      </c>
      <c r="AM76">
        <v>1259.6717000000001</v>
      </c>
      <c r="AN76">
        <v>483.41019999999997</v>
      </c>
      <c r="AO76">
        <v>170.29640000000001</v>
      </c>
      <c r="AP76">
        <v>342.99009999999998</v>
      </c>
      <c r="AQ76">
        <v>185.6652</v>
      </c>
      <c r="AR76" t="s">
        <v>39</v>
      </c>
      <c r="AS76">
        <v>571.03</v>
      </c>
      <c r="AT76">
        <v>16213.85</v>
      </c>
      <c r="AU76">
        <v>353.62</v>
      </c>
    </row>
    <row r="77" spans="1:47">
      <c r="A77">
        <v>2071</v>
      </c>
      <c r="B77">
        <v>0</v>
      </c>
      <c r="C77">
        <v>33.409999999999997</v>
      </c>
      <c r="D77">
        <v>68.134</v>
      </c>
      <c r="E77">
        <v>150</v>
      </c>
      <c r="F77" t="s">
        <v>43</v>
      </c>
      <c r="G77">
        <v>3454.0949999999998</v>
      </c>
      <c r="H77">
        <v>318.72800000000001</v>
      </c>
      <c r="I77">
        <v>2110.3101000000001</v>
      </c>
      <c r="J77">
        <v>2429.038</v>
      </c>
      <c r="K77">
        <v>1025.0569</v>
      </c>
      <c r="L77">
        <v>70.323400000000007</v>
      </c>
      <c r="M77">
        <v>8.8899000000000008</v>
      </c>
      <c r="N77">
        <v>1.4097999999999999</v>
      </c>
      <c r="O77">
        <v>0.14000000000000001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459.71120000000002</v>
      </c>
      <c r="W77">
        <v>15.711600000000001</v>
      </c>
      <c r="X77">
        <v>13501.2619</v>
      </c>
      <c r="Y77">
        <v>2.2298</v>
      </c>
      <c r="Z77">
        <v>6.8199999999999997E-2</v>
      </c>
      <c r="AA77">
        <v>26.5138</v>
      </c>
      <c r="AB77">
        <v>229.56010000000001</v>
      </c>
      <c r="AC77">
        <v>15.6518</v>
      </c>
      <c r="AD77">
        <v>213.90819999999999</v>
      </c>
      <c r="AE77">
        <v>2.6110000000000002</v>
      </c>
      <c r="AF77">
        <v>1.69</v>
      </c>
      <c r="AG77">
        <v>50.573900000000002</v>
      </c>
      <c r="AH77">
        <v>3.4481999999999999</v>
      </c>
      <c r="AI77">
        <v>47.125700000000002</v>
      </c>
      <c r="AJ77">
        <v>33.909100000000002</v>
      </c>
      <c r="AK77">
        <v>2.3119999999999998</v>
      </c>
      <c r="AL77">
        <v>31.597100000000001</v>
      </c>
      <c r="AM77">
        <v>1251.9655</v>
      </c>
      <c r="AN77">
        <v>479.74430000000001</v>
      </c>
      <c r="AO77">
        <v>170.52160000000001</v>
      </c>
      <c r="AP77">
        <v>342.42619999999999</v>
      </c>
      <c r="AQ77">
        <v>184.38050000000001</v>
      </c>
      <c r="AR77" t="s">
        <v>39</v>
      </c>
      <c r="AS77">
        <v>521.84</v>
      </c>
      <c r="AT77">
        <v>14823.33</v>
      </c>
      <c r="AU77">
        <v>380.39</v>
      </c>
    </row>
    <row r="78" spans="1:47">
      <c r="A78">
        <v>2072</v>
      </c>
      <c r="B78">
        <v>0</v>
      </c>
      <c r="C78">
        <v>33.470999999999997</v>
      </c>
      <c r="D78">
        <v>68.691999999999993</v>
      </c>
      <c r="E78">
        <v>151</v>
      </c>
      <c r="F78" t="s">
        <v>43</v>
      </c>
      <c r="G78">
        <v>3411.7534000000001</v>
      </c>
      <c r="H78">
        <v>295.1687</v>
      </c>
      <c r="I78">
        <v>2156.6437999999998</v>
      </c>
      <c r="J78">
        <v>2451.8123999999998</v>
      </c>
      <c r="K78">
        <v>959.94100000000003</v>
      </c>
      <c r="L78">
        <v>71.863699999999994</v>
      </c>
      <c r="M78">
        <v>8.8893000000000004</v>
      </c>
      <c r="N78">
        <v>1.415</v>
      </c>
      <c r="O78">
        <v>0.14000000000000001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464.54840000000002</v>
      </c>
      <c r="W78">
        <v>11.9862</v>
      </c>
      <c r="X78">
        <v>13525.334699999999</v>
      </c>
      <c r="Y78">
        <v>2.0663999999999998</v>
      </c>
      <c r="Z78">
        <v>6.7900000000000002E-2</v>
      </c>
      <c r="AA78">
        <v>26.529499999999999</v>
      </c>
      <c r="AB78">
        <v>230.04769999999999</v>
      </c>
      <c r="AC78">
        <v>15.6265</v>
      </c>
      <c r="AD78">
        <v>214.4212</v>
      </c>
      <c r="AE78">
        <v>2.6204000000000001</v>
      </c>
      <c r="AF78">
        <v>1.696</v>
      </c>
      <c r="AG78">
        <v>50.717399999999998</v>
      </c>
      <c r="AH78">
        <v>3.4451000000000001</v>
      </c>
      <c r="AI78">
        <v>47.272300000000001</v>
      </c>
      <c r="AJ78">
        <v>33.963999999999999</v>
      </c>
      <c r="AK78">
        <v>2.3071000000000002</v>
      </c>
      <c r="AL78">
        <v>31.657</v>
      </c>
      <c r="AM78">
        <v>1270.4903999999999</v>
      </c>
      <c r="AN78">
        <v>478.2201</v>
      </c>
      <c r="AO78">
        <v>169.2296</v>
      </c>
      <c r="AP78">
        <v>346.77179999999998</v>
      </c>
      <c r="AQ78">
        <v>187.10059999999999</v>
      </c>
      <c r="AR78" t="s">
        <v>39</v>
      </c>
      <c r="AS78">
        <v>532.66</v>
      </c>
      <c r="AT78">
        <v>15125.84</v>
      </c>
      <c r="AU78">
        <v>380.39</v>
      </c>
    </row>
    <row r="79" spans="1:47">
      <c r="A79">
        <v>2073</v>
      </c>
      <c r="B79">
        <v>0</v>
      </c>
      <c r="C79">
        <v>33.540999999999997</v>
      </c>
      <c r="D79">
        <v>69.355000000000004</v>
      </c>
      <c r="E79">
        <v>152</v>
      </c>
      <c r="F79" t="s">
        <v>43</v>
      </c>
      <c r="G79">
        <v>3603.9625000000001</v>
      </c>
      <c r="H79">
        <v>325.2722</v>
      </c>
      <c r="I79">
        <v>2132.6208999999999</v>
      </c>
      <c r="J79">
        <v>2457.8930999999998</v>
      </c>
      <c r="K79">
        <v>1146.0694000000001</v>
      </c>
      <c r="L79">
        <v>68.199700000000007</v>
      </c>
      <c r="M79">
        <v>8.8887</v>
      </c>
      <c r="N79">
        <v>1.4164000000000001</v>
      </c>
      <c r="O79">
        <v>0.14000000000000001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495.48009999999999</v>
      </c>
      <c r="W79">
        <v>12.661199999999999</v>
      </c>
      <c r="X79">
        <v>14426.312400000001</v>
      </c>
      <c r="Y79">
        <v>2.3130000000000002</v>
      </c>
      <c r="Z79">
        <v>6.7699999999999996E-2</v>
      </c>
      <c r="AA79">
        <v>27.360700000000001</v>
      </c>
      <c r="AB79">
        <v>231.19929999999999</v>
      </c>
      <c r="AC79">
        <v>15.645899999999999</v>
      </c>
      <c r="AD79">
        <v>215.55340000000001</v>
      </c>
      <c r="AE79">
        <v>2.6229</v>
      </c>
      <c r="AF79">
        <v>1.6977</v>
      </c>
      <c r="AG79">
        <v>51.013100000000001</v>
      </c>
      <c r="AH79">
        <v>3.4521999999999999</v>
      </c>
      <c r="AI79">
        <v>47.560899999999997</v>
      </c>
      <c r="AJ79">
        <v>34.114100000000001</v>
      </c>
      <c r="AK79">
        <v>2.3086000000000002</v>
      </c>
      <c r="AL79">
        <v>31.805499999999999</v>
      </c>
      <c r="AM79">
        <v>1263.8805</v>
      </c>
      <c r="AN79">
        <v>489.50360000000001</v>
      </c>
      <c r="AO79">
        <v>172.92080000000001</v>
      </c>
      <c r="AP79">
        <v>345.64800000000002</v>
      </c>
      <c r="AQ79">
        <v>185.94030000000001</v>
      </c>
      <c r="AR79" t="s">
        <v>39</v>
      </c>
      <c r="AS79">
        <v>551.12</v>
      </c>
      <c r="AT79">
        <v>15649.05</v>
      </c>
      <c r="AU79">
        <v>283.36</v>
      </c>
    </row>
    <row r="80" spans="1:47">
      <c r="A80">
        <v>2074</v>
      </c>
      <c r="B80">
        <v>0</v>
      </c>
      <c r="C80">
        <v>33.615000000000002</v>
      </c>
      <c r="D80">
        <v>70.072999999999993</v>
      </c>
      <c r="E80">
        <v>153</v>
      </c>
      <c r="F80" t="s">
        <v>43</v>
      </c>
      <c r="G80">
        <v>3548.8285000000001</v>
      </c>
      <c r="H80">
        <v>340.84640000000002</v>
      </c>
      <c r="I80">
        <v>2106.6792</v>
      </c>
      <c r="J80">
        <v>2447.5255999999999</v>
      </c>
      <c r="K80">
        <v>1101.3028999999999</v>
      </c>
      <c r="L80">
        <v>68.967100000000002</v>
      </c>
      <c r="M80">
        <v>8.8879999999999999</v>
      </c>
      <c r="N80">
        <v>1.4217</v>
      </c>
      <c r="O80">
        <v>0.14000000000000001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456.1293</v>
      </c>
      <c r="W80">
        <v>14.6144</v>
      </c>
      <c r="X80">
        <v>13368.222599999999</v>
      </c>
      <c r="Y80">
        <v>2.4144999999999999</v>
      </c>
      <c r="Z80">
        <v>6.7400000000000002E-2</v>
      </c>
      <c r="AA80">
        <v>27.213000000000001</v>
      </c>
      <c r="AB80">
        <v>232.6473</v>
      </c>
      <c r="AC80">
        <v>15.684699999999999</v>
      </c>
      <c r="AD80">
        <v>216.96260000000001</v>
      </c>
      <c r="AE80">
        <v>2.6324999999999998</v>
      </c>
      <c r="AF80">
        <v>1.7039</v>
      </c>
      <c r="AG80">
        <v>51.376800000000003</v>
      </c>
      <c r="AH80">
        <v>3.4636999999999998</v>
      </c>
      <c r="AI80">
        <v>47.9131</v>
      </c>
      <c r="AJ80">
        <v>34.3065</v>
      </c>
      <c r="AK80">
        <v>2.3129</v>
      </c>
      <c r="AL80">
        <v>31.993600000000001</v>
      </c>
      <c r="AM80">
        <v>1264.6637000000001</v>
      </c>
      <c r="AN80">
        <v>479.79809999999998</v>
      </c>
      <c r="AO80">
        <v>170.6112</v>
      </c>
      <c r="AP80">
        <v>346.54570000000001</v>
      </c>
      <c r="AQ80">
        <v>185.90700000000001</v>
      </c>
      <c r="AR80" t="s">
        <v>39</v>
      </c>
      <c r="AS80">
        <v>519.82000000000005</v>
      </c>
      <c r="AT80">
        <v>14766.4</v>
      </c>
      <c r="AU80">
        <v>380.36</v>
      </c>
    </row>
    <row r="81" spans="1:47">
      <c r="A81">
        <v>2075</v>
      </c>
      <c r="B81">
        <v>0</v>
      </c>
      <c r="C81">
        <v>33.688000000000002</v>
      </c>
      <c r="D81">
        <v>70.804000000000002</v>
      </c>
      <c r="E81">
        <v>154</v>
      </c>
      <c r="F81" t="s">
        <v>43</v>
      </c>
      <c r="G81">
        <v>3516.3863999999999</v>
      </c>
      <c r="H81">
        <v>343.85910000000001</v>
      </c>
      <c r="I81">
        <v>2038.6844000000001</v>
      </c>
      <c r="J81">
        <v>2382.5434</v>
      </c>
      <c r="K81">
        <v>1133.8430000000001</v>
      </c>
      <c r="L81">
        <v>67.755499999999998</v>
      </c>
      <c r="M81">
        <v>8.8872999999999998</v>
      </c>
      <c r="N81">
        <v>1.4286000000000001</v>
      </c>
      <c r="O81">
        <v>0.14000000000000001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475.3306</v>
      </c>
      <c r="W81">
        <v>13.5296</v>
      </c>
      <c r="X81">
        <v>13885.680899999999</v>
      </c>
      <c r="Y81">
        <v>2.3854000000000002</v>
      </c>
      <c r="Z81">
        <v>6.7199999999999996E-2</v>
      </c>
      <c r="AA81">
        <v>27.2759</v>
      </c>
      <c r="AB81">
        <v>234.08019999999999</v>
      </c>
      <c r="AC81">
        <v>15.7217</v>
      </c>
      <c r="AD81">
        <v>218.35849999999999</v>
      </c>
      <c r="AE81">
        <v>2.6450999999999998</v>
      </c>
      <c r="AF81">
        <v>1.712</v>
      </c>
      <c r="AG81">
        <v>51.737000000000002</v>
      </c>
      <c r="AH81">
        <v>3.4748000000000001</v>
      </c>
      <c r="AI81">
        <v>48.2622</v>
      </c>
      <c r="AJ81">
        <v>34.496699999999997</v>
      </c>
      <c r="AK81">
        <v>2.3169</v>
      </c>
      <c r="AL81">
        <v>32.1798</v>
      </c>
      <c r="AM81">
        <v>1237.0216</v>
      </c>
      <c r="AN81">
        <v>460.84410000000003</v>
      </c>
      <c r="AO81">
        <v>164.85830000000001</v>
      </c>
      <c r="AP81">
        <v>338.09800000000001</v>
      </c>
      <c r="AQ81">
        <v>181.72139999999999</v>
      </c>
      <c r="AR81" t="s">
        <v>39</v>
      </c>
      <c r="AS81">
        <v>539.55999999999995</v>
      </c>
      <c r="AT81">
        <v>15330.89</v>
      </c>
      <c r="AU81">
        <v>380.39</v>
      </c>
    </row>
    <row r="82" spans="1:47">
      <c r="A82">
        <v>2076</v>
      </c>
      <c r="B82">
        <v>0</v>
      </c>
      <c r="C82">
        <v>33.753999999999998</v>
      </c>
      <c r="D82">
        <v>71.475999999999999</v>
      </c>
      <c r="E82">
        <v>155</v>
      </c>
      <c r="F82" t="s">
        <v>43</v>
      </c>
      <c r="G82">
        <v>3595.3690000000001</v>
      </c>
      <c r="H82">
        <v>325.98689999999999</v>
      </c>
      <c r="I82">
        <v>2147.7489</v>
      </c>
      <c r="J82">
        <v>2473.7357999999999</v>
      </c>
      <c r="K82">
        <v>1121.6331</v>
      </c>
      <c r="L82">
        <v>68.803399999999996</v>
      </c>
      <c r="M82">
        <v>8.8864999999999998</v>
      </c>
      <c r="N82">
        <v>1.4354</v>
      </c>
      <c r="O82">
        <v>0.14000000000000001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464.36270000000002</v>
      </c>
      <c r="W82">
        <v>15.4396</v>
      </c>
      <c r="X82">
        <v>13625.3202</v>
      </c>
      <c r="Y82">
        <v>2.4154</v>
      </c>
      <c r="Z82">
        <v>6.6900000000000001E-2</v>
      </c>
      <c r="AA82">
        <v>27.770800000000001</v>
      </c>
      <c r="AB82">
        <v>234.99469999999999</v>
      </c>
      <c r="AC82">
        <v>15.7233</v>
      </c>
      <c r="AD82">
        <v>219.2715</v>
      </c>
      <c r="AE82">
        <v>2.6575000000000002</v>
      </c>
      <c r="AF82">
        <v>1.72</v>
      </c>
      <c r="AG82">
        <v>51.978299999999997</v>
      </c>
      <c r="AH82">
        <v>3.4777999999999998</v>
      </c>
      <c r="AI82">
        <v>48.500500000000002</v>
      </c>
      <c r="AJ82">
        <v>34.6126</v>
      </c>
      <c r="AK82">
        <v>2.3159000000000001</v>
      </c>
      <c r="AL82">
        <v>32.296700000000001</v>
      </c>
      <c r="AM82">
        <v>1269.0563</v>
      </c>
      <c r="AN82">
        <v>495.33609999999999</v>
      </c>
      <c r="AO82">
        <v>174.69829999999999</v>
      </c>
      <c r="AP82">
        <v>348.24579999999997</v>
      </c>
      <c r="AQ82">
        <v>186.39940000000001</v>
      </c>
      <c r="AR82" t="s">
        <v>39</v>
      </c>
      <c r="AS82">
        <v>521.64</v>
      </c>
      <c r="AT82">
        <v>14816.75</v>
      </c>
      <c r="AU82">
        <v>380.39</v>
      </c>
    </row>
    <row r="83" spans="1:47">
      <c r="A83">
        <v>2077</v>
      </c>
      <c r="B83">
        <v>0</v>
      </c>
      <c r="C83">
        <v>33.826000000000001</v>
      </c>
      <c r="D83">
        <v>72.234999999999999</v>
      </c>
      <c r="E83">
        <v>156</v>
      </c>
      <c r="F83" t="s">
        <v>43</v>
      </c>
      <c r="G83">
        <v>3643.1107999999999</v>
      </c>
      <c r="H83">
        <v>350.07420000000002</v>
      </c>
      <c r="I83">
        <v>2166.14</v>
      </c>
      <c r="J83">
        <v>2516.2141999999999</v>
      </c>
      <c r="K83">
        <v>1126.8966</v>
      </c>
      <c r="L83">
        <v>69.067700000000002</v>
      </c>
      <c r="M83">
        <v>8.8858999999999995</v>
      </c>
      <c r="N83">
        <v>1.4392</v>
      </c>
      <c r="O83">
        <v>0.14000000000000001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471.54109999999997</v>
      </c>
      <c r="W83">
        <v>15.4269</v>
      </c>
      <c r="X83">
        <v>13829.9123</v>
      </c>
      <c r="Y83">
        <v>2.3898000000000001</v>
      </c>
      <c r="Z83">
        <v>6.6699999999999995E-2</v>
      </c>
      <c r="AA83">
        <v>27.5091</v>
      </c>
      <c r="AB83">
        <v>236.41079999999999</v>
      </c>
      <c r="AC83">
        <v>15.757899999999999</v>
      </c>
      <c r="AD83">
        <v>220.65299999999999</v>
      </c>
      <c r="AE83">
        <v>2.6642999999999999</v>
      </c>
      <c r="AF83">
        <v>1.7243999999999999</v>
      </c>
      <c r="AG83">
        <v>52.334699999999998</v>
      </c>
      <c r="AH83">
        <v>3.4883000000000002</v>
      </c>
      <c r="AI83">
        <v>48.846299999999999</v>
      </c>
      <c r="AJ83">
        <v>34.800199999999997</v>
      </c>
      <c r="AK83">
        <v>2.3195999999999999</v>
      </c>
      <c r="AL83">
        <v>32.480600000000003</v>
      </c>
      <c r="AM83">
        <v>1297.6766</v>
      </c>
      <c r="AN83">
        <v>496.74709999999999</v>
      </c>
      <c r="AO83">
        <v>175.7448</v>
      </c>
      <c r="AP83">
        <v>355.60210000000001</v>
      </c>
      <c r="AQ83">
        <v>190.44370000000001</v>
      </c>
      <c r="AR83" t="s">
        <v>39</v>
      </c>
      <c r="AS83">
        <v>527.73</v>
      </c>
      <c r="AT83">
        <v>14992</v>
      </c>
      <c r="AU83">
        <v>380.39</v>
      </c>
    </row>
    <row r="84" spans="1:47">
      <c r="A84">
        <v>2078</v>
      </c>
      <c r="B84">
        <v>0</v>
      </c>
      <c r="C84">
        <v>33.886000000000003</v>
      </c>
      <c r="D84">
        <v>72.891000000000005</v>
      </c>
      <c r="E84">
        <v>157</v>
      </c>
      <c r="F84" t="s">
        <v>43</v>
      </c>
      <c r="G84">
        <v>3517.9411</v>
      </c>
      <c r="H84">
        <v>319.52640000000002</v>
      </c>
      <c r="I84">
        <v>2154.5347999999999</v>
      </c>
      <c r="J84">
        <v>2474.0610999999999</v>
      </c>
      <c r="K84">
        <v>1043.8800000000001</v>
      </c>
      <c r="L84">
        <v>70.326999999999998</v>
      </c>
      <c r="M84">
        <v>8.8850999999999996</v>
      </c>
      <c r="N84">
        <v>1.4458</v>
      </c>
      <c r="O84">
        <v>0.14000000000000001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474.72789999999998</v>
      </c>
      <c r="W84">
        <v>15.9247</v>
      </c>
      <c r="X84">
        <v>13931.1746</v>
      </c>
      <c r="Y84">
        <v>2.1989000000000001</v>
      </c>
      <c r="Z84">
        <v>6.6400000000000001E-2</v>
      </c>
      <c r="AA84">
        <v>27.426500000000001</v>
      </c>
      <c r="AB84">
        <v>236.99809999999999</v>
      </c>
      <c r="AC84">
        <v>15.736700000000001</v>
      </c>
      <c r="AD84">
        <v>221.26150000000001</v>
      </c>
      <c r="AE84">
        <v>2.6762999999999999</v>
      </c>
      <c r="AF84">
        <v>1.7322</v>
      </c>
      <c r="AG84">
        <v>52.500900000000001</v>
      </c>
      <c r="AH84">
        <v>3.4861</v>
      </c>
      <c r="AI84">
        <v>49.014800000000001</v>
      </c>
      <c r="AJ84">
        <v>34.868899999999996</v>
      </c>
      <c r="AK84">
        <v>2.3153000000000001</v>
      </c>
      <c r="AL84">
        <v>32.553600000000003</v>
      </c>
      <c r="AM84">
        <v>1273.9758999999999</v>
      </c>
      <c r="AN84">
        <v>490.14839999999998</v>
      </c>
      <c r="AO84">
        <v>173.46039999999999</v>
      </c>
      <c r="AP84">
        <v>349.52690000000001</v>
      </c>
      <c r="AQ84">
        <v>186.9496</v>
      </c>
      <c r="AR84" t="s">
        <v>39</v>
      </c>
      <c r="AS84">
        <v>535.85</v>
      </c>
      <c r="AT84">
        <v>15220.09</v>
      </c>
      <c r="AU84">
        <v>380.39</v>
      </c>
    </row>
    <row r="85" spans="1:47">
      <c r="A85">
        <v>2079</v>
      </c>
      <c r="B85">
        <v>0</v>
      </c>
      <c r="C85">
        <v>33.944000000000003</v>
      </c>
      <c r="D85">
        <v>73.524000000000001</v>
      </c>
      <c r="E85">
        <v>158</v>
      </c>
      <c r="F85" t="s">
        <v>43</v>
      </c>
      <c r="G85">
        <v>3628.3276999999998</v>
      </c>
      <c r="H85">
        <v>311.5446</v>
      </c>
      <c r="I85">
        <v>2231.0495999999998</v>
      </c>
      <c r="J85">
        <v>2542.5942</v>
      </c>
      <c r="K85">
        <v>1085.7335</v>
      </c>
      <c r="L85">
        <v>70.0762</v>
      </c>
      <c r="M85">
        <v>8.8844999999999992</v>
      </c>
      <c r="N85">
        <v>1.4476</v>
      </c>
      <c r="O85">
        <v>0.14000000000000001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483.88749999999999</v>
      </c>
      <c r="W85">
        <v>15.891</v>
      </c>
      <c r="X85">
        <v>14182.5299</v>
      </c>
      <c r="Y85">
        <v>2.2437999999999998</v>
      </c>
      <c r="Z85">
        <v>6.6100000000000006E-2</v>
      </c>
      <c r="AA85">
        <v>27.998100000000001</v>
      </c>
      <c r="AB85">
        <v>237.3202</v>
      </c>
      <c r="AC85">
        <v>15.697699999999999</v>
      </c>
      <c r="AD85">
        <v>221.6225</v>
      </c>
      <c r="AE85">
        <v>2.6795</v>
      </c>
      <c r="AF85">
        <v>1.7343</v>
      </c>
      <c r="AG85">
        <v>52.606299999999997</v>
      </c>
      <c r="AH85">
        <v>3.4796999999999998</v>
      </c>
      <c r="AI85">
        <v>49.126600000000003</v>
      </c>
      <c r="AJ85">
        <v>34.8996</v>
      </c>
      <c r="AK85">
        <v>2.3085</v>
      </c>
      <c r="AL85">
        <v>32.591200000000001</v>
      </c>
      <c r="AM85">
        <v>1299.5957000000001</v>
      </c>
      <c r="AN85">
        <v>514.05740000000003</v>
      </c>
      <c r="AO85">
        <v>180.35149999999999</v>
      </c>
      <c r="AP85">
        <v>357.93079999999998</v>
      </c>
      <c r="AQ85">
        <v>190.65880000000001</v>
      </c>
      <c r="AR85" t="s">
        <v>39</v>
      </c>
      <c r="AS85">
        <v>544.77</v>
      </c>
      <c r="AT85">
        <v>15463.25</v>
      </c>
      <c r="AU85">
        <v>380.39</v>
      </c>
    </row>
    <row r="86" spans="1:47">
      <c r="A86">
        <v>2080</v>
      </c>
      <c r="B86">
        <v>0</v>
      </c>
      <c r="C86">
        <v>34.014000000000003</v>
      </c>
      <c r="D86">
        <v>74.325999999999993</v>
      </c>
      <c r="E86">
        <v>159</v>
      </c>
      <c r="F86" t="s">
        <v>43</v>
      </c>
      <c r="G86">
        <v>3771.5989</v>
      </c>
      <c r="H86">
        <v>357.85539999999997</v>
      </c>
      <c r="I86">
        <v>2211.6414</v>
      </c>
      <c r="J86">
        <v>2569.4967999999999</v>
      </c>
      <c r="K86">
        <v>1202.1021000000001</v>
      </c>
      <c r="L86">
        <v>68.127499999999998</v>
      </c>
      <c r="M86">
        <v>8.8839000000000006</v>
      </c>
      <c r="N86">
        <v>1.4479</v>
      </c>
      <c r="O86">
        <v>0.14000000000000001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452.33640000000003</v>
      </c>
      <c r="W86">
        <v>17.4085</v>
      </c>
      <c r="X86">
        <v>13339.948899999999</v>
      </c>
      <c r="Y86">
        <v>2.6575000000000002</v>
      </c>
      <c r="Z86">
        <v>6.59E-2</v>
      </c>
      <c r="AA86">
        <v>28.152200000000001</v>
      </c>
      <c r="AB86">
        <v>238.69</v>
      </c>
      <c r="AC86">
        <v>15.727499999999999</v>
      </c>
      <c r="AD86">
        <v>222.96250000000001</v>
      </c>
      <c r="AE86">
        <v>2.6798999999999999</v>
      </c>
      <c r="AF86">
        <v>1.7344999999999999</v>
      </c>
      <c r="AG86">
        <v>52.951900000000002</v>
      </c>
      <c r="AH86">
        <v>3.4891000000000001</v>
      </c>
      <c r="AI86">
        <v>49.462899999999998</v>
      </c>
      <c r="AJ86">
        <v>35.080399999999997</v>
      </c>
      <c r="AK86">
        <v>2.3115000000000001</v>
      </c>
      <c r="AL86">
        <v>32.768900000000002</v>
      </c>
      <c r="AM86">
        <v>1327.3914</v>
      </c>
      <c r="AN86">
        <v>505.64299999999997</v>
      </c>
      <c r="AO86">
        <v>178.40710000000001</v>
      </c>
      <c r="AP86">
        <v>363.5369</v>
      </c>
      <c r="AQ86">
        <v>194.51849999999999</v>
      </c>
      <c r="AR86" t="s">
        <v>39</v>
      </c>
      <c r="AS86">
        <v>514.42999999999995</v>
      </c>
      <c r="AT86">
        <v>14612.07</v>
      </c>
      <c r="AU86">
        <v>380.39</v>
      </c>
    </row>
    <row r="87" spans="1:47">
      <c r="A87">
        <v>2081</v>
      </c>
      <c r="B87">
        <v>0</v>
      </c>
      <c r="C87">
        <v>34.08</v>
      </c>
      <c r="D87">
        <v>75.102000000000004</v>
      </c>
      <c r="E87">
        <v>160</v>
      </c>
      <c r="F87" t="s">
        <v>43</v>
      </c>
      <c r="G87">
        <v>3733.4495999999999</v>
      </c>
      <c r="H87">
        <v>349.55959999999999</v>
      </c>
      <c r="I87">
        <v>2233.5698000000002</v>
      </c>
      <c r="J87">
        <v>2583.1293999999998</v>
      </c>
      <c r="K87">
        <v>1150.3202000000001</v>
      </c>
      <c r="L87">
        <v>69.188800000000001</v>
      </c>
      <c r="M87">
        <v>8.8831000000000007</v>
      </c>
      <c r="N87">
        <v>1.4541999999999999</v>
      </c>
      <c r="O87">
        <v>0.14000000000000001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480.76859999999999</v>
      </c>
      <c r="W87">
        <v>13.423500000000001</v>
      </c>
      <c r="X87">
        <v>14032.881799999999</v>
      </c>
      <c r="Y87">
        <v>2.3927</v>
      </c>
      <c r="Z87">
        <v>6.5600000000000006E-2</v>
      </c>
      <c r="AA87">
        <v>28.035599999999999</v>
      </c>
      <c r="AB87">
        <v>239.75880000000001</v>
      </c>
      <c r="AC87">
        <v>15.7369</v>
      </c>
      <c r="AD87">
        <v>224.02189999999999</v>
      </c>
      <c r="AE87">
        <v>2.6911999999999998</v>
      </c>
      <c r="AF87">
        <v>1.7419</v>
      </c>
      <c r="AG87">
        <v>53.228499999999997</v>
      </c>
      <c r="AH87">
        <v>3.4937</v>
      </c>
      <c r="AI87">
        <v>49.7348</v>
      </c>
      <c r="AJ87">
        <v>35.2179</v>
      </c>
      <c r="AK87">
        <v>2.3115999999999999</v>
      </c>
      <c r="AL87">
        <v>32.906300000000002</v>
      </c>
      <c r="AM87">
        <v>1325.9392</v>
      </c>
      <c r="AN87">
        <v>518.1472</v>
      </c>
      <c r="AO87">
        <v>181.179</v>
      </c>
      <c r="AP87">
        <v>363.63940000000002</v>
      </c>
      <c r="AQ87">
        <v>194.22450000000001</v>
      </c>
      <c r="AR87" t="s">
        <v>39</v>
      </c>
      <c r="AS87">
        <v>528.33000000000004</v>
      </c>
      <c r="AT87">
        <v>15004.81</v>
      </c>
      <c r="AU87">
        <v>361.41</v>
      </c>
    </row>
    <row r="88" spans="1:47">
      <c r="A88">
        <v>2082</v>
      </c>
      <c r="B88">
        <v>0</v>
      </c>
      <c r="C88">
        <v>34.155999999999999</v>
      </c>
      <c r="D88">
        <v>76.012</v>
      </c>
      <c r="E88">
        <v>161</v>
      </c>
      <c r="F88" t="s">
        <v>43</v>
      </c>
      <c r="G88">
        <v>3959.0329999999999</v>
      </c>
      <c r="H88">
        <v>386.07400000000001</v>
      </c>
      <c r="I88">
        <v>2276.1197999999999</v>
      </c>
      <c r="J88">
        <v>2662.1938</v>
      </c>
      <c r="K88">
        <v>1296.8391999999999</v>
      </c>
      <c r="L88">
        <v>67.243499999999997</v>
      </c>
      <c r="M88">
        <v>8.8824000000000005</v>
      </c>
      <c r="N88">
        <v>1.4587000000000001</v>
      </c>
      <c r="O88">
        <v>0.14000000000000001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478.00290000000001</v>
      </c>
      <c r="W88">
        <v>12.7446</v>
      </c>
      <c r="X88">
        <v>13938.059499999999</v>
      </c>
      <c r="Y88">
        <v>2.7130000000000001</v>
      </c>
      <c r="Z88">
        <v>6.54E-2</v>
      </c>
      <c r="AA88">
        <v>28.135899999999999</v>
      </c>
      <c r="AB88">
        <v>241.61320000000001</v>
      </c>
      <c r="AC88">
        <v>15.7971</v>
      </c>
      <c r="AD88">
        <v>225.81610000000001</v>
      </c>
      <c r="AE88">
        <v>2.6991999999999998</v>
      </c>
      <c r="AF88">
        <v>1.7471000000000001</v>
      </c>
      <c r="AG88">
        <v>53.685400000000001</v>
      </c>
      <c r="AH88">
        <v>3.51</v>
      </c>
      <c r="AI88">
        <v>50.1753</v>
      </c>
      <c r="AJ88">
        <v>35.4679</v>
      </c>
      <c r="AK88">
        <v>2.319</v>
      </c>
      <c r="AL88">
        <v>33.149000000000001</v>
      </c>
      <c r="AM88">
        <v>1377.4042999999999</v>
      </c>
      <c r="AN88">
        <v>521.31029999999998</v>
      </c>
      <c r="AO88">
        <v>183.1328</v>
      </c>
      <c r="AP88">
        <v>378.76260000000002</v>
      </c>
      <c r="AQ88">
        <v>201.58369999999999</v>
      </c>
      <c r="AR88" t="s">
        <v>39</v>
      </c>
      <c r="AS88">
        <v>527.39</v>
      </c>
      <c r="AT88">
        <v>14980.45</v>
      </c>
      <c r="AU88">
        <v>380.39</v>
      </c>
    </row>
    <row r="89" spans="1:47">
      <c r="A89">
        <v>2083</v>
      </c>
      <c r="B89">
        <v>0</v>
      </c>
      <c r="C89">
        <v>34.201999999999998</v>
      </c>
      <c r="D89">
        <v>76.584000000000003</v>
      </c>
      <c r="E89">
        <v>162</v>
      </c>
      <c r="F89" t="s">
        <v>43</v>
      </c>
      <c r="G89">
        <v>3554.3910999999998</v>
      </c>
      <c r="H89">
        <v>290.88119999999998</v>
      </c>
      <c r="I89">
        <v>2400.6062999999999</v>
      </c>
      <c r="J89">
        <v>2691.4874</v>
      </c>
      <c r="K89">
        <v>862.90359999999998</v>
      </c>
      <c r="L89">
        <v>75.722899999999996</v>
      </c>
      <c r="M89">
        <v>8.8815000000000008</v>
      </c>
      <c r="N89">
        <v>1.4676</v>
      </c>
      <c r="O89">
        <v>0.14000000000000001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467.73500000000001</v>
      </c>
      <c r="W89">
        <v>16.735299999999999</v>
      </c>
      <c r="X89">
        <v>13740.968500000001</v>
      </c>
      <c r="Y89">
        <v>1.8449</v>
      </c>
      <c r="Z89">
        <v>6.5100000000000005E-2</v>
      </c>
      <c r="AA89">
        <v>27.11</v>
      </c>
      <c r="AB89">
        <v>241.04640000000001</v>
      </c>
      <c r="AC89">
        <v>15.698700000000001</v>
      </c>
      <c r="AD89">
        <v>225.3477</v>
      </c>
      <c r="AE89">
        <v>2.7155</v>
      </c>
      <c r="AF89">
        <v>1.7576000000000001</v>
      </c>
      <c r="AG89">
        <v>53.586799999999997</v>
      </c>
      <c r="AH89">
        <v>3.49</v>
      </c>
      <c r="AI89">
        <v>50.096800000000002</v>
      </c>
      <c r="AJ89">
        <v>35.371099999999998</v>
      </c>
      <c r="AK89">
        <v>2.3035999999999999</v>
      </c>
      <c r="AL89">
        <v>33.067399999999999</v>
      </c>
      <c r="AM89">
        <v>1367.2607</v>
      </c>
      <c r="AN89">
        <v>556.55309999999997</v>
      </c>
      <c r="AO89">
        <v>192.42269999999999</v>
      </c>
      <c r="AP89">
        <v>374.99689999999998</v>
      </c>
      <c r="AQ89">
        <v>200.25409999999999</v>
      </c>
      <c r="AR89" t="s">
        <v>39</v>
      </c>
      <c r="AS89">
        <v>532.94000000000005</v>
      </c>
      <c r="AT89">
        <v>15117.44</v>
      </c>
      <c r="AU89">
        <v>380.39</v>
      </c>
    </row>
    <row r="90" spans="1:47">
      <c r="A90">
        <v>2084</v>
      </c>
      <c r="B90">
        <v>0</v>
      </c>
      <c r="C90">
        <v>34.250999999999998</v>
      </c>
      <c r="D90">
        <v>77.209999999999994</v>
      </c>
      <c r="E90">
        <v>163</v>
      </c>
      <c r="F90" t="s">
        <v>43</v>
      </c>
      <c r="G90">
        <v>3584.3254999999999</v>
      </c>
      <c r="H90">
        <v>303.12759999999997</v>
      </c>
      <c r="I90">
        <v>2213.9692</v>
      </c>
      <c r="J90">
        <v>2517.0967999999998</v>
      </c>
      <c r="K90">
        <v>1067.2288000000001</v>
      </c>
      <c r="L90">
        <v>70.225099999999998</v>
      </c>
      <c r="M90">
        <v>8.8810000000000002</v>
      </c>
      <c r="N90">
        <v>1.4626999999999999</v>
      </c>
      <c r="O90">
        <v>0.14000000000000001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409.86329999999998</v>
      </c>
      <c r="W90">
        <v>19.4589</v>
      </c>
      <c r="X90">
        <v>12189.451499999999</v>
      </c>
      <c r="Y90">
        <v>2.6038999999999999</v>
      </c>
      <c r="Z90">
        <v>6.4899999999999999E-2</v>
      </c>
      <c r="AA90">
        <v>27.682700000000001</v>
      </c>
      <c r="AB90">
        <v>240.72229999999999</v>
      </c>
      <c r="AC90">
        <v>15.616300000000001</v>
      </c>
      <c r="AD90">
        <v>225.10599999999999</v>
      </c>
      <c r="AE90">
        <v>2.7061999999999999</v>
      </c>
      <c r="AF90">
        <v>1.7516</v>
      </c>
      <c r="AG90">
        <v>53.543900000000001</v>
      </c>
      <c r="AH90">
        <v>3.4735</v>
      </c>
      <c r="AI90">
        <v>50.070399999999999</v>
      </c>
      <c r="AJ90">
        <v>35.308900000000001</v>
      </c>
      <c r="AK90">
        <v>2.2906</v>
      </c>
      <c r="AL90">
        <v>33.018300000000004</v>
      </c>
      <c r="AM90">
        <v>1283.2418</v>
      </c>
      <c r="AN90">
        <v>511.15870000000001</v>
      </c>
      <c r="AO90">
        <v>180.3004</v>
      </c>
      <c r="AP90">
        <v>354.57139999999998</v>
      </c>
      <c r="AQ90">
        <v>187.8245</v>
      </c>
      <c r="AR90" t="s">
        <v>39</v>
      </c>
      <c r="AS90">
        <v>474.14</v>
      </c>
      <c r="AT90">
        <v>13465.5</v>
      </c>
      <c r="AU90">
        <v>380.39</v>
      </c>
    </row>
    <row r="91" spans="1:47">
      <c r="A91">
        <v>2085</v>
      </c>
      <c r="B91">
        <v>0</v>
      </c>
      <c r="C91">
        <v>34.32</v>
      </c>
      <c r="D91">
        <v>78.111999999999995</v>
      </c>
      <c r="E91">
        <v>164</v>
      </c>
      <c r="F91" t="s">
        <v>43</v>
      </c>
      <c r="G91">
        <v>3897.9557</v>
      </c>
      <c r="H91">
        <v>376.64960000000002</v>
      </c>
      <c r="I91">
        <v>2230.2864</v>
      </c>
      <c r="J91">
        <v>2606.9360000000001</v>
      </c>
      <c r="K91">
        <v>1291.0197000000001</v>
      </c>
      <c r="L91">
        <v>66.879599999999996</v>
      </c>
      <c r="M91">
        <v>8.8803999999999998</v>
      </c>
      <c r="N91">
        <v>1.4591000000000001</v>
      </c>
      <c r="O91">
        <v>0.14000000000000001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438.35989999999998</v>
      </c>
      <c r="W91">
        <v>23.172799999999999</v>
      </c>
      <c r="X91">
        <v>13118.513999999999</v>
      </c>
      <c r="Y91">
        <v>2.9451000000000001</v>
      </c>
      <c r="Z91">
        <v>6.4600000000000005E-2</v>
      </c>
      <c r="AA91">
        <v>27.965199999999999</v>
      </c>
      <c r="AB91">
        <v>242.11349999999999</v>
      </c>
      <c r="AC91">
        <v>15.6449</v>
      </c>
      <c r="AD91">
        <v>226.46860000000001</v>
      </c>
      <c r="AE91">
        <v>2.6995</v>
      </c>
      <c r="AF91">
        <v>1.7472000000000001</v>
      </c>
      <c r="AG91">
        <v>53.894399999999997</v>
      </c>
      <c r="AH91">
        <v>3.4826000000000001</v>
      </c>
      <c r="AI91">
        <v>50.411900000000003</v>
      </c>
      <c r="AJ91">
        <v>35.4923</v>
      </c>
      <c r="AK91">
        <v>2.2934999999999999</v>
      </c>
      <c r="AL91">
        <v>33.198900000000002</v>
      </c>
      <c r="AM91">
        <v>1341.1795</v>
      </c>
      <c r="AN91">
        <v>517.69989999999996</v>
      </c>
      <c r="AO91">
        <v>182.2687</v>
      </c>
      <c r="AP91">
        <v>369.74489999999997</v>
      </c>
      <c r="AQ91">
        <v>196.04300000000001</v>
      </c>
      <c r="AR91" t="s">
        <v>39</v>
      </c>
      <c r="AS91">
        <v>505.8</v>
      </c>
      <c r="AT91">
        <v>14377.15</v>
      </c>
      <c r="AU91">
        <v>380.39</v>
      </c>
    </row>
    <row r="92" spans="1:47">
      <c r="A92">
        <v>2086</v>
      </c>
      <c r="B92">
        <v>0</v>
      </c>
      <c r="C92">
        <v>34.366</v>
      </c>
      <c r="D92">
        <v>78.739000000000004</v>
      </c>
      <c r="E92">
        <v>165</v>
      </c>
      <c r="F92" t="s">
        <v>43</v>
      </c>
      <c r="G92">
        <v>3633.0592999999999</v>
      </c>
      <c r="H92">
        <v>300.34960000000001</v>
      </c>
      <c r="I92">
        <v>2406.7736</v>
      </c>
      <c r="J92">
        <v>2707.1232</v>
      </c>
      <c r="K92">
        <v>925.93610000000001</v>
      </c>
      <c r="L92">
        <v>74.513599999999997</v>
      </c>
      <c r="M92">
        <v>8.8795999999999999</v>
      </c>
      <c r="N92">
        <v>1.4652000000000001</v>
      </c>
      <c r="O92">
        <v>0.14000000000000001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487.73289999999997</v>
      </c>
      <c r="W92">
        <v>14.9274</v>
      </c>
      <c r="X92">
        <v>14253.454299999999</v>
      </c>
      <c r="Y92">
        <v>1.8984000000000001</v>
      </c>
      <c r="Z92">
        <v>6.4399999999999999E-2</v>
      </c>
      <c r="AA92">
        <v>27.1752</v>
      </c>
      <c r="AB92">
        <v>241.5385</v>
      </c>
      <c r="AC92">
        <v>15.5463</v>
      </c>
      <c r="AD92">
        <v>225.9922</v>
      </c>
      <c r="AE92">
        <v>2.7105999999999999</v>
      </c>
      <c r="AF92">
        <v>1.7544</v>
      </c>
      <c r="AG92">
        <v>53.793999999999997</v>
      </c>
      <c r="AH92">
        <v>3.4624000000000001</v>
      </c>
      <c r="AI92">
        <v>50.331600000000002</v>
      </c>
      <c r="AJ92">
        <v>35.394199999999998</v>
      </c>
      <c r="AK92">
        <v>2.2780999999999998</v>
      </c>
      <c r="AL92">
        <v>33.116100000000003</v>
      </c>
      <c r="AM92">
        <v>1371.9429</v>
      </c>
      <c r="AN92">
        <v>565.55160000000001</v>
      </c>
      <c r="AO92">
        <v>194.10290000000001</v>
      </c>
      <c r="AP92">
        <v>374.86840000000001</v>
      </c>
      <c r="AQ92">
        <v>200.6574</v>
      </c>
      <c r="AR92" t="s">
        <v>39</v>
      </c>
      <c r="AS92">
        <v>542.08000000000004</v>
      </c>
      <c r="AT92">
        <v>15373.87</v>
      </c>
      <c r="AU92">
        <v>380.39</v>
      </c>
    </row>
    <row r="93" spans="1:47">
      <c r="A93">
        <v>2087</v>
      </c>
      <c r="B93">
        <v>0</v>
      </c>
      <c r="C93">
        <v>34.429000000000002</v>
      </c>
      <c r="D93">
        <v>79.619</v>
      </c>
      <c r="E93">
        <v>166</v>
      </c>
      <c r="F93" t="s">
        <v>43</v>
      </c>
      <c r="G93">
        <v>4091.1997000000001</v>
      </c>
      <c r="H93">
        <v>365.77640000000002</v>
      </c>
      <c r="I93">
        <v>2348.9149000000002</v>
      </c>
      <c r="J93">
        <v>2714.6913</v>
      </c>
      <c r="K93">
        <v>1376.5083999999999</v>
      </c>
      <c r="L93">
        <v>66.354399999999998</v>
      </c>
      <c r="M93">
        <v>8.8789999999999996</v>
      </c>
      <c r="N93">
        <v>1.4601999999999999</v>
      </c>
      <c r="O93">
        <v>0.14000000000000001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459.5326</v>
      </c>
      <c r="W93">
        <v>17.576499999999999</v>
      </c>
      <c r="X93">
        <v>13542.6011</v>
      </c>
      <c r="Y93">
        <v>2.9954999999999998</v>
      </c>
      <c r="Z93">
        <v>6.4100000000000004E-2</v>
      </c>
      <c r="AA93">
        <v>28.618300000000001</v>
      </c>
      <c r="AB93">
        <v>242.48650000000001</v>
      </c>
      <c r="AC93">
        <v>15.5456</v>
      </c>
      <c r="AD93">
        <v>226.9409</v>
      </c>
      <c r="AE93">
        <v>2.7010999999999998</v>
      </c>
      <c r="AF93">
        <v>1.7483</v>
      </c>
      <c r="AG93">
        <v>54.0428</v>
      </c>
      <c r="AH93">
        <v>3.4645999999999999</v>
      </c>
      <c r="AI93">
        <v>50.578200000000002</v>
      </c>
      <c r="AJ93">
        <v>35.514000000000003</v>
      </c>
      <c r="AK93">
        <v>2.2768000000000002</v>
      </c>
      <c r="AL93">
        <v>33.237200000000001</v>
      </c>
      <c r="AM93">
        <v>1387.7031999999999</v>
      </c>
      <c r="AN93">
        <v>550.06470000000002</v>
      </c>
      <c r="AO93">
        <v>191.66210000000001</v>
      </c>
      <c r="AP93">
        <v>382.541</v>
      </c>
      <c r="AQ93">
        <v>202.72030000000001</v>
      </c>
      <c r="AR93" t="s">
        <v>39</v>
      </c>
      <c r="AS93">
        <v>516.89</v>
      </c>
      <c r="AT93">
        <v>14673.21</v>
      </c>
      <c r="AU93">
        <v>380.39</v>
      </c>
    </row>
    <row r="94" spans="1:47">
      <c r="A94">
        <v>2088</v>
      </c>
      <c r="B94">
        <v>0</v>
      </c>
      <c r="C94">
        <v>34.506999999999998</v>
      </c>
      <c r="D94">
        <v>80.736000000000004</v>
      </c>
      <c r="E94">
        <v>167</v>
      </c>
      <c r="F94" t="s">
        <v>43</v>
      </c>
      <c r="G94">
        <v>4131.5300999999999</v>
      </c>
      <c r="H94">
        <v>427.16430000000003</v>
      </c>
      <c r="I94">
        <v>2239.8613</v>
      </c>
      <c r="J94">
        <v>2667.0255999999999</v>
      </c>
      <c r="K94">
        <v>1464.5045</v>
      </c>
      <c r="L94">
        <v>64.552999999999997</v>
      </c>
      <c r="M94">
        <v>8.8781999999999996</v>
      </c>
      <c r="N94">
        <v>1.4638</v>
      </c>
      <c r="O94">
        <v>0.14000000000000001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429.26929999999999</v>
      </c>
      <c r="W94">
        <v>15.116899999999999</v>
      </c>
      <c r="X94">
        <v>12629.983099999999</v>
      </c>
      <c r="Y94">
        <v>3.4116</v>
      </c>
      <c r="Z94">
        <v>6.3899999999999998E-2</v>
      </c>
      <c r="AA94">
        <v>28.821000000000002</v>
      </c>
      <c r="AB94">
        <v>244.80969999999999</v>
      </c>
      <c r="AC94">
        <v>15.632199999999999</v>
      </c>
      <c r="AD94">
        <v>229.17750000000001</v>
      </c>
      <c r="AE94">
        <v>2.7073999999999998</v>
      </c>
      <c r="AF94">
        <v>1.7524</v>
      </c>
      <c r="AG94">
        <v>54.607100000000003</v>
      </c>
      <c r="AH94">
        <v>3.4868999999999999</v>
      </c>
      <c r="AI94">
        <v>51.120199999999997</v>
      </c>
      <c r="AJ94">
        <v>35.830599999999997</v>
      </c>
      <c r="AK94">
        <v>2.2879</v>
      </c>
      <c r="AL94">
        <v>33.542700000000004</v>
      </c>
      <c r="AM94">
        <v>1374.4074000000001</v>
      </c>
      <c r="AN94">
        <v>527.43560000000002</v>
      </c>
      <c r="AO94">
        <v>185.4949</v>
      </c>
      <c r="AP94">
        <v>379.1687</v>
      </c>
      <c r="AQ94">
        <v>200.5189</v>
      </c>
      <c r="AR94" t="s">
        <v>39</v>
      </c>
      <c r="AS94">
        <v>485.21</v>
      </c>
      <c r="AT94">
        <v>13790.84</v>
      </c>
      <c r="AU94">
        <v>380.39</v>
      </c>
    </row>
    <row r="95" spans="1:47">
      <c r="A95">
        <v>2089</v>
      </c>
      <c r="B95">
        <v>0</v>
      </c>
      <c r="C95">
        <v>34.564999999999998</v>
      </c>
      <c r="D95">
        <v>81.602999999999994</v>
      </c>
      <c r="E95">
        <v>168</v>
      </c>
      <c r="F95" t="s">
        <v>43</v>
      </c>
      <c r="G95">
        <v>3762.4036000000001</v>
      </c>
      <c r="H95">
        <v>360.12020000000001</v>
      </c>
      <c r="I95">
        <v>2265.8607999999999</v>
      </c>
      <c r="J95">
        <v>2625.9810000000002</v>
      </c>
      <c r="K95">
        <v>1136.4226000000001</v>
      </c>
      <c r="L95">
        <v>69.795299999999997</v>
      </c>
      <c r="M95">
        <v>8.8772000000000002</v>
      </c>
      <c r="N95">
        <v>1.4750000000000001</v>
      </c>
      <c r="O95">
        <v>0.14000000000000001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409.11919999999998</v>
      </c>
      <c r="W95">
        <v>17.348099999999999</v>
      </c>
      <c r="X95">
        <v>12111.263199999999</v>
      </c>
      <c r="Y95">
        <v>2.7776999999999998</v>
      </c>
      <c r="Z95">
        <v>6.3600000000000004E-2</v>
      </c>
      <c r="AA95">
        <v>28.017499999999998</v>
      </c>
      <c r="AB95">
        <v>245.34440000000001</v>
      </c>
      <c r="AC95">
        <v>15.603899999999999</v>
      </c>
      <c r="AD95">
        <v>229.7405</v>
      </c>
      <c r="AE95">
        <v>2.7279</v>
      </c>
      <c r="AF95">
        <v>1.7657</v>
      </c>
      <c r="AG95">
        <v>54.761099999999999</v>
      </c>
      <c r="AH95">
        <v>3.4828000000000001</v>
      </c>
      <c r="AI95">
        <v>51.278300000000002</v>
      </c>
      <c r="AJ95">
        <v>35.891199999999998</v>
      </c>
      <c r="AK95">
        <v>2.2827000000000002</v>
      </c>
      <c r="AL95">
        <v>33.608499999999999</v>
      </c>
      <c r="AM95">
        <v>1339.7799</v>
      </c>
      <c r="AN95">
        <v>533.97140000000002</v>
      </c>
      <c r="AO95">
        <v>187.4562</v>
      </c>
      <c r="AP95">
        <v>369.26440000000002</v>
      </c>
      <c r="AQ95">
        <v>195.50919999999999</v>
      </c>
      <c r="AR95" t="s">
        <v>39</v>
      </c>
      <c r="AS95">
        <v>463.53</v>
      </c>
      <c r="AT95">
        <v>13165.41</v>
      </c>
      <c r="AU95">
        <v>380.39</v>
      </c>
    </row>
    <row r="96" spans="1:47">
      <c r="A96">
        <v>2090</v>
      </c>
      <c r="B96">
        <v>0</v>
      </c>
      <c r="C96">
        <v>34.615000000000002</v>
      </c>
      <c r="D96">
        <v>82.376000000000005</v>
      </c>
      <c r="E96">
        <v>169</v>
      </c>
      <c r="F96" t="s">
        <v>43</v>
      </c>
      <c r="G96">
        <v>3818.1192000000001</v>
      </c>
      <c r="H96">
        <v>333.04340000000002</v>
      </c>
      <c r="I96">
        <v>2290.9234999999999</v>
      </c>
      <c r="J96">
        <v>2623.9668999999999</v>
      </c>
      <c r="K96">
        <v>1194.1523999999999</v>
      </c>
      <c r="L96">
        <v>68.724100000000007</v>
      </c>
      <c r="M96">
        <v>8.8765000000000001</v>
      </c>
      <c r="N96">
        <v>1.4761</v>
      </c>
      <c r="O96">
        <v>0.14000000000000001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408.01069999999999</v>
      </c>
      <c r="W96">
        <v>18.838000000000001</v>
      </c>
      <c r="X96">
        <v>12119.052900000001</v>
      </c>
      <c r="Y96">
        <v>2.9268000000000001</v>
      </c>
      <c r="Z96">
        <v>6.3299999999999995E-2</v>
      </c>
      <c r="AA96">
        <v>28.683199999999999</v>
      </c>
      <c r="AB96">
        <v>245.11199999999999</v>
      </c>
      <c r="AC96">
        <v>15.5267</v>
      </c>
      <c r="AD96">
        <v>229.58519999999999</v>
      </c>
      <c r="AE96">
        <v>2.7296999999999998</v>
      </c>
      <c r="AF96">
        <v>1.7667999999999999</v>
      </c>
      <c r="AG96">
        <v>54.739199999999997</v>
      </c>
      <c r="AH96">
        <v>3.4674999999999998</v>
      </c>
      <c r="AI96">
        <v>51.271700000000003</v>
      </c>
      <c r="AJ96">
        <v>35.841900000000003</v>
      </c>
      <c r="AK96">
        <v>2.2704</v>
      </c>
      <c r="AL96">
        <v>33.571399999999997</v>
      </c>
      <c r="AM96">
        <v>1336.0518999999999</v>
      </c>
      <c r="AN96">
        <v>535.19079999999997</v>
      </c>
      <c r="AO96">
        <v>187.35640000000001</v>
      </c>
      <c r="AP96">
        <v>370.42</v>
      </c>
      <c r="AQ96">
        <v>194.9478</v>
      </c>
      <c r="AR96" t="s">
        <v>39</v>
      </c>
      <c r="AS96">
        <v>476.56</v>
      </c>
      <c r="AT96">
        <v>13531.43</v>
      </c>
      <c r="AU96">
        <v>380.39</v>
      </c>
    </row>
    <row r="97" spans="1:47">
      <c r="A97">
        <v>2091</v>
      </c>
      <c r="B97">
        <v>0</v>
      </c>
      <c r="C97">
        <v>34.674999999999997</v>
      </c>
      <c r="D97">
        <v>83.335999999999999</v>
      </c>
      <c r="E97">
        <v>170</v>
      </c>
      <c r="F97" t="s">
        <v>43</v>
      </c>
      <c r="G97">
        <v>3882.3193000000001</v>
      </c>
      <c r="H97">
        <v>378.77629999999999</v>
      </c>
      <c r="I97">
        <v>2274.4501</v>
      </c>
      <c r="J97">
        <v>2653.2262999999998</v>
      </c>
      <c r="K97">
        <v>1229.0930000000001</v>
      </c>
      <c r="L97">
        <v>68.341300000000004</v>
      </c>
      <c r="M97">
        <v>8.8757999999999999</v>
      </c>
      <c r="N97">
        <v>1.4729000000000001</v>
      </c>
      <c r="O97">
        <v>0.14000000000000001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425.02359999999999</v>
      </c>
      <c r="W97">
        <v>14.6958</v>
      </c>
      <c r="X97">
        <v>12487.791499999999</v>
      </c>
      <c r="Y97">
        <v>2.8917999999999999</v>
      </c>
      <c r="Z97">
        <v>6.3100000000000003E-2</v>
      </c>
      <c r="AA97">
        <v>28.1218</v>
      </c>
      <c r="AB97">
        <v>245.90129999999999</v>
      </c>
      <c r="AC97">
        <v>15.514099999999999</v>
      </c>
      <c r="AD97">
        <v>230.3871</v>
      </c>
      <c r="AE97">
        <v>2.7235</v>
      </c>
      <c r="AF97">
        <v>1.7627999999999999</v>
      </c>
      <c r="AG97">
        <v>54.951599999999999</v>
      </c>
      <c r="AH97">
        <v>3.4668999999999999</v>
      </c>
      <c r="AI97">
        <v>51.484699999999997</v>
      </c>
      <c r="AJ97">
        <v>35.938699999999997</v>
      </c>
      <c r="AK97">
        <v>2.2673999999999999</v>
      </c>
      <c r="AL97">
        <v>33.671300000000002</v>
      </c>
      <c r="AM97">
        <v>1364.9223</v>
      </c>
      <c r="AN97">
        <v>527.96489999999994</v>
      </c>
      <c r="AO97">
        <v>185.0326</v>
      </c>
      <c r="AP97">
        <v>376.3297</v>
      </c>
      <c r="AQ97">
        <v>198.9768</v>
      </c>
      <c r="AR97" t="s">
        <v>39</v>
      </c>
      <c r="AS97">
        <v>476.38</v>
      </c>
      <c r="AT97">
        <v>13531.1</v>
      </c>
      <c r="AU97">
        <v>380.39</v>
      </c>
    </row>
    <row r="98" spans="1:47">
      <c r="A98">
        <v>2092</v>
      </c>
      <c r="B98">
        <v>0</v>
      </c>
      <c r="C98">
        <v>34.723999999999997</v>
      </c>
      <c r="D98">
        <v>84.131</v>
      </c>
      <c r="E98">
        <v>171</v>
      </c>
      <c r="F98" t="s">
        <v>43</v>
      </c>
      <c r="G98">
        <v>3900.3649999999998</v>
      </c>
      <c r="H98">
        <v>334.233</v>
      </c>
      <c r="I98">
        <v>2327.9692</v>
      </c>
      <c r="J98">
        <v>2662.2022000000002</v>
      </c>
      <c r="K98">
        <v>1238.1628000000001</v>
      </c>
      <c r="L98">
        <v>68.255200000000002</v>
      </c>
      <c r="M98">
        <v>8.875</v>
      </c>
      <c r="N98">
        <v>1.4753000000000001</v>
      </c>
      <c r="O98">
        <v>0.14000000000000001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408.06</v>
      </c>
      <c r="W98">
        <v>22.738800000000001</v>
      </c>
      <c r="X98">
        <v>12227.716700000001</v>
      </c>
      <c r="Y98">
        <v>3.0343</v>
      </c>
      <c r="Z98">
        <v>6.2799999999999995E-2</v>
      </c>
      <c r="AA98">
        <v>29.123799999999999</v>
      </c>
      <c r="AB98">
        <v>245.47970000000001</v>
      </c>
      <c r="AC98">
        <v>15.425000000000001</v>
      </c>
      <c r="AD98">
        <v>230.05459999999999</v>
      </c>
      <c r="AE98">
        <v>2.7277999999999998</v>
      </c>
      <c r="AF98">
        <v>1.7656000000000001</v>
      </c>
      <c r="AG98">
        <v>54.886299999999999</v>
      </c>
      <c r="AH98">
        <v>3.4489000000000001</v>
      </c>
      <c r="AI98">
        <v>51.437399999999997</v>
      </c>
      <c r="AJ98">
        <v>35.862200000000001</v>
      </c>
      <c r="AK98">
        <v>2.2534999999999998</v>
      </c>
      <c r="AL98">
        <v>33.608800000000002</v>
      </c>
      <c r="AM98">
        <v>1349.8371</v>
      </c>
      <c r="AN98">
        <v>549.57920000000001</v>
      </c>
      <c r="AO98">
        <v>192.03020000000001</v>
      </c>
      <c r="AP98">
        <v>373.96280000000002</v>
      </c>
      <c r="AQ98">
        <v>196.79300000000001</v>
      </c>
      <c r="AR98" t="s">
        <v>39</v>
      </c>
      <c r="AS98">
        <v>475.98</v>
      </c>
      <c r="AT98">
        <v>13511.02</v>
      </c>
      <c r="AU98">
        <v>380.39</v>
      </c>
    </row>
    <row r="99" spans="1:47">
      <c r="A99">
        <v>2093</v>
      </c>
      <c r="B99">
        <v>0</v>
      </c>
      <c r="C99">
        <v>34.767000000000003</v>
      </c>
      <c r="D99">
        <v>84.866</v>
      </c>
      <c r="E99">
        <v>172</v>
      </c>
      <c r="F99" t="s">
        <v>43</v>
      </c>
      <c r="G99">
        <v>3500.9522999999999</v>
      </c>
      <c r="H99">
        <v>316.11599999999999</v>
      </c>
      <c r="I99">
        <v>2214.9657000000002</v>
      </c>
      <c r="J99">
        <v>2531.0817000000002</v>
      </c>
      <c r="K99">
        <v>969.87070000000006</v>
      </c>
      <c r="L99">
        <v>72.296899999999994</v>
      </c>
      <c r="M99">
        <v>8.8742999999999999</v>
      </c>
      <c r="N99">
        <v>1.4709000000000001</v>
      </c>
      <c r="O99">
        <v>0.14000000000000001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417.83429999999998</v>
      </c>
      <c r="W99">
        <v>13.390599999999999</v>
      </c>
      <c r="X99">
        <v>12231.7629</v>
      </c>
      <c r="Y99">
        <v>2.3212000000000002</v>
      </c>
      <c r="Z99">
        <v>6.2600000000000003E-2</v>
      </c>
      <c r="AA99">
        <v>28.078600000000002</v>
      </c>
      <c r="AB99">
        <v>244.52449999999999</v>
      </c>
      <c r="AC99">
        <v>15.3028</v>
      </c>
      <c r="AD99">
        <v>229.2217</v>
      </c>
      <c r="AE99">
        <v>2.7193999999999998</v>
      </c>
      <c r="AF99">
        <v>1.7602</v>
      </c>
      <c r="AG99">
        <v>54.698599999999999</v>
      </c>
      <c r="AH99">
        <v>3.4230999999999998</v>
      </c>
      <c r="AI99">
        <v>51.275500000000001</v>
      </c>
      <c r="AJ99">
        <v>35.709299999999999</v>
      </c>
      <c r="AK99">
        <v>2.2347999999999999</v>
      </c>
      <c r="AL99">
        <v>33.474600000000002</v>
      </c>
      <c r="AM99">
        <v>1295.2773999999999</v>
      </c>
      <c r="AN99">
        <v>510.17349999999999</v>
      </c>
      <c r="AO99">
        <v>179.3245</v>
      </c>
      <c r="AP99">
        <v>357.51519999999999</v>
      </c>
      <c r="AQ99">
        <v>188.7911</v>
      </c>
      <c r="AR99" t="s">
        <v>39</v>
      </c>
      <c r="AS99">
        <v>474.43</v>
      </c>
      <c r="AT99">
        <v>13462.85</v>
      </c>
      <c r="AU99">
        <v>380.39</v>
      </c>
    </row>
    <row r="100" spans="1:47">
      <c r="A100">
        <v>2094</v>
      </c>
      <c r="B100">
        <v>0</v>
      </c>
      <c r="C100">
        <v>34.807000000000002</v>
      </c>
      <c r="D100">
        <v>85.563000000000002</v>
      </c>
      <c r="E100">
        <v>173</v>
      </c>
      <c r="F100" t="s">
        <v>43</v>
      </c>
      <c r="G100">
        <v>3600.8669</v>
      </c>
      <c r="H100">
        <v>303.04059999999998</v>
      </c>
      <c r="I100">
        <v>2303.0407</v>
      </c>
      <c r="J100">
        <v>2606.0812000000001</v>
      </c>
      <c r="K100">
        <v>994.78570000000002</v>
      </c>
      <c r="L100">
        <v>72.373699999999999</v>
      </c>
      <c r="M100">
        <v>8.8736999999999995</v>
      </c>
      <c r="N100">
        <v>1.4635</v>
      </c>
      <c r="O100">
        <v>0.14000000000000001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386.7208</v>
      </c>
      <c r="W100">
        <v>18.6052</v>
      </c>
      <c r="X100">
        <v>11498.4912</v>
      </c>
      <c r="Y100">
        <v>2.5724</v>
      </c>
      <c r="Z100">
        <v>6.2300000000000001E-2</v>
      </c>
      <c r="AA100">
        <v>27.696999999999999</v>
      </c>
      <c r="AB100">
        <v>243.17160000000001</v>
      </c>
      <c r="AC100">
        <v>15.1562</v>
      </c>
      <c r="AD100">
        <v>228.0154</v>
      </c>
      <c r="AE100">
        <v>2.7054999999999998</v>
      </c>
      <c r="AF100">
        <v>1.7511000000000001</v>
      </c>
      <c r="AG100">
        <v>54.419699999999999</v>
      </c>
      <c r="AH100">
        <v>3.3917999999999999</v>
      </c>
      <c r="AI100">
        <v>51.027900000000002</v>
      </c>
      <c r="AJ100">
        <v>35.499400000000001</v>
      </c>
      <c r="AK100">
        <v>2.2126000000000001</v>
      </c>
      <c r="AL100">
        <v>33.286900000000003</v>
      </c>
      <c r="AM100">
        <v>1325.1413</v>
      </c>
      <c r="AN100">
        <v>537.60339999999997</v>
      </c>
      <c r="AO100">
        <v>186.10589999999999</v>
      </c>
      <c r="AP100">
        <v>364.11810000000003</v>
      </c>
      <c r="AQ100">
        <v>193.11259999999999</v>
      </c>
      <c r="AR100" t="s">
        <v>39</v>
      </c>
      <c r="AS100">
        <v>458.17</v>
      </c>
      <c r="AT100">
        <v>12999.02</v>
      </c>
      <c r="AU100">
        <v>380.39</v>
      </c>
    </row>
    <row r="101" spans="1:47">
      <c r="A101">
        <v>2095</v>
      </c>
      <c r="B101">
        <v>0</v>
      </c>
      <c r="C101">
        <v>34.853999999999999</v>
      </c>
      <c r="D101">
        <v>86.412999999999997</v>
      </c>
      <c r="E101">
        <v>174</v>
      </c>
      <c r="F101" t="s">
        <v>43</v>
      </c>
      <c r="G101">
        <v>3752.1523999999999</v>
      </c>
      <c r="H101">
        <v>337.39659999999998</v>
      </c>
      <c r="I101">
        <v>2301.9292</v>
      </c>
      <c r="J101">
        <v>2639.3258000000001</v>
      </c>
      <c r="K101">
        <v>1112.8264999999999</v>
      </c>
      <c r="L101">
        <v>70.3416</v>
      </c>
      <c r="M101">
        <v>8.8731000000000009</v>
      </c>
      <c r="N101">
        <v>1.4538</v>
      </c>
      <c r="O101">
        <v>0.14000000000000001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434.1114</v>
      </c>
      <c r="W101">
        <v>17.227699999999999</v>
      </c>
      <c r="X101">
        <v>12807.634</v>
      </c>
      <c r="Y101">
        <v>2.5634999999999999</v>
      </c>
      <c r="Z101">
        <v>6.2100000000000002E-2</v>
      </c>
      <c r="AA101">
        <v>27.502400000000002</v>
      </c>
      <c r="AB101">
        <v>244.51050000000001</v>
      </c>
      <c r="AC101">
        <v>15.1774</v>
      </c>
      <c r="AD101">
        <v>229.3331</v>
      </c>
      <c r="AE101">
        <v>2.6873999999999998</v>
      </c>
      <c r="AF101">
        <v>1.7394000000000001</v>
      </c>
      <c r="AG101">
        <v>54.747700000000002</v>
      </c>
      <c r="AH101">
        <v>3.3982999999999999</v>
      </c>
      <c r="AI101">
        <v>51.349299999999999</v>
      </c>
      <c r="AJ101">
        <v>35.680199999999999</v>
      </c>
      <c r="AK101">
        <v>2.2147999999999999</v>
      </c>
      <c r="AL101">
        <v>33.465400000000002</v>
      </c>
      <c r="AM101">
        <v>1343.5418999999999</v>
      </c>
      <c r="AN101">
        <v>543.63670000000002</v>
      </c>
      <c r="AO101">
        <v>187.93799999999999</v>
      </c>
      <c r="AP101">
        <v>368.55239999999998</v>
      </c>
      <c r="AQ101">
        <v>195.6568</v>
      </c>
      <c r="AR101" t="s">
        <v>39</v>
      </c>
      <c r="AS101">
        <v>493.12</v>
      </c>
      <c r="AT101">
        <v>13994.43</v>
      </c>
      <c r="AU101">
        <v>380.39</v>
      </c>
    </row>
    <row r="102" spans="1:47">
      <c r="A102">
        <v>2096</v>
      </c>
      <c r="B102">
        <v>0</v>
      </c>
      <c r="C102">
        <v>34.892000000000003</v>
      </c>
      <c r="D102">
        <v>87.119</v>
      </c>
      <c r="E102">
        <v>175</v>
      </c>
      <c r="F102" t="s">
        <v>43</v>
      </c>
      <c r="G102">
        <v>3764.8858</v>
      </c>
      <c r="H102">
        <v>301.04689999999999</v>
      </c>
      <c r="I102">
        <v>2439.6808999999998</v>
      </c>
      <c r="J102">
        <v>2740.7278000000001</v>
      </c>
      <c r="K102">
        <v>1024.1579999999999</v>
      </c>
      <c r="L102">
        <v>72.7971</v>
      </c>
      <c r="M102">
        <v>8.8724000000000007</v>
      </c>
      <c r="N102">
        <v>1.4599</v>
      </c>
      <c r="O102">
        <v>0.14000000000000001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449.79149999999998</v>
      </c>
      <c r="W102">
        <v>16.130700000000001</v>
      </c>
      <c r="X102">
        <v>13209.281000000001</v>
      </c>
      <c r="Y102">
        <v>2.2770000000000001</v>
      </c>
      <c r="Z102">
        <v>6.1800000000000001E-2</v>
      </c>
      <c r="AA102">
        <v>27.649799999999999</v>
      </c>
      <c r="AB102">
        <v>244.87090000000001</v>
      </c>
      <c r="AC102">
        <v>15.137499999999999</v>
      </c>
      <c r="AD102">
        <v>229.73339999999999</v>
      </c>
      <c r="AE102">
        <v>2.6983999999999999</v>
      </c>
      <c r="AF102">
        <v>1.7465999999999999</v>
      </c>
      <c r="AG102">
        <v>54.851199999999999</v>
      </c>
      <c r="AH102">
        <v>3.3908</v>
      </c>
      <c r="AI102">
        <v>51.4604</v>
      </c>
      <c r="AJ102">
        <v>35.720799999999997</v>
      </c>
      <c r="AK102">
        <v>2.2082000000000002</v>
      </c>
      <c r="AL102">
        <v>33.512599999999999</v>
      </c>
      <c r="AM102">
        <v>1388.6215</v>
      </c>
      <c r="AN102">
        <v>570.93389999999999</v>
      </c>
      <c r="AO102">
        <v>195.9332</v>
      </c>
      <c r="AP102">
        <v>382.99360000000001</v>
      </c>
      <c r="AQ102">
        <v>202.2456</v>
      </c>
      <c r="AR102" t="s">
        <v>39</v>
      </c>
      <c r="AS102">
        <v>508.14</v>
      </c>
      <c r="AT102">
        <v>14409.05</v>
      </c>
      <c r="AU102">
        <v>380.39</v>
      </c>
    </row>
    <row r="103" spans="1:47">
      <c r="A103">
        <v>2097</v>
      </c>
      <c r="B103">
        <v>0</v>
      </c>
      <c r="C103">
        <v>34.933</v>
      </c>
      <c r="D103">
        <v>87.896000000000001</v>
      </c>
      <c r="E103">
        <v>176</v>
      </c>
      <c r="F103" t="s">
        <v>43</v>
      </c>
      <c r="G103">
        <v>3833.5945000000002</v>
      </c>
      <c r="H103">
        <v>317.14019999999999</v>
      </c>
      <c r="I103">
        <v>2441.0558999999998</v>
      </c>
      <c r="J103">
        <v>2758.1961000000001</v>
      </c>
      <c r="K103">
        <v>1075.3984</v>
      </c>
      <c r="L103">
        <v>71.947999999999993</v>
      </c>
      <c r="M103">
        <v>8.8718000000000004</v>
      </c>
      <c r="N103">
        <v>1.4603999999999999</v>
      </c>
      <c r="O103">
        <v>0.14000000000000001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442.24270000000001</v>
      </c>
      <c r="W103">
        <v>16.535699999999999</v>
      </c>
      <c r="X103">
        <v>13015.2214</v>
      </c>
      <c r="Y103">
        <v>2.4317000000000002</v>
      </c>
      <c r="Z103">
        <v>6.1600000000000002E-2</v>
      </c>
      <c r="AA103">
        <v>27.7317</v>
      </c>
      <c r="AB103">
        <v>245.56620000000001</v>
      </c>
      <c r="AC103">
        <v>15.118</v>
      </c>
      <c r="AD103">
        <v>230.44829999999999</v>
      </c>
      <c r="AE103">
        <v>2.6993</v>
      </c>
      <c r="AF103">
        <v>1.7471000000000001</v>
      </c>
      <c r="AG103">
        <v>55.031599999999997</v>
      </c>
      <c r="AH103">
        <v>3.3879000000000001</v>
      </c>
      <c r="AI103">
        <v>51.643599999999999</v>
      </c>
      <c r="AJ103">
        <v>35.809399999999997</v>
      </c>
      <c r="AK103">
        <v>2.2046000000000001</v>
      </c>
      <c r="AL103">
        <v>33.604799999999997</v>
      </c>
      <c r="AM103">
        <v>1400.3223</v>
      </c>
      <c r="AN103">
        <v>569.47019999999998</v>
      </c>
      <c r="AO103">
        <v>196.01589999999999</v>
      </c>
      <c r="AP103">
        <v>388.53469999999999</v>
      </c>
      <c r="AQ103">
        <v>203.85300000000001</v>
      </c>
      <c r="AR103" t="s">
        <v>39</v>
      </c>
      <c r="AS103">
        <v>499.75</v>
      </c>
      <c r="AT103">
        <v>14178.16</v>
      </c>
      <c r="AU103">
        <v>380.36</v>
      </c>
    </row>
    <row r="104" spans="1:47">
      <c r="A104">
        <v>2098</v>
      </c>
      <c r="B104">
        <v>0</v>
      </c>
      <c r="C104">
        <v>34.976999999999997</v>
      </c>
      <c r="D104">
        <v>88.757999999999996</v>
      </c>
      <c r="E104">
        <v>177</v>
      </c>
      <c r="F104" t="s">
        <v>43</v>
      </c>
      <c r="G104">
        <v>4033.6206000000002</v>
      </c>
      <c r="H104">
        <v>336.08670000000001</v>
      </c>
      <c r="I104">
        <v>2511.0057000000002</v>
      </c>
      <c r="J104">
        <v>2847.0924</v>
      </c>
      <c r="K104">
        <v>1186.5282</v>
      </c>
      <c r="L104">
        <v>70.584000000000003</v>
      </c>
      <c r="M104">
        <v>8.8712</v>
      </c>
      <c r="N104">
        <v>1.4628000000000001</v>
      </c>
      <c r="O104">
        <v>0.14000000000000001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481.49169999999998</v>
      </c>
      <c r="W104">
        <v>15.928000000000001</v>
      </c>
      <c r="X104">
        <v>14104.597599999999</v>
      </c>
      <c r="Y104">
        <v>2.4643000000000002</v>
      </c>
      <c r="Z104">
        <v>6.13E-2</v>
      </c>
      <c r="AA104">
        <v>28.2346</v>
      </c>
      <c r="AB104">
        <v>246.6558</v>
      </c>
      <c r="AC104">
        <v>15.122199999999999</v>
      </c>
      <c r="AD104">
        <v>231.5335</v>
      </c>
      <c r="AE104">
        <v>2.7035</v>
      </c>
      <c r="AF104">
        <v>1.7499</v>
      </c>
      <c r="AG104">
        <v>55.302300000000002</v>
      </c>
      <c r="AH104">
        <v>3.3904999999999998</v>
      </c>
      <c r="AI104">
        <v>51.911799999999999</v>
      </c>
      <c r="AJ104">
        <v>35.954300000000003</v>
      </c>
      <c r="AK104">
        <v>2.2042999999999999</v>
      </c>
      <c r="AL104">
        <v>33.75</v>
      </c>
      <c r="AM104">
        <v>1430.7517</v>
      </c>
      <c r="AN104">
        <v>604.50160000000005</v>
      </c>
      <c r="AO104">
        <v>206.5401</v>
      </c>
      <c r="AP104">
        <v>397.11439999999999</v>
      </c>
      <c r="AQ104">
        <v>208.18459999999999</v>
      </c>
      <c r="AR104" t="s">
        <v>39</v>
      </c>
      <c r="AS104">
        <v>537.51</v>
      </c>
      <c r="AT104">
        <v>15242.31</v>
      </c>
      <c r="AU104">
        <v>380.39</v>
      </c>
    </row>
    <row r="105" spans="1:47">
      <c r="A105">
        <v>2099</v>
      </c>
      <c r="B105">
        <v>0</v>
      </c>
      <c r="C105">
        <v>35</v>
      </c>
      <c r="D105">
        <v>89.248999999999995</v>
      </c>
      <c r="E105">
        <v>178</v>
      </c>
      <c r="F105" t="s">
        <v>43</v>
      </c>
      <c r="G105">
        <v>3528.9124000000002</v>
      </c>
      <c r="H105">
        <v>246.43539999999999</v>
      </c>
      <c r="I105">
        <v>2532.2592</v>
      </c>
      <c r="J105">
        <v>2778.6945999999998</v>
      </c>
      <c r="K105">
        <v>750.21780000000001</v>
      </c>
      <c r="L105">
        <v>78.740799999999993</v>
      </c>
      <c r="M105">
        <v>8.8704999999999998</v>
      </c>
      <c r="N105">
        <v>1.4674</v>
      </c>
      <c r="O105">
        <v>0.14000000000000001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472.22070000000002</v>
      </c>
      <c r="W105">
        <v>13.5962</v>
      </c>
      <c r="X105">
        <v>13762.798699999999</v>
      </c>
      <c r="Y105">
        <v>1.5887</v>
      </c>
      <c r="Z105">
        <v>6.1100000000000002E-2</v>
      </c>
      <c r="AA105">
        <v>27.4635</v>
      </c>
      <c r="AB105">
        <v>245.4503</v>
      </c>
      <c r="AC105">
        <v>14.985900000000001</v>
      </c>
      <c r="AD105">
        <v>230.46449999999999</v>
      </c>
      <c r="AE105">
        <v>2.7118000000000002</v>
      </c>
      <c r="AF105">
        <v>1.7552000000000001</v>
      </c>
      <c r="AG105">
        <v>55.046999999999997</v>
      </c>
      <c r="AH105">
        <v>3.3609</v>
      </c>
      <c r="AI105">
        <v>51.686100000000003</v>
      </c>
      <c r="AJ105">
        <v>35.770800000000001</v>
      </c>
      <c r="AK105">
        <v>2.1840000000000002</v>
      </c>
      <c r="AL105">
        <v>33.5869</v>
      </c>
      <c r="AM105">
        <v>1391.623</v>
      </c>
      <c r="AN105">
        <v>599.73379999999997</v>
      </c>
      <c r="AO105">
        <v>202.6369</v>
      </c>
      <c r="AP105">
        <v>382.10230000000001</v>
      </c>
      <c r="AQ105">
        <v>202.5986</v>
      </c>
      <c r="AR105" t="s">
        <v>39</v>
      </c>
      <c r="AS105">
        <v>529.80999999999995</v>
      </c>
      <c r="AT105">
        <v>15012.25</v>
      </c>
      <c r="AU105">
        <v>380.39</v>
      </c>
    </row>
    <row r="107" spans="1:47">
      <c r="A107" t="s">
        <v>91</v>
      </c>
    </row>
    <row r="108" spans="1:47">
      <c r="A108" t="s">
        <v>103</v>
      </c>
    </row>
    <row r="109" spans="1:47">
      <c r="A109" t="s">
        <v>46</v>
      </c>
    </row>
    <row r="110" spans="1:47">
      <c r="A110" t="s">
        <v>152</v>
      </c>
    </row>
    <row r="111" spans="1:47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150</v>
      </c>
    </row>
    <row r="119" spans="1:1">
      <c r="A119" t="s">
        <v>54</v>
      </c>
    </row>
    <row r="120" spans="1:1">
      <c r="A120" t="s">
        <v>96</v>
      </c>
    </row>
    <row r="121" spans="1:1">
      <c r="A121" t="s">
        <v>153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102</v>
      </c>
    </row>
    <row r="125" spans="1:1">
      <c r="A125" t="s">
        <v>99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7"/>
  <sheetViews>
    <sheetView workbookViewId="0">
      <selection activeCell="I2" sqref="I2"/>
    </sheetView>
  </sheetViews>
  <sheetFormatPr defaultRowHeight="15"/>
  <cols>
    <col min="1" max="1" width="17.140625" customWidth="1"/>
  </cols>
  <sheetData>
    <row r="1" spans="1:4">
      <c r="A1" t="s">
        <v>0</v>
      </c>
      <c r="B1" t="s">
        <v>147</v>
      </c>
      <c r="C1" t="s">
        <v>148</v>
      </c>
    </row>
    <row r="2" spans="1:4">
      <c r="A2">
        <v>1996</v>
      </c>
      <c r="B2">
        <f>off!V2</f>
        <v>236.74469999999999</v>
      </c>
      <c r="C2">
        <f>on!V2</f>
        <v>236.74469999999999</v>
      </c>
      <c r="D2">
        <f>B2-C2</f>
        <v>0</v>
      </c>
    </row>
    <row r="3" spans="1:4">
      <c r="A3">
        <v>1997</v>
      </c>
      <c r="B3">
        <f>off!V3</f>
        <v>218.29470000000001</v>
      </c>
      <c r="C3">
        <f>on!V3</f>
        <v>218.29470000000001</v>
      </c>
      <c r="D3">
        <f t="shared" ref="D3:D66" si="0">B3-C3</f>
        <v>0</v>
      </c>
    </row>
    <row r="4" spans="1:4">
      <c r="A4">
        <v>1998</v>
      </c>
      <c r="B4">
        <f>off!V4</f>
        <v>246.35149999999999</v>
      </c>
      <c r="C4">
        <f>on!V4</f>
        <v>246.35149999999999</v>
      </c>
      <c r="D4">
        <f t="shared" si="0"/>
        <v>0</v>
      </c>
    </row>
    <row r="5" spans="1:4">
      <c r="A5">
        <v>1999</v>
      </c>
      <c r="B5">
        <f>off!V5</f>
        <v>221.6523</v>
      </c>
      <c r="C5">
        <f>on!V5</f>
        <v>221.6523</v>
      </c>
      <c r="D5">
        <f t="shared" si="0"/>
        <v>0</v>
      </c>
    </row>
    <row r="6" spans="1:4">
      <c r="A6">
        <v>2000</v>
      </c>
      <c r="B6">
        <f>off!V6</f>
        <v>206.7859</v>
      </c>
      <c r="C6">
        <f>on!V6</f>
        <v>206.48009999999999</v>
      </c>
      <c r="D6">
        <f t="shared" si="0"/>
        <v>0.30580000000000496</v>
      </c>
    </row>
    <row r="7" spans="1:4">
      <c r="A7">
        <v>2001</v>
      </c>
      <c r="B7">
        <f>off!V7</f>
        <v>324.23770000000002</v>
      </c>
      <c r="C7">
        <f>on!V7</f>
        <v>323.29270000000002</v>
      </c>
      <c r="D7">
        <f t="shared" si="0"/>
        <v>0.94499999999999318</v>
      </c>
    </row>
    <row r="8" spans="1:4">
      <c r="A8">
        <v>2002</v>
      </c>
      <c r="B8">
        <f>off!V8</f>
        <v>217.90780000000001</v>
      </c>
      <c r="C8">
        <f>on!V8</f>
        <v>216.8639</v>
      </c>
      <c r="D8">
        <f t="shared" si="0"/>
        <v>1.0439000000000078</v>
      </c>
    </row>
    <row r="9" spans="1:4">
      <c r="A9">
        <v>2003</v>
      </c>
      <c r="B9">
        <f>off!V9</f>
        <v>333.54809999999998</v>
      </c>
      <c r="C9">
        <f>on!V9</f>
        <v>331.34930000000003</v>
      </c>
      <c r="D9">
        <f t="shared" si="0"/>
        <v>2.1987999999999488</v>
      </c>
    </row>
    <row r="10" spans="1:4">
      <c r="A10">
        <v>2004</v>
      </c>
      <c r="B10">
        <f>off!V10</f>
        <v>286.89179999999999</v>
      </c>
      <c r="C10">
        <f>on!V10</f>
        <v>284.57029999999997</v>
      </c>
      <c r="D10">
        <f t="shared" si="0"/>
        <v>2.3215000000000146</v>
      </c>
    </row>
    <row r="11" spans="1:4">
      <c r="A11">
        <v>2005</v>
      </c>
      <c r="B11">
        <f>off!V11</f>
        <v>253.9863</v>
      </c>
      <c r="C11">
        <f>on!V11</f>
        <v>252.81399999999999</v>
      </c>
      <c r="D11">
        <f t="shared" si="0"/>
        <v>1.172300000000007</v>
      </c>
    </row>
    <row r="12" spans="1:4">
      <c r="A12">
        <v>2006</v>
      </c>
      <c r="B12">
        <f>off!V12</f>
        <v>283.35480000000001</v>
      </c>
      <c r="C12">
        <f>on!V12</f>
        <v>280.32830000000001</v>
      </c>
      <c r="D12">
        <f t="shared" si="0"/>
        <v>3.0264999999999986</v>
      </c>
    </row>
    <row r="13" spans="1:4">
      <c r="A13">
        <v>2007</v>
      </c>
      <c r="B13">
        <f>off!V13</f>
        <v>312.48860000000002</v>
      </c>
      <c r="C13">
        <f>on!V13</f>
        <v>308.85090000000002</v>
      </c>
      <c r="D13">
        <f t="shared" si="0"/>
        <v>3.6376999999999953</v>
      </c>
    </row>
    <row r="14" spans="1:4">
      <c r="A14">
        <v>2008</v>
      </c>
      <c r="B14">
        <f>off!V14</f>
        <v>325.76220000000001</v>
      </c>
      <c r="C14">
        <f>on!V14</f>
        <v>321.58240000000001</v>
      </c>
      <c r="D14">
        <f t="shared" si="0"/>
        <v>4.1798000000000002</v>
      </c>
    </row>
    <row r="15" spans="1:4">
      <c r="A15">
        <v>2009</v>
      </c>
      <c r="B15">
        <f>off!V15</f>
        <v>366.40879999999999</v>
      </c>
      <c r="C15">
        <f>on!V15</f>
        <v>361.29579999999999</v>
      </c>
      <c r="D15">
        <f t="shared" si="0"/>
        <v>5.1129999999999995</v>
      </c>
    </row>
    <row r="16" spans="1:4">
      <c r="A16">
        <v>2010</v>
      </c>
      <c r="B16">
        <f>off!V16</f>
        <v>383.19040000000001</v>
      </c>
      <c r="C16">
        <f>on!V16</f>
        <v>377.69670000000002</v>
      </c>
      <c r="D16">
        <f t="shared" si="0"/>
        <v>5.4936999999999898</v>
      </c>
    </row>
    <row r="17" spans="1:4">
      <c r="A17">
        <v>2011</v>
      </c>
      <c r="B17">
        <f>off!V17</f>
        <v>419.43860000000001</v>
      </c>
      <c r="C17">
        <f>on!V17</f>
        <v>413.0806</v>
      </c>
      <c r="D17">
        <f t="shared" si="0"/>
        <v>6.3580000000000041</v>
      </c>
    </row>
    <row r="18" spans="1:4">
      <c r="A18">
        <v>2012</v>
      </c>
      <c r="B18">
        <f>off!V18</f>
        <v>293.20479999999998</v>
      </c>
      <c r="C18">
        <f>on!V18</f>
        <v>288.35309999999998</v>
      </c>
      <c r="D18">
        <f t="shared" si="0"/>
        <v>4.8516999999999939</v>
      </c>
    </row>
    <row r="19" spans="1:4">
      <c r="A19">
        <v>2013</v>
      </c>
      <c r="B19">
        <f>off!V19</f>
        <v>407.51580000000001</v>
      </c>
      <c r="C19">
        <f>on!V19</f>
        <v>400.62540000000001</v>
      </c>
      <c r="D19">
        <f t="shared" si="0"/>
        <v>6.8903999999999996</v>
      </c>
    </row>
    <row r="20" spans="1:4">
      <c r="A20">
        <v>2014</v>
      </c>
      <c r="B20">
        <f>off!V20</f>
        <v>349.94139999999999</v>
      </c>
      <c r="C20">
        <f>on!V20</f>
        <v>343.5412</v>
      </c>
      <c r="D20">
        <f t="shared" si="0"/>
        <v>6.4001999999999839</v>
      </c>
    </row>
    <row r="21" spans="1:4">
      <c r="A21">
        <v>2015</v>
      </c>
      <c r="B21">
        <f>off!V21</f>
        <v>295.67309999999998</v>
      </c>
      <c r="C21">
        <f>on!V21</f>
        <v>289.79289999999997</v>
      </c>
      <c r="D21">
        <f t="shared" si="0"/>
        <v>5.8802000000000021</v>
      </c>
    </row>
    <row r="22" spans="1:4">
      <c r="A22">
        <v>2016</v>
      </c>
      <c r="B22">
        <f>off!V22</f>
        <v>389.85300000000001</v>
      </c>
      <c r="C22">
        <f>on!V22</f>
        <v>382.06290000000001</v>
      </c>
      <c r="D22">
        <f t="shared" si="0"/>
        <v>7.7900999999999954</v>
      </c>
    </row>
    <row r="23" spans="1:4">
      <c r="A23">
        <v>2017</v>
      </c>
      <c r="B23">
        <f>off!V23</f>
        <v>438.774</v>
      </c>
      <c r="C23">
        <f>on!V23</f>
        <v>432.40069999999997</v>
      </c>
      <c r="D23">
        <f t="shared" si="0"/>
        <v>6.3733000000000288</v>
      </c>
    </row>
    <row r="24" spans="1:4">
      <c r="A24">
        <v>2018</v>
      </c>
      <c r="B24">
        <f>off!V24</f>
        <v>417.38639999999998</v>
      </c>
      <c r="C24">
        <f>on!V24</f>
        <v>408.48540000000003</v>
      </c>
      <c r="D24">
        <f t="shared" si="0"/>
        <v>8.9009999999999536</v>
      </c>
    </row>
    <row r="25" spans="1:4">
      <c r="A25">
        <v>2019</v>
      </c>
      <c r="B25">
        <f>off!V25</f>
        <v>397.46510000000001</v>
      </c>
      <c r="C25">
        <f>on!V25</f>
        <v>388.60770000000002</v>
      </c>
      <c r="D25">
        <f t="shared" si="0"/>
        <v>8.8573999999999842</v>
      </c>
    </row>
    <row r="26" spans="1:4">
      <c r="A26">
        <v>2020</v>
      </c>
      <c r="B26">
        <f>off!V26</f>
        <v>446.06290000000001</v>
      </c>
      <c r="C26">
        <f>on!V26</f>
        <v>435.73739999999998</v>
      </c>
      <c r="D26">
        <f t="shared" si="0"/>
        <v>10.325500000000034</v>
      </c>
    </row>
    <row r="27" spans="1:4">
      <c r="A27">
        <v>2021</v>
      </c>
      <c r="B27">
        <f>off!V27</f>
        <v>550.36410000000001</v>
      </c>
      <c r="C27">
        <f>on!V27</f>
        <v>537.77149999999995</v>
      </c>
      <c r="D27">
        <f t="shared" si="0"/>
        <v>12.592600000000061</v>
      </c>
    </row>
    <row r="28" spans="1:4">
      <c r="A28">
        <v>2022</v>
      </c>
      <c r="B28">
        <f>off!V28</f>
        <v>496.2697</v>
      </c>
      <c r="C28">
        <f>on!V28</f>
        <v>493.65039999999999</v>
      </c>
      <c r="D28">
        <f t="shared" si="0"/>
        <v>2.6193000000000097</v>
      </c>
    </row>
    <row r="29" spans="1:4">
      <c r="A29">
        <v>2023</v>
      </c>
      <c r="B29">
        <f>off!V29</f>
        <v>525.23360000000002</v>
      </c>
      <c r="C29">
        <f>on!V29</f>
        <v>519.20709999999997</v>
      </c>
      <c r="D29">
        <f t="shared" si="0"/>
        <v>6.0265000000000555</v>
      </c>
    </row>
    <row r="30" spans="1:4">
      <c r="A30">
        <v>2024</v>
      </c>
      <c r="B30">
        <f>off!V30</f>
        <v>488.10660000000001</v>
      </c>
      <c r="C30">
        <f>on!V30</f>
        <v>473.26830000000001</v>
      </c>
      <c r="D30">
        <f t="shared" si="0"/>
        <v>14.838300000000004</v>
      </c>
    </row>
    <row r="31" spans="1:4">
      <c r="A31">
        <v>2025</v>
      </c>
      <c r="B31">
        <f>off!V31</f>
        <v>465.25970000000001</v>
      </c>
      <c r="C31">
        <f>on!V31</f>
        <v>450.70490000000001</v>
      </c>
      <c r="D31">
        <f t="shared" si="0"/>
        <v>14.5548</v>
      </c>
    </row>
    <row r="32" spans="1:4">
      <c r="A32">
        <v>2026</v>
      </c>
      <c r="B32">
        <f>off!V32</f>
        <v>439.14210000000003</v>
      </c>
      <c r="C32">
        <f>on!V32</f>
        <v>428.03829999999999</v>
      </c>
      <c r="D32">
        <f t="shared" si="0"/>
        <v>11.103800000000035</v>
      </c>
    </row>
    <row r="33" spans="1:4">
      <c r="A33">
        <v>2027</v>
      </c>
      <c r="B33">
        <f>off!V33</f>
        <v>502.1173</v>
      </c>
      <c r="C33">
        <f>on!V33</f>
        <v>489.12630000000001</v>
      </c>
      <c r="D33">
        <f t="shared" si="0"/>
        <v>12.990999999999985</v>
      </c>
    </row>
    <row r="34" spans="1:4">
      <c r="A34">
        <v>2028</v>
      </c>
      <c r="B34">
        <f>off!V34</f>
        <v>438.8211</v>
      </c>
      <c r="C34">
        <f>on!V34</f>
        <v>426.84969999999998</v>
      </c>
      <c r="D34">
        <f t="shared" si="0"/>
        <v>11.971400000000017</v>
      </c>
    </row>
    <row r="35" spans="1:4">
      <c r="A35">
        <v>2029</v>
      </c>
      <c r="B35">
        <f>off!V35</f>
        <v>501.7654</v>
      </c>
      <c r="C35">
        <f>on!V35</f>
        <v>488.0471</v>
      </c>
      <c r="D35">
        <f t="shared" si="0"/>
        <v>13.718299999999999</v>
      </c>
    </row>
    <row r="36" spans="1:4">
      <c r="A36">
        <v>2030</v>
      </c>
      <c r="B36">
        <f>off!V36</f>
        <v>463.19830000000002</v>
      </c>
      <c r="C36">
        <f>on!V36</f>
        <v>449.90879999999999</v>
      </c>
      <c r="D36">
        <f t="shared" si="0"/>
        <v>13.289500000000032</v>
      </c>
    </row>
    <row r="37" spans="1:4">
      <c r="A37">
        <v>2031</v>
      </c>
      <c r="B37">
        <f>off!V37</f>
        <v>523.75480000000005</v>
      </c>
      <c r="C37">
        <f>on!V37</f>
        <v>508.57400000000001</v>
      </c>
      <c r="D37">
        <f t="shared" si="0"/>
        <v>15.180800000000033</v>
      </c>
    </row>
    <row r="38" spans="1:4">
      <c r="A38">
        <v>2032</v>
      </c>
      <c r="B38">
        <f>off!V38</f>
        <v>463.19549999999998</v>
      </c>
      <c r="C38">
        <f>on!V38</f>
        <v>449.61649999999997</v>
      </c>
      <c r="D38">
        <f t="shared" si="0"/>
        <v>13.579000000000008</v>
      </c>
    </row>
    <row r="39" spans="1:4">
      <c r="A39">
        <v>2033</v>
      </c>
      <c r="B39">
        <f>off!V39</f>
        <v>491.75830000000002</v>
      </c>
      <c r="C39">
        <f>on!V39</f>
        <v>473.65699999999998</v>
      </c>
      <c r="D39">
        <f t="shared" si="0"/>
        <v>18.101300000000037</v>
      </c>
    </row>
    <row r="40" spans="1:4">
      <c r="A40">
        <v>2034</v>
      </c>
      <c r="B40">
        <f>off!V40</f>
        <v>436.52550000000002</v>
      </c>
      <c r="C40">
        <f>on!V40</f>
        <v>422.60449999999997</v>
      </c>
      <c r="D40">
        <f t="shared" si="0"/>
        <v>13.921000000000049</v>
      </c>
    </row>
    <row r="41" spans="1:4">
      <c r="A41">
        <v>2035</v>
      </c>
      <c r="B41">
        <f>off!V41</f>
        <v>553.96469999999999</v>
      </c>
      <c r="C41">
        <f>on!V41</f>
        <v>550.26509999999996</v>
      </c>
      <c r="D41">
        <f t="shared" si="0"/>
        <v>3.6996000000000322</v>
      </c>
    </row>
    <row r="42" spans="1:4">
      <c r="A42">
        <v>2036</v>
      </c>
      <c r="B42">
        <f>off!V42</f>
        <v>506.9144</v>
      </c>
      <c r="C42">
        <f>on!V42</f>
        <v>495.47750000000002</v>
      </c>
      <c r="D42">
        <f t="shared" si="0"/>
        <v>11.43689999999998</v>
      </c>
    </row>
    <row r="43" spans="1:4">
      <c r="A43">
        <v>2037</v>
      </c>
      <c r="B43">
        <f>off!V43</f>
        <v>469.62090000000001</v>
      </c>
      <c r="C43">
        <f>on!V43</f>
        <v>458.38940000000002</v>
      </c>
      <c r="D43">
        <f t="shared" si="0"/>
        <v>11.231499999999983</v>
      </c>
    </row>
    <row r="44" spans="1:4">
      <c r="A44">
        <v>2038</v>
      </c>
      <c r="B44">
        <f>off!V44</f>
        <v>403.00670000000002</v>
      </c>
      <c r="C44">
        <f>on!V44</f>
        <v>388.45620000000002</v>
      </c>
      <c r="D44">
        <f t="shared" si="0"/>
        <v>14.5505</v>
      </c>
    </row>
    <row r="45" spans="1:4">
      <c r="A45">
        <v>2039</v>
      </c>
      <c r="B45">
        <f>off!V45</f>
        <v>413.06400000000002</v>
      </c>
      <c r="C45">
        <f>on!V45</f>
        <v>393.56439999999998</v>
      </c>
      <c r="D45">
        <f t="shared" si="0"/>
        <v>19.499600000000044</v>
      </c>
    </row>
    <row r="46" spans="1:4">
      <c r="A46">
        <v>2040</v>
      </c>
      <c r="B46">
        <f>off!V46</f>
        <v>360.03070000000002</v>
      </c>
      <c r="C46">
        <f>on!V46</f>
        <v>341.27760000000001</v>
      </c>
      <c r="D46">
        <f t="shared" si="0"/>
        <v>18.753100000000018</v>
      </c>
    </row>
    <row r="47" spans="1:4">
      <c r="A47">
        <v>2041</v>
      </c>
      <c r="B47">
        <f>off!V47</f>
        <v>428.36869999999999</v>
      </c>
      <c r="C47">
        <f>on!V47</f>
        <v>407.30840000000001</v>
      </c>
      <c r="D47">
        <f t="shared" si="0"/>
        <v>21.060299999999984</v>
      </c>
    </row>
    <row r="48" spans="1:4">
      <c r="A48">
        <v>2042</v>
      </c>
      <c r="B48">
        <f>off!V48</f>
        <v>495.6884</v>
      </c>
      <c r="C48">
        <f>on!V48</f>
        <v>469.94380000000001</v>
      </c>
      <c r="D48">
        <f t="shared" si="0"/>
        <v>25.744599999999991</v>
      </c>
    </row>
    <row r="49" spans="1:4">
      <c r="A49">
        <v>2043</v>
      </c>
      <c r="B49">
        <f>off!V49</f>
        <v>501.61619999999999</v>
      </c>
      <c r="C49">
        <f>on!V49</f>
        <v>468.72480000000002</v>
      </c>
      <c r="D49">
        <f t="shared" si="0"/>
        <v>32.891399999999976</v>
      </c>
    </row>
    <row r="50" spans="1:4">
      <c r="A50">
        <v>2044</v>
      </c>
      <c r="B50">
        <f>off!V50</f>
        <v>463.84589999999997</v>
      </c>
      <c r="C50">
        <f>on!V50</f>
        <v>434.74799999999999</v>
      </c>
      <c r="D50">
        <f t="shared" si="0"/>
        <v>29.097899999999981</v>
      </c>
    </row>
    <row r="51" spans="1:4">
      <c r="A51">
        <v>2045</v>
      </c>
      <c r="B51">
        <f>off!V51</f>
        <v>507.09739999999999</v>
      </c>
      <c r="C51">
        <f>on!V51</f>
        <v>468.9486</v>
      </c>
      <c r="D51">
        <f t="shared" si="0"/>
        <v>38.148799999999994</v>
      </c>
    </row>
    <row r="52" spans="1:4">
      <c r="A52">
        <v>2046</v>
      </c>
      <c r="B52">
        <f>off!V52</f>
        <v>538.7337</v>
      </c>
      <c r="C52">
        <f>on!V52</f>
        <v>507.49209999999999</v>
      </c>
      <c r="D52">
        <f t="shared" si="0"/>
        <v>31.241600000000005</v>
      </c>
    </row>
    <row r="53" spans="1:4">
      <c r="A53">
        <v>2047</v>
      </c>
      <c r="B53">
        <f>off!V53</f>
        <v>499.7774</v>
      </c>
      <c r="C53">
        <f>on!V53</f>
        <v>459.74009999999998</v>
      </c>
      <c r="D53">
        <f t="shared" si="0"/>
        <v>40.037300000000016</v>
      </c>
    </row>
    <row r="54" spans="1:4">
      <c r="A54">
        <v>2048</v>
      </c>
      <c r="B54">
        <f>off!V54</f>
        <v>504.71350000000001</v>
      </c>
      <c r="C54">
        <f>on!V54</f>
        <v>494.67529999999999</v>
      </c>
      <c r="D54">
        <f t="shared" si="0"/>
        <v>10.038200000000018</v>
      </c>
    </row>
    <row r="55" spans="1:4">
      <c r="A55">
        <v>2049</v>
      </c>
      <c r="B55">
        <f>off!V55</f>
        <v>524.88869999999997</v>
      </c>
      <c r="C55">
        <f>on!V55</f>
        <v>504.92439999999999</v>
      </c>
      <c r="D55">
        <f t="shared" si="0"/>
        <v>19.96429999999998</v>
      </c>
    </row>
    <row r="56" spans="1:4">
      <c r="A56">
        <v>2050</v>
      </c>
      <c r="B56">
        <f>off!V56</f>
        <v>526.27779999999996</v>
      </c>
      <c r="C56">
        <f>on!V56</f>
        <v>480.99430000000001</v>
      </c>
      <c r="D56">
        <f t="shared" si="0"/>
        <v>45.283499999999947</v>
      </c>
    </row>
    <row r="57" spans="1:4">
      <c r="A57">
        <v>2051</v>
      </c>
      <c r="B57">
        <f>off!V57</f>
        <v>580.65210000000002</v>
      </c>
      <c r="C57">
        <f>on!V57</f>
        <v>527.25</v>
      </c>
      <c r="D57">
        <f t="shared" si="0"/>
        <v>53.402100000000019</v>
      </c>
    </row>
    <row r="58" spans="1:4">
      <c r="A58">
        <v>2052</v>
      </c>
      <c r="B58">
        <f>off!V58</f>
        <v>561.46230000000003</v>
      </c>
      <c r="C58">
        <f>on!V58</f>
        <v>549.55029999999999</v>
      </c>
      <c r="D58">
        <f t="shared" si="0"/>
        <v>11.912000000000035</v>
      </c>
    </row>
    <row r="59" spans="1:4">
      <c r="A59">
        <v>2053</v>
      </c>
      <c r="B59">
        <f>off!V59</f>
        <v>490.73500000000001</v>
      </c>
      <c r="C59">
        <f>on!V59</f>
        <v>443.72609999999997</v>
      </c>
      <c r="D59">
        <f t="shared" si="0"/>
        <v>47.00890000000004</v>
      </c>
    </row>
    <row r="60" spans="1:4">
      <c r="A60">
        <v>2054</v>
      </c>
      <c r="B60">
        <f>off!V60</f>
        <v>543.89350000000002</v>
      </c>
      <c r="C60">
        <f>on!V60</f>
        <v>486.64080000000001</v>
      </c>
      <c r="D60">
        <f t="shared" si="0"/>
        <v>57.252700000000004</v>
      </c>
    </row>
    <row r="61" spans="1:4">
      <c r="A61">
        <v>2055</v>
      </c>
      <c r="B61">
        <f>off!V61</f>
        <v>494.88569999999999</v>
      </c>
      <c r="C61">
        <f>on!V61</f>
        <v>442.74090000000001</v>
      </c>
      <c r="D61">
        <f t="shared" si="0"/>
        <v>52.144799999999975</v>
      </c>
    </row>
    <row r="62" spans="1:4">
      <c r="A62">
        <v>2056</v>
      </c>
      <c r="B62">
        <f>off!V62</f>
        <v>564.77539999999999</v>
      </c>
      <c r="C62">
        <f>on!V62</f>
        <v>498.6524</v>
      </c>
      <c r="D62">
        <f t="shared" si="0"/>
        <v>66.12299999999999</v>
      </c>
    </row>
    <row r="63" spans="1:4">
      <c r="A63">
        <v>2057</v>
      </c>
      <c r="B63">
        <f>off!V63</f>
        <v>498.93040000000002</v>
      </c>
      <c r="C63">
        <f>on!V63</f>
        <v>441.14580000000001</v>
      </c>
      <c r="D63">
        <f t="shared" si="0"/>
        <v>57.784600000000012</v>
      </c>
    </row>
    <row r="64" spans="1:4">
      <c r="A64">
        <v>2058</v>
      </c>
      <c r="B64">
        <f>off!V64</f>
        <v>515.44550000000004</v>
      </c>
      <c r="C64">
        <f>on!V64</f>
        <v>454.36919999999998</v>
      </c>
      <c r="D64">
        <f t="shared" si="0"/>
        <v>61.07630000000006</v>
      </c>
    </row>
    <row r="65" spans="1:4">
      <c r="A65">
        <v>2059</v>
      </c>
      <c r="B65">
        <f>off!V65</f>
        <v>560.55020000000002</v>
      </c>
      <c r="C65">
        <f>on!V65</f>
        <v>492.58460000000002</v>
      </c>
      <c r="D65">
        <f t="shared" si="0"/>
        <v>67.965599999999995</v>
      </c>
    </row>
    <row r="66" spans="1:4">
      <c r="A66">
        <v>2060</v>
      </c>
      <c r="B66">
        <f>off!V66</f>
        <v>568.27629999999999</v>
      </c>
      <c r="C66">
        <f>on!V66</f>
        <v>495.55380000000002</v>
      </c>
      <c r="D66">
        <f t="shared" si="0"/>
        <v>72.722499999999968</v>
      </c>
    </row>
    <row r="67" spans="1:4">
      <c r="A67">
        <v>2061</v>
      </c>
      <c r="B67">
        <f>off!V67</f>
        <v>584.21929999999998</v>
      </c>
      <c r="C67">
        <f>on!V67</f>
        <v>504.27</v>
      </c>
      <c r="D67">
        <f t="shared" ref="D67:D105" si="1">B67-C67</f>
        <v>79.949299999999994</v>
      </c>
    </row>
    <row r="68" spans="1:4">
      <c r="A68">
        <v>2062</v>
      </c>
      <c r="B68">
        <f>off!V68</f>
        <v>564.67179999999996</v>
      </c>
      <c r="C68">
        <f>on!V68</f>
        <v>489.26089999999999</v>
      </c>
      <c r="D68">
        <f t="shared" si="1"/>
        <v>75.41089999999997</v>
      </c>
    </row>
    <row r="69" spans="1:4">
      <c r="A69">
        <v>2063</v>
      </c>
      <c r="B69">
        <f>off!V69</f>
        <v>530.58669999999995</v>
      </c>
      <c r="C69">
        <f>on!V69</f>
        <v>457.21280000000002</v>
      </c>
      <c r="D69">
        <f t="shared" si="1"/>
        <v>73.373899999999935</v>
      </c>
    </row>
    <row r="70" spans="1:4">
      <c r="A70">
        <v>2064</v>
      </c>
      <c r="B70">
        <f>off!V70</f>
        <v>462.93680000000001</v>
      </c>
      <c r="C70">
        <f>on!V70</f>
        <v>397.98759999999999</v>
      </c>
      <c r="D70">
        <f t="shared" si="1"/>
        <v>64.949200000000019</v>
      </c>
    </row>
    <row r="71" spans="1:4">
      <c r="A71">
        <v>2065</v>
      </c>
      <c r="B71">
        <f>off!V71</f>
        <v>526.55269999999996</v>
      </c>
      <c r="C71">
        <f>on!V71</f>
        <v>451.69900000000001</v>
      </c>
      <c r="D71">
        <f t="shared" si="1"/>
        <v>74.853699999999947</v>
      </c>
    </row>
    <row r="72" spans="1:4">
      <c r="A72">
        <v>2066</v>
      </c>
      <c r="B72">
        <f>off!V72</f>
        <v>571.69920000000002</v>
      </c>
      <c r="C72">
        <f>on!V72</f>
        <v>484.72989999999999</v>
      </c>
      <c r="D72">
        <f t="shared" si="1"/>
        <v>86.969300000000032</v>
      </c>
    </row>
    <row r="73" spans="1:4">
      <c r="A73">
        <v>2067</v>
      </c>
      <c r="B73">
        <f>off!V73</f>
        <v>566.56479999999999</v>
      </c>
      <c r="C73">
        <f>on!V73</f>
        <v>481.04169999999999</v>
      </c>
      <c r="D73">
        <f t="shared" si="1"/>
        <v>85.523099999999999</v>
      </c>
    </row>
    <row r="74" spans="1:4">
      <c r="A74">
        <v>2068</v>
      </c>
      <c r="B74">
        <f>off!V74</f>
        <v>597.399</v>
      </c>
      <c r="C74">
        <f>on!V74</f>
        <v>503.81420000000003</v>
      </c>
      <c r="D74">
        <f t="shared" si="1"/>
        <v>93.584799999999973</v>
      </c>
    </row>
    <row r="75" spans="1:4">
      <c r="A75">
        <v>2069</v>
      </c>
      <c r="B75">
        <f>off!V75</f>
        <v>565.20039999999995</v>
      </c>
      <c r="C75">
        <f>on!V75</f>
        <v>476.1782</v>
      </c>
      <c r="D75">
        <f t="shared" si="1"/>
        <v>89.022199999999941</v>
      </c>
    </row>
    <row r="76" spans="1:4">
      <c r="A76">
        <v>2070</v>
      </c>
      <c r="B76">
        <f>off!V76</f>
        <v>608.81920000000002</v>
      </c>
      <c r="C76">
        <f>on!V76</f>
        <v>512.45399999999995</v>
      </c>
      <c r="D76">
        <f t="shared" si="1"/>
        <v>96.365200000000073</v>
      </c>
    </row>
    <row r="77" spans="1:4">
      <c r="A77">
        <v>2071</v>
      </c>
      <c r="B77">
        <f>off!V77</f>
        <v>549.64469999999994</v>
      </c>
      <c r="C77">
        <f>on!V77</f>
        <v>459.71120000000002</v>
      </c>
      <c r="D77">
        <f t="shared" si="1"/>
        <v>89.933499999999924</v>
      </c>
    </row>
    <row r="78" spans="1:4">
      <c r="A78">
        <v>2072</v>
      </c>
      <c r="B78">
        <f>off!V78</f>
        <v>557.529</v>
      </c>
      <c r="C78">
        <f>on!V78</f>
        <v>464.54840000000002</v>
      </c>
      <c r="D78">
        <f t="shared" si="1"/>
        <v>92.980599999999981</v>
      </c>
    </row>
    <row r="79" spans="1:4">
      <c r="A79">
        <v>2073</v>
      </c>
      <c r="B79">
        <f>off!V79</f>
        <v>577.04280000000006</v>
      </c>
      <c r="C79">
        <f>on!V79</f>
        <v>495.48009999999999</v>
      </c>
      <c r="D79">
        <f t="shared" si="1"/>
        <v>81.562700000000063</v>
      </c>
    </row>
    <row r="80" spans="1:4">
      <c r="A80">
        <v>2074</v>
      </c>
      <c r="B80">
        <f>off!V80</f>
        <v>547.97389999999996</v>
      </c>
      <c r="C80">
        <f>on!V80</f>
        <v>456.1293</v>
      </c>
      <c r="D80">
        <f t="shared" si="1"/>
        <v>91.844599999999957</v>
      </c>
    </row>
    <row r="81" spans="1:4">
      <c r="A81">
        <v>2075</v>
      </c>
      <c r="B81">
        <f>off!V81</f>
        <v>562.98659999999995</v>
      </c>
      <c r="C81">
        <f>on!V81</f>
        <v>475.3306</v>
      </c>
      <c r="D81">
        <f t="shared" si="1"/>
        <v>87.655999999999949</v>
      </c>
    </row>
    <row r="82" spans="1:4">
      <c r="A82">
        <v>2076</v>
      </c>
      <c r="B82">
        <f>off!V82</f>
        <v>568.25229999999999</v>
      </c>
      <c r="C82">
        <f>on!V82</f>
        <v>464.36270000000002</v>
      </c>
      <c r="D82">
        <f t="shared" si="1"/>
        <v>103.88959999999997</v>
      </c>
    </row>
    <row r="83" spans="1:4">
      <c r="A83">
        <v>2077</v>
      </c>
      <c r="B83">
        <f>off!V83</f>
        <v>574.32939999999996</v>
      </c>
      <c r="C83">
        <f>on!V83</f>
        <v>471.54109999999997</v>
      </c>
      <c r="D83">
        <f t="shared" si="1"/>
        <v>102.78829999999999</v>
      </c>
    </row>
    <row r="84" spans="1:4">
      <c r="A84">
        <v>2078</v>
      </c>
      <c r="B84">
        <f>off!V84</f>
        <v>575.74850000000004</v>
      </c>
      <c r="C84">
        <f>on!V84</f>
        <v>474.72789999999998</v>
      </c>
      <c r="D84">
        <f t="shared" si="1"/>
        <v>101.02060000000006</v>
      </c>
    </row>
    <row r="85" spans="1:4">
      <c r="A85">
        <v>2079</v>
      </c>
      <c r="B85">
        <f>off!V85</f>
        <v>594.19470000000001</v>
      </c>
      <c r="C85">
        <f>on!V85</f>
        <v>483.88749999999999</v>
      </c>
      <c r="D85">
        <f t="shared" si="1"/>
        <v>110.30720000000002</v>
      </c>
    </row>
    <row r="86" spans="1:4">
      <c r="A86">
        <v>2080</v>
      </c>
      <c r="B86">
        <f>off!V86</f>
        <v>556.07399999999996</v>
      </c>
      <c r="C86">
        <f>on!V86</f>
        <v>452.33640000000003</v>
      </c>
      <c r="D86">
        <f t="shared" si="1"/>
        <v>103.73759999999993</v>
      </c>
    </row>
    <row r="87" spans="1:4">
      <c r="A87">
        <v>2081</v>
      </c>
      <c r="B87">
        <f>off!V87</f>
        <v>585.23820000000001</v>
      </c>
      <c r="C87">
        <f>on!V87</f>
        <v>480.76859999999999</v>
      </c>
      <c r="D87">
        <f t="shared" si="1"/>
        <v>104.46960000000001</v>
      </c>
    </row>
    <row r="88" spans="1:4">
      <c r="A88">
        <v>2082</v>
      </c>
      <c r="B88">
        <f>off!V88</f>
        <v>567.20259999999996</v>
      </c>
      <c r="C88">
        <f>on!V88</f>
        <v>478.00290000000001</v>
      </c>
      <c r="D88">
        <f t="shared" si="1"/>
        <v>89.19969999999995</v>
      </c>
    </row>
    <row r="89" spans="1:4">
      <c r="A89">
        <v>2083</v>
      </c>
      <c r="B89">
        <f>off!V89</f>
        <v>566.26459999999997</v>
      </c>
      <c r="C89">
        <f>on!V89</f>
        <v>467.73500000000001</v>
      </c>
      <c r="D89">
        <f t="shared" si="1"/>
        <v>98.529599999999959</v>
      </c>
    </row>
    <row r="90" spans="1:4">
      <c r="A90">
        <v>2084</v>
      </c>
      <c r="B90">
        <f>off!V90</f>
        <v>510.71449999999999</v>
      </c>
      <c r="C90">
        <f>on!V90</f>
        <v>409.86329999999998</v>
      </c>
      <c r="D90">
        <f t="shared" si="1"/>
        <v>100.85120000000001</v>
      </c>
    </row>
    <row r="91" spans="1:4">
      <c r="A91">
        <v>2085</v>
      </c>
      <c r="B91">
        <f>off!V91</f>
        <v>545.53030000000001</v>
      </c>
      <c r="C91">
        <f>on!V91</f>
        <v>438.35989999999998</v>
      </c>
      <c r="D91">
        <f t="shared" si="1"/>
        <v>107.17040000000003</v>
      </c>
    </row>
    <row r="92" spans="1:4">
      <c r="A92">
        <v>2086</v>
      </c>
      <c r="B92">
        <f>off!V92</f>
        <v>549.12919999999997</v>
      </c>
      <c r="C92">
        <f>on!V92</f>
        <v>487.73289999999997</v>
      </c>
      <c r="D92">
        <f t="shared" si="1"/>
        <v>61.396299999999997</v>
      </c>
    </row>
    <row r="93" spans="1:4">
      <c r="A93">
        <v>2087</v>
      </c>
      <c r="B93">
        <f>off!V93</f>
        <v>573.52689999999996</v>
      </c>
      <c r="C93">
        <f>on!V93</f>
        <v>459.5326</v>
      </c>
      <c r="D93">
        <f t="shared" si="1"/>
        <v>113.99429999999995</v>
      </c>
    </row>
    <row r="94" spans="1:4">
      <c r="A94">
        <v>2088</v>
      </c>
      <c r="B94">
        <f>off!V94</f>
        <v>540.63570000000004</v>
      </c>
      <c r="C94">
        <f>on!V94</f>
        <v>429.26929999999999</v>
      </c>
      <c r="D94">
        <f t="shared" si="1"/>
        <v>111.36640000000006</v>
      </c>
    </row>
    <row r="95" spans="1:4">
      <c r="A95">
        <v>2089</v>
      </c>
      <c r="B95">
        <f>off!V95</f>
        <v>519.10739999999998</v>
      </c>
      <c r="C95">
        <f>on!V95</f>
        <v>409.11919999999998</v>
      </c>
      <c r="D95">
        <f t="shared" si="1"/>
        <v>109.98820000000001</v>
      </c>
    </row>
    <row r="96" spans="1:4">
      <c r="A96">
        <v>2090</v>
      </c>
      <c r="B96">
        <f>off!V96</f>
        <v>517.58770000000004</v>
      </c>
      <c r="C96">
        <f>on!V96</f>
        <v>408.01069999999999</v>
      </c>
      <c r="D96">
        <f t="shared" si="1"/>
        <v>109.57700000000006</v>
      </c>
    </row>
    <row r="97" spans="1:4">
      <c r="A97">
        <v>2091</v>
      </c>
      <c r="B97">
        <f>off!V97</f>
        <v>544.36329999999998</v>
      </c>
      <c r="C97">
        <f>on!V97</f>
        <v>425.02359999999999</v>
      </c>
      <c r="D97">
        <f t="shared" si="1"/>
        <v>119.33969999999999</v>
      </c>
    </row>
    <row r="98" spans="1:4">
      <c r="A98">
        <v>2092</v>
      </c>
      <c r="B98">
        <f>off!V98</f>
        <v>519.47580000000005</v>
      </c>
      <c r="C98">
        <f>on!V98</f>
        <v>408.06</v>
      </c>
      <c r="D98">
        <f t="shared" si="1"/>
        <v>111.41580000000005</v>
      </c>
    </row>
    <row r="99" spans="1:4">
      <c r="A99">
        <v>2093</v>
      </c>
      <c r="B99">
        <f>off!V99</f>
        <v>532.22339999999997</v>
      </c>
      <c r="C99">
        <f>on!V99</f>
        <v>417.83429999999998</v>
      </c>
      <c r="D99">
        <f t="shared" si="1"/>
        <v>114.38909999999998</v>
      </c>
    </row>
    <row r="100" spans="1:4">
      <c r="A100">
        <v>2094</v>
      </c>
      <c r="B100">
        <f>off!V100</f>
        <v>493.93490000000003</v>
      </c>
      <c r="C100">
        <f>on!V100</f>
        <v>386.7208</v>
      </c>
      <c r="D100">
        <f t="shared" si="1"/>
        <v>107.21410000000003</v>
      </c>
    </row>
    <row r="101" spans="1:4">
      <c r="A101">
        <v>2095</v>
      </c>
      <c r="B101">
        <f>off!V101</f>
        <v>557.00649999999996</v>
      </c>
      <c r="C101">
        <f>on!V101</f>
        <v>434.1114</v>
      </c>
      <c r="D101">
        <f t="shared" si="1"/>
        <v>122.89509999999996</v>
      </c>
    </row>
    <row r="102" spans="1:4">
      <c r="A102">
        <v>2096</v>
      </c>
      <c r="B102">
        <f>off!V102</f>
        <v>578.48289999999997</v>
      </c>
      <c r="C102">
        <f>on!V102</f>
        <v>449.79149999999998</v>
      </c>
      <c r="D102">
        <f t="shared" si="1"/>
        <v>128.69139999999999</v>
      </c>
    </row>
    <row r="103" spans="1:4">
      <c r="A103">
        <v>2097</v>
      </c>
      <c r="B103">
        <f>off!V103</f>
        <v>566.19169999999997</v>
      </c>
      <c r="C103">
        <f>on!V103</f>
        <v>442.24270000000001</v>
      </c>
      <c r="D103">
        <f t="shared" si="1"/>
        <v>123.94899999999996</v>
      </c>
    </row>
    <row r="104" spans="1:4">
      <c r="A104">
        <v>2098</v>
      </c>
      <c r="B104">
        <f>off!V104</f>
        <v>613.91089999999997</v>
      </c>
      <c r="C104">
        <f>on!V104</f>
        <v>481.49169999999998</v>
      </c>
      <c r="D104">
        <f t="shared" si="1"/>
        <v>132.41919999999999</v>
      </c>
    </row>
    <row r="105" spans="1:4">
      <c r="A105">
        <v>2099</v>
      </c>
      <c r="B105">
        <f>off!V105</f>
        <v>510.14429999999999</v>
      </c>
      <c r="C105">
        <f>on!V105</f>
        <v>472.22070000000002</v>
      </c>
      <c r="D105">
        <f t="shared" si="1"/>
        <v>37.923599999999965</v>
      </c>
    </row>
    <row r="107" spans="1:4">
      <c r="A107" t="s">
        <v>91</v>
      </c>
    </row>
    <row r="108" spans="1:4">
      <c r="A108" t="s">
        <v>92</v>
      </c>
    </row>
    <row r="109" spans="1:4">
      <c r="A109" t="s">
        <v>46</v>
      </c>
    </row>
    <row r="110" spans="1:4">
      <c r="A110" t="s">
        <v>100</v>
      </c>
    </row>
    <row r="111" spans="1:4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96</v>
      </c>
    </row>
    <row r="121" spans="1:1">
      <c r="A121" t="s">
        <v>101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102</v>
      </c>
    </row>
    <row r="125" spans="1:1">
      <c r="A125" t="s">
        <v>99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105"/>
  <sheetViews>
    <sheetView workbookViewId="0">
      <selection activeCell="A35" sqref="A35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7109375" bestFit="1" customWidth="1"/>
    <col min="5" max="5" width="4.5703125" bestFit="1" customWidth="1"/>
    <col min="6" max="6" width="7.85546875" bestFit="1" customWidth="1"/>
    <col min="7" max="7" width="8.7109375" bestFit="1" customWidth="1"/>
    <col min="8" max="9" width="7.7109375" bestFit="1" customWidth="1"/>
    <col min="10" max="11" width="8.7109375" bestFit="1" customWidth="1"/>
    <col min="12" max="12" width="7.7109375" bestFit="1" customWidth="1"/>
    <col min="13" max="13" width="8" bestFit="1" customWidth="1"/>
    <col min="14" max="15" width="7.7109375" bestFit="1" customWidth="1"/>
    <col min="16" max="16" width="3.5703125" bestFit="1" customWidth="1"/>
    <col min="17" max="17" width="7.7109375" bestFit="1" customWidth="1"/>
    <col min="18" max="18" width="7.28515625" bestFit="1" customWidth="1"/>
    <col min="19" max="19" width="6.140625" bestFit="1" customWidth="1"/>
    <col min="20" max="20" width="6.85546875" bestFit="1" customWidth="1"/>
    <col min="21" max="21" width="10.28515625" bestFit="1" customWidth="1"/>
    <col min="23" max="23" width="7.7109375" bestFit="1" customWidth="1"/>
    <col min="24" max="24" width="8.7109375" bestFit="1" customWidth="1"/>
    <col min="25" max="25" width="7.7109375" bestFit="1" customWidth="1"/>
    <col min="26" max="26" width="4" bestFit="1" customWidth="1"/>
    <col min="27" max="43" width="7.7109375" bestFit="1" customWidth="1"/>
    <col min="44" max="44" width="6" bestFit="1" customWidth="1"/>
    <col min="45" max="45" width="7.7109375" bestFit="1" customWidth="1"/>
    <col min="46" max="46" width="6.7109375" bestFit="1" customWidth="1"/>
  </cols>
  <sheetData>
    <row r="1" spans="1:46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38</v>
      </c>
      <c r="AR1" t="s">
        <v>143</v>
      </c>
      <c r="AS1" t="s">
        <v>144</v>
      </c>
      <c r="AT1" t="s">
        <v>145</v>
      </c>
    </row>
    <row r="2" spans="1:46">
      <c r="A2">
        <v>0</v>
      </c>
      <c r="B2">
        <v>0</v>
      </c>
      <c r="C2">
        <v>0</v>
      </c>
      <c r="D2">
        <v>0</v>
      </c>
      <c r="E2">
        <v>0</v>
      </c>
      <c r="F2" t="s">
        <v>146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3.0000000000000001E-3</v>
      </c>
      <c r="W2">
        <v>0</v>
      </c>
      <c r="X2">
        <v>8.3799999999999999E-2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0.09</v>
      </c>
      <c r="AT2">
        <v>0</v>
      </c>
    </row>
    <row r="3" spans="1:46">
      <c r="A3">
        <v>0</v>
      </c>
      <c r="B3">
        <v>0</v>
      </c>
      <c r="C3">
        <v>0</v>
      </c>
      <c r="D3">
        <v>0</v>
      </c>
      <c r="E3">
        <v>0</v>
      </c>
      <c r="F3" t="s">
        <v>146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4.1999999999999997E-3</v>
      </c>
      <c r="W3">
        <v>0</v>
      </c>
      <c r="X3">
        <v>0.1203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0.01</v>
      </c>
      <c r="AS3">
        <v>0.12</v>
      </c>
      <c r="AT3">
        <v>0</v>
      </c>
    </row>
    <row r="4" spans="1:46">
      <c r="A4">
        <v>0</v>
      </c>
      <c r="B4">
        <v>0</v>
      </c>
      <c r="C4">
        <v>0</v>
      </c>
      <c r="D4">
        <v>0</v>
      </c>
      <c r="E4">
        <v>0</v>
      </c>
      <c r="F4" t="s">
        <v>146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4.1999999999999997E-3</v>
      </c>
      <c r="W4">
        <v>0</v>
      </c>
      <c r="X4">
        <v>0.1193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0.12</v>
      </c>
      <c r="AT4">
        <v>0</v>
      </c>
    </row>
    <row r="5" spans="1:46">
      <c r="A5">
        <v>0</v>
      </c>
      <c r="B5">
        <v>0</v>
      </c>
      <c r="C5">
        <v>0</v>
      </c>
      <c r="D5">
        <v>0</v>
      </c>
      <c r="E5">
        <v>0</v>
      </c>
      <c r="F5" t="s">
        <v>146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4.7000000000000002E-3</v>
      </c>
      <c r="W5">
        <v>0</v>
      </c>
      <c r="X5">
        <v>0.13439999999999999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0.13</v>
      </c>
      <c r="AT5">
        <v>0</v>
      </c>
    </row>
    <row r="6" spans="1:46">
      <c r="A6">
        <v>0</v>
      </c>
      <c r="B6">
        <v>0</v>
      </c>
      <c r="C6">
        <v>0</v>
      </c>
      <c r="D6">
        <v>0</v>
      </c>
      <c r="E6">
        <v>0</v>
      </c>
      <c r="F6" t="s">
        <v>146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5.4999999999999997E-3</v>
      </c>
      <c r="W6">
        <v>0</v>
      </c>
      <c r="X6">
        <v>0.15809999999999999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0.16</v>
      </c>
      <c r="AT6">
        <v>0</v>
      </c>
    </row>
    <row r="7" spans="1:46">
      <c r="A7">
        <v>0</v>
      </c>
      <c r="B7">
        <v>0</v>
      </c>
      <c r="C7">
        <v>0</v>
      </c>
      <c r="D7">
        <v>0</v>
      </c>
      <c r="E7">
        <v>0</v>
      </c>
      <c r="F7" t="s">
        <v>146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6.6E-3</v>
      </c>
      <c r="W7">
        <v>0</v>
      </c>
      <c r="X7">
        <v>0.1875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0.19</v>
      </c>
      <c r="AT7">
        <v>-0.01</v>
      </c>
    </row>
    <row r="8" spans="1:46">
      <c r="A8">
        <v>0</v>
      </c>
      <c r="B8">
        <v>0</v>
      </c>
      <c r="C8">
        <v>0</v>
      </c>
      <c r="D8">
        <v>0</v>
      </c>
      <c r="E8">
        <v>0</v>
      </c>
      <c r="F8" t="s">
        <v>146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8.2000000000000007E-3</v>
      </c>
      <c r="W8">
        <v>0</v>
      </c>
      <c r="X8">
        <v>0.2324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0.01</v>
      </c>
      <c r="AS8">
        <v>0.23</v>
      </c>
      <c r="AT8">
        <v>-0.01</v>
      </c>
    </row>
    <row r="9" spans="1:46">
      <c r="A9">
        <v>0</v>
      </c>
      <c r="B9">
        <v>0</v>
      </c>
      <c r="C9">
        <v>0</v>
      </c>
      <c r="D9">
        <v>0</v>
      </c>
      <c r="E9">
        <v>0</v>
      </c>
      <c r="F9" t="s">
        <v>146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8.0000000000000002E-3</v>
      </c>
      <c r="W9">
        <v>0</v>
      </c>
      <c r="X9">
        <v>0.22850000000000001</v>
      </c>
      <c r="Y9">
        <v>-1E-4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0.23</v>
      </c>
      <c r="AT9">
        <v>0</v>
      </c>
    </row>
    <row r="10" spans="1:46">
      <c r="A10">
        <v>0</v>
      </c>
      <c r="B10">
        <v>0</v>
      </c>
      <c r="C10">
        <v>0</v>
      </c>
      <c r="D10">
        <v>0</v>
      </c>
      <c r="E10">
        <v>0</v>
      </c>
      <c r="F10" t="s">
        <v>146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8.3999999999999995E-3</v>
      </c>
      <c r="W10">
        <v>0</v>
      </c>
      <c r="X10">
        <v>0.23910000000000001</v>
      </c>
      <c r="Y10">
        <v>-1E-4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0.01</v>
      </c>
      <c r="AS10">
        <v>0.24</v>
      </c>
      <c r="AT10">
        <v>0</v>
      </c>
    </row>
    <row r="11" spans="1:46">
      <c r="A11">
        <v>0</v>
      </c>
      <c r="B11">
        <v>0</v>
      </c>
      <c r="C11">
        <v>0</v>
      </c>
      <c r="D11">
        <v>0</v>
      </c>
      <c r="E11">
        <v>0</v>
      </c>
      <c r="F11" t="s">
        <v>146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1.3599999999999999E-2</v>
      </c>
      <c r="W11">
        <v>0</v>
      </c>
      <c r="X11">
        <v>0.38500000000000001</v>
      </c>
      <c r="Y11">
        <v>-1E-4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0.01</v>
      </c>
      <c r="AS11">
        <v>0.38</v>
      </c>
      <c r="AT11">
        <v>-0.01</v>
      </c>
    </row>
    <row r="12" spans="1:46">
      <c r="A12">
        <v>0</v>
      </c>
      <c r="B12">
        <v>0</v>
      </c>
      <c r="C12">
        <v>0</v>
      </c>
      <c r="D12">
        <v>0</v>
      </c>
      <c r="E12">
        <v>0</v>
      </c>
      <c r="F12" t="s">
        <v>146</v>
      </c>
      <c r="G12">
        <v>-6.2100000000000002E-2</v>
      </c>
      <c r="H12">
        <v>-8.5000000000000006E-3</v>
      </c>
      <c r="I12">
        <v>-2.0000000000000001E-4</v>
      </c>
      <c r="J12">
        <v>-8.6999999999999994E-3</v>
      </c>
      <c r="K12">
        <v>-5.3400000000000003E-2</v>
      </c>
      <c r="L12">
        <v>2E-3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-4.4999999999999997E-3</v>
      </c>
      <c r="W12">
        <v>0</v>
      </c>
      <c r="X12">
        <v>-0.13070000000000001</v>
      </c>
      <c r="Y12">
        <v>-1E-4</v>
      </c>
      <c r="Z12">
        <v>0</v>
      </c>
      <c r="AA12">
        <v>-2.9999999999999997E-4</v>
      </c>
      <c r="AB12">
        <v>-2.9999999999999997E-4</v>
      </c>
      <c r="AC12">
        <v>0</v>
      </c>
      <c r="AD12">
        <v>-2.0000000000000001E-4</v>
      </c>
      <c r="AE12">
        <v>0</v>
      </c>
      <c r="AF12">
        <v>0</v>
      </c>
      <c r="AG12">
        <v>0</v>
      </c>
      <c r="AH12">
        <v>0</v>
      </c>
      <c r="AI12">
        <v>1E-4</v>
      </c>
      <c r="AJ12">
        <v>-1E-4</v>
      </c>
      <c r="AK12">
        <v>0</v>
      </c>
      <c r="AL12">
        <v>-1E-4</v>
      </c>
      <c r="AM12">
        <v>-8.6E-3</v>
      </c>
      <c r="AN12">
        <v>0</v>
      </c>
      <c r="AO12">
        <v>0</v>
      </c>
      <c r="AP12">
        <v>1.2999999999999999E-3</v>
      </c>
      <c r="AQ12">
        <v>-1.2999999999999999E-3</v>
      </c>
      <c r="AR12">
        <v>-0.01</v>
      </c>
      <c r="AS12">
        <v>-0.13</v>
      </c>
      <c r="AT12">
        <v>-0.01</v>
      </c>
    </row>
    <row r="13" spans="1:46">
      <c r="A13">
        <v>0</v>
      </c>
      <c r="B13">
        <v>0</v>
      </c>
      <c r="C13">
        <v>0</v>
      </c>
      <c r="D13">
        <v>0</v>
      </c>
      <c r="E13">
        <v>0</v>
      </c>
      <c r="F13" t="s">
        <v>146</v>
      </c>
      <c r="G13">
        <v>-2.0000000000000001E-4</v>
      </c>
      <c r="H13">
        <v>0</v>
      </c>
      <c r="I13">
        <v>-1.2999999999999999E-3</v>
      </c>
      <c r="J13">
        <v>-1.2999999999999999E-3</v>
      </c>
      <c r="K13">
        <v>1.1000000000000001E-3</v>
      </c>
      <c r="L13">
        <v>-1E-4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1.5100000000000001E-2</v>
      </c>
      <c r="W13">
        <v>0</v>
      </c>
      <c r="X13">
        <v>0.42959999999999998</v>
      </c>
      <c r="Y13">
        <v>-1E-4</v>
      </c>
      <c r="Z13">
        <v>0</v>
      </c>
      <c r="AA13">
        <v>-2.0000000000000001E-4</v>
      </c>
      <c r="AB13">
        <v>-2.9999999999999997E-4</v>
      </c>
      <c r="AC13">
        <v>0</v>
      </c>
      <c r="AD13">
        <v>-2.0000000000000001E-4</v>
      </c>
      <c r="AE13">
        <v>0</v>
      </c>
      <c r="AF13">
        <v>-1E-4</v>
      </c>
      <c r="AG13">
        <v>0</v>
      </c>
      <c r="AH13">
        <v>1E-4</v>
      </c>
      <c r="AI13">
        <v>1E-4</v>
      </c>
      <c r="AJ13">
        <v>0</v>
      </c>
      <c r="AK13">
        <v>0</v>
      </c>
      <c r="AL13">
        <v>0</v>
      </c>
      <c r="AM13">
        <v>-8.0000000000000004E-4</v>
      </c>
      <c r="AN13">
        <v>-2.9999999999999997E-4</v>
      </c>
      <c r="AO13">
        <v>-1E-4</v>
      </c>
      <c r="AP13">
        <v>2.0000000000000001E-4</v>
      </c>
      <c r="AQ13">
        <v>-1E-4</v>
      </c>
      <c r="AR13">
        <v>0.02</v>
      </c>
      <c r="AS13">
        <v>0.43</v>
      </c>
      <c r="AT13">
        <v>-0.03</v>
      </c>
    </row>
    <row r="14" spans="1:46">
      <c r="A14">
        <v>0</v>
      </c>
      <c r="B14">
        <v>0</v>
      </c>
      <c r="C14">
        <v>0</v>
      </c>
      <c r="D14">
        <v>0</v>
      </c>
      <c r="E14">
        <v>0</v>
      </c>
      <c r="F14" t="s">
        <v>146</v>
      </c>
      <c r="G14">
        <v>-2.0000000000000001E-4</v>
      </c>
      <c r="H14">
        <v>0</v>
      </c>
      <c r="I14">
        <v>-1.2999999999999999E-3</v>
      </c>
      <c r="J14">
        <v>-1.2999999999999999E-3</v>
      </c>
      <c r="K14">
        <v>1.1000000000000001E-3</v>
      </c>
      <c r="L14">
        <v>-1E-4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1.49E-2</v>
      </c>
      <c r="W14">
        <v>0</v>
      </c>
      <c r="X14">
        <v>0.42530000000000001</v>
      </c>
      <c r="Y14">
        <v>0</v>
      </c>
      <c r="Z14">
        <v>0</v>
      </c>
      <c r="AA14">
        <v>-2.0000000000000001E-4</v>
      </c>
      <c r="AB14">
        <v>-2.9999999999999997E-4</v>
      </c>
      <c r="AC14">
        <v>0</v>
      </c>
      <c r="AD14">
        <v>-2.0000000000000001E-4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-1E-4</v>
      </c>
      <c r="AK14">
        <v>0</v>
      </c>
      <c r="AL14">
        <v>0</v>
      </c>
      <c r="AM14">
        <v>-8.9999999999999998E-4</v>
      </c>
      <c r="AN14">
        <v>-4.0000000000000002E-4</v>
      </c>
      <c r="AO14">
        <v>-1E-4</v>
      </c>
      <c r="AP14">
        <v>2.0000000000000001E-4</v>
      </c>
      <c r="AQ14">
        <v>-1E-4</v>
      </c>
      <c r="AR14">
        <v>0.01</v>
      </c>
      <c r="AS14">
        <v>0.42</v>
      </c>
      <c r="AT14">
        <v>0</v>
      </c>
    </row>
    <row r="15" spans="1:46">
      <c r="A15">
        <v>0</v>
      </c>
      <c r="B15">
        <v>0</v>
      </c>
      <c r="C15">
        <v>0</v>
      </c>
      <c r="D15">
        <v>0</v>
      </c>
      <c r="E15">
        <v>0</v>
      </c>
      <c r="F15" t="s">
        <v>146</v>
      </c>
      <c r="G15">
        <v>-7.9399999999999998E-2</v>
      </c>
      <c r="H15">
        <v>0</v>
      </c>
      <c r="I15">
        <v>-1.5E-3</v>
      </c>
      <c r="J15">
        <v>-1.5E-3</v>
      </c>
      <c r="K15">
        <v>-7.7899999999999997E-2</v>
      </c>
      <c r="L15">
        <v>2.8999999999999998E-3</v>
      </c>
      <c r="M15">
        <v>-1E-4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9.4000000000000004E-3</v>
      </c>
      <c r="W15">
        <v>0</v>
      </c>
      <c r="X15">
        <v>0.26740000000000003</v>
      </c>
      <c r="Y15">
        <v>-2.0000000000000001E-4</v>
      </c>
      <c r="Z15">
        <v>0</v>
      </c>
      <c r="AA15">
        <v>-1E-3</v>
      </c>
      <c r="AB15">
        <v>-2.0000000000000001E-4</v>
      </c>
      <c r="AC15">
        <v>-1E-4</v>
      </c>
      <c r="AD15">
        <v>-2.0000000000000001E-4</v>
      </c>
      <c r="AE15">
        <v>0</v>
      </c>
      <c r="AF15">
        <v>0</v>
      </c>
      <c r="AG15">
        <v>1E-4</v>
      </c>
      <c r="AH15">
        <v>0</v>
      </c>
      <c r="AI15">
        <v>1E-4</v>
      </c>
      <c r="AJ15">
        <v>0</v>
      </c>
      <c r="AK15">
        <v>0</v>
      </c>
      <c r="AL15">
        <v>0</v>
      </c>
      <c r="AM15">
        <v>-1.1000000000000001E-3</v>
      </c>
      <c r="AN15">
        <v>-4.0000000000000002E-4</v>
      </c>
      <c r="AO15">
        <v>-2.0000000000000001E-4</v>
      </c>
      <c r="AP15">
        <v>2.0000000000000001E-4</v>
      </c>
      <c r="AQ15">
        <v>-1E-4</v>
      </c>
      <c r="AR15">
        <v>0.01</v>
      </c>
      <c r="AS15">
        <v>0.27</v>
      </c>
      <c r="AT15">
        <v>-0.01</v>
      </c>
    </row>
    <row r="16" spans="1:46">
      <c r="A16">
        <v>0</v>
      </c>
      <c r="B16">
        <v>0</v>
      </c>
      <c r="C16">
        <v>0</v>
      </c>
      <c r="D16">
        <v>0</v>
      </c>
      <c r="E16">
        <v>0</v>
      </c>
      <c r="F16" t="s">
        <v>146</v>
      </c>
      <c r="G16">
        <v>-1E-4</v>
      </c>
      <c r="H16">
        <v>0</v>
      </c>
      <c r="I16">
        <v>-1.4E-3</v>
      </c>
      <c r="J16">
        <v>-1.4E-3</v>
      </c>
      <c r="K16">
        <v>1.2999999999999999E-3</v>
      </c>
      <c r="L16">
        <v>-1E-4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2.3300000000000001E-2</v>
      </c>
      <c r="W16">
        <v>0</v>
      </c>
      <c r="X16">
        <v>0.66080000000000005</v>
      </c>
      <c r="Y16">
        <v>-1E-4</v>
      </c>
      <c r="Z16">
        <v>0</v>
      </c>
      <c r="AA16">
        <v>-1E-3</v>
      </c>
      <c r="AB16">
        <v>-2.0000000000000001E-4</v>
      </c>
      <c r="AC16">
        <v>0</v>
      </c>
      <c r="AD16">
        <v>-2.0000000000000001E-4</v>
      </c>
      <c r="AE16">
        <v>0</v>
      </c>
      <c r="AF16">
        <v>-1E-4</v>
      </c>
      <c r="AG16">
        <v>1E-4</v>
      </c>
      <c r="AH16">
        <v>0</v>
      </c>
      <c r="AI16">
        <v>0</v>
      </c>
      <c r="AJ16">
        <v>-1E-4</v>
      </c>
      <c r="AK16">
        <v>0</v>
      </c>
      <c r="AL16">
        <v>-1E-4</v>
      </c>
      <c r="AM16">
        <v>-8.9999999999999998E-4</v>
      </c>
      <c r="AN16">
        <v>-4.0000000000000002E-4</v>
      </c>
      <c r="AO16">
        <v>-1E-4</v>
      </c>
      <c r="AP16">
        <v>2.9999999999999997E-4</v>
      </c>
      <c r="AQ16">
        <v>-2.0000000000000001E-4</v>
      </c>
      <c r="AR16">
        <v>0.02</v>
      </c>
      <c r="AS16">
        <v>0.66</v>
      </c>
      <c r="AT16">
        <v>-0.02</v>
      </c>
    </row>
    <row r="17" spans="1:46">
      <c r="A17">
        <v>0</v>
      </c>
      <c r="B17">
        <v>0</v>
      </c>
      <c r="C17">
        <v>0</v>
      </c>
      <c r="D17">
        <v>0</v>
      </c>
      <c r="E17">
        <v>0</v>
      </c>
      <c r="F17" t="s">
        <v>146</v>
      </c>
      <c r="G17">
        <v>-1E-4</v>
      </c>
      <c r="H17">
        <v>0</v>
      </c>
      <c r="I17">
        <v>-1.1999999999999999E-3</v>
      </c>
      <c r="J17">
        <v>-1.2999999999999999E-3</v>
      </c>
      <c r="K17">
        <v>1.1000000000000001E-3</v>
      </c>
      <c r="L17">
        <v>-1E-4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2.4500000000000001E-2</v>
      </c>
      <c r="W17">
        <v>0</v>
      </c>
      <c r="X17">
        <v>0.70009999999999994</v>
      </c>
      <c r="Y17">
        <v>-1E-4</v>
      </c>
      <c r="Z17">
        <v>0</v>
      </c>
      <c r="AA17">
        <v>-1E-3</v>
      </c>
      <c r="AB17">
        <v>-2.0000000000000001E-4</v>
      </c>
      <c r="AC17">
        <v>0</v>
      </c>
      <c r="AD17">
        <v>-2.0000000000000001E-4</v>
      </c>
      <c r="AE17">
        <v>0</v>
      </c>
      <c r="AF17">
        <v>0</v>
      </c>
      <c r="AG17">
        <v>1E-4</v>
      </c>
      <c r="AH17">
        <v>0</v>
      </c>
      <c r="AI17">
        <v>1E-4</v>
      </c>
      <c r="AJ17">
        <v>0</v>
      </c>
      <c r="AK17">
        <v>0</v>
      </c>
      <c r="AL17">
        <v>-1E-4</v>
      </c>
      <c r="AM17">
        <v>-8.9999999999999998E-4</v>
      </c>
      <c r="AN17">
        <v>-4.0000000000000002E-4</v>
      </c>
      <c r="AO17">
        <v>-1E-4</v>
      </c>
      <c r="AP17">
        <v>2.0000000000000001E-4</v>
      </c>
      <c r="AQ17">
        <v>-1E-4</v>
      </c>
      <c r="AR17">
        <v>0.02</v>
      </c>
      <c r="AS17">
        <v>0.7</v>
      </c>
      <c r="AT17">
        <v>0</v>
      </c>
    </row>
    <row r="18" spans="1:46">
      <c r="A18">
        <v>0</v>
      </c>
      <c r="B18">
        <v>0</v>
      </c>
      <c r="C18">
        <v>0</v>
      </c>
      <c r="D18">
        <v>0</v>
      </c>
      <c r="E18">
        <v>0</v>
      </c>
      <c r="F18" t="s">
        <v>146</v>
      </c>
      <c r="G18">
        <v>-1E-4</v>
      </c>
      <c r="H18">
        <v>0</v>
      </c>
      <c r="I18">
        <v>-1.1000000000000001E-3</v>
      </c>
      <c r="J18">
        <v>-1.1000000000000001E-3</v>
      </c>
      <c r="K18">
        <v>1E-3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2.8199999999999999E-2</v>
      </c>
      <c r="W18">
        <v>0</v>
      </c>
      <c r="X18">
        <v>0.80220000000000002</v>
      </c>
      <c r="Y18">
        <v>-1E-4</v>
      </c>
      <c r="Z18">
        <v>0</v>
      </c>
      <c r="AA18">
        <v>-1E-3</v>
      </c>
      <c r="AB18">
        <v>-2.0000000000000001E-4</v>
      </c>
      <c r="AC18">
        <v>-1E-4</v>
      </c>
      <c r="AD18">
        <v>-2.0000000000000001E-4</v>
      </c>
      <c r="AE18">
        <v>-1E-4</v>
      </c>
      <c r="AF18">
        <v>0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-1E-4</v>
      </c>
      <c r="AM18">
        <v>-8.0000000000000004E-4</v>
      </c>
      <c r="AN18">
        <v>-2.9999999999999997E-4</v>
      </c>
      <c r="AO18">
        <v>-2.0000000000000001E-4</v>
      </c>
      <c r="AP18">
        <v>2.0000000000000001E-4</v>
      </c>
      <c r="AQ18">
        <v>-1E-4</v>
      </c>
      <c r="AR18">
        <v>0.03</v>
      </c>
      <c r="AS18">
        <v>0.8</v>
      </c>
      <c r="AT18">
        <v>0</v>
      </c>
    </row>
    <row r="19" spans="1:46">
      <c r="A19">
        <v>0</v>
      </c>
      <c r="B19">
        <v>0</v>
      </c>
      <c r="C19">
        <v>0</v>
      </c>
      <c r="D19">
        <v>0</v>
      </c>
      <c r="E19">
        <v>0</v>
      </c>
      <c r="F19" t="s">
        <v>146</v>
      </c>
      <c r="G19">
        <v>-1E-4</v>
      </c>
      <c r="H19">
        <v>0</v>
      </c>
      <c r="I19">
        <v>-1.1999999999999999E-3</v>
      </c>
      <c r="J19">
        <v>-1.1999999999999999E-3</v>
      </c>
      <c r="K19">
        <v>1.1000000000000001E-3</v>
      </c>
      <c r="L19">
        <v>-1E-4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2.9600000000000001E-2</v>
      </c>
      <c r="W19">
        <v>0</v>
      </c>
      <c r="X19">
        <v>0.8417</v>
      </c>
      <c r="Y19">
        <v>-1E-4</v>
      </c>
      <c r="Z19">
        <v>0</v>
      </c>
      <c r="AA19">
        <v>-1E-3</v>
      </c>
      <c r="AB19">
        <v>-2.0000000000000001E-4</v>
      </c>
      <c r="AC19">
        <v>0</v>
      </c>
      <c r="AD19">
        <v>-2.0000000000000001E-4</v>
      </c>
      <c r="AE19">
        <v>0</v>
      </c>
      <c r="AF19">
        <v>0</v>
      </c>
      <c r="AG19">
        <v>0</v>
      </c>
      <c r="AH19">
        <v>0</v>
      </c>
      <c r="AI19">
        <v>1E-4</v>
      </c>
      <c r="AJ19">
        <v>0</v>
      </c>
      <c r="AK19">
        <v>0</v>
      </c>
      <c r="AL19">
        <v>-1E-4</v>
      </c>
      <c r="AM19">
        <v>-8.0000000000000004E-4</v>
      </c>
      <c r="AN19">
        <v>-2.9999999999999997E-4</v>
      </c>
      <c r="AO19">
        <v>-1E-4</v>
      </c>
      <c r="AP19">
        <v>2.0000000000000001E-4</v>
      </c>
      <c r="AQ19">
        <v>-1E-4</v>
      </c>
      <c r="AR19">
        <v>0.03</v>
      </c>
      <c r="AS19">
        <v>0.84</v>
      </c>
      <c r="AT19">
        <v>0</v>
      </c>
    </row>
    <row r="20" spans="1:46">
      <c r="A20">
        <v>0</v>
      </c>
      <c r="B20">
        <v>0</v>
      </c>
      <c r="C20">
        <v>0</v>
      </c>
      <c r="D20">
        <v>0</v>
      </c>
      <c r="E20">
        <v>0</v>
      </c>
      <c r="F20" t="s">
        <v>146</v>
      </c>
      <c r="G20">
        <v>-1E-4</v>
      </c>
      <c r="H20">
        <v>0</v>
      </c>
      <c r="I20">
        <v>-1.4E-3</v>
      </c>
      <c r="J20">
        <v>-1.4E-3</v>
      </c>
      <c r="K20">
        <v>1.2999999999999999E-3</v>
      </c>
      <c r="L20">
        <v>-1E-4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4.3099999999999999E-2</v>
      </c>
      <c r="W20">
        <v>0</v>
      </c>
      <c r="X20">
        <v>1.2262999999999999</v>
      </c>
      <c r="Y20">
        <v>-1E-4</v>
      </c>
      <c r="Z20">
        <v>0</v>
      </c>
      <c r="AA20">
        <v>-8.9999999999999998E-4</v>
      </c>
      <c r="AB20">
        <v>-2.9999999999999997E-4</v>
      </c>
      <c r="AC20">
        <v>0</v>
      </c>
      <c r="AD20">
        <v>-2.0000000000000001E-4</v>
      </c>
      <c r="AE20">
        <v>0</v>
      </c>
      <c r="AF20">
        <v>0</v>
      </c>
      <c r="AG20">
        <v>0</v>
      </c>
      <c r="AH20">
        <v>0</v>
      </c>
      <c r="AI20">
        <v>1E-4</v>
      </c>
      <c r="AJ20">
        <v>0</v>
      </c>
      <c r="AK20">
        <v>0</v>
      </c>
      <c r="AL20">
        <v>0</v>
      </c>
      <c r="AM20">
        <v>-1E-3</v>
      </c>
      <c r="AN20">
        <v>-4.0000000000000002E-4</v>
      </c>
      <c r="AO20">
        <v>-2.0000000000000001E-4</v>
      </c>
      <c r="AP20">
        <v>2.9999999999999997E-4</v>
      </c>
      <c r="AQ20">
        <v>-1E-4</v>
      </c>
      <c r="AR20">
        <v>0.04</v>
      </c>
      <c r="AS20">
        <v>1.22</v>
      </c>
      <c r="AT20">
        <v>-0.04</v>
      </c>
    </row>
    <row r="21" spans="1:46">
      <c r="A21">
        <v>0</v>
      </c>
      <c r="B21">
        <v>0</v>
      </c>
      <c r="C21">
        <v>-1E-3</v>
      </c>
      <c r="D21">
        <v>0</v>
      </c>
      <c r="E21">
        <v>0</v>
      </c>
      <c r="F21" t="s">
        <v>146</v>
      </c>
      <c r="G21">
        <v>-1E-4</v>
      </c>
      <c r="H21">
        <v>0</v>
      </c>
      <c r="I21">
        <v>-1.1000000000000001E-3</v>
      </c>
      <c r="J21">
        <v>-1.1000000000000001E-3</v>
      </c>
      <c r="K21">
        <v>1E-3</v>
      </c>
      <c r="L21">
        <v>-1E-4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4.0399999999999998E-2</v>
      </c>
      <c r="W21">
        <v>0</v>
      </c>
      <c r="X21">
        <v>1.1494</v>
      </c>
      <c r="Y21">
        <v>-2.0000000000000001E-4</v>
      </c>
      <c r="Z21">
        <v>0</v>
      </c>
      <c r="AA21">
        <v>-8.9999999999999998E-4</v>
      </c>
      <c r="AB21">
        <v>-2.0000000000000001E-4</v>
      </c>
      <c r="AC21">
        <v>0</v>
      </c>
      <c r="AD21">
        <v>-2.0000000000000001E-4</v>
      </c>
      <c r="AE21">
        <v>0</v>
      </c>
      <c r="AF21">
        <v>0</v>
      </c>
      <c r="AG21">
        <v>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-8.0000000000000004E-4</v>
      </c>
      <c r="AN21">
        <v>-4.0000000000000002E-4</v>
      </c>
      <c r="AO21">
        <v>-2.0000000000000001E-4</v>
      </c>
      <c r="AP21">
        <v>2.0000000000000001E-4</v>
      </c>
      <c r="AQ21">
        <v>-1E-4</v>
      </c>
      <c r="AR21">
        <v>0.04</v>
      </c>
      <c r="AS21">
        <v>1.1499999999999999</v>
      </c>
      <c r="AT21">
        <v>-0.03</v>
      </c>
    </row>
    <row r="22" spans="1:46">
      <c r="A22">
        <v>0</v>
      </c>
      <c r="B22">
        <v>0</v>
      </c>
      <c r="C22">
        <v>0</v>
      </c>
      <c r="D22">
        <v>0</v>
      </c>
      <c r="E22">
        <v>0</v>
      </c>
      <c r="F22" t="s">
        <v>146</v>
      </c>
      <c r="G22">
        <v>-1E-4</v>
      </c>
      <c r="H22">
        <v>0</v>
      </c>
      <c r="I22">
        <v>-1.1000000000000001E-3</v>
      </c>
      <c r="J22">
        <v>-1.1999999999999999E-3</v>
      </c>
      <c r="K22">
        <v>1.1000000000000001E-3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5.16E-2</v>
      </c>
      <c r="W22">
        <v>0</v>
      </c>
      <c r="X22">
        <v>1.4708000000000001</v>
      </c>
      <c r="Y22">
        <v>-2.0000000000000001E-4</v>
      </c>
      <c r="Z22">
        <v>0</v>
      </c>
      <c r="AA22">
        <v>-8.9999999999999998E-4</v>
      </c>
      <c r="AB22">
        <v>-2.9999999999999997E-4</v>
      </c>
      <c r="AC22">
        <v>0</v>
      </c>
      <c r="AD22">
        <v>-2.0000000000000001E-4</v>
      </c>
      <c r="AE22">
        <v>0</v>
      </c>
      <c r="AF22">
        <v>0</v>
      </c>
      <c r="AG22">
        <v>0</v>
      </c>
      <c r="AH22">
        <v>0</v>
      </c>
      <c r="AI22">
        <v>1E-4</v>
      </c>
      <c r="AJ22">
        <v>-1E-4</v>
      </c>
      <c r="AK22">
        <v>0</v>
      </c>
      <c r="AL22">
        <v>-1E-4</v>
      </c>
      <c r="AM22">
        <v>-8.0000000000000004E-4</v>
      </c>
      <c r="AN22">
        <v>-4.0000000000000002E-4</v>
      </c>
      <c r="AO22">
        <v>-1E-4</v>
      </c>
      <c r="AP22">
        <v>2.9999999999999997E-4</v>
      </c>
      <c r="AQ22">
        <v>-2.0000000000000001E-4</v>
      </c>
      <c r="AR22">
        <v>0.05</v>
      </c>
      <c r="AS22">
        <v>1.47</v>
      </c>
      <c r="AT22">
        <v>-0.05</v>
      </c>
    </row>
    <row r="23" spans="1:46">
      <c r="A23">
        <v>0</v>
      </c>
      <c r="B23">
        <v>0</v>
      </c>
      <c r="C23">
        <v>0</v>
      </c>
      <c r="D23">
        <v>0</v>
      </c>
      <c r="E23">
        <v>0</v>
      </c>
      <c r="F23" t="s">
        <v>146</v>
      </c>
      <c r="G23">
        <v>-0.23380000000000001</v>
      </c>
      <c r="H23">
        <v>-5.4899999999999997E-2</v>
      </c>
      <c r="I23">
        <v>-3.8E-3</v>
      </c>
      <c r="J23">
        <v>-5.8700000000000002E-2</v>
      </c>
      <c r="K23">
        <v>-0.17519999999999999</v>
      </c>
      <c r="L23">
        <v>1.06E-2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7.6E-3</v>
      </c>
      <c r="W23">
        <v>0</v>
      </c>
      <c r="X23">
        <v>0.2137</v>
      </c>
      <c r="Y23">
        <v>-4.0000000000000002E-4</v>
      </c>
      <c r="Z23">
        <v>0</v>
      </c>
      <c r="AA23">
        <v>-8.9999999999999998E-4</v>
      </c>
      <c r="AB23">
        <v>-1.2999999999999999E-3</v>
      </c>
      <c r="AC23">
        <v>-1E-4</v>
      </c>
      <c r="AD23">
        <v>-1.1999999999999999E-3</v>
      </c>
      <c r="AE23">
        <v>0</v>
      </c>
      <c r="AF23">
        <v>0</v>
      </c>
      <c r="AG23">
        <v>-4.0000000000000002E-4</v>
      </c>
      <c r="AH23">
        <v>0</v>
      </c>
      <c r="AI23">
        <v>-4.0000000000000002E-4</v>
      </c>
      <c r="AJ23">
        <v>-2.0000000000000001E-4</v>
      </c>
      <c r="AK23">
        <v>0</v>
      </c>
      <c r="AL23">
        <v>-2.0000000000000001E-4</v>
      </c>
      <c r="AM23">
        <v>-3.61E-2</v>
      </c>
      <c r="AN23">
        <v>-2.9999999999999997E-4</v>
      </c>
      <c r="AO23">
        <v>-1E-4</v>
      </c>
      <c r="AP23">
        <v>-1.67E-2</v>
      </c>
      <c r="AQ23">
        <v>-5.3E-3</v>
      </c>
      <c r="AR23">
        <v>0.01</v>
      </c>
      <c r="AS23">
        <v>0.21</v>
      </c>
      <c r="AT23">
        <v>0</v>
      </c>
    </row>
    <row r="24" spans="1:46">
      <c r="A24">
        <v>0</v>
      </c>
      <c r="B24">
        <v>0</v>
      </c>
      <c r="C24">
        <v>0</v>
      </c>
      <c r="D24">
        <v>0</v>
      </c>
      <c r="E24">
        <v>0</v>
      </c>
      <c r="F24" t="s">
        <v>146</v>
      </c>
      <c r="G24">
        <v>0.65649999999999997</v>
      </c>
      <c r="H24">
        <v>3.3000000000000002E-2</v>
      </c>
      <c r="I24">
        <v>-8.0000000000000002E-3</v>
      </c>
      <c r="J24">
        <v>2.5000000000000001E-2</v>
      </c>
      <c r="K24">
        <v>0.63160000000000005</v>
      </c>
      <c r="L24">
        <v>-1.9800000000000002E-2</v>
      </c>
      <c r="M24">
        <v>6.0600000000000001E-2</v>
      </c>
      <c r="N24">
        <v>-1.3299999999999999E-2</v>
      </c>
      <c r="O24">
        <v>-1E-3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2.8157999999999999</v>
      </c>
      <c r="W24">
        <v>2.6100000000000002E-2</v>
      </c>
      <c r="X24">
        <v>81.077399999999997</v>
      </c>
      <c r="Y24">
        <v>-9.1000000000000004E-3</v>
      </c>
      <c r="Z24">
        <v>0</v>
      </c>
      <c r="AA24">
        <v>4.3E-3</v>
      </c>
      <c r="AB24">
        <v>-1E-4</v>
      </c>
      <c r="AC24">
        <v>0</v>
      </c>
      <c r="AD24">
        <v>0</v>
      </c>
      <c r="AE24">
        <v>0</v>
      </c>
      <c r="AF24">
        <v>0</v>
      </c>
      <c r="AG24">
        <v>-8.9999999999999998E-4</v>
      </c>
      <c r="AH24">
        <v>0</v>
      </c>
      <c r="AI24">
        <v>-6.9999999999999999E-4</v>
      </c>
      <c r="AJ24">
        <v>0</v>
      </c>
      <c r="AK24">
        <v>0</v>
      </c>
      <c r="AL24">
        <v>0</v>
      </c>
      <c r="AM24">
        <v>3.6900000000000002E-2</v>
      </c>
      <c r="AN24">
        <v>-2E-3</v>
      </c>
      <c r="AO24">
        <v>-8.0000000000000004E-4</v>
      </c>
      <c r="AP24">
        <v>-1.47E-2</v>
      </c>
      <c r="AQ24">
        <v>5.4000000000000003E-3</v>
      </c>
      <c r="AR24">
        <v>2.83</v>
      </c>
      <c r="AS24">
        <v>80.75</v>
      </c>
      <c r="AT24">
        <v>-2.84</v>
      </c>
    </row>
    <row r="25" spans="1:46">
      <c r="A25">
        <v>0</v>
      </c>
      <c r="B25">
        <v>0</v>
      </c>
      <c r="C25">
        <v>0</v>
      </c>
      <c r="D25">
        <v>0</v>
      </c>
      <c r="E25">
        <v>0</v>
      </c>
      <c r="F25" t="s">
        <v>146</v>
      </c>
      <c r="G25">
        <v>-3.7900000000000003E-2</v>
      </c>
      <c r="H25">
        <v>1.2999999999999999E-3</v>
      </c>
      <c r="I25">
        <v>-4.4000000000000003E-3</v>
      </c>
      <c r="J25">
        <v>-3.0999999999999999E-3</v>
      </c>
      <c r="K25">
        <v>-3.4799999999999998E-2</v>
      </c>
      <c r="L25">
        <v>1.6999999999999999E-3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4.02E-2</v>
      </c>
      <c r="W25">
        <v>0</v>
      </c>
      <c r="X25">
        <v>1.1418999999999999</v>
      </c>
      <c r="Y25">
        <v>-1E-4</v>
      </c>
      <c r="Z25">
        <v>0</v>
      </c>
      <c r="AA25">
        <v>3.8999999999999998E-3</v>
      </c>
      <c r="AB25">
        <v>-1E-4</v>
      </c>
      <c r="AC25">
        <v>0</v>
      </c>
      <c r="AD25">
        <v>-1E-4</v>
      </c>
      <c r="AE25">
        <v>0</v>
      </c>
      <c r="AF25">
        <v>0</v>
      </c>
      <c r="AG25">
        <v>-6.9999999999999999E-4</v>
      </c>
      <c r="AH25">
        <v>-1E-4</v>
      </c>
      <c r="AI25">
        <v>-5.9999999999999995E-4</v>
      </c>
      <c r="AJ25">
        <v>0</v>
      </c>
      <c r="AK25">
        <v>0</v>
      </c>
      <c r="AL25">
        <v>0</v>
      </c>
      <c r="AM25">
        <v>-3.5000000000000001E-3</v>
      </c>
      <c r="AN25">
        <v>-1E-4</v>
      </c>
      <c r="AO25">
        <v>0</v>
      </c>
      <c r="AP25">
        <v>1.1000000000000001E-3</v>
      </c>
      <c r="AQ25">
        <v>-5.0000000000000001E-4</v>
      </c>
      <c r="AR25">
        <v>0.04</v>
      </c>
      <c r="AS25">
        <v>1.1399999999999999</v>
      </c>
      <c r="AT25">
        <v>-0.04</v>
      </c>
    </row>
    <row r="26" spans="1:46">
      <c r="A26">
        <v>0</v>
      </c>
      <c r="B26">
        <v>0</v>
      </c>
      <c r="C26">
        <v>1E-3</v>
      </c>
      <c r="D26">
        <v>2E-3</v>
      </c>
      <c r="E26">
        <v>0</v>
      </c>
      <c r="F26" t="s">
        <v>146</v>
      </c>
      <c r="G26">
        <v>-0.13009999999999999</v>
      </c>
      <c r="H26">
        <v>0.81040000000000001</v>
      </c>
      <c r="I26">
        <v>7.8700000000000006E-2</v>
      </c>
      <c r="J26">
        <v>0.8891</v>
      </c>
      <c r="K26">
        <v>-1.0193000000000001</v>
      </c>
      <c r="L26">
        <v>7.1900000000000006E-2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-2.2100000000000002E-2</v>
      </c>
      <c r="W26">
        <v>0</v>
      </c>
      <c r="X26">
        <v>-0.61799999999999999</v>
      </c>
      <c r="Y26">
        <v>-2.2000000000000001E-3</v>
      </c>
      <c r="Z26">
        <v>0</v>
      </c>
      <c r="AA26">
        <v>-3.1600000000000003E-2</v>
      </c>
      <c r="AB26">
        <v>1.8200000000000001E-2</v>
      </c>
      <c r="AC26">
        <v>1.5E-3</v>
      </c>
      <c r="AD26">
        <v>1.67E-2</v>
      </c>
      <c r="AE26">
        <v>0</v>
      </c>
      <c r="AF26">
        <v>0</v>
      </c>
      <c r="AG26">
        <v>3.8E-3</v>
      </c>
      <c r="AH26">
        <v>2.9999999999999997E-4</v>
      </c>
      <c r="AI26">
        <v>3.5000000000000001E-3</v>
      </c>
      <c r="AJ26">
        <v>2.5999999999999999E-3</v>
      </c>
      <c r="AK26">
        <v>2.0000000000000001E-4</v>
      </c>
      <c r="AL26">
        <v>2.5000000000000001E-3</v>
      </c>
      <c r="AM26">
        <v>0.64119999999999999</v>
      </c>
      <c r="AN26">
        <v>-2.0000000000000001E-4</v>
      </c>
      <c r="AO26">
        <v>-1E-4</v>
      </c>
      <c r="AP26">
        <v>0.15459999999999999</v>
      </c>
      <c r="AQ26">
        <v>9.3700000000000006E-2</v>
      </c>
      <c r="AR26">
        <v>-0.02</v>
      </c>
      <c r="AS26">
        <v>-0.68</v>
      </c>
      <c r="AT26">
        <v>-0.01</v>
      </c>
    </row>
    <row r="27" spans="1:46">
      <c r="A27">
        <v>0</v>
      </c>
      <c r="B27">
        <v>0</v>
      </c>
      <c r="C27">
        <v>0</v>
      </c>
      <c r="D27">
        <v>-1E-3</v>
      </c>
      <c r="E27">
        <v>0</v>
      </c>
      <c r="F27" t="s">
        <v>146</v>
      </c>
      <c r="G27">
        <v>-0.1736</v>
      </c>
      <c r="H27">
        <v>-0.98899999999999999</v>
      </c>
      <c r="I27">
        <v>3.8199999999999998E-2</v>
      </c>
      <c r="J27">
        <v>-0.9506</v>
      </c>
      <c r="K27">
        <v>0.77710000000000001</v>
      </c>
      <c r="L27">
        <v>-5.9900000000000002E-2</v>
      </c>
      <c r="M27">
        <v>8.9999999999999998E-4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7.5499999999999998E-2</v>
      </c>
      <c r="W27">
        <v>2.0000000000000001E-4</v>
      </c>
      <c r="X27">
        <v>2.1560000000000001</v>
      </c>
      <c r="Y27">
        <v>1.5E-3</v>
      </c>
      <c r="Z27">
        <v>0</v>
      </c>
      <c r="AA27">
        <v>7.3000000000000001E-3</v>
      </c>
      <c r="AB27">
        <v>-4.5999999999999999E-3</v>
      </c>
      <c r="AC27">
        <v>-4.0000000000000002E-4</v>
      </c>
      <c r="AD27">
        <v>-4.1999999999999997E-3</v>
      </c>
      <c r="AE27">
        <v>2.0000000000000001E-4</v>
      </c>
      <c r="AF27">
        <v>1E-4</v>
      </c>
      <c r="AG27">
        <v>-1.6999999999999999E-3</v>
      </c>
      <c r="AH27">
        <v>-1E-4</v>
      </c>
      <c r="AI27">
        <v>-1.5E-3</v>
      </c>
      <c r="AJ27">
        <v>-6.9999999999999999E-4</v>
      </c>
      <c r="AK27">
        <v>-1E-4</v>
      </c>
      <c r="AL27">
        <v>-5.9999999999999995E-4</v>
      </c>
      <c r="AM27">
        <v>-0.71750000000000003</v>
      </c>
      <c r="AN27">
        <v>3.3399999999999999E-2</v>
      </c>
      <c r="AO27">
        <v>1.23E-2</v>
      </c>
      <c r="AP27">
        <v>-0.1741</v>
      </c>
      <c r="AQ27">
        <v>-0.1048</v>
      </c>
      <c r="AR27">
        <v>0.08</v>
      </c>
      <c r="AS27">
        <v>2.15</v>
      </c>
      <c r="AT27">
        <v>-7.0000000000000007E-2</v>
      </c>
    </row>
    <row r="28" spans="1:46">
      <c r="A28">
        <v>0</v>
      </c>
      <c r="B28">
        <v>0</v>
      </c>
      <c r="C28">
        <v>0</v>
      </c>
      <c r="D28">
        <v>-1E-3</v>
      </c>
      <c r="E28">
        <v>0</v>
      </c>
      <c r="F28" t="s">
        <v>146</v>
      </c>
      <c r="G28">
        <v>-0.42680000000000001</v>
      </c>
      <c r="H28">
        <v>-2.8E-3</v>
      </c>
      <c r="I28">
        <v>-3.8800000000000001E-2</v>
      </c>
      <c r="J28">
        <v>-4.1599999999999998E-2</v>
      </c>
      <c r="K28">
        <v>-0.38519999999999999</v>
      </c>
      <c r="L28">
        <v>2.64E-2</v>
      </c>
      <c r="M28">
        <v>-2.0000000000000001E-4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-3.9600000000000003E-2</v>
      </c>
      <c r="W28">
        <v>-1E-4</v>
      </c>
      <c r="X28">
        <v>-1.1251</v>
      </c>
      <c r="Y28">
        <v>-8.0000000000000004E-4</v>
      </c>
      <c r="Z28">
        <v>0</v>
      </c>
      <c r="AA28">
        <v>3.5000000000000001E-3</v>
      </c>
      <c r="AB28">
        <v>-4.5999999999999999E-3</v>
      </c>
      <c r="AC28">
        <v>-2.9999999999999997E-4</v>
      </c>
      <c r="AD28">
        <v>-4.1999999999999997E-3</v>
      </c>
      <c r="AE28">
        <v>0</v>
      </c>
      <c r="AF28">
        <v>0</v>
      </c>
      <c r="AG28">
        <v>-1.6000000000000001E-3</v>
      </c>
      <c r="AH28">
        <v>-1E-4</v>
      </c>
      <c r="AI28">
        <v>-1.5E-3</v>
      </c>
      <c r="AJ28">
        <v>-6.9999999999999999E-4</v>
      </c>
      <c r="AK28">
        <v>-1E-4</v>
      </c>
      <c r="AL28">
        <v>-5.9999999999999995E-4</v>
      </c>
      <c r="AM28">
        <v>-0.02</v>
      </c>
      <c r="AN28">
        <v>-7.0000000000000001E-3</v>
      </c>
      <c r="AO28">
        <v>-2.7000000000000001E-3</v>
      </c>
      <c r="AP28">
        <v>-8.8999999999999999E-3</v>
      </c>
      <c r="AQ28">
        <v>-2.8999999999999998E-3</v>
      </c>
      <c r="AR28">
        <v>-0.04</v>
      </c>
      <c r="AS28">
        <v>-1.1499999999999999</v>
      </c>
      <c r="AT28">
        <v>-0.03</v>
      </c>
    </row>
    <row r="29" spans="1:46">
      <c r="A29">
        <v>0</v>
      </c>
      <c r="B29">
        <v>0</v>
      </c>
      <c r="C29">
        <v>0</v>
      </c>
      <c r="D29">
        <v>-1E-3</v>
      </c>
      <c r="E29">
        <v>0</v>
      </c>
      <c r="F29" t="s">
        <v>146</v>
      </c>
      <c r="G29">
        <v>-0.29010000000000002</v>
      </c>
      <c r="H29">
        <v>-2.8E-3</v>
      </c>
      <c r="I29">
        <v>-4.1599999999999998E-2</v>
      </c>
      <c r="J29">
        <v>-4.4400000000000002E-2</v>
      </c>
      <c r="K29">
        <v>-0.2457</v>
      </c>
      <c r="L29">
        <v>2.0400000000000001E-2</v>
      </c>
      <c r="M29">
        <v>-2.0000000000000001E-4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-1.6799999999999999E-2</v>
      </c>
      <c r="W29">
        <v>0</v>
      </c>
      <c r="X29">
        <v>-0.47970000000000002</v>
      </c>
      <c r="Y29">
        <v>-5.9999999999999995E-4</v>
      </c>
      <c r="Z29">
        <v>0</v>
      </c>
      <c r="AA29">
        <v>1.1000000000000001E-3</v>
      </c>
      <c r="AB29">
        <v>-4.5999999999999999E-3</v>
      </c>
      <c r="AC29">
        <v>-4.0000000000000002E-4</v>
      </c>
      <c r="AD29">
        <v>-4.1999999999999997E-3</v>
      </c>
      <c r="AE29">
        <v>0</v>
      </c>
      <c r="AF29">
        <v>-1E-4</v>
      </c>
      <c r="AG29">
        <v>-1.6000000000000001E-3</v>
      </c>
      <c r="AH29">
        <v>-2.0000000000000001E-4</v>
      </c>
      <c r="AI29">
        <v>-1.5E-3</v>
      </c>
      <c r="AJ29">
        <v>-5.9999999999999995E-4</v>
      </c>
      <c r="AK29">
        <v>0</v>
      </c>
      <c r="AL29">
        <v>-5.9999999999999995E-4</v>
      </c>
      <c r="AM29">
        <v>-2.1100000000000001E-2</v>
      </c>
      <c r="AN29">
        <v>-7.7999999999999996E-3</v>
      </c>
      <c r="AO29">
        <v>-3.0000000000000001E-3</v>
      </c>
      <c r="AP29">
        <v>-9.4999999999999998E-3</v>
      </c>
      <c r="AQ29">
        <v>-3.0999999999999999E-3</v>
      </c>
      <c r="AR29">
        <v>-0.02</v>
      </c>
      <c r="AS29">
        <v>-0.6</v>
      </c>
      <c r="AT29">
        <v>-0.01</v>
      </c>
    </row>
    <row r="30" spans="1:46">
      <c r="A30">
        <v>0</v>
      </c>
      <c r="B30">
        <v>0</v>
      </c>
      <c r="C30">
        <v>-1E-3</v>
      </c>
      <c r="D30">
        <v>-3.0000000000000001E-3</v>
      </c>
      <c r="E30">
        <v>0</v>
      </c>
      <c r="F30" t="s">
        <v>146</v>
      </c>
      <c r="G30">
        <v>-3.0049999999999999</v>
      </c>
      <c r="H30">
        <v>-0.53669999999999995</v>
      </c>
      <c r="I30">
        <v>-5.6500000000000002E-2</v>
      </c>
      <c r="J30">
        <v>-0.59299999999999997</v>
      </c>
      <c r="K30">
        <v>-2.4119000000000002</v>
      </c>
      <c r="L30">
        <v>7.6300000000000007E-2</v>
      </c>
      <c r="M30">
        <v>6.2700000000000006E-2</v>
      </c>
      <c r="N30">
        <v>-1.35E-2</v>
      </c>
      <c r="O30">
        <v>-8.9999999999999998E-4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0.84519999999999995</v>
      </c>
      <c r="W30">
        <v>2.5600000000000001E-2</v>
      </c>
      <c r="X30">
        <v>25.0242</v>
      </c>
      <c r="Y30">
        <v>-7.1000000000000004E-3</v>
      </c>
      <c r="Z30">
        <v>0</v>
      </c>
      <c r="AA30">
        <v>-5.8999999999999999E-3</v>
      </c>
      <c r="AB30">
        <v>-1.84E-2</v>
      </c>
      <c r="AC30">
        <v>-1.5E-3</v>
      </c>
      <c r="AD30">
        <v>-1.6899999999999998E-2</v>
      </c>
      <c r="AE30">
        <v>0</v>
      </c>
      <c r="AF30">
        <v>0</v>
      </c>
      <c r="AG30">
        <v>-2.5999999999999999E-3</v>
      </c>
      <c r="AH30">
        <v>-2.9999999999999997E-4</v>
      </c>
      <c r="AI30">
        <v>-2.3E-3</v>
      </c>
      <c r="AJ30">
        <v>-2.7000000000000001E-3</v>
      </c>
      <c r="AK30">
        <v>-2.0000000000000001E-4</v>
      </c>
      <c r="AL30">
        <v>-2.3999999999999998E-3</v>
      </c>
      <c r="AM30">
        <v>-0.47610000000000002</v>
      </c>
      <c r="AN30">
        <v>-7.7999999999999996E-3</v>
      </c>
      <c r="AO30">
        <v>-2.8999999999999998E-3</v>
      </c>
      <c r="AP30">
        <v>-3.7100000000000001E-2</v>
      </c>
      <c r="AQ30">
        <v>-6.9400000000000003E-2</v>
      </c>
      <c r="AR30">
        <v>0.85</v>
      </c>
      <c r="AS30">
        <v>24.52</v>
      </c>
      <c r="AT30">
        <v>-0.87</v>
      </c>
    </row>
    <row r="31" spans="1:46">
      <c r="A31">
        <v>0</v>
      </c>
      <c r="B31">
        <v>0</v>
      </c>
      <c r="C31">
        <v>-1E-3</v>
      </c>
      <c r="D31">
        <v>-3.0000000000000001E-3</v>
      </c>
      <c r="E31">
        <v>0</v>
      </c>
      <c r="F31" t="s">
        <v>146</v>
      </c>
      <c r="G31">
        <v>-7.9500000000000001E-2</v>
      </c>
      <c r="H31">
        <v>-2.7099999999999999E-2</v>
      </c>
      <c r="I31">
        <v>-0.1484</v>
      </c>
      <c r="J31">
        <v>-0.17560000000000001</v>
      </c>
      <c r="K31">
        <v>9.6000000000000002E-2</v>
      </c>
      <c r="L31">
        <v>-8.8999999999999999E-3</v>
      </c>
      <c r="M31">
        <v>-8.0000000000000004E-4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3.85E-2</v>
      </c>
      <c r="W31">
        <v>-1E-4</v>
      </c>
      <c r="X31">
        <v>1.0895999999999999</v>
      </c>
      <c r="Y31">
        <v>2.0000000000000001E-4</v>
      </c>
      <c r="Z31">
        <v>0</v>
      </c>
      <c r="AA31">
        <v>-4.1999999999999997E-3</v>
      </c>
      <c r="AB31">
        <v>-1.8599999999999998E-2</v>
      </c>
      <c r="AC31">
        <v>-1.4E-3</v>
      </c>
      <c r="AD31">
        <v>-1.7100000000000001E-2</v>
      </c>
      <c r="AE31">
        <v>-2.9999999999999997E-4</v>
      </c>
      <c r="AF31">
        <v>-2.0000000000000001E-4</v>
      </c>
      <c r="AG31">
        <v>-2.7000000000000001E-3</v>
      </c>
      <c r="AH31">
        <v>-2.0000000000000001E-4</v>
      </c>
      <c r="AI31">
        <v>-2.3999999999999998E-3</v>
      </c>
      <c r="AJ31">
        <v>-2.7000000000000001E-3</v>
      </c>
      <c r="AK31">
        <v>-2.0000000000000001E-4</v>
      </c>
      <c r="AL31">
        <v>-2.5000000000000001E-3</v>
      </c>
      <c r="AM31">
        <v>-9.7500000000000003E-2</v>
      </c>
      <c r="AN31">
        <v>-3.2500000000000001E-2</v>
      </c>
      <c r="AO31">
        <v>-1.2E-2</v>
      </c>
      <c r="AP31">
        <v>-1.9300000000000001E-2</v>
      </c>
      <c r="AQ31">
        <v>-1.4200000000000001E-2</v>
      </c>
      <c r="AR31">
        <v>0.04</v>
      </c>
      <c r="AS31">
        <v>1.0900000000000001</v>
      </c>
      <c r="AT31">
        <v>-0.04</v>
      </c>
    </row>
    <row r="32" spans="1:46">
      <c r="A32">
        <v>0</v>
      </c>
      <c r="B32">
        <v>0</v>
      </c>
      <c r="C32">
        <v>-1E-3</v>
      </c>
      <c r="D32">
        <v>-3.0000000000000001E-3</v>
      </c>
      <c r="E32">
        <v>0</v>
      </c>
      <c r="F32" t="s">
        <v>146</v>
      </c>
      <c r="G32">
        <v>-0.24349999999999999</v>
      </c>
      <c r="H32">
        <v>-3.2599999999999997E-2</v>
      </c>
      <c r="I32">
        <v>-0.14249999999999999</v>
      </c>
      <c r="J32">
        <v>-0.17510000000000001</v>
      </c>
      <c r="K32">
        <v>-6.8400000000000002E-2</v>
      </c>
      <c r="L32">
        <v>2.9999999999999997E-4</v>
      </c>
      <c r="M32">
        <v>-8.0000000000000004E-4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-2.81E-2</v>
      </c>
      <c r="W32">
        <v>-2.9999999999999997E-4</v>
      </c>
      <c r="X32">
        <v>-0.80610000000000004</v>
      </c>
      <c r="Y32">
        <v>-1E-4</v>
      </c>
      <c r="Z32">
        <v>0</v>
      </c>
      <c r="AA32">
        <v>-3.8999999999999998E-3</v>
      </c>
      <c r="AB32">
        <v>-1.9099999999999999E-2</v>
      </c>
      <c r="AC32">
        <v>-1.5E-3</v>
      </c>
      <c r="AD32">
        <v>-1.7600000000000001E-2</v>
      </c>
      <c r="AE32">
        <v>-2.0000000000000001E-4</v>
      </c>
      <c r="AF32">
        <v>-1E-4</v>
      </c>
      <c r="AG32">
        <v>-2.5999999999999999E-3</v>
      </c>
      <c r="AH32">
        <v>-2.0000000000000001E-4</v>
      </c>
      <c r="AI32">
        <v>-2.3999999999999998E-3</v>
      </c>
      <c r="AJ32">
        <v>-2.8E-3</v>
      </c>
      <c r="AK32">
        <v>-2.9999999999999997E-4</v>
      </c>
      <c r="AL32">
        <v>-2.5000000000000001E-3</v>
      </c>
      <c r="AM32">
        <v>-0.1042</v>
      </c>
      <c r="AN32">
        <v>-3.0700000000000002E-2</v>
      </c>
      <c r="AO32">
        <v>-1.15E-2</v>
      </c>
      <c r="AP32">
        <v>-1.35E-2</v>
      </c>
      <c r="AQ32">
        <v>-1.52E-2</v>
      </c>
      <c r="AR32">
        <v>-0.03</v>
      </c>
      <c r="AS32">
        <v>-0.79</v>
      </c>
      <c r="AT32">
        <v>-0.01</v>
      </c>
    </row>
    <row r="33" spans="1:46">
      <c r="A33">
        <v>0</v>
      </c>
      <c r="B33">
        <v>0</v>
      </c>
      <c r="C33">
        <v>0</v>
      </c>
      <c r="D33">
        <v>-3.0000000000000001E-3</v>
      </c>
      <c r="E33">
        <v>0</v>
      </c>
      <c r="F33" t="s">
        <v>146</v>
      </c>
      <c r="G33">
        <v>-1.7999999999999999E-2</v>
      </c>
      <c r="H33">
        <v>-1.5E-3</v>
      </c>
      <c r="I33">
        <v>-0.1326</v>
      </c>
      <c r="J33">
        <v>-0.1341</v>
      </c>
      <c r="K33">
        <v>0.11609999999999999</v>
      </c>
      <c r="L33">
        <v>-8.0999999999999996E-3</v>
      </c>
      <c r="M33">
        <v>-8.9999999999999998E-4</v>
      </c>
      <c r="N33">
        <v>0</v>
      </c>
      <c r="O33">
        <v>1E-4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0.10390000000000001</v>
      </c>
      <c r="W33">
        <v>-2.0000000000000001E-4</v>
      </c>
      <c r="X33">
        <v>2.9497</v>
      </c>
      <c r="Y33">
        <v>0</v>
      </c>
      <c r="Z33">
        <v>0</v>
      </c>
      <c r="AA33">
        <v>-2.7000000000000001E-3</v>
      </c>
      <c r="AB33">
        <v>-1.8700000000000001E-2</v>
      </c>
      <c r="AC33">
        <v>-1.5E-3</v>
      </c>
      <c r="AD33">
        <v>-1.7299999999999999E-2</v>
      </c>
      <c r="AE33">
        <v>-2.0000000000000001E-4</v>
      </c>
      <c r="AF33">
        <v>-1E-4</v>
      </c>
      <c r="AG33">
        <v>-2.5999999999999999E-3</v>
      </c>
      <c r="AH33">
        <v>-2.0000000000000001E-4</v>
      </c>
      <c r="AI33">
        <v>-2.3E-3</v>
      </c>
      <c r="AJ33">
        <v>-2.7000000000000001E-3</v>
      </c>
      <c r="AK33">
        <v>-2.0000000000000001E-4</v>
      </c>
      <c r="AL33">
        <v>-2.5000000000000001E-3</v>
      </c>
      <c r="AM33">
        <v>-7.0900000000000005E-2</v>
      </c>
      <c r="AN33">
        <v>-3.0200000000000001E-2</v>
      </c>
      <c r="AO33">
        <v>-1.14E-2</v>
      </c>
      <c r="AP33">
        <v>-1.14E-2</v>
      </c>
      <c r="AQ33">
        <v>-1.04E-2</v>
      </c>
      <c r="AR33">
        <v>0.1</v>
      </c>
      <c r="AS33">
        <v>2.96</v>
      </c>
      <c r="AT33">
        <v>-0.12</v>
      </c>
    </row>
    <row r="34" spans="1:46">
      <c r="A34">
        <v>0</v>
      </c>
      <c r="B34">
        <v>0</v>
      </c>
      <c r="C34">
        <v>-1E-3</v>
      </c>
      <c r="D34">
        <v>-3.0000000000000001E-3</v>
      </c>
      <c r="E34">
        <v>0</v>
      </c>
      <c r="F34" t="s">
        <v>146</v>
      </c>
      <c r="G34">
        <v>-0.37130000000000002</v>
      </c>
      <c r="H34">
        <v>2.8999999999999998E-3</v>
      </c>
      <c r="I34">
        <v>-0.14319999999999999</v>
      </c>
      <c r="J34">
        <v>-0.14030000000000001</v>
      </c>
      <c r="K34">
        <v>-0.23100000000000001</v>
      </c>
      <c r="L34">
        <v>6.6E-3</v>
      </c>
      <c r="M34">
        <v>-8.9999999999999998E-4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5.96E-2</v>
      </c>
      <c r="W34">
        <v>-2.9999999999999997E-4</v>
      </c>
      <c r="X34">
        <v>1.6853</v>
      </c>
      <c r="Y34">
        <v>-5.0000000000000001E-4</v>
      </c>
      <c r="Z34">
        <v>0</v>
      </c>
      <c r="AA34">
        <v>-5.1000000000000004E-3</v>
      </c>
      <c r="AB34">
        <v>-1.83E-2</v>
      </c>
      <c r="AC34">
        <v>-1.5E-3</v>
      </c>
      <c r="AD34">
        <v>-1.6899999999999998E-2</v>
      </c>
      <c r="AE34">
        <v>-2.0000000000000001E-4</v>
      </c>
      <c r="AF34">
        <v>-2.0000000000000001E-4</v>
      </c>
      <c r="AG34">
        <v>-2.3999999999999998E-3</v>
      </c>
      <c r="AH34">
        <v>-2.0000000000000001E-4</v>
      </c>
      <c r="AI34">
        <v>-2.3E-3</v>
      </c>
      <c r="AJ34">
        <v>-2.7000000000000001E-3</v>
      </c>
      <c r="AK34">
        <v>-2.9999999999999997E-4</v>
      </c>
      <c r="AL34">
        <v>-2.5000000000000001E-3</v>
      </c>
      <c r="AM34">
        <v>-7.3099999999999998E-2</v>
      </c>
      <c r="AN34">
        <v>-3.3099999999999997E-2</v>
      </c>
      <c r="AO34">
        <v>-1.2200000000000001E-2</v>
      </c>
      <c r="AP34">
        <v>-1.14E-2</v>
      </c>
      <c r="AQ34">
        <v>-1.06E-2</v>
      </c>
      <c r="AR34">
        <v>0.06</v>
      </c>
      <c r="AS34">
        <v>1.68</v>
      </c>
      <c r="AT34">
        <v>-0.05</v>
      </c>
    </row>
    <row r="35" spans="1:46">
      <c r="A35">
        <v>0</v>
      </c>
      <c r="B35">
        <v>0</v>
      </c>
      <c r="C35">
        <v>-1E-3</v>
      </c>
      <c r="D35">
        <v>-3.0000000000000001E-3</v>
      </c>
      <c r="E35">
        <v>0</v>
      </c>
      <c r="F35" t="s">
        <v>146</v>
      </c>
      <c r="G35">
        <v>-0.53490000000000004</v>
      </c>
      <c r="H35">
        <v>-8.7400000000000005E-2</v>
      </c>
      <c r="I35">
        <v>-0.13420000000000001</v>
      </c>
      <c r="J35">
        <v>-0.22159999999999999</v>
      </c>
      <c r="K35">
        <v>-0.31330000000000002</v>
      </c>
      <c r="L35">
        <v>1.2E-2</v>
      </c>
      <c r="M35">
        <v>-8.0000000000000004E-4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-2.0500000000000001E-2</v>
      </c>
      <c r="W35">
        <v>-2.0000000000000001E-4</v>
      </c>
      <c r="X35">
        <v>-0.57740000000000002</v>
      </c>
      <c r="Y35">
        <v>-6.9999999999999999E-4</v>
      </c>
      <c r="Z35">
        <v>0</v>
      </c>
      <c r="AA35">
        <v>-5.4999999999999997E-3</v>
      </c>
      <c r="AB35">
        <v>-1.9800000000000002E-2</v>
      </c>
      <c r="AC35">
        <v>-1.6000000000000001E-3</v>
      </c>
      <c r="AD35">
        <v>-1.8200000000000001E-2</v>
      </c>
      <c r="AE35">
        <v>-2.0000000000000001E-4</v>
      </c>
      <c r="AF35">
        <v>-2.0000000000000001E-4</v>
      </c>
      <c r="AG35">
        <v>-3.0000000000000001E-3</v>
      </c>
      <c r="AH35">
        <v>-2.9999999999999997E-4</v>
      </c>
      <c r="AI35">
        <v>-2.7000000000000001E-3</v>
      </c>
      <c r="AJ35">
        <v>-2.8999999999999998E-3</v>
      </c>
      <c r="AK35">
        <v>-2.0000000000000001E-4</v>
      </c>
      <c r="AL35">
        <v>-2.7000000000000001E-3</v>
      </c>
      <c r="AM35">
        <v>-0.12859999999999999</v>
      </c>
      <c r="AN35">
        <v>-2.9899999999999999E-2</v>
      </c>
      <c r="AO35">
        <v>-1.1299999999999999E-2</v>
      </c>
      <c r="AP35">
        <v>-3.3099999999999997E-2</v>
      </c>
      <c r="AQ35">
        <v>-1.8700000000000001E-2</v>
      </c>
      <c r="AR35">
        <v>-0.02</v>
      </c>
      <c r="AS35">
        <v>-0.56999999999999995</v>
      </c>
      <c r="AT35">
        <v>-0.03</v>
      </c>
    </row>
    <row r="36" spans="1:46">
      <c r="A36">
        <v>0</v>
      </c>
      <c r="B36">
        <v>0</v>
      </c>
      <c r="C36">
        <v>-1E-3</v>
      </c>
      <c r="D36">
        <v>-3.0000000000000001E-3</v>
      </c>
      <c r="E36">
        <v>0</v>
      </c>
      <c r="F36" t="s">
        <v>146</v>
      </c>
      <c r="G36">
        <v>-5.0000000000000001E-3</v>
      </c>
      <c r="H36">
        <v>-4.4999999999999997E-3</v>
      </c>
      <c r="I36">
        <v>-0.13519999999999999</v>
      </c>
      <c r="J36">
        <v>-0.1396</v>
      </c>
      <c r="K36">
        <v>0.1346</v>
      </c>
      <c r="L36">
        <v>-1.0800000000000001E-2</v>
      </c>
      <c r="M36">
        <v>-8.9999999999999998E-4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6.6600000000000006E-2</v>
      </c>
      <c r="W36">
        <v>-2.0000000000000001E-4</v>
      </c>
      <c r="X36">
        <v>1.8982000000000001</v>
      </c>
      <c r="Y36">
        <v>2.0000000000000001E-4</v>
      </c>
      <c r="Z36">
        <v>0</v>
      </c>
      <c r="AA36">
        <v>-4.0000000000000001E-3</v>
      </c>
      <c r="AB36">
        <v>-1.9599999999999999E-2</v>
      </c>
      <c r="AC36">
        <v>-1.6000000000000001E-3</v>
      </c>
      <c r="AD36">
        <v>-1.8100000000000002E-2</v>
      </c>
      <c r="AE36">
        <v>-2.0000000000000001E-4</v>
      </c>
      <c r="AF36">
        <v>-2.0000000000000001E-4</v>
      </c>
      <c r="AG36">
        <v>-2.8999999999999998E-3</v>
      </c>
      <c r="AH36">
        <v>-2.0000000000000001E-4</v>
      </c>
      <c r="AI36">
        <v>-2.5999999999999999E-3</v>
      </c>
      <c r="AJ36">
        <v>-2.8999999999999998E-3</v>
      </c>
      <c r="AK36">
        <v>-2.0000000000000001E-4</v>
      </c>
      <c r="AL36">
        <v>-2.5999999999999999E-3</v>
      </c>
      <c r="AM36">
        <v>-7.6999999999999999E-2</v>
      </c>
      <c r="AN36">
        <v>-3.1099999999999999E-2</v>
      </c>
      <c r="AO36">
        <v>-1.17E-2</v>
      </c>
      <c r="AP36">
        <v>-8.6E-3</v>
      </c>
      <c r="AQ36">
        <v>-1.1299999999999999E-2</v>
      </c>
      <c r="AR36">
        <v>7.0000000000000007E-2</v>
      </c>
      <c r="AS36">
        <v>1.9</v>
      </c>
      <c r="AT36">
        <v>-0.1</v>
      </c>
    </row>
    <row r="37" spans="1:46">
      <c r="A37">
        <v>0</v>
      </c>
      <c r="B37">
        <v>0</v>
      </c>
      <c r="C37">
        <v>-1E-3</v>
      </c>
      <c r="D37">
        <v>-3.0000000000000001E-3</v>
      </c>
      <c r="E37">
        <v>0</v>
      </c>
      <c r="F37" t="s">
        <v>146</v>
      </c>
      <c r="G37">
        <v>-0.85660000000000003</v>
      </c>
      <c r="H37">
        <v>-2.23E-2</v>
      </c>
      <c r="I37">
        <v>-0.13719999999999999</v>
      </c>
      <c r="J37">
        <v>-0.1595</v>
      </c>
      <c r="K37">
        <v>-0.69699999999999995</v>
      </c>
      <c r="L37">
        <v>2.6700000000000002E-2</v>
      </c>
      <c r="M37">
        <v>-8.9999999999999998E-4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-6.3E-2</v>
      </c>
      <c r="W37">
        <v>-2.9999999999999997E-4</v>
      </c>
      <c r="X37">
        <v>-1.7995000000000001</v>
      </c>
      <c r="Y37">
        <v>-1.1999999999999999E-3</v>
      </c>
      <c r="Z37">
        <v>0</v>
      </c>
      <c r="AA37">
        <v>-1.0200000000000001E-2</v>
      </c>
      <c r="AB37">
        <v>-1.9900000000000001E-2</v>
      </c>
      <c r="AC37">
        <v>-1.6000000000000001E-3</v>
      </c>
      <c r="AD37">
        <v>-1.83E-2</v>
      </c>
      <c r="AE37">
        <v>-2.0000000000000001E-4</v>
      </c>
      <c r="AF37">
        <v>-1E-4</v>
      </c>
      <c r="AG37">
        <v>-2.7000000000000001E-3</v>
      </c>
      <c r="AH37">
        <v>-2.0000000000000001E-4</v>
      </c>
      <c r="AI37">
        <v>-2.5999999999999999E-3</v>
      </c>
      <c r="AJ37">
        <v>-2.8999999999999998E-3</v>
      </c>
      <c r="AK37">
        <v>-2.9999999999999997E-4</v>
      </c>
      <c r="AL37">
        <v>-2.7000000000000001E-3</v>
      </c>
      <c r="AM37">
        <v>-9.06E-2</v>
      </c>
      <c r="AN37">
        <v>-3.1399999999999997E-2</v>
      </c>
      <c r="AO37">
        <v>-1.18E-2</v>
      </c>
      <c r="AP37">
        <v>-1.2500000000000001E-2</v>
      </c>
      <c r="AQ37">
        <v>-1.32E-2</v>
      </c>
      <c r="AR37">
        <v>-7.0000000000000007E-2</v>
      </c>
      <c r="AS37">
        <v>-1.79</v>
      </c>
      <c r="AT37">
        <v>-0.03</v>
      </c>
    </row>
    <row r="38" spans="1:46">
      <c r="A38">
        <v>0</v>
      </c>
      <c r="B38">
        <v>0</v>
      </c>
      <c r="C38">
        <v>-1E-3</v>
      </c>
      <c r="D38">
        <v>-3.0000000000000001E-3</v>
      </c>
      <c r="E38">
        <v>0</v>
      </c>
      <c r="F38" t="s">
        <v>146</v>
      </c>
      <c r="G38">
        <v>-0.31780000000000003</v>
      </c>
      <c r="H38">
        <v>-2.8000000000000001E-2</v>
      </c>
      <c r="I38">
        <v>-0.15959999999999999</v>
      </c>
      <c r="J38">
        <v>-0.1875</v>
      </c>
      <c r="K38">
        <v>-0.1303</v>
      </c>
      <c r="L38">
        <v>4.3E-3</v>
      </c>
      <c r="M38">
        <v>-8.9999999999999998E-4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1.8E-3</v>
      </c>
      <c r="W38">
        <v>-4.0000000000000002E-4</v>
      </c>
      <c r="X38">
        <v>5.7299999999999997E-2</v>
      </c>
      <c r="Y38">
        <v>-2.9999999999999997E-4</v>
      </c>
      <c r="Z38">
        <v>0</v>
      </c>
      <c r="AA38">
        <v>-1.06E-2</v>
      </c>
      <c r="AB38">
        <v>-2.0299999999999999E-2</v>
      </c>
      <c r="AC38">
        <v>-1.6000000000000001E-3</v>
      </c>
      <c r="AD38">
        <v>-1.8599999999999998E-2</v>
      </c>
      <c r="AE38">
        <v>-2.0000000000000001E-4</v>
      </c>
      <c r="AF38">
        <v>-1E-4</v>
      </c>
      <c r="AG38">
        <v>-2.5999999999999999E-3</v>
      </c>
      <c r="AH38">
        <v>-2.0000000000000001E-4</v>
      </c>
      <c r="AI38">
        <v>-2.3999999999999998E-3</v>
      </c>
      <c r="AJ38">
        <v>-3.0000000000000001E-3</v>
      </c>
      <c r="AK38">
        <v>-2.0000000000000001E-4</v>
      </c>
      <c r="AL38">
        <v>-2.7000000000000001E-3</v>
      </c>
      <c r="AM38">
        <v>-0.1108</v>
      </c>
      <c r="AN38">
        <v>-3.5799999999999998E-2</v>
      </c>
      <c r="AO38">
        <v>-1.3100000000000001E-2</v>
      </c>
      <c r="AP38">
        <v>-1.17E-2</v>
      </c>
      <c r="AQ38">
        <v>-1.6199999999999999E-2</v>
      </c>
      <c r="AR38">
        <v>0</v>
      </c>
      <c r="AS38">
        <v>0.06</v>
      </c>
      <c r="AT38">
        <v>-0.04</v>
      </c>
    </row>
    <row r="39" spans="1:46">
      <c r="A39">
        <v>0</v>
      </c>
      <c r="B39">
        <v>0</v>
      </c>
      <c r="C39">
        <v>-1E-3</v>
      </c>
      <c r="D39">
        <v>-3.0000000000000001E-3</v>
      </c>
      <c r="E39">
        <v>0</v>
      </c>
      <c r="F39" t="s">
        <v>146</v>
      </c>
      <c r="G39">
        <v>-5.4000000000000003E-3</v>
      </c>
      <c r="H39">
        <v>2.9999999999999997E-4</v>
      </c>
      <c r="I39">
        <v>-0.13320000000000001</v>
      </c>
      <c r="J39">
        <v>-0.13289999999999999</v>
      </c>
      <c r="K39">
        <v>0.1275</v>
      </c>
      <c r="L39">
        <v>-8.0000000000000002E-3</v>
      </c>
      <c r="M39">
        <v>-8.9999999999999998E-4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0.2167</v>
      </c>
      <c r="W39">
        <v>-2.9999999999999997E-4</v>
      </c>
      <c r="X39">
        <v>6.1677</v>
      </c>
      <c r="Y39">
        <v>-2.9999999999999997E-4</v>
      </c>
      <c r="Z39">
        <v>0</v>
      </c>
      <c r="AA39">
        <v>-9.2999999999999992E-3</v>
      </c>
      <c r="AB39">
        <v>-1.9699999999999999E-2</v>
      </c>
      <c r="AC39">
        <v>-1.6000000000000001E-3</v>
      </c>
      <c r="AD39">
        <v>-1.8200000000000001E-2</v>
      </c>
      <c r="AE39">
        <v>-2.9999999999999997E-4</v>
      </c>
      <c r="AF39">
        <v>-2.0000000000000001E-4</v>
      </c>
      <c r="AG39">
        <v>-2.5000000000000001E-3</v>
      </c>
      <c r="AH39">
        <v>-2.0000000000000001E-4</v>
      </c>
      <c r="AI39">
        <v>-2.3E-3</v>
      </c>
      <c r="AJ39">
        <v>-2.8999999999999998E-3</v>
      </c>
      <c r="AK39">
        <v>-2.0000000000000001E-4</v>
      </c>
      <c r="AL39">
        <v>-2.5999999999999999E-3</v>
      </c>
      <c r="AM39">
        <v>-7.0400000000000004E-2</v>
      </c>
      <c r="AN39">
        <v>-3.0300000000000001E-2</v>
      </c>
      <c r="AO39">
        <v>-1.1599999999999999E-2</v>
      </c>
      <c r="AP39">
        <v>-1.04E-2</v>
      </c>
      <c r="AQ39">
        <v>-1.0200000000000001E-2</v>
      </c>
      <c r="AR39">
        <v>0.22</v>
      </c>
      <c r="AS39">
        <v>6.17</v>
      </c>
      <c r="AT39">
        <v>-0.21</v>
      </c>
    </row>
    <row r="40" spans="1:46">
      <c r="A40">
        <v>0</v>
      </c>
      <c r="B40">
        <v>0</v>
      </c>
      <c r="C40">
        <v>-2E-3</v>
      </c>
      <c r="D40">
        <v>-7.0000000000000001E-3</v>
      </c>
      <c r="E40">
        <v>0</v>
      </c>
      <c r="F40" t="s">
        <v>146</v>
      </c>
      <c r="G40">
        <v>-4.8895</v>
      </c>
      <c r="H40">
        <v>-0.9133</v>
      </c>
      <c r="I40">
        <v>-0.20899999999999999</v>
      </c>
      <c r="J40">
        <v>-1.1223000000000001</v>
      </c>
      <c r="K40">
        <v>-3.7673000000000001</v>
      </c>
      <c r="L40">
        <v>0.28899999999999998</v>
      </c>
      <c r="M40">
        <v>6.6500000000000004E-2</v>
      </c>
      <c r="N40">
        <v>-1.38E-2</v>
      </c>
      <c r="O40">
        <v>-1E-3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1.2427999999999999</v>
      </c>
      <c r="W40">
        <v>1.8100000000000002E-2</v>
      </c>
      <c r="X40">
        <v>35.683900000000001</v>
      </c>
      <c r="Y40">
        <v>-7.7999999999999996E-3</v>
      </c>
      <c r="Z40">
        <v>0</v>
      </c>
      <c r="AA40">
        <v>-1.77E-2</v>
      </c>
      <c r="AB40">
        <v>-4.2299999999999997E-2</v>
      </c>
      <c r="AC40">
        <v>-3.3E-3</v>
      </c>
      <c r="AD40">
        <v>-3.9100000000000003E-2</v>
      </c>
      <c r="AE40">
        <v>-2.0000000000000001E-4</v>
      </c>
      <c r="AF40">
        <v>-1E-4</v>
      </c>
      <c r="AG40">
        <v>-4.8999999999999998E-3</v>
      </c>
      <c r="AH40">
        <v>-2.9999999999999997E-4</v>
      </c>
      <c r="AI40">
        <v>-4.5999999999999999E-3</v>
      </c>
      <c r="AJ40">
        <v>-6.1999999999999998E-3</v>
      </c>
      <c r="AK40">
        <v>-5.0000000000000001E-4</v>
      </c>
      <c r="AL40">
        <v>-5.7000000000000002E-3</v>
      </c>
      <c r="AM40">
        <v>-0.85229999999999995</v>
      </c>
      <c r="AN40">
        <v>-3.5999999999999997E-2</v>
      </c>
      <c r="AO40">
        <v>-1.32E-2</v>
      </c>
      <c r="AP40">
        <v>-9.7199999999999995E-2</v>
      </c>
      <c r="AQ40">
        <v>-0.1235</v>
      </c>
      <c r="AR40">
        <v>1.25</v>
      </c>
      <c r="AS40">
        <v>35.299999999999997</v>
      </c>
      <c r="AT40">
        <v>-1.25</v>
      </c>
    </row>
    <row r="41" spans="1:46">
      <c r="A41">
        <v>0</v>
      </c>
      <c r="B41">
        <v>0</v>
      </c>
      <c r="C41">
        <v>-3.0000000000000001E-3</v>
      </c>
      <c r="D41">
        <v>-7.0000000000000001E-3</v>
      </c>
      <c r="E41">
        <v>0</v>
      </c>
      <c r="F41" t="s">
        <v>146</v>
      </c>
      <c r="G41">
        <v>-0.95620000000000005</v>
      </c>
      <c r="H41">
        <v>-8.8800000000000004E-2</v>
      </c>
      <c r="I41">
        <v>-0.2833</v>
      </c>
      <c r="J41">
        <v>-0.37209999999999999</v>
      </c>
      <c r="K41">
        <v>-0.58399999999999996</v>
      </c>
      <c r="L41">
        <v>2.4799999999999999E-2</v>
      </c>
      <c r="M41">
        <v>-1.9E-3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-0.86699999999999999</v>
      </c>
      <c r="W41">
        <v>-6.9999999999999999E-4</v>
      </c>
      <c r="X41">
        <v>-24.5989</v>
      </c>
      <c r="Y41">
        <v>2.9999999999999997E-4</v>
      </c>
      <c r="Z41">
        <v>0</v>
      </c>
      <c r="AA41">
        <v>-2.06E-2</v>
      </c>
      <c r="AB41">
        <v>-4.4299999999999999E-2</v>
      </c>
      <c r="AC41">
        <v>-3.3999999999999998E-3</v>
      </c>
      <c r="AD41">
        <v>-4.0899999999999999E-2</v>
      </c>
      <c r="AE41">
        <v>-5.0000000000000001E-4</v>
      </c>
      <c r="AF41">
        <v>-2.9999999999999997E-4</v>
      </c>
      <c r="AG41">
        <v>-4.1999999999999997E-3</v>
      </c>
      <c r="AH41">
        <v>-2.9999999999999997E-4</v>
      </c>
      <c r="AI41">
        <v>-3.8999999999999998E-3</v>
      </c>
      <c r="AJ41">
        <v>-6.4000000000000003E-3</v>
      </c>
      <c r="AK41">
        <v>-5.0000000000000001E-4</v>
      </c>
      <c r="AL41">
        <v>-5.8999999999999999E-3</v>
      </c>
      <c r="AM41">
        <v>-0.24310000000000001</v>
      </c>
      <c r="AN41">
        <v>-6.5799999999999997E-2</v>
      </c>
      <c r="AO41">
        <v>-2.4899999999999999E-2</v>
      </c>
      <c r="AP41">
        <v>-2.8E-3</v>
      </c>
      <c r="AQ41">
        <v>-3.5299999999999998E-2</v>
      </c>
      <c r="AR41">
        <v>-0.87</v>
      </c>
      <c r="AS41">
        <v>-24.59</v>
      </c>
      <c r="AT41">
        <v>-0.38</v>
      </c>
    </row>
    <row r="42" spans="1:46">
      <c r="A42">
        <v>0</v>
      </c>
      <c r="B42">
        <v>0</v>
      </c>
      <c r="C42">
        <v>-3.0000000000000001E-3</v>
      </c>
      <c r="D42">
        <v>-7.0000000000000001E-3</v>
      </c>
      <c r="E42">
        <v>0</v>
      </c>
      <c r="F42" t="s">
        <v>146</v>
      </c>
      <c r="G42">
        <v>-0.89510000000000001</v>
      </c>
      <c r="H42">
        <v>2.0999999999999999E-3</v>
      </c>
      <c r="I42">
        <v>-0.30180000000000001</v>
      </c>
      <c r="J42">
        <v>-0.29970000000000002</v>
      </c>
      <c r="K42">
        <v>-0.59540000000000004</v>
      </c>
      <c r="L42">
        <v>2.1399999999999999E-2</v>
      </c>
      <c r="M42">
        <v>-2E-3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-0.1908</v>
      </c>
      <c r="W42">
        <v>-6.9999999999999999E-4</v>
      </c>
      <c r="X42">
        <v>-5.4229000000000003</v>
      </c>
      <c r="Y42">
        <v>-8.0000000000000004E-4</v>
      </c>
      <c r="Z42">
        <v>0</v>
      </c>
      <c r="AA42">
        <v>-2.6499999999999999E-2</v>
      </c>
      <c r="AB42">
        <v>-4.3499999999999997E-2</v>
      </c>
      <c r="AC42">
        <v>-3.3999999999999998E-3</v>
      </c>
      <c r="AD42">
        <v>-4.0099999999999997E-2</v>
      </c>
      <c r="AE42">
        <v>-5.0000000000000001E-4</v>
      </c>
      <c r="AF42">
        <v>-2.9999999999999997E-4</v>
      </c>
      <c r="AG42">
        <v>-3.7000000000000002E-3</v>
      </c>
      <c r="AH42">
        <v>-2.9999999999999997E-4</v>
      </c>
      <c r="AI42">
        <v>-3.3999999999999998E-3</v>
      </c>
      <c r="AJ42">
        <v>-6.3E-3</v>
      </c>
      <c r="AK42">
        <v>-5.0000000000000001E-4</v>
      </c>
      <c r="AL42">
        <v>-5.7999999999999996E-3</v>
      </c>
      <c r="AM42">
        <v>-0.1681</v>
      </c>
      <c r="AN42">
        <v>-7.2800000000000004E-2</v>
      </c>
      <c r="AO42">
        <v>-2.7300000000000001E-2</v>
      </c>
      <c r="AP42">
        <v>-7.0000000000000001E-3</v>
      </c>
      <c r="AQ42">
        <v>-2.4500000000000001E-2</v>
      </c>
      <c r="AR42">
        <v>-0.19</v>
      </c>
      <c r="AS42">
        <v>-5.41</v>
      </c>
      <c r="AT42">
        <v>-0.19</v>
      </c>
    </row>
    <row r="43" spans="1:46">
      <c r="A43">
        <v>0</v>
      </c>
      <c r="B43">
        <v>0</v>
      </c>
      <c r="C43">
        <v>-2E-3</v>
      </c>
      <c r="D43">
        <v>-7.0000000000000001E-3</v>
      </c>
      <c r="E43">
        <v>0</v>
      </c>
      <c r="F43" t="s">
        <v>146</v>
      </c>
      <c r="G43">
        <v>-0.3977</v>
      </c>
      <c r="H43">
        <v>-1.9E-3</v>
      </c>
      <c r="I43">
        <v>-0.3024</v>
      </c>
      <c r="J43">
        <v>-0.30430000000000001</v>
      </c>
      <c r="K43">
        <v>-9.35E-2</v>
      </c>
      <c r="L43">
        <v>8.9999999999999998E-4</v>
      </c>
      <c r="M43">
        <v>-2E-3</v>
      </c>
      <c r="N43">
        <v>0</v>
      </c>
      <c r="O43">
        <v>1E-4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1.67E-2</v>
      </c>
      <c r="W43">
        <v>-4.0000000000000002E-4</v>
      </c>
      <c r="X43">
        <v>0.46929999999999999</v>
      </c>
      <c r="Y43">
        <v>-2.0000000000000001E-4</v>
      </c>
      <c r="Z43">
        <v>0</v>
      </c>
      <c r="AA43">
        <v>-2.7300000000000001E-2</v>
      </c>
      <c r="AB43">
        <v>-4.3400000000000001E-2</v>
      </c>
      <c r="AC43">
        <v>-3.3999999999999998E-3</v>
      </c>
      <c r="AD43">
        <v>-0.04</v>
      </c>
      <c r="AE43">
        <v>-5.0000000000000001E-4</v>
      </c>
      <c r="AF43">
        <v>-2.9999999999999997E-4</v>
      </c>
      <c r="AG43">
        <v>-2.5999999999999999E-3</v>
      </c>
      <c r="AH43">
        <v>-2.0000000000000001E-4</v>
      </c>
      <c r="AI43">
        <v>-2.3E-3</v>
      </c>
      <c r="AJ43">
        <v>-6.3E-3</v>
      </c>
      <c r="AK43">
        <v>-5.0000000000000001E-4</v>
      </c>
      <c r="AL43">
        <v>-5.7999999999999996E-3</v>
      </c>
      <c r="AM43">
        <v>-0.19620000000000001</v>
      </c>
      <c r="AN43">
        <v>-7.2800000000000004E-2</v>
      </c>
      <c r="AO43">
        <v>-2.7E-2</v>
      </c>
      <c r="AP43">
        <v>2.0199999999999999E-2</v>
      </c>
      <c r="AQ43">
        <v>-2.8500000000000001E-2</v>
      </c>
      <c r="AR43">
        <v>0.01</v>
      </c>
      <c r="AS43">
        <v>-4.8</v>
      </c>
      <c r="AT43">
        <v>-0.02</v>
      </c>
    </row>
    <row r="44" spans="1:46">
      <c r="A44">
        <v>0</v>
      </c>
      <c r="B44">
        <v>0</v>
      </c>
      <c r="C44">
        <v>-2E-3</v>
      </c>
      <c r="D44">
        <v>-7.0000000000000001E-3</v>
      </c>
      <c r="E44">
        <v>0</v>
      </c>
      <c r="F44" t="s">
        <v>146</v>
      </c>
      <c r="G44">
        <v>-1.3100000000000001E-2</v>
      </c>
      <c r="H44">
        <v>-3.3999999999999998E-3</v>
      </c>
      <c r="I44">
        <v>-0.28370000000000001</v>
      </c>
      <c r="J44">
        <v>-0.28710000000000002</v>
      </c>
      <c r="K44">
        <v>0.27400000000000002</v>
      </c>
      <c r="L44">
        <v>-1.84E-2</v>
      </c>
      <c r="M44">
        <v>-2E-3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0.31580000000000003</v>
      </c>
      <c r="W44">
        <v>-8.0000000000000004E-4</v>
      </c>
      <c r="X44">
        <v>8.9686000000000003</v>
      </c>
      <c r="Y44">
        <v>-1E-4</v>
      </c>
      <c r="Z44">
        <v>0</v>
      </c>
      <c r="AA44">
        <v>-2.4299999999999999E-2</v>
      </c>
      <c r="AB44">
        <v>-4.2500000000000003E-2</v>
      </c>
      <c r="AC44">
        <v>-3.2000000000000002E-3</v>
      </c>
      <c r="AD44">
        <v>-3.9199999999999999E-2</v>
      </c>
      <c r="AE44">
        <v>-5.0000000000000001E-4</v>
      </c>
      <c r="AF44">
        <v>-2.9999999999999997E-4</v>
      </c>
      <c r="AG44">
        <v>-2.3999999999999998E-3</v>
      </c>
      <c r="AH44">
        <v>-2.0000000000000001E-4</v>
      </c>
      <c r="AI44">
        <v>-2.2000000000000001E-3</v>
      </c>
      <c r="AJ44">
        <v>-6.1999999999999998E-3</v>
      </c>
      <c r="AK44">
        <v>-5.0000000000000001E-4</v>
      </c>
      <c r="AL44">
        <v>-5.7000000000000002E-3</v>
      </c>
      <c r="AM44">
        <v>-0.16170000000000001</v>
      </c>
      <c r="AN44">
        <v>-6.7400000000000002E-2</v>
      </c>
      <c r="AO44">
        <v>-2.5600000000000001E-2</v>
      </c>
      <c r="AP44">
        <v>-8.9999999999999993E-3</v>
      </c>
      <c r="AQ44">
        <v>-2.35E-2</v>
      </c>
      <c r="AR44">
        <v>0.32</v>
      </c>
      <c r="AS44">
        <v>8.9700000000000006</v>
      </c>
      <c r="AT44">
        <v>-0.31</v>
      </c>
    </row>
    <row r="45" spans="1:46">
      <c r="A45">
        <v>0</v>
      </c>
      <c r="B45">
        <v>0</v>
      </c>
      <c r="C45">
        <v>-4.0000000000000001E-3</v>
      </c>
      <c r="D45">
        <v>-0.01</v>
      </c>
      <c r="E45">
        <v>0</v>
      </c>
      <c r="F45" t="s">
        <v>146</v>
      </c>
      <c r="G45">
        <v>-1.4106000000000001</v>
      </c>
      <c r="H45">
        <v>-0.97419999999999995</v>
      </c>
      <c r="I45">
        <v>-0.4042</v>
      </c>
      <c r="J45">
        <v>-1.3784000000000001</v>
      </c>
      <c r="K45">
        <v>-3.2199999999999999E-2</v>
      </c>
      <c r="L45">
        <v>-1.8599999999999998E-2</v>
      </c>
      <c r="M45">
        <v>-2E-3</v>
      </c>
      <c r="N45">
        <v>0</v>
      </c>
      <c r="O45">
        <v>1E-4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5.5800000000000002E-2</v>
      </c>
      <c r="W45">
        <v>-5.0000000000000001E-4</v>
      </c>
      <c r="X45">
        <v>1.5642</v>
      </c>
      <c r="Y45">
        <v>-2.0000000000000001E-4</v>
      </c>
      <c r="Z45">
        <v>0</v>
      </c>
      <c r="AA45">
        <v>6.4999999999999997E-3</v>
      </c>
      <c r="AB45">
        <v>-6.4100000000000004E-2</v>
      </c>
      <c r="AC45">
        <v>-4.8999999999999998E-3</v>
      </c>
      <c r="AD45">
        <v>-5.9299999999999999E-2</v>
      </c>
      <c r="AE45">
        <v>-5.0000000000000001E-4</v>
      </c>
      <c r="AF45">
        <v>-2.9999999999999997E-4</v>
      </c>
      <c r="AG45">
        <v>-7.3000000000000001E-3</v>
      </c>
      <c r="AH45">
        <v>-5.9999999999999995E-4</v>
      </c>
      <c r="AI45">
        <v>-6.7999999999999996E-3</v>
      </c>
      <c r="AJ45">
        <v>-9.2999999999999992E-3</v>
      </c>
      <c r="AK45">
        <v>-6.9999999999999999E-4</v>
      </c>
      <c r="AL45">
        <v>-8.5000000000000006E-3</v>
      </c>
      <c r="AM45">
        <v>-0.95289999999999997</v>
      </c>
      <c r="AN45">
        <v>-7.1599999999999997E-2</v>
      </c>
      <c r="AO45">
        <v>-2.6700000000000002E-2</v>
      </c>
      <c r="AP45">
        <v>-0.1893</v>
      </c>
      <c r="AQ45">
        <v>-0.13789999999999999</v>
      </c>
      <c r="AR45">
        <v>0.06</v>
      </c>
      <c r="AS45">
        <v>1.57</v>
      </c>
      <c r="AT45">
        <v>-0.06</v>
      </c>
    </row>
    <row r="46" spans="1:46">
      <c r="A46">
        <v>0</v>
      </c>
      <c r="B46">
        <v>0</v>
      </c>
      <c r="C46">
        <v>-3.0000000000000001E-3</v>
      </c>
      <c r="D46">
        <v>-0.01</v>
      </c>
      <c r="E46">
        <v>0</v>
      </c>
      <c r="F46" t="s">
        <v>146</v>
      </c>
      <c r="G46">
        <v>-0.89480000000000004</v>
      </c>
      <c r="H46">
        <v>0.31059999999999999</v>
      </c>
      <c r="I46">
        <v>-0.46779999999999999</v>
      </c>
      <c r="J46">
        <v>-0.1573</v>
      </c>
      <c r="K46">
        <v>-0.73750000000000004</v>
      </c>
      <c r="L46">
        <v>3.7699999999999997E-2</v>
      </c>
      <c r="M46">
        <v>-6.9000000000000006E-2</v>
      </c>
      <c r="N46">
        <v>1.37E-2</v>
      </c>
      <c r="O46">
        <v>1E-3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-2.9794999999999998</v>
      </c>
      <c r="W46">
        <v>-1.95E-2</v>
      </c>
      <c r="X46">
        <v>-85.191999999999993</v>
      </c>
      <c r="Y46">
        <v>2.5000000000000001E-3</v>
      </c>
      <c r="Z46">
        <v>0</v>
      </c>
      <c r="AA46">
        <v>-1.09E-2</v>
      </c>
      <c r="AB46">
        <v>-5.5500000000000001E-2</v>
      </c>
      <c r="AC46">
        <v>-4.1999999999999997E-3</v>
      </c>
      <c r="AD46">
        <v>-5.1299999999999998E-2</v>
      </c>
      <c r="AE46">
        <v>-6.9999999999999999E-4</v>
      </c>
      <c r="AF46">
        <v>-5.0000000000000001E-4</v>
      </c>
      <c r="AG46">
        <v>-5.3E-3</v>
      </c>
      <c r="AH46">
        <v>-4.0000000000000002E-4</v>
      </c>
      <c r="AI46">
        <v>-4.8999999999999998E-3</v>
      </c>
      <c r="AJ46">
        <v>-8.0999999999999996E-3</v>
      </c>
      <c r="AK46">
        <v>-5.9999999999999995E-4</v>
      </c>
      <c r="AL46">
        <v>-7.4000000000000003E-3</v>
      </c>
      <c r="AM46">
        <v>-2.76E-2</v>
      </c>
      <c r="AN46">
        <v>-0.1089</v>
      </c>
      <c r="AO46">
        <v>-4.0599999999999997E-2</v>
      </c>
      <c r="AP46">
        <v>2.4E-2</v>
      </c>
      <c r="AQ46">
        <v>-4.1000000000000003E-3</v>
      </c>
      <c r="AR46">
        <v>-2.97</v>
      </c>
      <c r="AS46">
        <v>-84.48</v>
      </c>
      <c r="AT46">
        <v>2.97</v>
      </c>
    </row>
    <row r="47" spans="1:46">
      <c r="A47">
        <v>0</v>
      </c>
      <c r="B47">
        <v>0</v>
      </c>
      <c r="C47">
        <v>-3.0000000000000001E-3</v>
      </c>
      <c r="D47">
        <v>-8.9999999999999993E-3</v>
      </c>
      <c r="E47">
        <v>0</v>
      </c>
      <c r="F47" t="s">
        <v>146</v>
      </c>
      <c r="G47">
        <v>0.40310000000000001</v>
      </c>
      <c r="H47">
        <v>1.9199999999999998E-2</v>
      </c>
      <c r="I47">
        <v>-0.47470000000000001</v>
      </c>
      <c r="J47">
        <v>-0.4556</v>
      </c>
      <c r="K47">
        <v>0.85870000000000002</v>
      </c>
      <c r="L47">
        <v>-5.57E-2</v>
      </c>
      <c r="M47">
        <v>6.2799999999999995E-2</v>
      </c>
      <c r="N47">
        <v>-1.3599999999999999E-2</v>
      </c>
      <c r="O47">
        <v>-1E-3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3.206</v>
      </c>
      <c r="W47">
        <v>1.89E-2</v>
      </c>
      <c r="X47">
        <v>91.730500000000006</v>
      </c>
      <c r="Y47">
        <v>-5.0000000000000001E-4</v>
      </c>
      <c r="Z47">
        <v>0</v>
      </c>
      <c r="AA47">
        <v>-3.0000000000000001E-3</v>
      </c>
      <c r="AB47">
        <v>-5.4800000000000001E-2</v>
      </c>
      <c r="AC47">
        <v>-4.1999999999999997E-3</v>
      </c>
      <c r="AD47">
        <v>-5.0599999999999999E-2</v>
      </c>
      <c r="AE47">
        <v>-6.9999999999999999E-4</v>
      </c>
      <c r="AF47">
        <v>-4.0000000000000002E-4</v>
      </c>
      <c r="AG47">
        <v>-3.7000000000000002E-3</v>
      </c>
      <c r="AH47">
        <v>-2.9999999999999997E-4</v>
      </c>
      <c r="AI47">
        <v>-3.3999999999999998E-3</v>
      </c>
      <c r="AJ47">
        <v>-7.9000000000000008E-3</v>
      </c>
      <c r="AK47">
        <v>-5.9999999999999995E-4</v>
      </c>
      <c r="AL47">
        <v>-7.3000000000000001E-3</v>
      </c>
      <c r="AM47">
        <v>-0.27660000000000001</v>
      </c>
      <c r="AN47">
        <v>-0.1158</v>
      </c>
      <c r="AO47">
        <v>-4.1300000000000003E-2</v>
      </c>
      <c r="AP47">
        <v>1.83E-2</v>
      </c>
      <c r="AQ47">
        <v>-4.0099999999999997E-2</v>
      </c>
      <c r="AR47">
        <v>2.91</v>
      </c>
      <c r="AS47">
        <v>47.71</v>
      </c>
      <c r="AT47">
        <v>0.71</v>
      </c>
    </row>
    <row r="48" spans="1:46">
      <c r="A48">
        <v>0</v>
      </c>
      <c r="B48">
        <v>0</v>
      </c>
      <c r="C48">
        <v>-2E-3</v>
      </c>
      <c r="D48">
        <v>-8.9999999999999993E-3</v>
      </c>
      <c r="E48">
        <v>0</v>
      </c>
      <c r="F48" t="s">
        <v>146</v>
      </c>
      <c r="G48">
        <v>-1.6199999999999999E-2</v>
      </c>
      <c r="H48">
        <v>-7.7999999999999996E-3</v>
      </c>
      <c r="I48">
        <v>-0.36270000000000002</v>
      </c>
      <c r="J48">
        <v>-0.3705</v>
      </c>
      <c r="K48">
        <v>0.35439999999999999</v>
      </c>
      <c r="L48">
        <v>-2.3300000000000001E-2</v>
      </c>
      <c r="M48">
        <v>-2.5000000000000001E-3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0.46629999999999999</v>
      </c>
      <c r="W48">
        <v>-1.1999999999999999E-3</v>
      </c>
      <c r="X48">
        <v>13.2417</v>
      </c>
      <c r="Y48">
        <v>-2.9999999999999997E-4</v>
      </c>
      <c r="Z48">
        <v>0</v>
      </c>
      <c r="AA48">
        <v>5.9999999999999995E-4</v>
      </c>
      <c r="AB48">
        <v>-5.3699999999999998E-2</v>
      </c>
      <c r="AC48">
        <v>-4.1000000000000003E-3</v>
      </c>
      <c r="AD48">
        <v>-4.9599999999999998E-2</v>
      </c>
      <c r="AE48">
        <v>-6.9999999999999999E-4</v>
      </c>
      <c r="AF48">
        <v>-4.0000000000000002E-4</v>
      </c>
      <c r="AG48">
        <v>-3.5999999999999999E-3</v>
      </c>
      <c r="AH48">
        <v>-2.9999999999999997E-4</v>
      </c>
      <c r="AI48">
        <v>-3.3E-3</v>
      </c>
      <c r="AJ48">
        <v>-7.7999999999999996E-3</v>
      </c>
      <c r="AK48">
        <v>-5.9999999999999995E-4</v>
      </c>
      <c r="AL48">
        <v>-7.1999999999999998E-3</v>
      </c>
      <c r="AM48">
        <v>-0.2064</v>
      </c>
      <c r="AN48">
        <v>-8.6999999999999994E-2</v>
      </c>
      <c r="AO48">
        <v>-3.2800000000000003E-2</v>
      </c>
      <c r="AP48">
        <v>-1.4500000000000001E-2</v>
      </c>
      <c r="AQ48">
        <v>-0.03</v>
      </c>
      <c r="AR48">
        <v>0.46</v>
      </c>
      <c r="AS48">
        <v>13.26</v>
      </c>
      <c r="AT48">
        <v>0.25</v>
      </c>
    </row>
    <row r="49" spans="1:46">
      <c r="A49">
        <v>0</v>
      </c>
      <c r="B49">
        <v>0</v>
      </c>
      <c r="C49">
        <v>-2E-3</v>
      </c>
      <c r="D49">
        <v>-8.9999999999999993E-3</v>
      </c>
      <c r="E49">
        <v>0</v>
      </c>
      <c r="F49" t="s">
        <v>146</v>
      </c>
      <c r="G49">
        <v>-1.5766</v>
      </c>
      <c r="H49">
        <v>-0.14460000000000001</v>
      </c>
      <c r="I49">
        <v>-0.41760000000000003</v>
      </c>
      <c r="J49">
        <v>-0.56220000000000003</v>
      </c>
      <c r="K49">
        <v>-1.0144</v>
      </c>
      <c r="L49">
        <v>4.19E-2</v>
      </c>
      <c r="M49">
        <v>-2.3999999999999998E-3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0.12609999999999999</v>
      </c>
      <c r="W49">
        <v>-8.0000000000000004E-4</v>
      </c>
      <c r="X49">
        <v>3.5714999999999999</v>
      </c>
      <c r="Y49">
        <v>-2.2000000000000001E-3</v>
      </c>
      <c r="Z49">
        <v>0</v>
      </c>
      <c r="AA49">
        <v>-5.0000000000000001E-3</v>
      </c>
      <c r="AB49">
        <v>-5.5599999999999997E-2</v>
      </c>
      <c r="AC49">
        <v>-4.1999999999999997E-3</v>
      </c>
      <c r="AD49">
        <v>-5.1499999999999997E-2</v>
      </c>
      <c r="AE49">
        <v>-5.9999999999999995E-4</v>
      </c>
      <c r="AF49">
        <v>-4.0000000000000002E-4</v>
      </c>
      <c r="AG49">
        <v>-4.3E-3</v>
      </c>
      <c r="AH49">
        <v>-2.9999999999999997E-4</v>
      </c>
      <c r="AI49">
        <v>-3.8999999999999998E-3</v>
      </c>
      <c r="AJ49">
        <v>-8.0999999999999996E-3</v>
      </c>
      <c r="AK49">
        <v>-5.9999999999999995E-4</v>
      </c>
      <c r="AL49">
        <v>-7.4000000000000003E-3</v>
      </c>
      <c r="AM49">
        <v>-0.33150000000000002</v>
      </c>
      <c r="AN49">
        <v>-0.10059999999999999</v>
      </c>
      <c r="AO49">
        <v>-3.6400000000000002E-2</v>
      </c>
      <c r="AP49">
        <v>-4.5499999999999999E-2</v>
      </c>
      <c r="AQ49">
        <v>-4.8099999999999997E-2</v>
      </c>
      <c r="AR49">
        <v>0.13</v>
      </c>
      <c r="AS49">
        <v>3.58</v>
      </c>
      <c r="AT49">
        <v>-0.12</v>
      </c>
    </row>
    <row r="50" spans="1:46">
      <c r="A50">
        <v>0</v>
      </c>
      <c r="B50">
        <v>0</v>
      </c>
      <c r="C50">
        <v>-3.0000000000000001E-3</v>
      </c>
      <c r="D50">
        <v>-8.9999999999999993E-3</v>
      </c>
      <c r="E50">
        <v>0</v>
      </c>
      <c r="F50" t="s">
        <v>146</v>
      </c>
      <c r="G50">
        <v>-1.6400000000000001E-2</v>
      </c>
      <c r="H50">
        <v>-1.0800000000000001E-2</v>
      </c>
      <c r="I50">
        <v>-0.37480000000000002</v>
      </c>
      <c r="J50">
        <v>-0.3856</v>
      </c>
      <c r="K50">
        <v>0.36919999999999997</v>
      </c>
      <c r="L50">
        <v>-2.7900000000000001E-2</v>
      </c>
      <c r="M50">
        <v>-2.5000000000000001E-3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0.56330000000000002</v>
      </c>
      <c r="W50">
        <v>-8.9999999999999998E-4</v>
      </c>
      <c r="X50">
        <v>15.9892</v>
      </c>
      <c r="Y50">
        <v>-1E-4</v>
      </c>
      <c r="Z50">
        <v>0</v>
      </c>
      <c r="AA50">
        <v>-1.1000000000000001E-3</v>
      </c>
      <c r="AB50">
        <v>-5.45E-2</v>
      </c>
      <c r="AC50">
        <v>-4.1000000000000003E-3</v>
      </c>
      <c r="AD50">
        <v>-5.0500000000000003E-2</v>
      </c>
      <c r="AE50">
        <v>-5.9999999999999995E-4</v>
      </c>
      <c r="AF50">
        <v>-4.0000000000000002E-4</v>
      </c>
      <c r="AG50">
        <v>-4.1000000000000003E-3</v>
      </c>
      <c r="AH50">
        <v>-2.9999999999999997E-4</v>
      </c>
      <c r="AI50">
        <v>-3.8E-3</v>
      </c>
      <c r="AJ50">
        <v>-7.9000000000000008E-3</v>
      </c>
      <c r="AK50">
        <v>-5.9999999999999995E-4</v>
      </c>
      <c r="AL50">
        <v>-7.3000000000000001E-3</v>
      </c>
      <c r="AM50">
        <v>-0.21529999999999999</v>
      </c>
      <c r="AN50">
        <v>-8.7800000000000003E-2</v>
      </c>
      <c r="AO50">
        <v>-3.3099999999999997E-2</v>
      </c>
      <c r="AP50">
        <v>-1.8100000000000002E-2</v>
      </c>
      <c r="AQ50">
        <v>-3.1199999999999999E-2</v>
      </c>
      <c r="AR50">
        <v>0.56000000000000005</v>
      </c>
      <c r="AS50">
        <v>16</v>
      </c>
      <c r="AT50">
        <v>-0.54</v>
      </c>
    </row>
    <row r="51" spans="1:46">
      <c r="A51">
        <v>0</v>
      </c>
      <c r="B51">
        <v>0</v>
      </c>
      <c r="C51">
        <v>-2E-3</v>
      </c>
      <c r="D51">
        <v>-8.9999999999999993E-3</v>
      </c>
      <c r="E51">
        <v>0</v>
      </c>
      <c r="F51" t="s">
        <v>146</v>
      </c>
      <c r="G51">
        <v>-1.5100000000000001E-2</v>
      </c>
      <c r="H51">
        <v>-5.0000000000000001E-3</v>
      </c>
      <c r="I51">
        <v>-0.30309999999999998</v>
      </c>
      <c r="J51">
        <v>-0.30809999999999998</v>
      </c>
      <c r="K51">
        <v>0.29299999999999998</v>
      </c>
      <c r="L51">
        <v>-2.0500000000000001E-2</v>
      </c>
      <c r="M51">
        <v>-2.5000000000000001E-3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0.53590000000000004</v>
      </c>
      <c r="W51">
        <v>-8.9999999999999998E-4</v>
      </c>
      <c r="X51">
        <v>15.247299999999999</v>
      </c>
      <c r="Y51">
        <v>-1.1000000000000001E-3</v>
      </c>
      <c r="Z51">
        <v>0</v>
      </c>
      <c r="AA51">
        <v>1.8E-3</v>
      </c>
      <c r="AB51">
        <v>-5.33E-2</v>
      </c>
      <c r="AC51">
        <v>-4.0000000000000001E-3</v>
      </c>
      <c r="AD51">
        <v>-4.9399999999999999E-2</v>
      </c>
      <c r="AE51">
        <v>-5.9999999999999995E-4</v>
      </c>
      <c r="AF51">
        <v>-4.0000000000000002E-4</v>
      </c>
      <c r="AG51">
        <v>-3.8999999999999998E-3</v>
      </c>
      <c r="AH51">
        <v>-2.9999999999999997E-4</v>
      </c>
      <c r="AI51">
        <v>-3.5999999999999999E-3</v>
      </c>
      <c r="AJ51">
        <v>-7.7999999999999996E-3</v>
      </c>
      <c r="AK51">
        <v>-5.9999999999999995E-4</v>
      </c>
      <c r="AL51">
        <v>-7.1999999999999998E-3</v>
      </c>
      <c r="AM51">
        <v>-0.16889999999999999</v>
      </c>
      <c r="AN51">
        <v>-7.3800000000000004E-2</v>
      </c>
      <c r="AO51">
        <v>-2.8500000000000001E-2</v>
      </c>
      <c r="AP51">
        <v>-1.24E-2</v>
      </c>
      <c r="AQ51">
        <v>-2.4500000000000001E-2</v>
      </c>
      <c r="AR51">
        <v>0.54</v>
      </c>
      <c r="AS51">
        <v>15.27</v>
      </c>
      <c r="AT51">
        <v>-0.49</v>
      </c>
    </row>
    <row r="52" spans="1:46">
      <c r="A52">
        <v>0</v>
      </c>
      <c r="B52">
        <v>0</v>
      </c>
      <c r="C52">
        <v>-2E-3</v>
      </c>
      <c r="D52">
        <v>-8.9999999999999993E-3</v>
      </c>
      <c r="E52">
        <v>0</v>
      </c>
      <c r="F52" t="s">
        <v>146</v>
      </c>
      <c r="G52">
        <v>-0.82650000000000001</v>
      </c>
      <c r="H52">
        <v>-1.95E-2</v>
      </c>
      <c r="I52">
        <v>-0.37890000000000001</v>
      </c>
      <c r="J52">
        <v>-0.39839999999999998</v>
      </c>
      <c r="K52">
        <v>-0.42809999999999998</v>
      </c>
      <c r="L52">
        <v>1.4800000000000001E-2</v>
      </c>
      <c r="M52">
        <v>-6.7900000000000002E-2</v>
      </c>
      <c r="N52">
        <v>1.37E-2</v>
      </c>
      <c r="O52">
        <v>1.1000000000000001E-3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-2.7311999999999999</v>
      </c>
      <c r="W52">
        <v>-2.29E-2</v>
      </c>
      <c r="X52">
        <v>-78.2547</v>
      </c>
      <c r="Y52">
        <v>3.0999999999999999E-3</v>
      </c>
      <c r="Z52">
        <v>0</v>
      </c>
      <c r="AA52">
        <v>-2E-3</v>
      </c>
      <c r="AB52">
        <v>-5.2699999999999997E-2</v>
      </c>
      <c r="AC52">
        <v>-3.8999999999999998E-3</v>
      </c>
      <c r="AD52">
        <v>-4.8800000000000003E-2</v>
      </c>
      <c r="AE52">
        <v>-5.9999999999999995E-4</v>
      </c>
      <c r="AF52">
        <v>-4.0000000000000002E-4</v>
      </c>
      <c r="AG52">
        <v>-3.5000000000000001E-3</v>
      </c>
      <c r="AH52">
        <v>-2.9999999999999997E-4</v>
      </c>
      <c r="AI52">
        <v>-3.3E-3</v>
      </c>
      <c r="AJ52">
        <v>-7.6E-3</v>
      </c>
      <c r="AK52">
        <v>-5.9999999999999995E-4</v>
      </c>
      <c r="AL52">
        <v>-7.0000000000000001E-3</v>
      </c>
      <c r="AM52">
        <v>-0.2324</v>
      </c>
      <c r="AN52">
        <v>-8.8099999999999998E-2</v>
      </c>
      <c r="AO52">
        <v>-3.2899999999999999E-2</v>
      </c>
      <c r="AP52">
        <v>-1.12E-2</v>
      </c>
      <c r="AQ52">
        <v>-3.3700000000000001E-2</v>
      </c>
      <c r="AR52">
        <v>-2.72</v>
      </c>
      <c r="AS52">
        <v>-77.25</v>
      </c>
      <c r="AT52">
        <v>2.7</v>
      </c>
    </row>
    <row r="53" spans="1:46">
      <c r="A53">
        <v>0</v>
      </c>
      <c r="B53">
        <v>0</v>
      </c>
      <c r="C53">
        <v>-2E-3</v>
      </c>
      <c r="D53">
        <v>-8.0000000000000002E-3</v>
      </c>
      <c r="E53">
        <v>0</v>
      </c>
      <c r="F53" t="s">
        <v>146</v>
      </c>
      <c r="G53">
        <v>-1.0781000000000001</v>
      </c>
      <c r="H53">
        <v>0.30969999999999998</v>
      </c>
      <c r="I53">
        <v>-0.26029999999999998</v>
      </c>
      <c r="J53">
        <v>4.9500000000000002E-2</v>
      </c>
      <c r="K53">
        <v>-1.1275999999999999</v>
      </c>
      <c r="L53">
        <v>6.5100000000000005E-2</v>
      </c>
      <c r="M53">
        <v>-2.3999999999999998E-3</v>
      </c>
      <c r="N53">
        <v>0</v>
      </c>
      <c r="O53">
        <v>1E-4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0.29480000000000001</v>
      </c>
      <c r="W53">
        <v>-8.0000000000000004E-4</v>
      </c>
      <c r="X53">
        <v>8.3934999999999995</v>
      </c>
      <c r="Y53">
        <v>-2.3999999999999998E-3</v>
      </c>
      <c r="Z53">
        <v>0</v>
      </c>
      <c r="AA53">
        <v>-2.3199999999999998E-2</v>
      </c>
      <c r="AB53">
        <v>-4.41E-2</v>
      </c>
      <c r="AC53">
        <v>-3.3E-3</v>
      </c>
      <c r="AD53">
        <v>-4.07E-2</v>
      </c>
      <c r="AE53">
        <v>-5.9999999999999995E-4</v>
      </c>
      <c r="AF53">
        <v>-4.0000000000000002E-4</v>
      </c>
      <c r="AG53">
        <v>-1.9E-3</v>
      </c>
      <c r="AH53">
        <v>-1E-4</v>
      </c>
      <c r="AI53">
        <v>-1.6999999999999999E-3</v>
      </c>
      <c r="AJ53">
        <v>-6.4000000000000003E-3</v>
      </c>
      <c r="AK53">
        <v>-4.0000000000000002E-4</v>
      </c>
      <c r="AL53">
        <v>-5.8999999999999999E-3</v>
      </c>
      <c r="AM53">
        <v>0.109</v>
      </c>
      <c r="AN53">
        <v>-0.1004</v>
      </c>
      <c r="AO53">
        <v>-3.61E-2</v>
      </c>
      <c r="AP53">
        <v>6.1499999999999999E-2</v>
      </c>
      <c r="AQ53">
        <v>1.55E-2</v>
      </c>
      <c r="AR53">
        <v>0.28999999999999998</v>
      </c>
      <c r="AS53">
        <v>8.4</v>
      </c>
      <c r="AT53">
        <v>-0.21</v>
      </c>
    </row>
    <row r="54" spans="1:46">
      <c r="A54">
        <v>0</v>
      </c>
      <c r="B54">
        <v>0</v>
      </c>
      <c r="C54">
        <v>-2E-3</v>
      </c>
      <c r="D54">
        <v>-7.0000000000000001E-3</v>
      </c>
      <c r="E54">
        <v>0</v>
      </c>
      <c r="F54" t="s">
        <v>146</v>
      </c>
      <c r="G54">
        <v>-1.1463000000000001</v>
      </c>
      <c r="H54">
        <v>-2.0799999999999999E-2</v>
      </c>
      <c r="I54">
        <v>-0.2868</v>
      </c>
      <c r="J54">
        <v>-0.30769999999999997</v>
      </c>
      <c r="K54">
        <v>-0.83860000000000001</v>
      </c>
      <c r="L54">
        <v>4.9599999999999998E-2</v>
      </c>
      <c r="M54">
        <v>-2E-3</v>
      </c>
      <c r="N54">
        <v>0</v>
      </c>
      <c r="O54">
        <v>1E-4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-0.13439999999999999</v>
      </c>
      <c r="W54">
        <v>-5.0000000000000001E-4</v>
      </c>
      <c r="X54">
        <v>-3.7673999999999999</v>
      </c>
      <c r="Y54">
        <v>-1.6999999999999999E-3</v>
      </c>
      <c r="Z54">
        <v>0</v>
      </c>
      <c r="AA54">
        <v>-3.0700000000000002E-2</v>
      </c>
      <c r="AB54">
        <v>-4.3400000000000001E-2</v>
      </c>
      <c r="AC54">
        <v>-3.2000000000000002E-3</v>
      </c>
      <c r="AD54">
        <v>-4.0300000000000002E-2</v>
      </c>
      <c r="AE54">
        <v>-5.0000000000000001E-4</v>
      </c>
      <c r="AF54">
        <v>-2.9999999999999997E-4</v>
      </c>
      <c r="AG54">
        <v>-1.8E-3</v>
      </c>
      <c r="AH54">
        <v>-1E-4</v>
      </c>
      <c r="AI54">
        <v>-1.6999999999999999E-3</v>
      </c>
      <c r="AJ54">
        <v>-6.3E-3</v>
      </c>
      <c r="AK54">
        <v>-5.0000000000000001E-4</v>
      </c>
      <c r="AL54">
        <v>-5.7999999999999996E-3</v>
      </c>
      <c r="AM54">
        <v>-0.1754</v>
      </c>
      <c r="AN54">
        <v>-7.1800000000000003E-2</v>
      </c>
      <c r="AO54">
        <v>-2.6700000000000002E-2</v>
      </c>
      <c r="AP54">
        <v>-8.3000000000000001E-3</v>
      </c>
      <c r="AQ54">
        <v>-2.5499999999999998E-2</v>
      </c>
      <c r="AR54">
        <v>-0.14000000000000001</v>
      </c>
      <c r="AS54">
        <v>-3.76</v>
      </c>
      <c r="AT54">
        <v>-0.09</v>
      </c>
    </row>
    <row r="55" spans="1:46">
      <c r="A55">
        <v>0</v>
      </c>
      <c r="B55">
        <v>0</v>
      </c>
      <c r="C55">
        <v>-2E-3</v>
      </c>
      <c r="D55">
        <v>-7.0000000000000001E-3</v>
      </c>
      <c r="E55">
        <v>0</v>
      </c>
      <c r="F55" t="s">
        <v>146</v>
      </c>
      <c r="G55">
        <v>-1.0500000000000001E-2</v>
      </c>
      <c r="H55">
        <v>-1.38E-2</v>
      </c>
      <c r="I55">
        <v>-0.31840000000000002</v>
      </c>
      <c r="J55">
        <v>-0.3322</v>
      </c>
      <c r="K55">
        <v>0.32169999999999999</v>
      </c>
      <c r="L55">
        <v>-2.53E-2</v>
      </c>
      <c r="M55">
        <v>-2E-3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0.45290000000000002</v>
      </c>
      <c r="W55">
        <v>-5.0000000000000001E-4</v>
      </c>
      <c r="X55">
        <v>12.9671</v>
      </c>
      <c r="Y55">
        <v>2.9999999999999997E-4</v>
      </c>
      <c r="Z55">
        <v>0</v>
      </c>
      <c r="AA55">
        <v>-2.69E-2</v>
      </c>
      <c r="AB55">
        <v>-4.2700000000000002E-2</v>
      </c>
      <c r="AC55">
        <v>-3.2000000000000002E-3</v>
      </c>
      <c r="AD55">
        <v>-3.9600000000000003E-2</v>
      </c>
      <c r="AE55">
        <v>-5.0000000000000001E-4</v>
      </c>
      <c r="AF55">
        <v>-2.9999999999999997E-4</v>
      </c>
      <c r="AG55">
        <v>-1.6999999999999999E-3</v>
      </c>
      <c r="AH55">
        <v>-1E-4</v>
      </c>
      <c r="AI55">
        <v>-1.5E-3</v>
      </c>
      <c r="AJ55">
        <v>-6.1999999999999998E-3</v>
      </c>
      <c r="AK55">
        <v>-5.0000000000000001E-4</v>
      </c>
      <c r="AL55">
        <v>-5.7999999999999996E-3</v>
      </c>
      <c r="AM55">
        <v>-0.1883</v>
      </c>
      <c r="AN55">
        <v>-7.9500000000000001E-2</v>
      </c>
      <c r="AO55">
        <v>-2.9000000000000001E-2</v>
      </c>
      <c r="AP55">
        <v>-7.9000000000000008E-3</v>
      </c>
      <c r="AQ55">
        <v>-2.7400000000000001E-2</v>
      </c>
      <c r="AR55">
        <v>0.45</v>
      </c>
      <c r="AS55">
        <v>12.98</v>
      </c>
      <c r="AT55">
        <v>-0.54</v>
      </c>
    </row>
    <row r="56" spans="1:46">
      <c r="A56">
        <v>0</v>
      </c>
      <c r="B56">
        <v>0</v>
      </c>
      <c r="C56">
        <v>-2E-3</v>
      </c>
      <c r="D56">
        <v>-7.0000000000000001E-3</v>
      </c>
      <c r="E56">
        <v>0</v>
      </c>
      <c r="F56" t="s">
        <v>146</v>
      </c>
      <c r="G56">
        <v>-1.5094000000000001</v>
      </c>
      <c r="H56">
        <v>-2.46E-2</v>
      </c>
      <c r="I56">
        <v>-0.31190000000000001</v>
      </c>
      <c r="J56">
        <v>-0.33639999999999998</v>
      </c>
      <c r="K56">
        <v>-1.1731</v>
      </c>
      <c r="L56">
        <v>9.9199999999999997E-2</v>
      </c>
      <c r="M56">
        <v>-1.9E-3</v>
      </c>
      <c r="N56">
        <v>0</v>
      </c>
      <c r="O56">
        <v>1E-4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-7.6200000000000004E-2</v>
      </c>
      <c r="W56">
        <v>-5.9999999999999995E-4</v>
      </c>
      <c r="X56">
        <v>-2.1309</v>
      </c>
      <c r="Y56">
        <v>-2.8E-3</v>
      </c>
      <c r="Z56">
        <v>0</v>
      </c>
      <c r="AA56">
        <v>-3.7499999999999999E-2</v>
      </c>
      <c r="AB56">
        <v>-4.2200000000000001E-2</v>
      </c>
      <c r="AC56">
        <v>-3.2000000000000002E-3</v>
      </c>
      <c r="AD56">
        <v>-3.9100000000000003E-2</v>
      </c>
      <c r="AE56">
        <v>-5.0000000000000001E-4</v>
      </c>
      <c r="AF56">
        <v>-2.9999999999999997E-4</v>
      </c>
      <c r="AG56">
        <v>-1.6999999999999999E-3</v>
      </c>
      <c r="AH56">
        <v>-1E-4</v>
      </c>
      <c r="AI56">
        <v>-1.5E-3</v>
      </c>
      <c r="AJ56">
        <v>-6.1000000000000004E-3</v>
      </c>
      <c r="AK56">
        <v>-5.0000000000000001E-4</v>
      </c>
      <c r="AL56">
        <v>-5.7000000000000002E-3</v>
      </c>
      <c r="AM56">
        <v>-0.19389999999999999</v>
      </c>
      <c r="AN56">
        <v>-7.6600000000000001E-2</v>
      </c>
      <c r="AO56">
        <v>-2.81E-2</v>
      </c>
      <c r="AP56">
        <v>-9.5999999999999992E-3</v>
      </c>
      <c r="AQ56">
        <v>-2.81E-2</v>
      </c>
      <c r="AR56">
        <v>-0.09</v>
      </c>
      <c r="AS56">
        <v>-11.38</v>
      </c>
      <c r="AT56">
        <v>-0.11</v>
      </c>
    </row>
    <row r="57" spans="1:46">
      <c r="A57">
        <v>0</v>
      </c>
      <c r="B57">
        <v>0</v>
      </c>
      <c r="C57">
        <v>-3.0000000000000001E-3</v>
      </c>
      <c r="D57">
        <v>-0.01</v>
      </c>
      <c r="E57">
        <v>0</v>
      </c>
      <c r="F57" t="s">
        <v>146</v>
      </c>
      <c r="G57">
        <v>-0.29480000000000001</v>
      </c>
      <c r="H57">
        <v>-0.74539999999999995</v>
      </c>
      <c r="I57">
        <v>-0.3306</v>
      </c>
      <c r="J57">
        <v>-1.0760000000000001</v>
      </c>
      <c r="K57">
        <v>0.78129999999999999</v>
      </c>
      <c r="L57">
        <v>-5.7599999999999998E-2</v>
      </c>
      <c r="M57">
        <v>-1.9E-3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0.95679999999999998</v>
      </c>
      <c r="W57">
        <v>-6.9999999999999999E-4</v>
      </c>
      <c r="X57">
        <v>27.1904</v>
      </c>
      <c r="Y57">
        <v>-4.0000000000000002E-4</v>
      </c>
      <c r="Z57">
        <v>0</v>
      </c>
      <c r="AA57">
        <v>-5.4999999999999997E-3</v>
      </c>
      <c r="AB57">
        <v>-6.0400000000000002E-2</v>
      </c>
      <c r="AC57">
        <v>-4.4000000000000003E-3</v>
      </c>
      <c r="AD57">
        <v>-5.6000000000000001E-2</v>
      </c>
      <c r="AE57">
        <v>-5.0000000000000001E-4</v>
      </c>
      <c r="AF57">
        <v>-2.9999999999999997E-4</v>
      </c>
      <c r="AG57">
        <v>-3.5000000000000001E-3</v>
      </c>
      <c r="AH57">
        <v>-2.0000000000000001E-4</v>
      </c>
      <c r="AI57">
        <v>-3.3E-3</v>
      </c>
      <c r="AJ57">
        <v>-8.6999999999999994E-3</v>
      </c>
      <c r="AK57">
        <v>-6.9999999999999999E-4</v>
      </c>
      <c r="AL57">
        <v>-8.0999999999999996E-3</v>
      </c>
      <c r="AM57">
        <v>-0.79090000000000005</v>
      </c>
      <c r="AN57">
        <v>-7.1999999999999995E-2</v>
      </c>
      <c r="AO57">
        <v>-2.6599999999999999E-2</v>
      </c>
      <c r="AP57">
        <v>-7.2499999999999995E-2</v>
      </c>
      <c r="AQ57">
        <v>-0.11409999999999999</v>
      </c>
      <c r="AR57">
        <v>0.95</v>
      </c>
      <c r="AS57">
        <v>27.19</v>
      </c>
      <c r="AT57">
        <v>-0.71</v>
      </c>
    </row>
    <row r="58" spans="1:46">
      <c r="A58">
        <v>0</v>
      </c>
      <c r="B58">
        <v>0</v>
      </c>
      <c r="C58">
        <v>-3.0000000000000001E-3</v>
      </c>
      <c r="D58">
        <v>-1.0999999999999999E-2</v>
      </c>
      <c r="E58">
        <v>0</v>
      </c>
      <c r="F58" t="s">
        <v>146</v>
      </c>
      <c r="G58">
        <v>-1.7899999999999999E-2</v>
      </c>
      <c r="H58">
        <v>-4.5999999999999999E-3</v>
      </c>
      <c r="I58">
        <v>-0.49519999999999997</v>
      </c>
      <c r="J58">
        <v>-0.49980000000000002</v>
      </c>
      <c r="K58">
        <v>0.4819</v>
      </c>
      <c r="L58">
        <v>-3.4599999999999999E-2</v>
      </c>
      <c r="M58">
        <v>-2.7000000000000001E-3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0.40660000000000002</v>
      </c>
      <c r="W58">
        <v>-6.9999999999999999E-4</v>
      </c>
      <c r="X58">
        <v>11.6347</v>
      </c>
      <c r="Y58">
        <v>5.9999999999999995E-4</v>
      </c>
      <c r="Z58">
        <v>0</v>
      </c>
      <c r="AA58">
        <v>-5.9999999999999995E-4</v>
      </c>
      <c r="AB58">
        <v>-5.9400000000000001E-2</v>
      </c>
      <c r="AC58">
        <v>-4.3E-3</v>
      </c>
      <c r="AD58">
        <v>-5.5100000000000003E-2</v>
      </c>
      <c r="AE58">
        <v>-6.9999999999999999E-4</v>
      </c>
      <c r="AF58">
        <v>-5.0000000000000001E-4</v>
      </c>
      <c r="AG58">
        <v>-2.8E-3</v>
      </c>
      <c r="AH58">
        <v>-2.0000000000000001E-4</v>
      </c>
      <c r="AI58">
        <v>-2.5999999999999999E-3</v>
      </c>
      <c r="AJ58">
        <v>-8.6E-3</v>
      </c>
      <c r="AK58">
        <v>-5.9999999999999995E-4</v>
      </c>
      <c r="AL58">
        <v>-8.0000000000000002E-3</v>
      </c>
      <c r="AM58">
        <v>-0.28549999999999998</v>
      </c>
      <c r="AN58">
        <v>-0.12790000000000001</v>
      </c>
      <c r="AO58">
        <v>-4.5199999999999997E-2</v>
      </c>
      <c r="AP58">
        <v>1E-4</v>
      </c>
      <c r="AQ58">
        <v>-4.1399999999999999E-2</v>
      </c>
      <c r="AR58">
        <v>0.39</v>
      </c>
      <c r="AS58">
        <v>-15.23</v>
      </c>
      <c r="AT58">
        <v>-0.15</v>
      </c>
    </row>
    <row r="59" spans="1:46">
      <c r="A59">
        <v>0</v>
      </c>
      <c r="B59">
        <v>0</v>
      </c>
      <c r="C59">
        <v>-3.0000000000000001E-3</v>
      </c>
      <c r="D59">
        <v>-1.2E-2</v>
      </c>
      <c r="E59">
        <v>0</v>
      </c>
      <c r="F59" t="s">
        <v>146</v>
      </c>
      <c r="G59">
        <v>-2.4948000000000001</v>
      </c>
      <c r="H59">
        <v>-0.25040000000000001</v>
      </c>
      <c r="I59">
        <v>-0.44429999999999997</v>
      </c>
      <c r="J59">
        <v>-0.69469999999999998</v>
      </c>
      <c r="K59">
        <v>-1.8</v>
      </c>
      <c r="L59">
        <v>8.2699999999999996E-2</v>
      </c>
      <c r="M59">
        <v>-2.8E-3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5.7700000000000001E-2</v>
      </c>
      <c r="W59">
        <v>-8.0000000000000004E-4</v>
      </c>
      <c r="X59">
        <v>1.6531</v>
      </c>
      <c r="Y59">
        <v>-3.8E-3</v>
      </c>
      <c r="Z59">
        <v>0</v>
      </c>
      <c r="AA59">
        <v>-1.06E-2</v>
      </c>
      <c r="AB59">
        <v>-6.4799999999999996E-2</v>
      </c>
      <c r="AC59">
        <v>-4.7000000000000002E-3</v>
      </c>
      <c r="AD59">
        <v>-0.06</v>
      </c>
      <c r="AE59">
        <v>-5.9999999999999995E-4</v>
      </c>
      <c r="AF59">
        <v>-5.0000000000000001E-4</v>
      </c>
      <c r="AG59">
        <v>-2.8999999999999998E-3</v>
      </c>
      <c r="AH59">
        <v>-2.0000000000000001E-4</v>
      </c>
      <c r="AI59">
        <v>-2.7000000000000001E-3</v>
      </c>
      <c r="AJ59">
        <v>-9.4000000000000004E-3</v>
      </c>
      <c r="AK59">
        <v>-6.9999999999999999E-4</v>
      </c>
      <c r="AL59">
        <v>-8.6999999999999994E-3</v>
      </c>
      <c r="AM59">
        <v>-0.46339999999999998</v>
      </c>
      <c r="AN59">
        <v>-0.1081</v>
      </c>
      <c r="AO59">
        <v>-3.95E-2</v>
      </c>
      <c r="AP59">
        <v>-1.67E-2</v>
      </c>
      <c r="AQ59">
        <v>-6.6900000000000001E-2</v>
      </c>
      <c r="AR59">
        <v>0.05</v>
      </c>
      <c r="AS59">
        <v>1.67</v>
      </c>
      <c r="AT59">
        <v>-0.21</v>
      </c>
    </row>
    <row r="60" spans="1:46">
      <c r="A60">
        <v>0</v>
      </c>
      <c r="B60">
        <v>0</v>
      </c>
      <c r="C60">
        <v>-3.0000000000000001E-3</v>
      </c>
      <c r="D60">
        <v>-1.2E-2</v>
      </c>
      <c r="E60">
        <v>0</v>
      </c>
      <c r="F60" t="s">
        <v>146</v>
      </c>
      <c r="G60">
        <v>-1.83E-2</v>
      </c>
      <c r="H60">
        <v>9.1999999999999998E-3</v>
      </c>
      <c r="I60">
        <v>-0.42849999999999999</v>
      </c>
      <c r="J60">
        <v>-0.41930000000000001</v>
      </c>
      <c r="K60">
        <v>0.40100000000000002</v>
      </c>
      <c r="L60">
        <v>-2.4199999999999999E-2</v>
      </c>
      <c r="M60">
        <v>-2.8999999999999998E-3</v>
      </c>
      <c r="N60">
        <v>0</v>
      </c>
      <c r="O60">
        <v>1E-4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1.3091999999999999</v>
      </c>
      <c r="W60">
        <v>-1.4E-3</v>
      </c>
      <c r="X60">
        <v>37.247199999999999</v>
      </c>
      <c r="Y60">
        <v>-2.3999999999999998E-3</v>
      </c>
      <c r="Z60">
        <v>0</v>
      </c>
      <c r="AA60">
        <v>-6.8999999999999999E-3</v>
      </c>
      <c r="AB60">
        <v>-6.3700000000000007E-2</v>
      </c>
      <c r="AC60">
        <v>-4.5999999999999999E-3</v>
      </c>
      <c r="AD60">
        <v>-5.91E-2</v>
      </c>
      <c r="AE60">
        <v>-6.9999999999999999E-4</v>
      </c>
      <c r="AF60">
        <v>-5.0000000000000001E-4</v>
      </c>
      <c r="AG60">
        <v>-1.6000000000000001E-3</v>
      </c>
      <c r="AH60">
        <v>-1E-4</v>
      </c>
      <c r="AI60">
        <v>-1.5E-3</v>
      </c>
      <c r="AJ60">
        <v>-9.1999999999999998E-3</v>
      </c>
      <c r="AK60">
        <v>-6.9999999999999999E-4</v>
      </c>
      <c r="AL60">
        <v>-8.6E-3</v>
      </c>
      <c r="AM60">
        <v>-0.25719999999999998</v>
      </c>
      <c r="AN60">
        <v>-0.10970000000000001</v>
      </c>
      <c r="AO60">
        <v>-4.0399999999999998E-2</v>
      </c>
      <c r="AP60">
        <v>2.5000000000000001E-2</v>
      </c>
      <c r="AQ60">
        <v>-3.73E-2</v>
      </c>
      <c r="AR60">
        <v>1.31</v>
      </c>
      <c r="AS60">
        <v>37.26</v>
      </c>
      <c r="AT60">
        <v>-1.52</v>
      </c>
    </row>
    <row r="61" spans="1:46">
      <c r="A61">
        <v>0</v>
      </c>
      <c r="B61">
        <v>0</v>
      </c>
      <c r="C61">
        <v>-4.0000000000000001E-3</v>
      </c>
      <c r="D61">
        <v>-1.2E-2</v>
      </c>
      <c r="E61">
        <v>0</v>
      </c>
      <c r="F61" t="s">
        <v>146</v>
      </c>
      <c r="G61">
        <v>-1.2543</v>
      </c>
      <c r="H61">
        <v>-5.8599999999999999E-2</v>
      </c>
      <c r="I61">
        <v>-0.44219999999999998</v>
      </c>
      <c r="J61">
        <v>-0.50080000000000002</v>
      </c>
      <c r="K61">
        <v>-0.75349999999999995</v>
      </c>
      <c r="L61">
        <v>4.5100000000000001E-2</v>
      </c>
      <c r="M61">
        <v>-2.8999999999999998E-3</v>
      </c>
      <c r="N61">
        <v>0</v>
      </c>
      <c r="O61">
        <v>1E-4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0.63139999999999996</v>
      </c>
      <c r="W61">
        <v>-1E-3</v>
      </c>
      <c r="X61">
        <v>17.965800000000002</v>
      </c>
      <c r="Y61">
        <v>-2.0999999999999999E-3</v>
      </c>
      <c r="Z61">
        <v>0</v>
      </c>
      <c r="AA61">
        <v>-1.2500000000000001E-2</v>
      </c>
      <c r="AB61">
        <v>-6.3500000000000001E-2</v>
      </c>
      <c r="AC61">
        <v>-4.5999999999999999E-3</v>
      </c>
      <c r="AD61">
        <v>-5.8900000000000001E-2</v>
      </c>
      <c r="AE61">
        <v>-6.9999999999999999E-4</v>
      </c>
      <c r="AF61">
        <v>-5.0000000000000001E-4</v>
      </c>
      <c r="AG61">
        <v>-1.8E-3</v>
      </c>
      <c r="AH61">
        <v>-2.0000000000000001E-4</v>
      </c>
      <c r="AI61">
        <v>-1.6999999999999999E-3</v>
      </c>
      <c r="AJ61">
        <v>-9.1999999999999998E-3</v>
      </c>
      <c r="AK61">
        <v>-5.9999999999999995E-4</v>
      </c>
      <c r="AL61">
        <v>-8.6E-3</v>
      </c>
      <c r="AM61">
        <v>-0.29370000000000002</v>
      </c>
      <c r="AN61">
        <v>-0.1095</v>
      </c>
      <c r="AO61">
        <v>-4.0800000000000003E-2</v>
      </c>
      <c r="AP61">
        <v>-1.43E-2</v>
      </c>
      <c r="AQ61">
        <v>-4.2500000000000003E-2</v>
      </c>
      <c r="AR61">
        <v>0.63</v>
      </c>
      <c r="AS61">
        <v>17.98</v>
      </c>
      <c r="AT61">
        <v>-0.63</v>
      </c>
    </row>
    <row r="62" spans="1:46">
      <c r="A62">
        <v>0</v>
      </c>
      <c r="B62">
        <v>0</v>
      </c>
      <c r="C62">
        <v>-3.0000000000000001E-3</v>
      </c>
      <c r="D62">
        <v>-1.0999999999999999E-2</v>
      </c>
      <c r="E62">
        <v>0</v>
      </c>
      <c r="F62" t="s">
        <v>146</v>
      </c>
      <c r="G62">
        <v>-1.8599999999999998E-2</v>
      </c>
      <c r="H62">
        <v>-7.7999999999999996E-3</v>
      </c>
      <c r="I62">
        <v>-0.36930000000000002</v>
      </c>
      <c r="J62">
        <v>-0.37709999999999999</v>
      </c>
      <c r="K62">
        <v>0.3584</v>
      </c>
      <c r="L62">
        <v>-2.46E-2</v>
      </c>
      <c r="M62">
        <v>-2.8999999999999998E-3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1.3425</v>
      </c>
      <c r="W62">
        <v>-1.6999999999999999E-3</v>
      </c>
      <c r="X62">
        <v>38.183399999999999</v>
      </c>
      <c r="Y62">
        <v>-3.8999999999999998E-3</v>
      </c>
      <c r="Z62">
        <v>0</v>
      </c>
      <c r="AA62">
        <v>-8.8000000000000005E-3</v>
      </c>
      <c r="AB62">
        <v>-6.2100000000000002E-2</v>
      </c>
      <c r="AC62">
        <v>-4.4999999999999997E-3</v>
      </c>
      <c r="AD62">
        <v>-5.7599999999999998E-2</v>
      </c>
      <c r="AE62">
        <v>-6.9999999999999999E-4</v>
      </c>
      <c r="AF62">
        <v>-5.0000000000000001E-4</v>
      </c>
      <c r="AG62">
        <v>-1.6000000000000001E-3</v>
      </c>
      <c r="AH62">
        <v>-1E-4</v>
      </c>
      <c r="AI62">
        <v>-1.5E-3</v>
      </c>
      <c r="AJ62">
        <v>-8.9999999999999993E-3</v>
      </c>
      <c r="AK62">
        <v>-5.9999999999999995E-4</v>
      </c>
      <c r="AL62">
        <v>-8.3999999999999995E-3</v>
      </c>
      <c r="AM62">
        <v>-0.21479999999999999</v>
      </c>
      <c r="AN62">
        <v>-9.3100000000000002E-2</v>
      </c>
      <c r="AO62">
        <v>-3.5400000000000001E-2</v>
      </c>
      <c r="AP62">
        <v>-2.7000000000000001E-3</v>
      </c>
      <c r="AQ62">
        <v>-3.1099999999999999E-2</v>
      </c>
      <c r="AR62">
        <v>1.34</v>
      </c>
      <c r="AS62">
        <v>38.21</v>
      </c>
      <c r="AT62">
        <v>0</v>
      </c>
    </row>
    <row r="63" spans="1:46">
      <c r="A63">
        <v>0</v>
      </c>
      <c r="B63">
        <v>0</v>
      </c>
      <c r="C63">
        <v>-3.0000000000000001E-3</v>
      </c>
      <c r="D63">
        <v>-1.0999999999999999E-2</v>
      </c>
      <c r="E63">
        <v>0</v>
      </c>
      <c r="F63" t="s">
        <v>146</v>
      </c>
      <c r="G63">
        <v>-2.5344000000000002</v>
      </c>
      <c r="H63">
        <v>8.6999999999999994E-3</v>
      </c>
      <c r="I63">
        <v>-0.41949999999999998</v>
      </c>
      <c r="J63">
        <v>-0.41089999999999999</v>
      </c>
      <c r="K63">
        <v>-2.1234999999999999</v>
      </c>
      <c r="L63">
        <v>6.6100000000000006E-2</v>
      </c>
      <c r="M63">
        <v>-2.8E-3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0.63390000000000002</v>
      </c>
      <c r="W63">
        <v>-1E-3</v>
      </c>
      <c r="X63">
        <v>18.0627</v>
      </c>
      <c r="Y63">
        <v>-5.4999999999999997E-3</v>
      </c>
      <c r="Z63">
        <v>0</v>
      </c>
      <c r="AA63">
        <v>-3.0200000000000001E-2</v>
      </c>
      <c r="AB63">
        <v>-6.0199999999999997E-2</v>
      </c>
      <c r="AC63">
        <v>-4.3E-3</v>
      </c>
      <c r="AD63">
        <v>-5.5899999999999998E-2</v>
      </c>
      <c r="AE63">
        <v>-6.9999999999999999E-4</v>
      </c>
      <c r="AF63">
        <v>-4.0000000000000002E-4</v>
      </c>
      <c r="AG63">
        <v>-1.4E-3</v>
      </c>
      <c r="AH63">
        <v>-1E-4</v>
      </c>
      <c r="AI63">
        <v>-1.2999999999999999E-3</v>
      </c>
      <c r="AJ63">
        <v>-8.6999999999999994E-3</v>
      </c>
      <c r="AK63">
        <v>-5.9999999999999995E-4</v>
      </c>
      <c r="AL63">
        <v>-8.0999999999999996E-3</v>
      </c>
      <c r="AM63">
        <v>-0.2291</v>
      </c>
      <c r="AN63">
        <v>-0.1094</v>
      </c>
      <c r="AO63">
        <v>-3.9800000000000002E-2</v>
      </c>
      <c r="AP63">
        <v>5.9999999999999995E-4</v>
      </c>
      <c r="AQ63">
        <v>-3.32E-2</v>
      </c>
      <c r="AR63">
        <v>0.63</v>
      </c>
      <c r="AS63">
        <v>18.07</v>
      </c>
      <c r="AT63">
        <v>-0.62</v>
      </c>
    </row>
    <row r="64" spans="1:46">
      <c r="A64">
        <v>0</v>
      </c>
      <c r="B64">
        <v>0</v>
      </c>
      <c r="C64">
        <v>-4.0000000000000001E-3</v>
      </c>
      <c r="D64">
        <v>-1.6E-2</v>
      </c>
      <c r="E64">
        <v>0</v>
      </c>
      <c r="F64" t="s">
        <v>146</v>
      </c>
      <c r="G64">
        <v>-1.3118000000000001</v>
      </c>
      <c r="H64">
        <v>-1.1549</v>
      </c>
      <c r="I64">
        <v>-0.58350000000000002</v>
      </c>
      <c r="J64">
        <v>-1.7383999999999999</v>
      </c>
      <c r="K64">
        <v>0.42659999999999998</v>
      </c>
      <c r="L64">
        <v>-4.2099999999999999E-2</v>
      </c>
      <c r="M64">
        <v>-2.7000000000000001E-3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1.3728</v>
      </c>
      <c r="W64">
        <v>-5.0000000000000001E-4</v>
      </c>
      <c r="X64">
        <v>38.987299999999998</v>
      </c>
      <c r="Y64">
        <v>2.9999999999999997E-4</v>
      </c>
      <c r="Z64">
        <v>0</v>
      </c>
      <c r="AA64">
        <v>1.17E-2</v>
      </c>
      <c r="AB64">
        <v>-8.6499999999999994E-2</v>
      </c>
      <c r="AC64">
        <v>-6.1000000000000004E-3</v>
      </c>
      <c r="AD64">
        <v>-8.0399999999999999E-2</v>
      </c>
      <c r="AE64">
        <v>-5.9999999999999995E-4</v>
      </c>
      <c r="AF64">
        <v>-4.0000000000000002E-4</v>
      </c>
      <c r="AG64">
        <v>-6.7000000000000002E-3</v>
      </c>
      <c r="AH64">
        <v>-5.0000000000000001E-4</v>
      </c>
      <c r="AI64">
        <v>-6.1999999999999998E-3</v>
      </c>
      <c r="AJ64">
        <v>-1.2500000000000001E-2</v>
      </c>
      <c r="AK64">
        <v>-8.9999999999999998E-4</v>
      </c>
      <c r="AL64">
        <v>-1.1599999999999999E-2</v>
      </c>
      <c r="AM64">
        <v>-1.2076</v>
      </c>
      <c r="AN64">
        <v>-0.1192</v>
      </c>
      <c r="AO64">
        <v>-4.2599999999999999E-2</v>
      </c>
      <c r="AP64">
        <v>-0.1951</v>
      </c>
      <c r="AQ64">
        <v>-0.1739</v>
      </c>
      <c r="AR64">
        <v>2.08</v>
      </c>
      <c r="AS64">
        <v>16.68</v>
      </c>
      <c r="AT64">
        <v>-1.28</v>
      </c>
    </row>
    <row r="65" spans="1:46">
      <c r="A65">
        <v>0</v>
      </c>
      <c r="B65">
        <v>0</v>
      </c>
      <c r="C65">
        <v>-4.0000000000000001E-3</v>
      </c>
      <c r="D65">
        <v>-1.6E-2</v>
      </c>
      <c r="E65">
        <v>0</v>
      </c>
      <c r="F65" t="s">
        <v>146</v>
      </c>
      <c r="G65">
        <v>0.77370000000000005</v>
      </c>
      <c r="H65">
        <v>-4.9000000000000002E-2</v>
      </c>
      <c r="I65">
        <v>-0.74970000000000003</v>
      </c>
      <c r="J65">
        <v>-0.79869999999999997</v>
      </c>
      <c r="K65">
        <v>1.5724</v>
      </c>
      <c r="L65">
        <v>-0.15229999999999999</v>
      </c>
      <c r="M65">
        <v>-4.0000000000000001E-3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0.71050000000000002</v>
      </c>
      <c r="W65">
        <v>-8.9999999999999998E-4</v>
      </c>
      <c r="X65">
        <v>20.459099999999999</v>
      </c>
      <c r="Y65">
        <v>0</v>
      </c>
      <c r="Z65">
        <v>0</v>
      </c>
      <c r="AA65">
        <v>2.8500000000000001E-2</v>
      </c>
      <c r="AB65">
        <v>-8.5500000000000007E-2</v>
      </c>
      <c r="AC65">
        <v>-6.1000000000000004E-3</v>
      </c>
      <c r="AD65">
        <v>-7.9399999999999998E-2</v>
      </c>
      <c r="AE65">
        <v>-1E-3</v>
      </c>
      <c r="AF65">
        <v>-5.9999999999999995E-4</v>
      </c>
      <c r="AG65">
        <v>-6.6E-3</v>
      </c>
      <c r="AH65">
        <v>-5.0000000000000001E-4</v>
      </c>
      <c r="AI65">
        <v>-6.1000000000000004E-3</v>
      </c>
      <c r="AJ65">
        <v>-1.23E-2</v>
      </c>
      <c r="AK65">
        <v>-8.9999999999999998E-4</v>
      </c>
      <c r="AL65">
        <v>-1.14E-2</v>
      </c>
      <c r="AM65">
        <v>-0.44890000000000002</v>
      </c>
      <c r="AN65">
        <v>-0.17849999999999999</v>
      </c>
      <c r="AO65">
        <v>-6.3100000000000003E-2</v>
      </c>
      <c r="AP65">
        <v>-4.3400000000000001E-2</v>
      </c>
      <c r="AQ65">
        <v>-6.4799999999999996E-2</v>
      </c>
      <c r="AR65">
        <v>0.7</v>
      </c>
      <c r="AS65">
        <v>-38.33</v>
      </c>
      <c r="AT65">
        <v>0.1</v>
      </c>
    </row>
    <row r="66" spans="1:46">
      <c r="A66">
        <v>0</v>
      </c>
      <c r="B66">
        <v>0</v>
      </c>
      <c r="C66">
        <v>-4.0000000000000001E-3</v>
      </c>
      <c r="D66">
        <v>-1.6E-2</v>
      </c>
      <c r="E66">
        <v>0</v>
      </c>
      <c r="F66" t="s">
        <v>146</v>
      </c>
      <c r="G66">
        <v>-3.1836000000000002</v>
      </c>
      <c r="H66">
        <v>-4.8399999999999999E-2</v>
      </c>
      <c r="I66">
        <v>-0.64739999999999998</v>
      </c>
      <c r="J66">
        <v>-0.69579999999999997</v>
      </c>
      <c r="K66">
        <v>-2.4878</v>
      </c>
      <c r="L66">
        <v>9.1200000000000003E-2</v>
      </c>
      <c r="M66">
        <v>-3.8999999999999998E-3</v>
      </c>
      <c r="N66">
        <v>0</v>
      </c>
      <c r="O66">
        <v>1E-4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0.97989999999999999</v>
      </c>
      <c r="W66">
        <v>-1.6000000000000001E-3</v>
      </c>
      <c r="X66">
        <v>27.919499999999999</v>
      </c>
      <c r="Y66">
        <v>-7.3000000000000001E-3</v>
      </c>
      <c r="Z66">
        <v>0</v>
      </c>
      <c r="AA66">
        <v>4.8999999999999998E-3</v>
      </c>
      <c r="AB66">
        <v>-8.4400000000000003E-2</v>
      </c>
      <c r="AC66">
        <v>-6.0000000000000001E-3</v>
      </c>
      <c r="AD66">
        <v>-7.8399999999999997E-2</v>
      </c>
      <c r="AE66">
        <v>-8.9999999999999998E-4</v>
      </c>
      <c r="AF66">
        <v>-5.9999999999999995E-4</v>
      </c>
      <c r="AG66">
        <v>-6.4999999999999997E-3</v>
      </c>
      <c r="AH66">
        <v>-5.0000000000000001E-4</v>
      </c>
      <c r="AI66">
        <v>-6.0000000000000001E-3</v>
      </c>
      <c r="AJ66">
        <v>-1.2200000000000001E-2</v>
      </c>
      <c r="AK66">
        <v>-8.0000000000000004E-4</v>
      </c>
      <c r="AL66">
        <v>-1.1299999999999999E-2</v>
      </c>
      <c r="AM66">
        <v>-0.38150000000000001</v>
      </c>
      <c r="AN66">
        <v>-0.16300000000000001</v>
      </c>
      <c r="AO66">
        <v>-5.8799999999999998E-2</v>
      </c>
      <c r="AP66">
        <v>-3.73E-2</v>
      </c>
      <c r="AQ66">
        <v>-5.5100000000000003E-2</v>
      </c>
      <c r="AR66">
        <v>0.97</v>
      </c>
      <c r="AS66">
        <v>0.28000000000000003</v>
      </c>
      <c r="AT66">
        <v>0.09</v>
      </c>
    </row>
    <row r="67" spans="1:46">
      <c r="A67">
        <v>0</v>
      </c>
      <c r="B67">
        <v>0</v>
      </c>
      <c r="C67">
        <v>-4.0000000000000001E-3</v>
      </c>
      <c r="D67">
        <v>-1.6E-2</v>
      </c>
      <c r="E67">
        <v>0</v>
      </c>
      <c r="F67" t="s">
        <v>146</v>
      </c>
      <c r="G67">
        <v>-2.2631999999999999</v>
      </c>
      <c r="H67">
        <v>-4.7600000000000003E-2</v>
      </c>
      <c r="I67">
        <v>-0.66600000000000004</v>
      </c>
      <c r="J67">
        <v>-0.71360000000000001</v>
      </c>
      <c r="K67">
        <v>-1.5496000000000001</v>
      </c>
      <c r="L67">
        <v>0.10580000000000001</v>
      </c>
      <c r="M67">
        <v>-3.8999999999999998E-3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0.88439999999999996</v>
      </c>
      <c r="W67">
        <v>-8.0000000000000004E-4</v>
      </c>
      <c r="X67">
        <v>25.106400000000001</v>
      </c>
      <c r="Y67">
        <v>-3.8E-3</v>
      </c>
      <c r="Z67">
        <v>0</v>
      </c>
      <c r="AA67">
        <v>-9.1000000000000004E-3</v>
      </c>
      <c r="AB67">
        <v>-8.3199999999999996E-2</v>
      </c>
      <c r="AC67">
        <v>-5.8999999999999999E-3</v>
      </c>
      <c r="AD67">
        <v>-7.7399999999999997E-2</v>
      </c>
      <c r="AE67">
        <v>-8.9999999999999998E-4</v>
      </c>
      <c r="AF67">
        <v>-5.9999999999999995E-4</v>
      </c>
      <c r="AG67">
        <v>-6.4999999999999997E-3</v>
      </c>
      <c r="AH67">
        <v>-5.0000000000000001E-4</v>
      </c>
      <c r="AI67">
        <v>-6.0000000000000001E-3</v>
      </c>
      <c r="AJ67">
        <v>-1.21E-2</v>
      </c>
      <c r="AK67">
        <v>-8.0000000000000004E-4</v>
      </c>
      <c r="AL67">
        <v>-1.12E-2</v>
      </c>
      <c r="AM67">
        <v>-0.39560000000000001</v>
      </c>
      <c r="AN67">
        <v>-0.16339999999999999</v>
      </c>
      <c r="AO67">
        <v>-5.8900000000000001E-2</v>
      </c>
      <c r="AP67">
        <v>-3.85E-2</v>
      </c>
      <c r="AQ67">
        <v>-5.7099999999999998E-2</v>
      </c>
      <c r="AR67">
        <v>0.83</v>
      </c>
      <c r="AS67">
        <v>20.25</v>
      </c>
      <c r="AT67">
        <v>-0.56999999999999995</v>
      </c>
    </row>
    <row r="68" spans="1:46">
      <c r="A68">
        <v>0</v>
      </c>
      <c r="B68">
        <v>0</v>
      </c>
      <c r="C68">
        <v>-4.0000000000000001E-3</v>
      </c>
      <c r="D68">
        <v>-1.6E-2</v>
      </c>
      <c r="E68">
        <v>0</v>
      </c>
      <c r="F68" t="s">
        <v>146</v>
      </c>
      <c r="G68">
        <v>-3.7195</v>
      </c>
      <c r="H68">
        <v>-4.2700000000000002E-2</v>
      </c>
      <c r="I68">
        <v>-0.65490000000000004</v>
      </c>
      <c r="J68">
        <v>-0.6976</v>
      </c>
      <c r="K68">
        <v>-3.0217999999999998</v>
      </c>
      <c r="L68">
        <v>0.1527</v>
      </c>
      <c r="M68">
        <v>-3.7000000000000002E-3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-8.14E-2</v>
      </c>
      <c r="W68">
        <v>-1.4E-3</v>
      </c>
      <c r="X68">
        <v>-2.1425999999999998</v>
      </c>
      <c r="Y68">
        <v>-6.3E-3</v>
      </c>
      <c r="Z68">
        <v>0</v>
      </c>
      <c r="AA68">
        <v>-3.78E-2</v>
      </c>
      <c r="AB68">
        <v>-8.3599999999999994E-2</v>
      </c>
      <c r="AC68">
        <v>-5.8999999999999999E-3</v>
      </c>
      <c r="AD68">
        <v>-7.7700000000000005E-2</v>
      </c>
      <c r="AE68">
        <v>-1E-3</v>
      </c>
      <c r="AF68">
        <v>-5.9999999999999995E-4</v>
      </c>
      <c r="AG68">
        <v>-4.5999999999999999E-3</v>
      </c>
      <c r="AH68">
        <v>-4.0000000000000002E-4</v>
      </c>
      <c r="AI68">
        <v>-4.3E-3</v>
      </c>
      <c r="AJ68">
        <v>-1.21E-2</v>
      </c>
      <c r="AK68">
        <v>-8.0000000000000004E-4</v>
      </c>
      <c r="AL68">
        <v>-1.1299999999999999E-2</v>
      </c>
      <c r="AM68">
        <v>-0.44169999999999998</v>
      </c>
      <c r="AN68">
        <v>-0.15679999999999999</v>
      </c>
      <c r="AO68">
        <v>-5.6399999999999999E-2</v>
      </c>
      <c r="AP68">
        <v>2.1100000000000001E-2</v>
      </c>
      <c r="AQ68">
        <v>-6.3799999999999996E-2</v>
      </c>
      <c r="AR68">
        <v>-0.08</v>
      </c>
      <c r="AS68">
        <v>-2.11</v>
      </c>
      <c r="AT68">
        <v>-0.48</v>
      </c>
    </row>
    <row r="69" spans="1:46">
      <c r="A69">
        <v>0</v>
      </c>
      <c r="B69">
        <v>0</v>
      </c>
      <c r="C69">
        <v>-5.0000000000000001E-3</v>
      </c>
      <c r="D69">
        <v>-1.9E-2</v>
      </c>
      <c r="E69">
        <v>0</v>
      </c>
      <c r="F69" t="s">
        <v>146</v>
      </c>
      <c r="G69">
        <v>-1.9825999999999999</v>
      </c>
      <c r="H69">
        <v>-0.75309999999999999</v>
      </c>
      <c r="I69">
        <v>-0.73829999999999996</v>
      </c>
      <c r="J69">
        <v>-1.4914000000000001</v>
      </c>
      <c r="K69">
        <v>-0.49120000000000003</v>
      </c>
      <c r="L69">
        <v>1.29E-2</v>
      </c>
      <c r="M69">
        <v>-3.7000000000000002E-3</v>
      </c>
      <c r="N69">
        <v>0</v>
      </c>
      <c r="O69">
        <v>1E-4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1.5126999999999999</v>
      </c>
      <c r="W69">
        <v>-1.2999999999999999E-3</v>
      </c>
      <c r="X69">
        <v>43.086599999999997</v>
      </c>
      <c r="Y69">
        <v>-2.3E-3</v>
      </c>
      <c r="Z69">
        <v>0</v>
      </c>
      <c r="AA69">
        <v>-1.78E-2</v>
      </c>
      <c r="AB69">
        <v>-9.9099999999999994E-2</v>
      </c>
      <c r="AC69">
        <v>-7.0000000000000001E-3</v>
      </c>
      <c r="AD69">
        <v>-9.2100000000000001E-2</v>
      </c>
      <c r="AE69">
        <v>-8.9999999999999998E-4</v>
      </c>
      <c r="AF69">
        <v>-5.9999999999999995E-4</v>
      </c>
      <c r="AG69">
        <v>-8.6E-3</v>
      </c>
      <c r="AH69">
        <v>-5.9999999999999995E-4</v>
      </c>
      <c r="AI69">
        <v>-7.9000000000000008E-3</v>
      </c>
      <c r="AJ69">
        <v>-1.43E-2</v>
      </c>
      <c r="AK69">
        <v>-1E-3</v>
      </c>
      <c r="AL69">
        <v>-1.3299999999999999E-2</v>
      </c>
      <c r="AM69">
        <v>-0.96250000000000002</v>
      </c>
      <c r="AN69">
        <v>-0.1656</v>
      </c>
      <c r="AO69">
        <v>-5.8999999999999997E-2</v>
      </c>
      <c r="AP69">
        <v>-0.16569999999999999</v>
      </c>
      <c r="AQ69">
        <v>-0.1386</v>
      </c>
      <c r="AR69">
        <v>1.46</v>
      </c>
      <c r="AS69">
        <v>3.18</v>
      </c>
      <c r="AT69">
        <v>-0.04</v>
      </c>
    </row>
    <row r="70" spans="1:46">
      <c r="A70">
        <v>0</v>
      </c>
      <c r="B70">
        <v>0</v>
      </c>
      <c r="C70">
        <v>-7.0000000000000001E-3</v>
      </c>
      <c r="D70">
        <v>-2.8000000000000001E-2</v>
      </c>
      <c r="E70">
        <v>0</v>
      </c>
      <c r="F70" t="s">
        <v>146</v>
      </c>
      <c r="G70">
        <v>-8.4343000000000004</v>
      </c>
      <c r="H70">
        <v>-2.0095999999999998</v>
      </c>
      <c r="I70">
        <v>-0.89910000000000001</v>
      </c>
      <c r="J70">
        <v>-2.9087000000000001</v>
      </c>
      <c r="K70">
        <v>-5.5255000000000001</v>
      </c>
      <c r="L70">
        <v>0.1244</v>
      </c>
      <c r="M70">
        <v>-4.4000000000000003E-3</v>
      </c>
      <c r="N70">
        <v>0</v>
      </c>
      <c r="O70">
        <v>1E-4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0.72609999999999997</v>
      </c>
      <c r="W70">
        <v>-2.5000000000000001E-3</v>
      </c>
      <c r="X70">
        <v>20.633099999999999</v>
      </c>
      <c r="Y70">
        <v>-1.1900000000000001E-2</v>
      </c>
      <c r="Z70">
        <v>0</v>
      </c>
      <c r="AA70">
        <v>-6.7999999999999996E-3</v>
      </c>
      <c r="AB70">
        <v>-0.1429</v>
      </c>
      <c r="AC70">
        <v>-0.01</v>
      </c>
      <c r="AD70">
        <v>-0.1328</v>
      </c>
      <c r="AE70">
        <v>-1.1999999999999999E-3</v>
      </c>
      <c r="AF70">
        <v>-8.0000000000000004E-4</v>
      </c>
      <c r="AG70">
        <v>-2.0500000000000001E-2</v>
      </c>
      <c r="AH70">
        <v>-1.4E-3</v>
      </c>
      <c r="AI70">
        <v>-1.9099999999999999E-2</v>
      </c>
      <c r="AJ70">
        <v>-2.06E-2</v>
      </c>
      <c r="AK70">
        <v>-1.4E-3</v>
      </c>
      <c r="AL70">
        <v>-1.9099999999999999E-2</v>
      </c>
      <c r="AM70">
        <v>-1.9266000000000001</v>
      </c>
      <c r="AN70">
        <v>-0.18529999999999999</v>
      </c>
      <c r="AO70">
        <v>-6.7199999999999996E-2</v>
      </c>
      <c r="AP70">
        <v>-0.4526</v>
      </c>
      <c r="AQ70">
        <v>-0.27689999999999998</v>
      </c>
      <c r="AR70">
        <v>0.73</v>
      </c>
      <c r="AS70">
        <v>20.67</v>
      </c>
      <c r="AT70">
        <v>-0.76</v>
      </c>
    </row>
    <row r="71" spans="1:46">
      <c r="A71">
        <v>0</v>
      </c>
      <c r="B71">
        <v>0</v>
      </c>
      <c r="C71">
        <v>-7.0000000000000001E-3</v>
      </c>
      <c r="D71">
        <v>-2.8000000000000001E-2</v>
      </c>
      <c r="E71">
        <v>0</v>
      </c>
      <c r="F71" t="s">
        <v>146</v>
      </c>
      <c r="G71">
        <v>-2.3113999999999999</v>
      </c>
      <c r="H71">
        <v>-5.4699999999999999E-2</v>
      </c>
      <c r="I71">
        <v>-1.2712000000000001</v>
      </c>
      <c r="J71">
        <v>-1.3259000000000001</v>
      </c>
      <c r="K71">
        <v>-0.98550000000000004</v>
      </c>
      <c r="L71">
        <v>0.1024</v>
      </c>
      <c r="M71">
        <v>-6.4000000000000003E-3</v>
      </c>
      <c r="N71">
        <v>0</v>
      </c>
      <c r="O71">
        <v>2.0000000000000001E-4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1.3090999999999999</v>
      </c>
      <c r="W71">
        <v>-1.1000000000000001E-3</v>
      </c>
      <c r="X71">
        <v>37.153100000000002</v>
      </c>
      <c r="Y71">
        <v>0</v>
      </c>
      <c r="Z71">
        <v>0</v>
      </c>
      <c r="AA71">
        <v>-1.4999999999999999E-2</v>
      </c>
      <c r="AB71">
        <v>-0.14030000000000001</v>
      </c>
      <c r="AC71">
        <v>-9.7999999999999997E-3</v>
      </c>
      <c r="AD71">
        <v>-0.13059999999999999</v>
      </c>
      <c r="AE71">
        <v>-1.6999999999999999E-3</v>
      </c>
      <c r="AF71">
        <v>-1E-3</v>
      </c>
      <c r="AG71">
        <v>-2.01E-2</v>
      </c>
      <c r="AH71">
        <v>-1.4E-3</v>
      </c>
      <c r="AI71">
        <v>-1.8700000000000001E-2</v>
      </c>
      <c r="AJ71">
        <v>-2.0299999999999999E-2</v>
      </c>
      <c r="AK71">
        <v>-1.4E-3</v>
      </c>
      <c r="AL71">
        <v>-1.8800000000000001E-2</v>
      </c>
      <c r="AM71">
        <v>-0.69869999999999999</v>
      </c>
      <c r="AN71">
        <v>-0.29759999999999998</v>
      </c>
      <c r="AO71">
        <v>-0.1053</v>
      </c>
      <c r="AP71">
        <v>-0.1237</v>
      </c>
      <c r="AQ71">
        <v>-0.1007</v>
      </c>
      <c r="AR71">
        <v>1.27</v>
      </c>
      <c r="AS71">
        <v>-12.82</v>
      </c>
      <c r="AT71">
        <v>-0.28000000000000003</v>
      </c>
    </row>
    <row r="72" spans="1:46">
      <c r="A72">
        <v>0</v>
      </c>
      <c r="B72">
        <v>0</v>
      </c>
      <c r="C72">
        <v>-7.0000000000000001E-3</v>
      </c>
      <c r="D72">
        <v>-0.03</v>
      </c>
      <c r="E72">
        <v>0</v>
      </c>
      <c r="F72" t="s">
        <v>146</v>
      </c>
      <c r="G72">
        <v>-5.1749999999999998</v>
      </c>
      <c r="H72">
        <v>-0.36359999999999998</v>
      </c>
      <c r="I72">
        <v>-1.0461</v>
      </c>
      <c r="J72">
        <v>-1.4097999999999999</v>
      </c>
      <c r="K72">
        <v>-3.7652000000000001</v>
      </c>
      <c r="L72">
        <v>0.12180000000000001</v>
      </c>
      <c r="M72">
        <v>-6.4999999999999997E-3</v>
      </c>
      <c r="N72">
        <v>0</v>
      </c>
      <c r="O72">
        <v>1E-4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0.25559999999999999</v>
      </c>
      <c r="W72">
        <v>-1.6999999999999999E-3</v>
      </c>
      <c r="X72">
        <v>7.5660999999999996</v>
      </c>
      <c r="Y72">
        <v>-8.5000000000000006E-3</v>
      </c>
      <c r="Z72">
        <v>0</v>
      </c>
      <c r="AA72">
        <v>-4.0399999999999998E-2</v>
      </c>
      <c r="AB72">
        <v>-0.14599999999999999</v>
      </c>
      <c r="AC72">
        <v>-1.0200000000000001E-2</v>
      </c>
      <c r="AD72">
        <v>-0.1358</v>
      </c>
      <c r="AE72">
        <v>-1.6000000000000001E-3</v>
      </c>
      <c r="AF72">
        <v>-1E-3</v>
      </c>
      <c r="AG72">
        <v>-2.0400000000000001E-2</v>
      </c>
      <c r="AH72">
        <v>-1.4E-3</v>
      </c>
      <c r="AI72">
        <v>-1.9E-2</v>
      </c>
      <c r="AJ72">
        <v>-2.1000000000000001E-2</v>
      </c>
      <c r="AK72">
        <v>-1.5E-3</v>
      </c>
      <c r="AL72">
        <v>-1.9599999999999999E-2</v>
      </c>
      <c r="AM72">
        <v>-0.83240000000000003</v>
      </c>
      <c r="AN72">
        <v>-0.2432</v>
      </c>
      <c r="AO72">
        <v>-8.9200000000000002E-2</v>
      </c>
      <c r="AP72">
        <v>-0.12520000000000001</v>
      </c>
      <c r="AQ72">
        <v>-0.1198</v>
      </c>
      <c r="AR72">
        <v>0.25</v>
      </c>
      <c r="AS72">
        <v>7.58</v>
      </c>
      <c r="AT72">
        <v>-0.53</v>
      </c>
    </row>
    <row r="73" spans="1:46">
      <c r="A73">
        <v>0</v>
      </c>
      <c r="B73">
        <v>0</v>
      </c>
      <c r="C73">
        <v>-8.0000000000000002E-3</v>
      </c>
      <c r="D73">
        <v>-3.3000000000000002E-2</v>
      </c>
      <c r="E73">
        <v>0</v>
      </c>
      <c r="F73" t="s">
        <v>146</v>
      </c>
      <c r="G73">
        <v>-5.2299999999999999E-2</v>
      </c>
      <c r="H73">
        <v>-0.94140000000000001</v>
      </c>
      <c r="I73">
        <v>-1.2856000000000001</v>
      </c>
      <c r="J73">
        <v>-2.2269999999999999</v>
      </c>
      <c r="K73">
        <v>2.1747000000000001</v>
      </c>
      <c r="L73">
        <v>-0.1363</v>
      </c>
      <c r="M73">
        <v>-6.6E-3</v>
      </c>
      <c r="N73">
        <v>0</v>
      </c>
      <c r="O73">
        <v>2.0000000000000001E-4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3.7378999999999998</v>
      </c>
      <c r="W73">
        <v>-2.5999999999999999E-3</v>
      </c>
      <c r="X73">
        <v>106.169</v>
      </c>
      <c r="Y73">
        <v>-3.5000000000000001E-3</v>
      </c>
      <c r="Z73">
        <v>0</v>
      </c>
      <c r="AA73">
        <v>1.1900000000000001E-2</v>
      </c>
      <c r="AB73">
        <v>-0.1643</v>
      </c>
      <c r="AC73">
        <v>-1.14E-2</v>
      </c>
      <c r="AD73">
        <v>-0.15290000000000001</v>
      </c>
      <c r="AE73">
        <v>-1.6999999999999999E-3</v>
      </c>
      <c r="AF73">
        <v>-1E-3</v>
      </c>
      <c r="AG73">
        <v>-2.4899999999999999E-2</v>
      </c>
      <c r="AH73">
        <v>-1.6999999999999999E-3</v>
      </c>
      <c r="AI73">
        <v>-2.3199999999999998E-2</v>
      </c>
      <c r="AJ73">
        <v>-2.3599999999999999E-2</v>
      </c>
      <c r="AK73">
        <v>-1.6000000000000001E-3</v>
      </c>
      <c r="AL73">
        <v>-2.1999999999999999E-2</v>
      </c>
      <c r="AM73">
        <v>-1.371</v>
      </c>
      <c r="AN73">
        <v>-0.27329999999999999</v>
      </c>
      <c r="AO73">
        <v>-9.8699999999999996E-2</v>
      </c>
      <c r="AP73">
        <v>-0.2868</v>
      </c>
      <c r="AQ73">
        <v>-0.1971</v>
      </c>
      <c r="AR73">
        <v>3.74</v>
      </c>
      <c r="AS73">
        <v>106.21</v>
      </c>
      <c r="AT73">
        <v>-3.61</v>
      </c>
    </row>
    <row r="74" spans="1:46">
      <c r="A74">
        <v>0</v>
      </c>
      <c r="B74">
        <v>0</v>
      </c>
      <c r="C74">
        <v>-6.0000000000000001E-3</v>
      </c>
      <c r="D74">
        <v>-2.4E-2</v>
      </c>
      <c r="E74">
        <v>0</v>
      </c>
      <c r="F74" t="s">
        <v>146</v>
      </c>
      <c r="G74">
        <v>-4.4550000000000001</v>
      </c>
      <c r="H74">
        <v>1.6953</v>
      </c>
      <c r="I74">
        <v>-1.2326999999999999</v>
      </c>
      <c r="J74">
        <v>0.46250000000000002</v>
      </c>
      <c r="K74">
        <v>-4.9175000000000004</v>
      </c>
      <c r="L74">
        <v>0.31709999999999999</v>
      </c>
      <c r="M74">
        <v>-7.4000000000000003E-3</v>
      </c>
      <c r="N74">
        <v>0</v>
      </c>
      <c r="O74">
        <v>1E-4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-0.25819999999999999</v>
      </c>
      <c r="W74">
        <v>-2.3999999999999998E-3</v>
      </c>
      <c r="X74">
        <v>-6.6563999999999997</v>
      </c>
      <c r="Y74">
        <v>-9.2999999999999992E-3</v>
      </c>
      <c r="Z74">
        <v>0</v>
      </c>
      <c r="AA74">
        <v>-9.2700000000000005E-2</v>
      </c>
      <c r="AB74">
        <v>-0.1196</v>
      </c>
      <c r="AC74">
        <v>-8.2000000000000007E-3</v>
      </c>
      <c r="AD74">
        <v>-0.1113</v>
      </c>
      <c r="AE74">
        <v>-1.8E-3</v>
      </c>
      <c r="AF74">
        <v>-1.1999999999999999E-3</v>
      </c>
      <c r="AG74">
        <v>-1.4500000000000001E-2</v>
      </c>
      <c r="AH74">
        <v>-1E-3</v>
      </c>
      <c r="AI74">
        <v>-1.35E-2</v>
      </c>
      <c r="AJ74">
        <v>-1.72E-2</v>
      </c>
      <c r="AK74">
        <v>-1.1999999999999999E-3</v>
      </c>
      <c r="AL74">
        <v>-1.6E-2</v>
      </c>
      <c r="AM74">
        <v>0.63580000000000003</v>
      </c>
      <c r="AN74">
        <v>-0.34410000000000002</v>
      </c>
      <c r="AO74">
        <v>-0.1211</v>
      </c>
      <c r="AP74">
        <v>0.20119999999999999</v>
      </c>
      <c r="AQ74">
        <v>9.0800000000000006E-2</v>
      </c>
      <c r="AR74">
        <v>-0.26</v>
      </c>
      <c r="AS74">
        <v>-6.63</v>
      </c>
      <c r="AT74">
        <v>-3.35</v>
      </c>
    </row>
    <row r="75" spans="1:46">
      <c r="A75">
        <v>0</v>
      </c>
      <c r="B75">
        <v>0</v>
      </c>
      <c r="C75">
        <v>-8.9999999999999993E-3</v>
      </c>
      <c r="D75">
        <v>-3.6999999999999998E-2</v>
      </c>
      <c r="E75">
        <v>0</v>
      </c>
      <c r="F75" t="s">
        <v>146</v>
      </c>
      <c r="G75">
        <v>-4.6467000000000001</v>
      </c>
      <c r="H75">
        <v>-2.6040999999999999</v>
      </c>
      <c r="I75">
        <v>-1.1647000000000001</v>
      </c>
      <c r="J75">
        <v>-3.7686999999999999</v>
      </c>
      <c r="K75">
        <v>-0.87790000000000001</v>
      </c>
      <c r="L75">
        <v>-3.7100000000000001E-2</v>
      </c>
      <c r="M75">
        <v>-5.3E-3</v>
      </c>
      <c r="N75">
        <v>0</v>
      </c>
      <c r="O75">
        <v>1E-4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0.1128</v>
      </c>
      <c r="W75">
        <v>-2.2000000000000001E-3</v>
      </c>
      <c r="X75">
        <v>3.4756</v>
      </c>
      <c r="Y75">
        <v>-2.0999999999999999E-3</v>
      </c>
      <c r="Z75">
        <v>0</v>
      </c>
      <c r="AA75">
        <v>-1.4999999999999999E-2</v>
      </c>
      <c r="AB75">
        <v>-0.17549999999999999</v>
      </c>
      <c r="AC75">
        <v>-1.2E-2</v>
      </c>
      <c r="AD75">
        <v>-0.16350000000000001</v>
      </c>
      <c r="AE75">
        <v>-1.4E-3</v>
      </c>
      <c r="AF75">
        <v>-8.0000000000000004E-4</v>
      </c>
      <c r="AG75">
        <v>-3.1600000000000003E-2</v>
      </c>
      <c r="AH75">
        <v>-2.2000000000000001E-3</v>
      </c>
      <c r="AI75">
        <v>-2.9399999999999999E-2</v>
      </c>
      <c r="AJ75">
        <v>-2.52E-2</v>
      </c>
      <c r="AK75">
        <v>-1.8E-3</v>
      </c>
      <c r="AL75">
        <v>-2.3599999999999999E-2</v>
      </c>
      <c r="AM75">
        <v>-2.4535999999999998</v>
      </c>
      <c r="AN75">
        <v>-0.21790000000000001</v>
      </c>
      <c r="AO75">
        <v>-7.9100000000000004E-2</v>
      </c>
      <c r="AP75">
        <v>-0.66569999999999996</v>
      </c>
      <c r="AQ75">
        <v>-0.3523</v>
      </c>
      <c r="AR75">
        <v>0.11</v>
      </c>
      <c r="AS75">
        <v>3.49</v>
      </c>
      <c r="AT75">
        <v>-3.46</v>
      </c>
    </row>
    <row r="76" spans="1:46">
      <c r="A76">
        <v>0</v>
      </c>
      <c r="B76">
        <v>0</v>
      </c>
      <c r="C76">
        <v>-8.0000000000000002E-3</v>
      </c>
      <c r="D76">
        <v>-3.5999999999999997E-2</v>
      </c>
      <c r="E76">
        <v>0</v>
      </c>
      <c r="F76" t="s">
        <v>146</v>
      </c>
      <c r="G76">
        <v>-21.6128</v>
      </c>
      <c r="H76">
        <v>4.41E-2</v>
      </c>
      <c r="I76">
        <v>-1.3324</v>
      </c>
      <c r="J76">
        <v>-1.2883</v>
      </c>
      <c r="K76">
        <v>-20.324400000000001</v>
      </c>
      <c r="L76">
        <v>0.79769999999999996</v>
      </c>
      <c r="M76">
        <v>-7.9000000000000008E-3</v>
      </c>
      <c r="N76">
        <v>0</v>
      </c>
      <c r="O76">
        <v>2.0000000000000001E-4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-1.0508</v>
      </c>
      <c r="W76">
        <v>-3.0999999999999999E-3</v>
      </c>
      <c r="X76">
        <v>-30.046700000000001</v>
      </c>
      <c r="Y76">
        <v>-3.8899999999999997E-2</v>
      </c>
      <c r="Z76">
        <v>0</v>
      </c>
      <c r="AA76">
        <v>-0.21709999999999999</v>
      </c>
      <c r="AB76">
        <v>-0.1696</v>
      </c>
      <c r="AC76">
        <v>-1.17E-2</v>
      </c>
      <c r="AD76">
        <v>-0.158</v>
      </c>
      <c r="AE76">
        <v>-2E-3</v>
      </c>
      <c r="AF76">
        <v>-1.2999999999999999E-3</v>
      </c>
      <c r="AG76">
        <v>-3.0300000000000001E-2</v>
      </c>
      <c r="AH76">
        <v>-2E-3</v>
      </c>
      <c r="AI76">
        <v>-2.81E-2</v>
      </c>
      <c r="AJ76">
        <v>-2.4400000000000002E-2</v>
      </c>
      <c r="AK76">
        <v>-1.6999999999999999E-3</v>
      </c>
      <c r="AL76">
        <v>-2.2700000000000001E-2</v>
      </c>
      <c r="AM76">
        <v>-0.63529999999999998</v>
      </c>
      <c r="AN76">
        <v>-0.309</v>
      </c>
      <c r="AO76">
        <v>-0.11269999999999999</v>
      </c>
      <c r="AP76">
        <v>-0.1399</v>
      </c>
      <c r="AQ76">
        <v>-9.1499999999999998E-2</v>
      </c>
      <c r="AR76">
        <v>-1.05</v>
      </c>
      <c r="AS76">
        <v>-29.97</v>
      </c>
      <c r="AT76">
        <v>-2.42</v>
      </c>
    </row>
    <row r="77" spans="1:46">
      <c r="A77">
        <v>0</v>
      </c>
      <c r="B77">
        <v>0</v>
      </c>
      <c r="C77">
        <v>-1.2999999999999999E-2</v>
      </c>
      <c r="D77">
        <v>-5.3999999999999999E-2</v>
      </c>
      <c r="E77">
        <v>0</v>
      </c>
      <c r="F77" t="s">
        <v>146</v>
      </c>
      <c r="G77">
        <v>-1.8721000000000001</v>
      </c>
      <c r="H77">
        <v>-3.9209999999999998</v>
      </c>
      <c r="I77">
        <v>-2.2946</v>
      </c>
      <c r="J77">
        <v>-6.2154999999999996</v>
      </c>
      <c r="K77">
        <v>4.3433999999999999</v>
      </c>
      <c r="L77">
        <v>-0.32400000000000001</v>
      </c>
      <c r="M77">
        <v>-7.6E-3</v>
      </c>
      <c r="N77">
        <v>0</v>
      </c>
      <c r="O77">
        <v>1E-4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2.7652000000000001</v>
      </c>
      <c r="W77">
        <v>-4.1000000000000003E-3</v>
      </c>
      <c r="X77">
        <v>78.829700000000003</v>
      </c>
      <c r="Y77">
        <v>6.8999999999999999E-3</v>
      </c>
      <c r="Z77">
        <v>0</v>
      </c>
      <c r="AA77">
        <v>-4.2799999999999998E-2</v>
      </c>
      <c r="AB77">
        <v>-0.25819999999999999</v>
      </c>
      <c r="AC77">
        <v>-1.7600000000000001E-2</v>
      </c>
      <c r="AD77">
        <v>-0.24060000000000001</v>
      </c>
      <c r="AE77">
        <v>-1.9E-3</v>
      </c>
      <c r="AF77">
        <v>-1.2999999999999999E-3</v>
      </c>
      <c r="AG77">
        <v>-5.1200000000000002E-2</v>
      </c>
      <c r="AH77">
        <v>-3.5000000000000001E-3</v>
      </c>
      <c r="AI77">
        <v>-4.7600000000000003E-2</v>
      </c>
      <c r="AJ77">
        <v>-3.7100000000000001E-2</v>
      </c>
      <c r="AK77">
        <v>-2.5000000000000001E-3</v>
      </c>
      <c r="AL77">
        <v>-3.4599999999999999E-2</v>
      </c>
      <c r="AM77">
        <v>-4.1165000000000003</v>
      </c>
      <c r="AN77">
        <v>-0.3916</v>
      </c>
      <c r="AO77">
        <v>-0.1348</v>
      </c>
      <c r="AP77">
        <v>-0.98180000000000001</v>
      </c>
      <c r="AQ77">
        <v>-0.59079999999999999</v>
      </c>
      <c r="AR77">
        <v>2.76</v>
      </c>
      <c r="AS77">
        <v>48.59</v>
      </c>
      <c r="AT77">
        <v>-1.5</v>
      </c>
    </row>
    <row r="78" spans="1:46">
      <c r="A78">
        <v>0</v>
      </c>
      <c r="B78">
        <v>0</v>
      </c>
      <c r="C78">
        <v>-1.2999999999999999E-2</v>
      </c>
      <c r="D78">
        <v>-5.3999999999999999E-2</v>
      </c>
      <c r="E78">
        <v>0</v>
      </c>
      <c r="F78" t="s">
        <v>146</v>
      </c>
      <c r="G78">
        <v>-4.4531000000000001</v>
      </c>
      <c r="H78">
        <v>-0.14299999999999999</v>
      </c>
      <c r="I78">
        <v>-2.3342000000000001</v>
      </c>
      <c r="J78">
        <v>-2.4771999999999998</v>
      </c>
      <c r="K78">
        <v>-1.9759</v>
      </c>
      <c r="L78">
        <v>0.13669999999999999</v>
      </c>
      <c r="M78">
        <v>-1.15E-2</v>
      </c>
      <c r="N78">
        <v>0</v>
      </c>
      <c r="O78">
        <v>2.0000000000000001E-4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2.4965999999999999</v>
      </c>
      <c r="W78">
        <v>-4.1000000000000003E-3</v>
      </c>
      <c r="X78">
        <v>70.6541</v>
      </c>
      <c r="Y78">
        <v>-5.1000000000000004E-3</v>
      </c>
      <c r="Z78">
        <v>0</v>
      </c>
      <c r="AA78">
        <v>-5.7599999999999998E-2</v>
      </c>
      <c r="AB78">
        <v>-0.25430000000000003</v>
      </c>
      <c r="AC78">
        <v>-1.72E-2</v>
      </c>
      <c r="AD78">
        <v>-0.23699999999999999</v>
      </c>
      <c r="AE78">
        <v>-2.8999999999999998E-3</v>
      </c>
      <c r="AF78">
        <v>-1.9E-3</v>
      </c>
      <c r="AG78">
        <v>-5.04E-2</v>
      </c>
      <c r="AH78">
        <v>-3.3999999999999998E-3</v>
      </c>
      <c r="AI78">
        <v>-4.7E-2</v>
      </c>
      <c r="AJ78">
        <v>-3.6600000000000001E-2</v>
      </c>
      <c r="AK78">
        <v>-2.3999999999999998E-3</v>
      </c>
      <c r="AL78">
        <v>-3.4000000000000002E-2</v>
      </c>
      <c r="AM78">
        <v>-1.2650999999999999</v>
      </c>
      <c r="AN78">
        <v>-0.52890000000000004</v>
      </c>
      <c r="AO78">
        <v>-0.18759999999999999</v>
      </c>
      <c r="AP78">
        <v>-0.31359999999999999</v>
      </c>
      <c r="AQ78">
        <v>-0.18190000000000001</v>
      </c>
      <c r="AR78">
        <v>2.5</v>
      </c>
      <c r="AS78">
        <v>70.739999999999995</v>
      </c>
      <c r="AT78">
        <v>-2.41</v>
      </c>
    </row>
    <row r="79" spans="1:46">
      <c r="A79">
        <v>0</v>
      </c>
      <c r="B79">
        <v>0</v>
      </c>
      <c r="C79">
        <v>-1.2999999999999999E-2</v>
      </c>
      <c r="D79">
        <v>-5.3999999999999999E-2</v>
      </c>
      <c r="E79">
        <v>0</v>
      </c>
      <c r="F79" t="s">
        <v>146</v>
      </c>
      <c r="G79">
        <v>-16.367599999999999</v>
      </c>
      <c r="H79">
        <v>-0.1406</v>
      </c>
      <c r="I79">
        <v>-2.2153999999999998</v>
      </c>
      <c r="J79">
        <v>-2.3561000000000001</v>
      </c>
      <c r="K79">
        <v>-14.0115</v>
      </c>
      <c r="L79">
        <v>0.76949999999999996</v>
      </c>
      <c r="M79">
        <v>-1.14E-2</v>
      </c>
      <c r="N79">
        <v>0</v>
      </c>
      <c r="O79">
        <v>2.9999999999999997E-4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0.91249999999999998</v>
      </c>
      <c r="W79">
        <v>-4.0000000000000001E-3</v>
      </c>
      <c r="X79">
        <v>25.8506</v>
      </c>
      <c r="Y79">
        <v>-3.0200000000000001E-2</v>
      </c>
      <c r="Z79">
        <v>0</v>
      </c>
      <c r="AA79">
        <v>-0.1908</v>
      </c>
      <c r="AB79">
        <v>-0.25040000000000001</v>
      </c>
      <c r="AC79">
        <v>-1.7000000000000001E-2</v>
      </c>
      <c r="AD79">
        <v>-0.2334</v>
      </c>
      <c r="AE79">
        <v>-2.8E-3</v>
      </c>
      <c r="AF79">
        <v>-1.9E-3</v>
      </c>
      <c r="AG79">
        <v>-4.9599999999999998E-2</v>
      </c>
      <c r="AH79">
        <v>-3.3999999999999998E-3</v>
      </c>
      <c r="AI79">
        <v>-4.6300000000000001E-2</v>
      </c>
      <c r="AJ79">
        <v>-3.5999999999999997E-2</v>
      </c>
      <c r="AK79">
        <v>-2.3999999999999998E-3</v>
      </c>
      <c r="AL79">
        <v>-3.3599999999999998E-2</v>
      </c>
      <c r="AM79">
        <v>-1.2013</v>
      </c>
      <c r="AN79">
        <v>-0.50360000000000005</v>
      </c>
      <c r="AO79">
        <v>-0.1794</v>
      </c>
      <c r="AP79">
        <v>-0.29909999999999998</v>
      </c>
      <c r="AQ79">
        <v>-0.17269999999999999</v>
      </c>
      <c r="AR79">
        <v>0.91</v>
      </c>
      <c r="AS79">
        <v>25.93</v>
      </c>
      <c r="AT79">
        <v>-3.32</v>
      </c>
    </row>
    <row r="80" spans="1:46">
      <c r="A80">
        <v>0</v>
      </c>
      <c r="B80">
        <v>0</v>
      </c>
      <c r="C80">
        <v>-1.6E-2</v>
      </c>
      <c r="D80">
        <v>-7.0999999999999994E-2</v>
      </c>
      <c r="E80">
        <v>0</v>
      </c>
      <c r="F80" t="s">
        <v>146</v>
      </c>
      <c r="G80">
        <v>-9.0337999999999994</v>
      </c>
      <c r="H80">
        <v>-3.4739</v>
      </c>
      <c r="I80">
        <v>-2.6616</v>
      </c>
      <c r="J80">
        <v>-6.1355000000000004</v>
      </c>
      <c r="K80">
        <v>-2.8982999999999999</v>
      </c>
      <c r="L80">
        <v>-2E-3</v>
      </c>
      <c r="M80">
        <v>-1.1299999999999999E-2</v>
      </c>
      <c r="N80">
        <v>0</v>
      </c>
      <c r="O80">
        <v>2.0000000000000001E-4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-0.36649999999999999</v>
      </c>
      <c r="W80">
        <v>-8.0999999999999996E-3</v>
      </c>
      <c r="X80">
        <v>-9.8712</v>
      </c>
      <c r="Y80">
        <v>-5.1000000000000004E-3</v>
      </c>
      <c r="Z80">
        <v>0</v>
      </c>
      <c r="AA80">
        <v>-0.1027</v>
      </c>
      <c r="AB80">
        <v>-0.3261</v>
      </c>
      <c r="AC80">
        <v>-2.1999999999999999E-2</v>
      </c>
      <c r="AD80">
        <v>-0.30420000000000003</v>
      </c>
      <c r="AE80">
        <v>-2.8E-3</v>
      </c>
      <c r="AF80">
        <v>-1.8E-3</v>
      </c>
      <c r="AG80">
        <v>-6.7400000000000002E-2</v>
      </c>
      <c r="AH80">
        <v>-4.4999999999999997E-3</v>
      </c>
      <c r="AI80">
        <v>-6.2899999999999998E-2</v>
      </c>
      <c r="AJ80">
        <v>-4.6899999999999997E-2</v>
      </c>
      <c r="AK80">
        <v>-3.0999999999999999E-3</v>
      </c>
      <c r="AL80">
        <v>-4.36E-2</v>
      </c>
      <c r="AM80">
        <v>-3.9045000000000001</v>
      </c>
      <c r="AN80">
        <v>-0.5333</v>
      </c>
      <c r="AO80">
        <v>-0.18729999999999999</v>
      </c>
      <c r="AP80">
        <v>-0.95020000000000004</v>
      </c>
      <c r="AQ80">
        <v>-0.56020000000000003</v>
      </c>
      <c r="AR80">
        <v>-0.38</v>
      </c>
      <c r="AS80">
        <v>-9.81</v>
      </c>
      <c r="AT80">
        <v>-2.95</v>
      </c>
    </row>
    <row r="81" spans="1:46">
      <c r="A81">
        <v>0</v>
      </c>
      <c r="B81">
        <v>0</v>
      </c>
      <c r="C81">
        <v>-1.6E-2</v>
      </c>
      <c r="D81">
        <v>-6.9000000000000006E-2</v>
      </c>
      <c r="E81">
        <v>0</v>
      </c>
      <c r="F81" t="s">
        <v>146</v>
      </c>
      <c r="G81">
        <v>-0.14460000000000001</v>
      </c>
      <c r="H81">
        <v>8.9099999999999999E-2</v>
      </c>
      <c r="I81">
        <v>-2.5409000000000002</v>
      </c>
      <c r="J81">
        <v>-2.4519000000000002</v>
      </c>
      <c r="K81">
        <v>2.3071999999999999</v>
      </c>
      <c r="L81">
        <v>-0.1555</v>
      </c>
      <c r="M81">
        <v>-1.49E-2</v>
      </c>
      <c r="N81">
        <v>1E-4</v>
      </c>
      <c r="O81">
        <v>2.9999999999999997E-4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5.9383999999999997</v>
      </c>
      <c r="W81">
        <v>-7.9000000000000008E-3</v>
      </c>
      <c r="X81">
        <v>168.536</v>
      </c>
      <c r="Y81">
        <v>-8.2000000000000007E-3</v>
      </c>
      <c r="Z81">
        <v>0</v>
      </c>
      <c r="AA81">
        <v>-8.2299999999999998E-2</v>
      </c>
      <c r="AB81">
        <v>-0.31469999999999998</v>
      </c>
      <c r="AC81">
        <v>-2.12E-2</v>
      </c>
      <c r="AD81">
        <v>-0.29360000000000003</v>
      </c>
      <c r="AE81">
        <v>-3.7000000000000002E-3</v>
      </c>
      <c r="AF81">
        <v>-2.3999999999999998E-3</v>
      </c>
      <c r="AG81">
        <v>-6.4699999999999994E-2</v>
      </c>
      <c r="AH81">
        <v>-4.3E-3</v>
      </c>
      <c r="AI81">
        <v>-6.0400000000000002E-2</v>
      </c>
      <c r="AJ81">
        <v>-4.5199999999999997E-2</v>
      </c>
      <c r="AK81">
        <v>-3.0000000000000001E-3</v>
      </c>
      <c r="AL81">
        <v>-4.2200000000000001E-2</v>
      </c>
      <c r="AM81">
        <v>-1.1734</v>
      </c>
      <c r="AN81">
        <v>-0.59140000000000004</v>
      </c>
      <c r="AO81">
        <v>-0.2152</v>
      </c>
      <c r="AP81">
        <v>-0.3034</v>
      </c>
      <c r="AQ81">
        <v>-0.16869999999999999</v>
      </c>
      <c r="AR81">
        <v>5.94</v>
      </c>
      <c r="AS81">
        <v>168.63</v>
      </c>
      <c r="AT81">
        <v>-5.86</v>
      </c>
    </row>
    <row r="82" spans="1:46">
      <c r="A82">
        <v>0</v>
      </c>
      <c r="B82">
        <v>0</v>
      </c>
      <c r="C82">
        <v>-1.6E-2</v>
      </c>
      <c r="D82">
        <v>-7.0999999999999994E-2</v>
      </c>
      <c r="E82">
        <v>0</v>
      </c>
      <c r="F82" t="s">
        <v>146</v>
      </c>
      <c r="G82">
        <v>-1.9987999999999999</v>
      </c>
      <c r="H82">
        <v>-0.78049999999999997</v>
      </c>
      <c r="I82">
        <v>-2.8862999999999999</v>
      </c>
      <c r="J82">
        <v>-3.6667999999999998</v>
      </c>
      <c r="K82">
        <v>1.6679999999999999</v>
      </c>
      <c r="L82">
        <v>-0.15459999999999999</v>
      </c>
      <c r="M82">
        <v>-1.43E-2</v>
      </c>
      <c r="N82">
        <v>0</v>
      </c>
      <c r="O82">
        <v>2.0000000000000001E-4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3.0373000000000001</v>
      </c>
      <c r="W82">
        <v>-4.7999999999999996E-3</v>
      </c>
      <c r="X82">
        <v>86.693299999999994</v>
      </c>
      <c r="Y82">
        <v>-1E-4</v>
      </c>
      <c r="Z82">
        <v>0</v>
      </c>
      <c r="AA82">
        <v>-3.9600000000000003E-2</v>
      </c>
      <c r="AB82">
        <v>-0.32419999999999999</v>
      </c>
      <c r="AC82">
        <v>-2.1700000000000001E-2</v>
      </c>
      <c r="AD82">
        <v>-0.30249999999999999</v>
      </c>
      <c r="AE82">
        <v>-3.5000000000000001E-3</v>
      </c>
      <c r="AF82">
        <v>-2.2000000000000001E-3</v>
      </c>
      <c r="AG82">
        <v>-6.7100000000000007E-2</v>
      </c>
      <c r="AH82">
        <v>-4.4999999999999997E-3</v>
      </c>
      <c r="AI82">
        <v>-6.2600000000000003E-2</v>
      </c>
      <c r="AJ82">
        <v>-4.6600000000000003E-2</v>
      </c>
      <c r="AK82">
        <v>-3.0999999999999999E-3</v>
      </c>
      <c r="AL82">
        <v>-4.3499999999999997E-2</v>
      </c>
      <c r="AM82">
        <v>-2.0091000000000001</v>
      </c>
      <c r="AN82">
        <v>-0.63660000000000005</v>
      </c>
      <c r="AO82">
        <v>-0.22559999999999999</v>
      </c>
      <c r="AP82">
        <v>-0.5071</v>
      </c>
      <c r="AQ82">
        <v>-0.28849999999999998</v>
      </c>
      <c r="AR82">
        <v>3.03</v>
      </c>
      <c r="AS82">
        <v>86.75</v>
      </c>
      <c r="AT82">
        <v>-3.03</v>
      </c>
    </row>
    <row r="83" spans="1:46">
      <c r="A83">
        <v>0</v>
      </c>
      <c r="B83">
        <v>0</v>
      </c>
      <c r="C83">
        <v>-1.6E-2</v>
      </c>
      <c r="D83">
        <v>-7.0999999999999994E-2</v>
      </c>
      <c r="E83">
        <v>0</v>
      </c>
      <c r="F83" t="s">
        <v>146</v>
      </c>
      <c r="G83">
        <v>-16.247800000000002</v>
      </c>
      <c r="H83">
        <v>-8.4000000000000005E-2</v>
      </c>
      <c r="I83">
        <v>-3.0533000000000001</v>
      </c>
      <c r="J83">
        <v>-3.1373000000000002</v>
      </c>
      <c r="K83">
        <v>-13.1105</v>
      </c>
      <c r="L83">
        <v>0.72399999999999998</v>
      </c>
      <c r="M83">
        <v>-1.4500000000000001E-2</v>
      </c>
      <c r="N83">
        <v>0</v>
      </c>
      <c r="O83">
        <v>2.9999999999999997E-4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-2.3677999999999999</v>
      </c>
      <c r="W83">
        <v>-6.7000000000000002E-3</v>
      </c>
      <c r="X83">
        <v>-66.553799999999995</v>
      </c>
      <c r="Y83">
        <v>-2.46E-2</v>
      </c>
      <c r="Z83">
        <v>0</v>
      </c>
      <c r="AA83">
        <v>-0.1661</v>
      </c>
      <c r="AB83">
        <v>-0.31659999999999999</v>
      </c>
      <c r="AC83">
        <v>-2.1100000000000001E-2</v>
      </c>
      <c r="AD83">
        <v>-0.29549999999999998</v>
      </c>
      <c r="AE83">
        <v>-3.7000000000000002E-3</v>
      </c>
      <c r="AF83">
        <v>-2.3E-3</v>
      </c>
      <c r="AG83">
        <v>-6.54E-2</v>
      </c>
      <c r="AH83">
        <v>-4.4000000000000003E-3</v>
      </c>
      <c r="AI83">
        <v>-6.1100000000000002E-2</v>
      </c>
      <c r="AJ83">
        <v>-4.5499999999999999E-2</v>
      </c>
      <c r="AK83">
        <v>-3.0000000000000001E-3</v>
      </c>
      <c r="AL83">
        <v>-4.24E-2</v>
      </c>
      <c r="AM83">
        <v>-1.5713999999999999</v>
      </c>
      <c r="AN83">
        <v>-0.69140000000000001</v>
      </c>
      <c r="AO83">
        <v>-0.2422</v>
      </c>
      <c r="AP83">
        <v>-0.40649999999999997</v>
      </c>
      <c r="AQ83">
        <v>-0.2258</v>
      </c>
      <c r="AR83">
        <v>-2.37</v>
      </c>
      <c r="AS83">
        <v>-66.489999999999995</v>
      </c>
      <c r="AT83">
        <v>-0.66</v>
      </c>
    </row>
    <row r="84" spans="1:46">
      <c r="A84">
        <v>0</v>
      </c>
      <c r="B84">
        <v>0</v>
      </c>
      <c r="C84">
        <v>-1.7999999999999999E-2</v>
      </c>
      <c r="D84">
        <v>-8.3000000000000004E-2</v>
      </c>
      <c r="E84">
        <v>0</v>
      </c>
      <c r="F84" t="s">
        <v>146</v>
      </c>
      <c r="G84">
        <v>-4.6882000000000001</v>
      </c>
      <c r="H84">
        <v>-2.5204</v>
      </c>
      <c r="I84">
        <v>-3.1299000000000001</v>
      </c>
      <c r="J84">
        <v>-5.6502999999999997</v>
      </c>
      <c r="K84">
        <v>0.96209999999999996</v>
      </c>
      <c r="L84">
        <v>-0.1449</v>
      </c>
      <c r="M84">
        <v>-1.44E-2</v>
      </c>
      <c r="N84">
        <v>0</v>
      </c>
      <c r="O84">
        <v>2.9999999999999997E-4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3.1958000000000002</v>
      </c>
      <c r="W84">
        <v>-6.8999999999999999E-3</v>
      </c>
      <c r="X84">
        <v>90.7029</v>
      </c>
      <c r="Y84">
        <v>-1.1999999999999999E-3</v>
      </c>
      <c r="Z84">
        <v>0</v>
      </c>
      <c r="AA84">
        <v>-7.1499999999999994E-2</v>
      </c>
      <c r="AB84">
        <v>-0.36759999999999998</v>
      </c>
      <c r="AC84">
        <v>-2.4400000000000002E-2</v>
      </c>
      <c r="AD84">
        <v>-0.34320000000000001</v>
      </c>
      <c r="AE84">
        <v>-3.5000000000000001E-3</v>
      </c>
      <c r="AF84">
        <v>-2.3E-3</v>
      </c>
      <c r="AG84">
        <v>-7.7499999999999999E-2</v>
      </c>
      <c r="AH84">
        <v>-5.1999999999999998E-3</v>
      </c>
      <c r="AI84">
        <v>-7.2499999999999995E-2</v>
      </c>
      <c r="AJ84">
        <v>-5.2699999999999997E-2</v>
      </c>
      <c r="AK84">
        <v>-3.5000000000000001E-3</v>
      </c>
      <c r="AL84">
        <v>-4.9299999999999997E-2</v>
      </c>
      <c r="AM84">
        <v>-3.4207999999999998</v>
      </c>
      <c r="AN84">
        <v>-0.65590000000000004</v>
      </c>
      <c r="AO84">
        <v>-0.23119999999999999</v>
      </c>
      <c r="AP84">
        <v>-0.85150000000000003</v>
      </c>
      <c r="AQ84">
        <v>-0.49070000000000003</v>
      </c>
      <c r="AR84">
        <v>3.2</v>
      </c>
      <c r="AS84">
        <v>90.85</v>
      </c>
      <c r="AT84">
        <v>-3.08</v>
      </c>
    </row>
    <row r="85" spans="1:46">
      <c r="A85">
        <v>0</v>
      </c>
      <c r="B85">
        <v>0</v>
      </c>
      <c r="C85">
        <v>-1.7000000000000001E-2</v>
      </c>
      <c r="D85">
        <v>-0.08</v>
      </c>
      <c r="E85">
        <v>0</v>
      </c>
      <c r="F85" t="s">
        <v>146</v>
      </c>
      <c r="G85">
        <v>-0.1187</v>
      </c>
      <c r="H85">
        <v>8.6400000000000005E-2</v>
      </c>
      <c r="I85">
        <v>-3.4113000000000002</v>
      </c>
      <c r="J85">
        <v>-3.3250000000000002</v>
      </c>
      <c r="K85">
        <v>3.2061999999999999</v>
      </c>
      <c r="L85">
        <v>-0.18690000000000001</v>
      </c>
      <c r="M85">
        <v>-1.6400000000000001E-2</v>
      </c>
      <c r="N85">
        <v>0</v>
      </c>
      <c r="O85">
        <v>2.9999999999999997E-4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8.7707999999999995</v>
      </c>
      <c r="W85">
        <v>-1.01E-2</v>
      </c>
      <c r="X85">
        <v>248.96100000000001</v>
      </c>
      <c r="Y85">
        <v>-1.18E-2</v>
      </c>
      <c r="Z85">
        <v>0</v>
      </c>
      <c r="AA85">
        <v>-4.2599999999999999E-2</v>
      </c>
      <c r="AB85">
        <v>-0.35460000000000003</v>
      </c>
      <c r="AC85">
        <v>-2.3400000000000001E-2</v>
      </c>
      <c r="AD85">
        <v>-0.33119999999999999</v>
      </c>
      <c r="AE85">
        <v>-4.1000000000000003E-3</v>
      </c>
      <c r="AF85">
        <v>-2.7000000000000001E-3</v>
      </c>
      <c r="AG85">
        <v>-7.4399999999999994E-2</v>
      </c>
      <c r="AH85">
        <v>-4.8999999999999998E-3</v>
      </c>
      <c r="AI85">
        <v>-6.9500000000000006E-2</v>
      </c>
      <c r="AJ85">
        <v>-5.0900000000000001E-2</v>
      </c>
      <c r="AK85">
        <v>-3.3999999999999998E-3</v>
      </c>
      <c r="AL85">
        <v>-4.7500000000000001E-2</v>
      </c>
      <c r="AM85">
        <v>-1.5876999999999999</v>
      </c>
      <c r="AN85">
        <v>-0.80679999999999996</v>
      </c>
      <c r="AO85">
        <v>-0.28149999999999997</v>
      </c>
      <c r="AP85">
        <v>-0.4209</v>
      </c>
      <c r="AQ85">
        <v>-0.2281</v>
      </c>
      <c r="AR85">
        <v>8.76</v>
      </c>
      <c r="AS85">
        <v>249.06</v>
      </c>
      <c r="AT85">
        <v>-7.95</v>
      </c>
    </row>
    <row r="86" spans="1:46">
      <c r="A86">
        <v>0</v>
      </c>
      <c r="B86">
        <v>0</v>
      </c>
      <c r="C86">
        <v>-1.6E-2</v>
      </c>
      <c r="D86">
        <v>-7.1999999999999995E-2</v>
      </c>
      <c r="E86">
        <v>0</v>
      </c>
      <c r="F86" t="s">
        <v>146</v>
      </c>
      <c r="G86">
        <v>-1.9444999999999999</v>
      </c>
      <c r="H86">
        <v>1.3157000000000001</v>
      </c>
      <c r="I86">
        <v>-3.3435000000000001</v>
      </c>
      <c r="J86">
        <v>-2.0276999999999998</v>
      </c>
      <c r="K86">
        <v>8.3299999999999999E-2</v>
      </c>
      <c r="L86">
        <v>-2.0199999999999999E-2</v>
      </c>
      <c r="M86">
        <v>-1.5800000000000002E-2</v>
      </c>
      <c r="N86">
        <v>0</v>
      </c>
      <c r="O86">
        <v>2.9999999999999997E-4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-0.26879999999999998</v>
      </c>
      <c r="W86">
        <v>-5.3E-3</v>
      </c>
      <c r="X86">
        <v>-6.1435000000000004</v>
      </c>
      <c r="Y86">
        <v>2.9999999999999997E-4</v>
      </c>
      <c r="Z86">
        <v>0</v>
      </c>
      <c r="AA86">
        <v>-8.5500000000000007E-2</v>
      </c>
      <c r="AB86">
        <v>-0.31240000000000001</v>
      </c>
      <c r="AC86">
        <v>-2.06E-2</v>
      </c>
      <c r="AD86">
        <v>-0.2918</v>
      </c>
      <c r="AE86">
        <v>-4.0000000000000001E-3</v>
      </c>
      <c r="AF86">
        <v>-2.5000000000000001E-3</v>
      </c>
      <c r="AG86">
        <v>-6.4500000000000002E-2</v>
      </c>
      <c r="AH86">
        <v>-4.1999999999999997E-3</v>
      </c>
      <c r="AI86">
        <v>-6.0199999999999997E-2</v>
      </c>
      <c r="AJ86">
        <v>-4.4900000000000002E-2</v>
      </c>
      <c r="AK86">
        <v>-2.8999999999999998E-3</v>
      </c>
      <c r="AL86">
        <v>-4.19E-2</v>
      </c>
      <c r="AM86">
        <v>-0.63649999999999995</v>
      </c>
      <c r="AN86">
        <v>-0.83479999999999999</v>
      </c>
      <c r="AO86">
        <v>-0.28510000000000002</v>
      </c>
      <c r="AP86">
        <v>-0.17929999999999999</v>
      </c>
      <c r="AQ86">
        <v>-9.1899999999999996E-2</v>
      </c>
      <c r="AR86">
        <v>-0.28999999999999998</v>
      </c>
      <c r="AS86">
        <v>-212.55</v>
      </c>
      <c r="AT86">
        <v>-0.36</v>
      </c>
    </row>
    <row r="87" spans="1:46">
      <c r="A87">
        <v>0</v>
      </c>
      <c r="B87">
        <v>0</v>
      </c>
      <c r="C87">
        <v>-1.7000000000000001E-2</v>
      </c>
      <c r="D87">
        <v>-8.1000000000000003E-2</v>
      </c>
      <c r="E87">
        <v>0</v>
      </c>
      <c r="F87" t="s">
        <v>146</v>
      </c>
      <c r="G87">
        <v>-16.0566</v>
      </c>
      <c r="H87">
        <v>-1.839</v>
      </c>
      <c r="I87">
        <v>-2.7867000000000002</v>
      </c>
      <c r="J87">
        <v>-4.6257000000000001</v>
      </c>
      <c r="K87">
        <v>-11.430899999999999</v>
      </c>
      <c r="L87">
        <v>0.29809999999999998</v>
      </c>
      <c r="M87">
        <v>-1.4E-2</v>
      </c>
      <c r="N87">
        <v>0</v>
      </c>
      <c r="O87">
        <v>2.9999999999999997E-4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1.6163000000000001</v>
      </c>
      <c r="W87">
        <v>-9.7999999999999997E-3</v>
      </c>
      <c r="X87">
        <v>46.310499999999998</v>
      </c>
      <c r="Y87">
        <v>-2.5999999999999999E-2</v>
      </c>
      <c r="Z87">
        <v>0</v>
      </c>
      <c r="AA87">
        <v>-0.1363</v>
      </c>
      <c r="AB87">
        <v>-0.3488</v>
      </c>
      <c r="AC87">
        <v>-2.2800000000000001E-2</v>
      </c>
      <c r="AD87">
        <v>-0.32579999999999998</v>
      </c>
      <c r="AE87">
        <v>-3.5000000000000001E-3</v>
      </c>
      <c r="AF87">
        <v>-2.3E-3</v>
      </c>
      <c r="AG87">
        <v>-7.0800000000000002E-2</v>
      </c>
      <c r="AH87">
        <v>-4.7000000000000002E-3</v>
      </c>
      <c r="AI87">
        <v>-6.6100000000000006E-2</v>
      </c>
      <c r="AJ87">
        <v>-5.0099999999999999E-2</v>
      </c>
      <c r="AK87">
        <v>-3.3E-3</v>
      </c>
      <c r="AL87">
        <v>-4.6800000000000001E-2</v>
      </c>
      <c r="AM87">
        <v>-2.7502</v>
      </c>
      <c r="AN87">
        <v>-0.64549999999999996</v>
      </c>
      <c r="AO87">
        <v>-0.2281</v>
      </c>
      <c r="AP87">
        <v>-0.60750000000000004</v>
      </c>
      <c r="AQ87">
        <v>-0.39450000000000002</v>
      </c>
      <c r="AR87">
        <v>1.61</v>
      </c>
      <c r="AS87">
        <v>46.39</v>
      </c>
      <c r="AT87">
        <v>-1.97</v>
      </c>
    </row>
    <row r="88" spans="1:46">
      <c r="A88">
        <v>0</v>
      </c>
      <c r="B88">
        <v>0</v>
      </c>
      <c r="C88">
        <v>-1.9E-2</v>
      </c>
      <c r="D88">
        <v>-8.5999999999999993E-2</v>
      </c>
      <c r="E88">
        <v>0</v>
      </c>
      <c r="F88" t="s">
        <v>146</v>
      </c>
      <c r="G88">
        <v>-0.1229</v>
      </c>
      <c r="H88">
        <v>-1.3029999999999999</v>
      </c>
      <c r="I88">
        <v>-3.3871000000000002</v>
      </c>
      <c r="J88">
        <v>-4.6901000000000002</v>
      </c>
      <c r="K88">
        <v>4.5673000000000004</v>
      </c>
      <c r="L88">
        <v>-0.32219999999999999</v>
      </c>
      <c r="M88">
        <v>-1.55E-2</v>
      </c>
      <c r="N88">
        <v>0</v>
      </c>
      <c r="O88">
        <v>2.9999999999999997E-4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10.4499</v>
      </c>
      <c r="W88">
        <v>-9.1000000000000004E-3</v>
      </c>
      <c r="X88">
        <v>296.05900000000003</v>
      </c>
      <c r="Y88">
        <v>-4.4999999999999997E-3</v>
      </c>
      <c r="Z88">
        <v>0</v>
      </c>
      <c r="AA88">
        <v>-4.6800000000000001E-2</v>
      </c>
      <c r="AB88">
        <v>-0.36930000000000002</v>
      </c>
      <c r="AC88">
        <v>-2.41E-2</v>
      </c>
      <c r="AD88">
        <v>-0.34510000000000002</v>
      </c>
      <c r="AE88">
        <v>-3.8999999999999998E-3</v>
      </c>
      <c r="AF88">
        <v>-2.5000000000000001E-3</v>
      </c>
      <c r="AG88">
        <v>-7.5800000000000006E-2</v>
      </c>
      <c r="AH88">
        <v>-5.0000000000000001E-3</v>
      </c>
      <c r="AI88">
        <v>-7.0800000000000002E-2</v>
      </c>
      <c r="AJ88">
        <v>-5.2999999999999999E-2</v>
      </c>
      <c r="AK88">
        <v>-3.5000000000000001E-3</v>
      </c>
      <c r="AL88">
        <v>-4.9500000000000002E-2</v>
      </c>
      <c r="AM88">
        <v>-2.6334</v>
      </c>
      <c r="AN88">
        <v>-0.76200000000000001</v>
      </c>
      <c r="AO88">
        <v>-0.26440000000000002</v>
      </c>
      <c r="AP88">
        <v>-0.65259999999999996</v>
      </c>
      <c r="AQ88">
        <v>-0.37780000000000002</v>
      </c>
      <c r="AR88">
        <v>10.44</v>
      </c>
      <c r="AS88">
        <v>296.18</v>
      </c>
      <c r="AT88">
        <v>-10.28</v>
      </c>
    </row>
    <row r="89" spans="1:46">
      <c r="A89">
        <v>0</v>
      </c>
      <c r="B89">
        <v>0</v>
      </c>
      <c r="C89">
        <v>-1.7999999999999999E-2</v>
      </c>
      <c r="D89">
        <v>-8.4000000000000005E-2</v>
      </c>
      <c r="E89">
        <v>0</v>
      </c>
      <c r="F89" t="s">
        <v>146</v>
      </c>
      <c r="G89">
        <v>-0.49969999999999998</v>
      </c>
      <c r="H89">
        <v>0.12709999999999999</v>
      </c>
      <c r="I89">
        <v>-3.5794000000000001</v>
      </c>
      <c r="J89">
        <v>-3.4523999999999999</v>
      </c>
      <c r="K89">
        <v>2.9525999999999999</v>
      </c>
      <c r="L89">
        <v>-0.24940000000000001</v>
      </c>
      <c r="M89">
        <v>-1.66E-2</v>
      </c>
      <c r="N89">
        <v>1E-4</v>
      </c>
      <c r="O89">
        <v>4.0000000000000002E-4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5.8616999999999999</v>
      </c>
      <c r="W89">
        <v>-5.4000000000000003E-3</v>
      </c>
      <c r="X89">
        <v>166.52500000000001</v>
      </c>
      <c r="Y89">
        <v>3.8E-3</v>
      </c>
      <c r="Z89">
        <v>0</v>
      </c>
      <c r="AA89">
        <v>-2.2200000000000001E-2</v>
      </c>
      <c r="AB89">
        <v>-0.3548</v>
      </c>
      <c r="AC89">
        <v>-2.3099999999999999E-2</v>
      </c>
      <c r="AD89">
        <v>-0.33160000000000001</v>
      </c>
      <c r="AE89">
        <v>-4.1999999999999997E-3</v>
      </c>
      <c r="AF89">
        <v>-2.7000000000000001E-3</v>
      </c>
      <c r="AG89">
        <v>-7.2499999999999995E-2</v>
      </c>
      <c r="AH89">
        <v>-4.7000000000000002E-3</v>
      </c>
      <c r="AI89">
        <v>-6.7799999999999999E-2</v>
      </c>
      <c r="AJ89">
        <v>-5.0999999999999997E-2</v>
      </c>
      <c r="AK89">
        <v>-3.3E-3</v>
      </c>
      <c r="AL89">
        <v>-4.7600000000000003E-2</v>
      </c>
      <c r="AM89">
        <v>-1.6662999999999999</v>
      </c>
      <c r="AN89">
        <v>-0.8306</v>
      </c>
      <c r="AO89">
        <v>-0.28910000000000002</v>
      </c>
      <c r="AP89">
        <v>-0.42709999999999998</v>
      </c>
      <c r="AQ89">
        <v>-0.23930000000000001</v>
      </c>
      <c r="AR89">
        <v>5.76</v>
      </c>
      <c r="AS89">
        <v>6.9</v>
      </c>
      <c r="AT89">
        <v>-0.1</v>
      </c>
    </row>
    <row r="90" spans="1:46">
      <c r="A90">
        <v>0</v>
      </c>
      <c r="B90">
        <v>0</v>
      </c>
      <c r="C90">
        <v>-1.7999999999999999E-2</v>
      </c>
      <c r="D90">
        <v>-8.4000000000000005E-2</v>
      </c>
      <c r="E90">
        <v>0</v>
      </c>
      <c r="F90" t="s">
        <v>146</v>
      </c>
      <c r="G90">
        <v>-8.3675999999999995</v>
      </c>
      <c r="H90">
        <v>-0.1191</v>
      </c>
      <c r="I90">
        <v>-3.4211999999999998</v>
      </c>
      <c r="J90">
        <v>-3.5402999999999998</v>
      </c>
      <c r="K90">
        <v>-4.8272000000000004</v>
      </c>
      <c r="L90">
        <v>0.21099999999999999</v>
      </c>
      <c r="M90">
        <v>-1.5800000000000002E-2</v>
      </c>
      <c r="N90">
        <v>0</v>
      </c>
      <c r="O90">
        <v>2.9999999999999997E-4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3.8506999999999998</v>
      </c>
      <c r="W90">
        <v>-9.4999999999999998E-3</v>
      </c>
      <c r="X90">
        <v>109.864</v>
      </c>
      <c r="Y90">
        <v>-1.44E-2</v>
      </c>
      <c r="Z90">
        <v>0</v>
      </c>
      <c r="AA90">
        <v>-6.6199999999999995E-2</v>
      </c>
      <c r="AB90">
        <v>-0.34649999999999997</v>
      </c>
      <c r="AC90">
        <v>-2.2499999999999999E-2</v>
      </c>
      <c r="AD90">
        <v>-0.32400000000000001</v>
      </c>
      <c r="AE90">
        <v>-4.0000000000000001E-3</v>
      </c>
      <c r="AF90">
        <v>-2.5000000000000001E-3</v>
      </c>
      <c r="AG90">
        <v>-7.0699999999999999E-2</v>
      </c>
      <c r="AH90">
        <v>-4.5999999999999999E-3</v>
      </c>
      <c r="AI90">
        <v>-6.6100000000000006E-2</v>
      </c>
      <c r="AJ90">
        <v>-4.9799999999999997E-2</v>
      </c>
      <c r="AK90">
        <v>-3.2000000000000002E-3</v>
      </c>
      <c r="AL90">
        <v>-4.65E-2</v>
      </c>
      <c r="AM90">
        <v>-1.7626999999999999</v>
      </c>
      <c r="AN90">
        <v>-0.80130000000000001</v>
      </c>
      <c r="AO90">
        <v>-0.27529999999999999</v>
      </c>
      <c r="AP90">
        <v>-0.44779999999999998</v>
      </c>
      <c r="AQ90">
        <v>-0.25309999999999999</v>
      </c>
      <c r="AR90">
        <v>3.85</v>
      </c>
      <c r="AS90">
        <v>109.99</v>
      </c>
      <c r="AT90">
        <v>-3.95</v>
      </c>
    </row>
    <row r="91" spans="1:46">
      <c r="A91">
        <v>0</v>
      </c>
      <c r="B91">
        <v>0</v>
      </c>
      <c r="C91">
        <v>-1.7999999999999999E-2</v>
      </c>
      <c r="D91">
        <v>-8.4000000000000005E-2</v>
      </c>
      <c r="E91">
        <v>0</v>
      </c>
      <c r="F91" t="s">
        <v>146</v>
      </c>
      <c r="G91">
        <v>-16.920500000000001</v>
      </c>
      <c r="H91">
        <v>-0.22009999999999999</v>
      </c>
      <c r="I91">
        <v>-3.3071000000000002</v>
      </c>
      <c r="J91">
        <v>-3.5272999999999999</v>
      </c>
      <c r="K91">
        <v>-13.3932</v>
      </c>
      <c r="L91">
        <v>0.8931</v>
      </c>
      <c r="M91">
        <v>-1.54E-2</v>
      </c>
      <c r="N91">
        <v>0</v>
      </c>
      <c r="O91">
        <v>2.9999999999999997E-4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3.8359000000000001</v>
      </c>
      <c r="W91">
        <v>-8.6E-3</v>
      </c>
      <c r="X91">
        <v>108.321</v>
      </c>
      <c r="Y91">
        <v>-3.1600000000000003E-2</v>
      </c>
      <c r="Z91">
        <v>0</v>
      </c>
      <c r="AA91">
        <v>-0.18990000000000001</v>
      </c>
      <c r="AB91">
        <v>-0.3407</v>
      </c>
      <c r="AC91">
        <v>-2.1999999999999999E-2</v>
      </c>
      <c r="AD91">
        <v>-0.31869999999999998</v>
      </c>
      <c r="AE91">
        <v>-3.8E-3</v>
      </c>
      <c r="AF91">
        <v>-2.3999999999999998E-3</v>
      </c>
      <c r="AG91">
        <v>-6.9500000000000006E-2</v>
      </c>
      <c r="AH91">
        <v>-4.4999999999999997E-3</v>
      </c>
      <c r="AI91">
        <v>-6.5100000000000005E-2</v>
      </c>
      <c r="AJ91">
        <v>-4.9000000000000002E-2</v>
      </c>
      <c r="AK91">
        <v>-3.2000000000000002E-3</v>
      </c>
      <c r="AL91">
        <v>-4.58E-2</v>
      </c>
      <c r="AM91">
        <v>-1.7870999999999999</v>
      </c>
      <c r="AN91">
        <v>-0.7732</v>
      </c>
      <c r="AO91">
        <v>-0.26490000000000002</v>
      </c>
      <c r="AP91">
        <v>-0.44550000000000001</v>
      </c>
      <c r="AQ91">
        <v>-0.25650000000000001</v>
      </c>
      <c r="AR91">
        <v>3.83</v>
      </c>
      <c r="AS91">
        <v>108.43</v>
      </c>
      <c r="AT91">
        <v>-3.45</v>
      </c>
    </row>
    <row r="92" spans="1:46">
      <c r="A92">
        <v>0</v>
      </c>
      <c r="B92">
        <v>0</v>
      </c>
      <c r="C92">
        <v>-2.1000000000000001E-2</v>
      </c>
      <c r="D92">
        <v>-0.10100000000000001</v>
      </c>
      <c r="E92">
        <v>0</v>
      </c>
      <c r="F92" t="s">
        <v>146</v>
      </c>
      <c r="G92">
        <v>-0.1593</v>
      </c>
      <c r="H92">
        <v>-3.0270000000000001</v>
      </c>
      <c r="I92">
        <v>-3.1688000000000001</v>
      </c>
      <c r="J92">
        <v>-6.1959</v>
      </c>
      <c r="K92">
        <v>6.0366</v>
      </c>
      <c r="L92">
        <v>-0.4219</v>
      </c>
      <c r="M92">
        <v>-1.52E-2</v>
      </c>
      <c r="N92">
        <v>0</v>
      </c>
      <c r="O92">
        <v>4.0000000000000002E-4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12.049099999999999</v>
      </c>
      <c r="W92">
        <v>-8.8999999999999999E-3</v>
      </c>
      <c r="X92">
        <v>341.74599999999998</v>
      </c>
      <c r="Y92">
        <v>-1.38E-2</v>
      </c>
      <c r="Z92">
        <v>0</v>
      </c>
      <c r="AA92">
        <v>-2.75E-2</v>
      </c>
      <c r="AB92">
        <v>-0.40260000000000001</v>
      </c>
      <c r="AC92">
        <v>-2.5899999999999999E-2</v>
      </c>
      <c r="AD92">
        <v>-0.37669999999999998</v>
      </c>
      <c r="AE92">
        <v>-3.8E-3</v>
      </c>
      <c r="AF92">
        <v>-2.3999999999999998E-3</v>
      </c>
      <c r="AG92">
        <v>-8.4400000000000003E-2</v>
      </c>
      <c r="AH92">
        <v>-5.4000000000000003E-3</v>
      </c>
      <c r="AI92">
        <v>-7.9000000000000001E-2</v>
      </c>
      <c r="AJ92">
        <v>-5.7799999999999997E-2</v>
      </c>
      <c r="AK92">
        <v>-3.8E-3</v>
      </c>
      <c r="AL92">
        <v>-5.4100000000000002E-2</v>
      </c>
      <c r="AM92">
        <v>-3.8098999999999998</v>
      </c>
      <c r="AN92">
        <v>-0.65569999999999995</v>
      </c>
      <c r="AO92">
        <v>-0.23499999999999999</v>
      </c>
      <c r="AP92">
        <v>-0.94910000000000005</v>
      </c>
      <c r="AQ92">
        <v>-0.54620000000000002</v>
      </c>
      <c r="AR92">
        <v>12.05</v>
      </c>
      <c r="AS92">
        <v>341.95</v>
      </c>
      <c r="AT92">
        <v>-11.61</v>
      </c>
    </row>
    <row r="93" spans="1:46">
      <c r="A93">
        <v>0</v>
      </c>
      <c r="B93">
        <v>0</v>
      </c>
      <c r="C93">
        <v>-1.7000000000000001E-2</v>
      </c>
      <c r="D93">
        <v>-8.5999999999999993E-2</v>
      </c>
      <c r="E93">
        <v>0</v>
      </c>
      <c r="F93" t="s">
        <v>146</v>
      </c>
      <c r="G93">
        <v>-2.1535000000000002</v>
      </c>
      <c r="H93">
        <v>1.9063000000000001</v>
      </c>
      <c r="I93">
        <v>-4.1151</v>
      </c>
      <c r="J93">
        <v>-2.2086999999999999</v>
      </c>
      <c r="K93">
        <v>5.5199999999999999E-2</v>
      </c>
      <c r="L93">
        <v>-4.7999999999999996E-3</v>
      </c>
      <c r="M93">
        <v>-1.7899999999999999E-2</v>
      </c>
      <c r="N93">
        <v>0</v>
      </c>
      <c r="O93">
        <v>2.9999999999999997E-4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7.0614999999999997</v>
      </c>
      <c r="W93">
        <v>-7.4999999999999997E-3</v>
      </c>
      <c r="X93">
        <v>200.55699999999999</v>
      </c>
      <c r="Y93">
        <v>0</v>
      </c>
      <c r="Z93">
        <v>0</v>
      </c>
      <c r="AA93">
        <v>-9.0899999999999995E-2</v>
      </c>
      <c r="AB93">
        <v>-0.34370000000000001</v>
      </c>
      <c r="AC93">
        <v>-2.1999999999999999E-2</v>
      </c>
      <c r="AD93">
        <v>-0.32169999999999999</v>
      </c>
      <c r="AE93">
        <v>-4.4999999999999997E-3</v>
      </c>
      <c r="AF93">
        <v>-2.8999999999999998E-3</v>
      </c>
      <c r="AG93">
        <v>-7.0400000000000004E-2</v>
      </c>
      <c r="AH93">
        <v>-4.4999999999999997E-3</v>
      </c>
      <c r="AI93">
        <v>-6.59E-2</v>
      </c>
      <c r="AJ93">
        <v>-4.9399999999999999E-2</v>
      </c>
      <c r="AK93">
        <v>-3.2000000000000002E-3</v>
      </c>
      <c r="AL93">
        <v>-4.6199999999999998E-2</v>
      </c>
      <c r="AM93">
        <v>-0.55230000000000001</v>
      </c>
      <c r="AN93">
        <v>-1.0666</v>
      </c>
      <c r="AO93">
        <v>-0.35510000000000003</v>
      </c>
      <c r="AP93">
        <v>-0.15490000000000001</v>
      </c>
      <c r="AQ93">
        <v>-7.9899999999999999E-2</v>
      </c>
      <c r="AR93">
        <v>6.93</v>
      </c>
      <c r="AS93">
        <v>25.96</v>
      </c>
      <c r="AT93">
        <v>0.04</v>
      </c>
    </row>
    <row r="94" spans="1:46">
      <c r="A94">
        <v>0</v>
      </c>
      <c r="B94">
        <v>0</v>
      </c>
      <c r="C94">
        <v>-1.7000000000000001E-2</v>
      </c>
      <c r="D94">
        <v>-8.5999999999999993E-2</v>
      </c>
      <c r="E94">
        <v>0</v>
      </c>
      <c r="F94" t="s">
        <v>146</v>
      </c>
      <c r="G94">
        <v>-14.531599999999999</v>
      </c>
      <c r="H94">
        <v>-0.185</v>
      </c>
      <c r="I94">
        <v>-3.3338000000000001</v>
      </c>
      <c r="J94">
        <v>-3.5188000000000001</v>
      </c>
      <c r="K94">
        <v>-11.0128</v>
      </c>
      <c r="L94">
        <v>0.54159999999999997</v>
      </c>
      <c r="M94">
        <v>-1.55E-2</v>
      </c>
      <c r="N94">
        <v>0</v>
      </c>
      <c r="O94">
        <v>2.9999999999999997E-4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4.6898</v>
      </c>
      <c r="W94">
        <v>-9.4999999999999998E-3</v>
      </c>
      <c r="X94">
        <v>133.864</v>
      </c>
      <c r="Y94">
        <v>-3.1600000000000003E-2</v>
      </c>
      <c r="Z94">
        <v>0</v>
      </c>
      <c r="AA94">
        <v>-0.19170000000000001</v>
      </c>
      <c r="AB94">
        <v>-0.33689999999999998</v>
      </c>
      <c r="AC94">
        <v>-2.1499999999999998E-2</v>
      </c>
      <c r="AD94">
        <v>-0.31540000000000001</v>
      </c>
      <c r="AE94">
        <v>-3.8E-3</v>
      </c>
      <c r="AF94">
        <v>-2.5000000000000001E-3</v>
      </c>
      <c r="AG94">
        <v>-6.9099999999999995E-2</v>
      </c>
      <c r="AH94">
        <v>-4.4000000000000003E-3</v>
      </c>
      <c r="AI94">
        <v>-6.4699999999999994E-2</v>
      </c>
      <c r="AJ94">
        <v>-4.8300000000000003E-2</v>
      </c>
      <c r="AK94">
        <v>-3.0999999999999999E-3</v>
      </c>
      <c r="AL94">
        <v>-4.53E-2</v>
      </c>
      <c r="AM94">
        <v>-1.7643</v>
      </c>
      <c r="AN94">
        <v>-0.77849999999999997</v>
      </c>
      <c r="AO94">
        <v>-0.2697</v>
      </c>
      <c r="AP94">
        <v>-0.45290000000000002</v>
      </c>
      <c r="AQ94">
        <v>-0.25319999999999998</v>
      </c>
      <c r="AR94">
        <v>4.68</v>
      </c>
      <c r="AS94">
        <v>133.99</v>
      </c>
      <c r="AT94">
        <v>-4.6399999999999997</v>
      </c>
    </row>
    <row r="95" spans="1:46">
      <c r="A95">
        <v>0</v>
      </c>
      <c r="B95">
        <v>0</v>
      </c>
      <c r="C95">
        <v>-2.5000000000000001E-2</v>
      </c>
      <c r="D95">
        <v>-0.123</v>
      </c>
      <c r="E95">
        <v>0</v>
      </c>
      <c r="F95" t="s">
        <v>146</v>
      </c>
      <c r="G95">
        <v>-20.3352</v>
      </c>
      <c r="H95">
        <v>-6.0533000000000001</v>
      </c>
      <c r="I95">
        <v>-3.6179000000000001</v>
      </c>
      <c r="J95">
        <v>-9.6710999999999991</v>
      </c>
      <c r="K95">
        <v>-10.664099999999999</v>
      </c>
      <c r="L95">
        <v>0.55730000000000002</v>
      </c>
      <c r="M95">
        <v>-1.4999999999999999E-2</v>
      </c>
      <c r="N95">
        <v>0</v>
      </c>
      <c r="O95">
        <v>2.9999999999999997E-4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6.6501000000000001</v>
      </c>
      <c r="W95">
        <v>-5.7999999999999996E-3</v>
      </c>
      <c r="X95">
        <v>187.816</v>
      </c>
      <c r="Y95">
        <v>-0.03</v>
      </c>
      <c r="Z95">
        <v>0</v>
      </c>
      <c r="AA95">
        <v>-9.1700000000000004E-2</v>
      </c>
      <c r="AB95">
        <v>-0.46850000000000003</v>
      </c>
      <c r="AC95">
        <v>-2.98E-2</v>
      </c>
      <c r="AD95">
        <v>-0.43869999999999998</v>
      </c>
      <c r="AE95">
        <v>-3.7000000000000002E-3</v>
      </c>
      <c r="AF95">
        <v>-2.3999999999999998E-3</v>
      </c>
      <c r="AG95">
        <v>-0.1048</v>
      </c>
      <c r="AH95">
        <v>-6.6E-3</v>
      </c>
      <c r="AI95">
        <v>-9.8199999999999996E-2</v>
      </c>
      <c r="AJ95">
        <v>-6.7199999999999996E-2</v>
      </c>
      <c r="AK95">
        <v>-4.1999999999999997E-3</v>
      </c>
      <c r="AL95">
        <v>-6.2899999999999998E-2</v>
      </c>
      <c r="AM95">
        <v>-6.1565000000000003</v>
      </c>
      <c r="AN95">
        <v>-0.72519999999999996</v>
      </c>
      <c r="AO95">
        <v>-0.25280000000000002</v>
      </c>
      <c r="AP95">
        <v>-1.6546000000000001</v>
      </c>
      <c r="AQ95">
        <v>-0.88200000000000001</v>
      </c>
      <c r="AR95">
        <v>6.65</v>
      </c>
      <c r="AS95">
        <v>187.98</v>
      </c>
      <c r="AT95">
        <v>-6.34</v>
      </c>
    </row>
    <row r="96" spans="1:46">
      <c r="A96">
        <v>0</v>
      </c>
      <c r="B96">
        <v>0</v>
      </c>
      <c r="C96">
        <v>-2.7E-2</v>
      </c>
      <c r="D96">
        <v>-0.13200000000000001</v>
      </c>
      <c r="E96">
        <v>0</v>
      </c>
      <c r="F96" t="s">
        <v>146</v>
      </c>
      <c r="G96">
        <v>-13.4209</v>
      </c>
      <c r="H96">
        <v>-2.1764999999999999</v>
      </c>
      <c r="I96">
        <v>-4.1821999999999999</v>
      </c>
      <c r="J96">
        <v>-6.3586999999999998</v>
      </c>
      <c r="K96">
        <v>-7.0621999999999998</v>
      </c>
      <c r="L96">
        <v>0.28170000000000001</v>
      </c>
      <c r="M96">
        <v>-2.0799999999999999E-2</v>
      </c>
      <c r="N96">
        <v>0</v>
      </c>
      <c r="O96">
        <v>4.0000000000000002E-4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2.2078000000000002</v>
      </c>
      <c r="W96">
        <v>-8.0999999999999996E-3</v>
      </c>
      <c r="X96">
        <v>64.205399999999997</v>
      </c>
      <c r="Y96">
        <v>-2.1100000000000001E-2</v>
      </c>
      <c r="Z96">
        <v>0</v>
      </c>
      <c r="AA96">
        <v>-8.77E-2</v>
      </c>
      <c r="AB96">
        <v>-0.49730000000000002</v>
      </c>
      <c r="AC96">
        <v>-3.15E-2</v>
      </c>
      <c r="AD96">
        <v>-0.46589999999999998</v>
      </c>
      <c r="AE96">
        <v>-5.1999999999999998E-3</v>
      </c>
      <c r="AF96">
        <v>-3.3E-3</v>
      </c>
      <c r="AG96">
        <v>-0.1227</v>
      </c>
      <c r="AH96">
        <v>-7.7999999999999996E-3</v>
      </c>
      <c r="AI96">
        <v>-0.1149</v>
      </c>
      <c r="AJ96">
        <v>-7.1400000000000005E-2</v>
      </c>
      <c r="AK96">
        <v>-4.4999999999999997E-3</v>
      </c>
      <c r="AL96">
        <v>-6.6900000000000001E-2</v>
      </c>
      <c r="AM96">
        <v>-3.3601999999999999</v>
      </c>
      <c r="AN96">
        <v>-0.93489999999999995</v>
      </c>
      <c r="AO96">
        <v>-0.33169999999999999</v>
      </c>
      <c r="AP96">
        <v>-1.2502</v>
      </c>
      <c r="AQ96">
        <v>-0.48170000000000002</v>
      </c>
      <c r="AR96">
        <v>2.2000000000000002</v>
      </c>
      <c r="AS96">
        <v>64.37</v>
      </c>
      <c r="AT96">
        <v>-8.5399999999999991</v>
      </c>
    </row>
    <row r="97" spans="1:46">
      <c r="A97">
        <v>0</v>
      </c>
      <c r="B97">
        <v>0</v>
      </c>
      <c r="C97">
        <v>-2.8000000000000001E-2</v>
      </c>
      <c r="D97">
        <v>-0.13600000000000001</v>
      </c>
      <c r="E97">
        <v>0</v>
      </c>
      <c r="F97" t="s">
        <v>146</v>
      </c>
      <c r="G97">
        <v>-5.4076000000000004</v>
      </c>
      <c r="H97">
        <v>-0.49230000000000002</v>
      </c>
      <c r="I97">
        <v>-5.5343999999999998</v>
      </c>
      <c r="J97">
        <v>-6.0266999999999999</v>
      </c>
      <c r="K97">
        <v>0.61909999999999998</v>
      </c>
      <c r="L97">
        <v>-9.1700000000000004E-2</v>
      </c>
      <c r="M97">
        <v>-2.23E-2</v>
      </c>
      <c r="N97">
        <v>0</v>
      </c>
      <c r="O97">
        <v>5.0000000000000001E-4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0.2407</v>
      </c>
      <c r="W97">
        <v>-9.2999999999999992E-3</v>
      </c>
      <c r="X97">
        <v>8.1597000000000008</v>
      </c>
      <c r="Y97">
        <v>1.5E-3</v>
      </c>
      <c r="Z97">
        <v>0</v>
      </c>
      <c r="AA97">
        <v>-6.4699999999999994E-2</v>
      </c>
      <c r="AB97">
        <v>-0.503</v>
      </c>
      <c r="AC97">
        <v>-3.1699999999999999E-2</v>
      </c>
      <c r="AD97">
        <v>-0.4713</v>
      </c>
      <c r="AE97">
        <v>-5.4999999999999997E-3</v>
      </c>
      <c r="AF97">
        <v>-3.5000000000000001E-3</v>
      </c>
      <c r="AG97">
        <v>-0.109</v>
      </c>
      <c r="AH97">
        <v>-6.8999999999999999E-3</v>
      </c>
      <c r="AI97">
        <v>-0.1022</v>
      </c>
      <c r="AJ97">
        <v>-7.2099999999999997E-2</v>
      </c>
      <c r="AK97">
        <v>-4.5999999999999999E-3</v>
      </c>
      <c r="AL97">
        <v>-6.7599999999999993E-2</v>
      </c>
      <c r="AM97">
        <v>-3.3639999999999999</v>
      </c>
      <c r="AN97">
        <v>-1.2887999999999999</v>
      </c>
      <c r="AO97">
        <v>-0.43159999999999998</v>
      </c>
      <c r="AP97">
        <v>-0.45989999999999998</v>
      </c>
      <c r="AQ97">
        <v>-0.48230000000000001</v>
      </c>
      <c r="AR97">
        <v>-3.3</v>
      </c>
      <c r="AS97">
        <v>-127.59</v>
      </c>
      <c r="AT97">
        <v>-0.42</v>
      </c>
    </row>
    <row r="98" spans="1:46">
      <c r="A98">
        <v>0</v>
      </c>
      <c r="B98">
        <v>0</v>
      </c>
      <c r="C98">
        <v>-2.8000000000000001E-2</v>
      </c>
      <c r="D98">
        <v>-0.13600000000000001</v>
      </c>
      <c r="E98">
        <v>0</v>
      </c>
      <c r="F98" t="s">
        <v>146</v>
      </c>
      <c r="G98">
        <v>-1.2282999999999999</v>
      </c>
      <c r="H98">
        <v>-0.26889999999999997</v>
      </c>
      <c r="I98">
        <v>-4.9626000000000001</v>
      </c>
      <c r="J98">
        <v>-5.2314999999999996</v>
      </c>
      <c r="K98">
        <v>4.0031999999999996</v>
      </c>
      <c r="L98">
        <v>-0.38769999999999999</v>
      </c>
      <c r="M98">
        <v>-2.23E-2</v>
      </c>
      <c r="N98">
        <v>0</v>
      </c>
      <c r="O98">
        <v>5.0000000000000001E-4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8.3402999999999992</v>
      </c>
      <c r="W98">
        <v>-1.0699999999999999E-2</v>
      </c>
      <c r="X98">
        <v>236.893</v>
      </c>
      <c r="Y98">
        <v>4.4999999999999997E-3</v>
      </c>
      <c r="Z98">
        <v>0</v>
      </c>
      <c r="AA98">
        <v>-1.6500000000000001E-2</v>
      </c>
      <c r="AB98">
        <v>-0.49209999999999998</v>
      </c>
      <c r="AC98">
        <v>-3.1E-2</v>
      </c>
      <c r="AD98">
        <v>-0.4612</v>
      </c>
      <c r="AE98">
        <v>-5.5999999999999999E-3</v>
      </c>
      <c r="AF98">
        <v>-3.5999999999999999E-3</v>
      </c>
      <c r="AG98">
        <v>-0.1066</v>
      </c>
      <c r="AH98">
        <v>-6.7000000000000002E-3</v>
      </c>
      <c r="AI98">
        <v>-0.1</v>
      </c>
      <c r="AJ98">
        <v>-7.0599999999999996E-2</v>
      </c>
      <c r="AK98">
        <v>-4.4000000000000003E-3</v>
      </c>
      <c r="AL98">
        <v>-6.6100000000000006E-2</v>
      </c>
      <c r="AM98">
        <v>-2.6015000000000001</v>
      </c>
      <c r="AN98">
        <v>-1.1545000000000001</v>
      </c>
      <c r="AO98">
        <v>-0.39789999999999998</v>
      </c>
      <c r="AP98">
        <v>-0.70430000000000004</v>
      </c>
      <c r="AQ98">
        <v>-0.37309999999999999</v>
      </c>
      <c r="AR98">
        <v>6.86</v>
      </c>
      <c r="AS98">
        <v>57.97</v>
      </c>
      <c r="AT98">
        <v>-0.92</v>
      </c>
    </row>
    <row r="99" spans="1:46">
      <c r="A99">
        <v>0</v>
      </c>
      <c r="B99">
        <v>0</v>
      </c>
      <c r="C99">
        <v>-2.5000000000000001E-2</v>
      </c>
      <c r="D99">
        <v>-0.125</v>
      </c>
      <c r="E99">
        <v>0</v>
      </c>
      <c r="F99" t="s">
        <v>146</v>
      </c>
      <c r="G99">
        <v>-0.30930000000000002</v>
      </c>
      <c r="H99">
        <v>1.4211</v>
      </c>
      <c r="I99">
        <v>-4.1262999999999996</v>
      </c>
      <c r="J99">
        <v>-2.7052</v>
      </c>
      <c r="K99">
        <v>2.3959000000000001</v>
      </c>
      <c r="L99">
        <v>-0.17369999999999999</v>
      </c>
      <c r="M99">
        <v>-2.18E-2</v>
      </c>
      <c r="N99">
        <v>0</v>
      </c>
      <c r="O99">
        <v>5.0000000000000001E-4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17.8048</v>
      </c>
      <c r="W99">
        <v>-1.7899999999999999E-2</v>
      </c>
      <c r="X99">
        <v>504.68900000000002</v>
      </c>
      <c r="Y99">
        <v>-4.5699999999999998E-2</v>
      </c>
      <c r="Z99">
        <v>0</v>
      </c>
      <c r="AA99">
        <v>-4.1500000000000002E-2</v>
      </c>
      <c r="AB99">
        <v>-0.44059999999999999</v>
      </c>
      <c r="AC99">
        <v>-2.76E-2</v>
      </c>
      <c r="AD99">
        <v>-0.41310000000000002</v>
      </c>
      <c r="AE99">
        <v>-5.4000000000000003E-3</v>
      </c>
      <c r="AF99">
        <v>-3.5000000000000001E-3</v>
      </c>
      <c r="AG99">
        <v>-9.4500000000000001E-2</v>
      </c>
      <c r="AH99">
        <v>-5.8999999999999999E-3</v>
      </c>
      <c r="AI99">
        <v>-8.8499999999999995E-2</v>
      </c>
      <c r="AJ99">
        <v>-6.3200000000000006E-2</v>
      </c>
      <c r="AK99">
        <v>-4.0000000000000001E-3</v>
      </c>
      <c r="AL99">
        <v>-5.9299999999999999E-2</v>
      </c>
      <c r="AM99">
        <v>-0.94799999999999995</v>
      </c>
      <c r="AN99">
        <v>-0.97909999999999997</v>
      </c>
      <c r="AO99">
        <v>-0.34849999999999998</v>
      </c>
      <c r="AP99">
        <v>-0.29330000000000001</v>
      </c>
      <c r="AQ99">
        <v>-0.13639999999999999</v>
      </c>
      <c r="AR99">
        <v>17.8</v>
      </c>
      <c r="AS99">
        <v>504.99</v>
      </c>
      <c r="AT99">
        <v>-18.73</v>
      </c>
    </row>
    <row r="100" spans="1:46">
      <c r="A100">
        <v>0</v>
      </c>
      <c r="B100">
        <v>0</v>
      </c>
      <c r="C100">
        <v>-2.1999999999999999E-2</v>
      </c>
      <c r="D100">
        <v>-0.109</v>
      </c>
      <c r="E100">
        <v>0</v>
      </c>
      <c r="F100" t="s">
        <v>146</v>
      </c>
      <c r="G100">
        <v>-7.0237999999999996</v>
      </c>
      <c r="H100">
        <v>1.6920999999999999</v>
      </c>
      <c r="I100">
        <v>-4.0274999999999999</v>
      </c>
      <c r="J100">
        <v>-2.3353000000000002</v>
      </c>
      <c r="K100">
        <v>-4.6885000000000003</v>
      </c>
      <c r="L100">
        <v>0.1406</v>
      </c>
      <c r="M100">
        <v>-1.95E-2</v>
      </c>
      <c r="N100">
        <v>0</v>
      </c>
      <c r="O100">
        <v>5.0000000000000001E-4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14.556800000000001</v>
      </c>
      <c r="W100">
        <v>-1.9800000000000002E-2</v>
      </c>
      <c r="X100">
        <v>412.67899999999997</v>
      </c>
      <c r="Y100">
        <v>-4.1500000000000002E-2</v>
      </c>
      <c r="Z100">
        <v>0</v>
      </c>
      <c r="AA100">
        <v>-0.14399999999999999</v>
      </c>
      <c r="AB100">
        <v>-0.3871</v>
      </c>
      <c r="AC100">
        <v>-2.4199999999999999E-2</v>
      </c>
      <c r="AD100">
        <v>-0.36299999999999999</v>
      </c>
      <c r="AE100">
        <v>-4.7999999999999996E-3</v>
      </c>
      <c r="AF100">
        <v>-3.2000000000000002E-3</v>
      </c>
      <c r="AG100">
        <v>-7.7600000000000002E-2</v>
      </c>
      <c r="AH100">
        <v>-4.7999999999999996E-3</v>
      </c>
      <c r="AI100">
        <v>-7.2700000000000001E-2</v>
      </c>
      <c r="AJ100">
        <v>-5.5500000000000001E-2</v>
      </c>
      <c r="AK100">
        <v>-3.3999999999999998E-3</v>
      </c>
      <c r="AL100">
        <v>-5.21E-2</v>
      </c>
      <c r="AM100">
        <v>-0.72340000000000004</v>
      </c>
      <c r="AN100">
        <v>-1.0565</v>
      </c>
      <c r="AO100">
        <v>-0.36180000000000001</v>
      </c>
      <c r="AP100">
        <v>-8.9399999999999993E-2</v>
      </c>
      <c r="AQ100">
        <v>-0.1042</v>
      </c>
      <c r="AR100">
        <v>14.54</v>
      </c>
      <c r="AS100">
        <v>412.91</v>
      </c>
      <c r="AT100">
        <v>-12.93</v>
      </c>
    </row>
    <row r="101" spans="1:46">
      <c r="A101">
        <v>0</v>
      </c>
      <c r="B101">
        <v>0</v>
      </c>
      <c r="C101">
        <v>-2.3E-2</v>
      </c>
      <c r="D101">
        <v>-0.12</v>
      </c>
      <c r="E101">
        <v>0</v>
      </c>
      <c r="F101" t="s">
        <v>146</v>
      </c>
      <c r="G101">
        <v>-0.248</v>
      </c>
      <c r="H101">
        <v>-1.9165000000000001</v>
      </c>
      <c r="I101">
        <v>-3.5444</v>
      </c>
      <c r="J101">
        <v>-5.4608999999999996</v>
      </c>
      <c r="K101">
        <v>5.2127999999999997</v>
      </c>
      <c r="L101">
        <v>-0.32890000000000003</v>
      </c>
      <c r="M101">
        <v>-1.7399999999999999E-2</v>
      </c>
      <c r="N101">
        <v>0</v>
      </c>
      <c r="O101">
        <v>5.0000000000000001E-4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21.523099999999999</v>
      </c>
      <c r="W101">
        <v>-1.1900000000000001E-2</v>
      </c>
      <c r="X101">
        <v>611.14099999999996</v>
      </c>
      <c r="Y101">
        <v>-5.0799999999999998E-2</v>
      </c>
      <c r="Z101">
        <v>0</v>
      </c>
      <c r="AA101">
        <v>-2.7E-2</v>
      </c>
      <c r="AB101">
        <v>-0.42309999999999998</v>
      </c>
      <c r="AC101">
        <v>-2.6200000000000001E-2</v>
      </c>
      <c r="AD101">
        <v>-0.39679999999999999</v>
      </c>
      <c r="AE101">
        <v>-4.1999999999999997E-3</v>
      </c>
      <c r="AF101">
        <v>-2.7000000000000001E-3</v>
      </c>
      <c r="AG101">
        <v>-8.6099999999999996E-2</v>
      </c>
      <c r="AH101">
        <v>-5.3E-3</v>
      </c>
      <c r="AI101">
        <v>-8.0799999999999997E-2</v>
      </c>
      <c r="AJ101">
        <v>-6.0699999999999997E-2</v>
      </c>
      <c r="AK101">
        <v>-3.8E-3</v>
      </c>
      <c r="AL101">
        <v>-5.6899999999999999E-2</v>
      </c>
      <c r="AM101">
        <v>-3.1589</v>
      </c>
      <c r="AN101">
        <v>-0.78939999999999999</v>
      </c>
      <c r="AO101">
        <v>-0.27879999999999999</v>
      </c>
      <c r="AP101">
        <v>-0.78110000000000002</v>
      </c>
      <c r="AQ101">
        <v>-0.45269999999999999</v>
      </c>
      <c r="AR101">
        <v>21.52</v>
      </c>
      <c r="AS101">
        <v>611.36</v>
      </c>
      <c r="AT101">
        <v>-21.38</v>
      </c>
    </row>
    <row r="102" spans="1:46">
      <c r="A102">
        <v>0</v>
      </c>
      <c r="B102">
        <v>0</v>
      </c>
      <c r="C102">
        <v>-1.9E-2</v>
      </c>
      <c r="D102">
        <v>-0.10299999999999999</v>
      </c>
      <c r="E102">
        <v>0</v>
      </c>
      <c r="F102" t="s">
        <v>146</v>
      </c>
      <c r="G102">
        <v>-38.406100000000002</v>
      </c>
      <c r="H102">
        <v>1.9248000000000001</v>
      </c>
      <c r="I102">
        <v>-3.8664999999999998</v>
      </c>
      <c r="J102">
        <v>-1.9416</v>
      </c>
      <c r="K102">
        <v>-36.464500000000001</v>
      </c>
      <c r="L102">
        <v>1.4610000000000001</v>
      </c>
      <c r="M102">
        <v>-1.89E-2</v>
      </c>
      <c r="N102">
        <v>0</v>
      </c>
      <c r="O102">
        <v>5.0000000000000001E-4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20.901800000000001</v>
      </c>
      <c r="W102">
        <v>-1.1900000000000001E-2</v>
      </c>
      <c r="X102">
        <v>592.47699999999998</v>
      </c>
      <c r="Y102">
        <v>-0.1069</v>
      </c>
      <c r="Z102">
        <v>0</v>
      </c>
      <c r="AA102">
        <v>-0.45150000000000001</v>
      </c>
      <c r="AB102">
        <v>-0.36430000000000001</v>
      </c>
      <c r="AC102">
        <v>-2.2499999999999999E-2</v>
      </c>
      <c r="AD102">
        <v>-0.34179999999999999</v>
      </c>
      <c r="AE102">
        <v>-4.7000000000000002E-3</v>
      </c>
      <c r="AF102">
        <v>-3.0000000000000001E-3</v>
      </c>
      <c r="AG102">
        <v>-7.1800000000000003E-2</v>
      </c>
      <c r="AH102">
        <v>-4.4000000000000003E-3</v>
      </c>
      <c r="AI102">
        <v>-6.7299999999999999E-2</v>
      </c>
      <c r="AJ102">
        <v>-5.2299999999999999E-2</v>
      </c>
      <c r="AK102">
        <v>-3.2000000000000002E-3</v>
      </c>
      <c r="AL102">
        <v>-4.9099999999999998E-2</v>
      </c>
      <c r="AM102">
        <v>-0.4047</v>
      </c>
      <c r="AN102">
        <v>-1.0290999999999999</v>
      </c>
      <c r="AO102">
        <v>-0.35089999999999999</v>
      </c>
      <c r="AP102">
        <v>-9.8199999999999996E-2</v>
      </c>
      <c r="AQ102">
        <v>-5.8700000000000002E-2</v>
      </c>
      <c r="AR102">
        <v>20.9</v>
      </c>
      <c r="AS102">
        <v>592.64</v>
      </c>
      <c r="AT102">
        <v>-29.46</v>
      </c>
    </row>
    <row r="103" spans="1:46">
      <c r="A103">
        <v>0</v>
      </c>
      <c r="B103">
        <v>0</v>
      </c>
      <c r="C103">
        <v>-2.8000000000000001E-2</v>
      </c>
      <c r="D103">
        <v>-0.159</v>
      </c>
      <c r="E103">
        <v>0</v>
      </c>
      <c r="F103" t="s">
        <v>146</v>
      </c>
      <c r="G103">
        <v>-38.546300000000002</v>
      </c>
      <c r="H103">
        <v>-8.5373999999999999</v>
      </c>
      <c r="I103">
        <v>-4.6871</v>
      </c>
      <c r="J103">
        <v>-13.224500000000001</v>
      </c>
      <c r="K103">
        <v>-25.3217</v>
      </c>
      <c r="L103">
        <v>0.84570000000000001</v>
      </c>
      <c r="M103">
        <v>-1.6E-2</v>
      </c>
      <c r="N103">
        <v>0</v>
      </c>
      <c r="O103">
        <v>4.0000000000000002E-4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7.5012999999999996</v>
      </c>
      <c r="W103">
        <v>-1.29E-2</v>
      </c>
      <c r="X103">
        <v>213.34899999999999</v>
      </c>
      <c r="Y103">
        <v>-6.7900000000000002E-2</v>
      </c>
      <c r="Z103">
        <v>0</v>
      </c>
      <c r="AA103">
        <v>-0.40620000000000001</v>
      </c>
      <c r="AB103">
        <v>-0.56240000000000001</v>
      </c>
      <c r="AC103">
        <v>-3.4599999999999999E-2</v>
      </c>
      <c r="AD103">
        <v>-0.52780000000000005</v>
      </c>
      <c r="AE103">
        <v>-4.0000000000000001E-3</v>
      </c>
      <c r="AF103">
        <v>-2.5999999999999999E-3</v>
      </c>
      <c r="AG103">
        <v>-0.1193</v>
      </c>
      <c r="AH103">
        <v>-7.3000000000000001E-3</v>
      </c>
      <c r="AI103">
        <v>-0.112</v>
      </c>
      <c r="AJ103">
        <v>-8.0600000000000005E-2</v>
      </c>
      <c r="AK103">
        <v>-5.0000000000000001E-3</v>
      </c>
      <c r="AL103">
        <v>-7.5600000000000001E-2</v>
      </c>
      <c r="AM103">
        <v>-8.7141999999999999</v>
      </c>
      <c r="AN103">
        <v>-0.82399999999999995</v>
      </c>
      <c r="AO103">
        <v>-0.2848</v>
      </c>
      <c r="AP103">
        <v>-2.1539000000000001</v>
      </c>
      <c r="AQ103">
        <v>-1.2476</v>
      </c>
      <c r="AR103">
        <v>7.49</v>
      </c>
      <c r="AS103">
        <v>213.51</v>
      </c>
      <c r="AT103">
        <v>-36.96</v>
      </c>
    </row>
    <row r="104" spans="1:46">
      <c r="A104">
        <v>0</v>
      </c>
      <c r="B104">
        <v>0</v>
      </c>
      <c r="C104">
        <v>-3.5999999999999997E-2</v>
      </c>
      <c r="D104">
        <v>-0.20599999999999999</v>
      </c>
      <c r="E104">
        <v>0</v>
      </c>
      <c r="F104" t="s">
        <v>146</v>
      </c>
      <c r="G104">
        <v>-20.8156</v>
      </c>
      <c r="H104">
        <v>-7.2861000000000002</v>
      </c>
      <c r="I104">
        <v>-6.0002000000000004</v>
      </c>
      <c r="J104">
        <v>-13.286300000000001</v>
      </c>
      <c r="K104">
        <v>-7.5293000000000001</v>
      </c>
      <c r="L104">
        <v>-1.3599999999999999E-2</v>
      </c>
      <c r="M104">
        <v>-2.47E-2</v>
      </c>
      <c r="N104">
        <v>0</v>
      </c>
      <c r="O104">
        <v>5.9999999999999995E-4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8.7917000000000005</v>
      </c>
      <c r="W104">
        <v>-2.07E-2</v>
      </c>
      <c r="X104">
        <v>250.62700000000001</v>
      </c>
      <c r="Y104">
        <v>-4.0899999999999999E-2</v>
      </c>
      <c r="Z104">
        <v>0</v>
      </c>
      <c r="AA104">
        <v>-0.22889999999999999</v>
      </c>
      <c r="AB104">
        <v>-0.72670000000000001</v>
      </c>
      <c r="AC104">
        <v>-4.4499999999999998E-2</v>
      </c>
      <c r="AD104">
        <v>-0.68210000000000004</v>
      </c>
      <c r="AE104">
        <v>-6.1000000000000004E-3</v>
      </c>
      <c r="AF104">
        <v>-4.0000000000000001E-3</v>
      </c>
      <c r="AG104">
        <v>-0.15540000000000001</v>
      </c>
      <c r="AH104">
        <v>-9.4999999999999998E-3</v>
      </c>
      <c r="AI104">
        <v>-0.14580000000000001</v>
      </c>
      <c r="AJ104">
        <v>-0.1041</v>
      </c>
      <c r="AK104">
        <v>-6.4000000000000003E-3</v>
      </c>
      <c r="AL104">
        <v>-9.7699999999999995E-2</v>
      </c>
      <c r="AM104">
        <v>-8.3652999999999995</v>
      </c>
      <c r="AN104">
        <v>-1.2878000000000001</v>
      </c>
      <c r="AO104">
        <v>-0.44290000000000002</v>
      </c>
      <c r="AP104">
        <v>-1.9926999999999999</v>
      </c>
      <c r="AQ104">
        <v>-1.1975</v>
      </c>
      <c r="AR104">
        <v>8.7799999999999994</v>
      </c>
      <c r="AS104">
        <v>250.8</v>
      </c>
      <c r="AT104">
        <v>-45.74</v>
      </c>
    </row>
    <row r="105" spans="1:46">
      <c r="A105">
        <v>0</v>
      </c>
      <c r="B105">
        <v>0</v>
      </c>
      <c r="C105">
        <v>-3.4000000000000002E-2</v>
      </c>
      <c r="D105">
        <v>-0.21</v>
      </c>
      <c r="E105">
        <v>0</v>
      </c>
      <c r="F105" t="s">
        <v>146</v>
      </c>
      <c r="G105">
        <v>-0.32990000000000003</v>
      </c>
      <c r="H105">
        <v>-1.3875</v>
      </c>
      <c r="I105">
        <v>-7.0321999999999996</v>
      </c>
      <c r="J105">
        <v>-8.4196000000000009</v>
      </c>
      <c r="K105">
        <v>8.0897000000000006</v>
      </c>
      <c r="L105">
        <v>-0.4929</v>
      </c>
      <c r="M105">
        <v>-3.1899999999999998E-2</v>
      </c>
      <c r="N105">
        <v>0</v>
      </c>
      <c r="O105">
        <v>6.9999999999999999E-4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26.864999999999998</v>
      </c>
      <c r="W105">
        <v>-2.6100000000000002E-2</v>
      </c>
      <c r="X105">
        <v>762.02599999999995</v>
      </c>
      <c r="Y105">
        <v>-4.7699999999999999E-2</v>
      </c>
      <c r="Z105">
        <v>0</v>
      </c>
      <c r="AA105">
        <v>-0.1004</v>
      </c>
      <c r="AB105">
        <v>-0.73980000000000001</v>
      </c>
      <c r="AC105">
        <v>-4.5199999999999997E-2</v>
      </c>
      <c r="AD105">
        <v>-0.6946</v>
      </c>
      <c r="AE105">
        <v>-7.9000000000000008E-3</v>
      </c>
      <c r="AF105">
        <v>-5.1000000000000004E-3</v>
      </c>
      <c r="AG105">
        <v>-0.15809999999999999</v>
      </c>
      <c r="AH105">
        <v>-9.5999999999999992E-3</v>
      </c>
      <c r="AI105">
        <v>-0.14849999999999999</v>
      </c>
      <c r="AJ105">
        <v>-0.106</v>
      </c>
      <c r="AK105">
        <v>-6.4999999999999997E-3</v>
      </c>
      <c r="AL105">
        <v>-9.9599999999999994E-2</v>
      </c>
      <c r="AM105">
        <v>-4.4032999999999998</v>
      </c>
      <c r="AN105">
        <v>-1.6677</v>
      </c>
      <c r="AO105">
        <v>-0.57620000000000005</v>
      </c>
      <c r="AP105">
        <v>-1.1417999999999999</v>
      </c>
      <c r="AQ105">
        <v>-0.63070000000000004</v>
      </c>
      <c r="AR105">
        <v>26.85</v>
      </c>
      <c r="AS105">
        <v>762.29</v>
      </c>
      <c r="AT105">
        <v>-21.03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7</vt:i4>
      </vt:variant>
    </vt:vector>
  </HeadingPairs>
  <TitlesOfParts>
    <vt:vector size="16" baseType="lpstr">
      <vt:lpstr>FCO2_TR</vt:lpstr>
      <vt:lpstr>Foglio9</vt:lpstr>
      <vt:lpstr>benchmarkannual_FCO2_TR</vt:lpstr>
      <vt:lpstr>annual output_FCO2_TR</vt:lpstr>
      <vt:lpstr>annual comparison</vt:lpstr>
      <vt:lpstr>off</vt:lpstr>
      <vt:lpstr>on</vt:lpstr>
      <vt:lpstr>Foglio3</vt:lpstr>
      <vt:lpstr>Foglio5</vt:lpstr>
      <vt:lpstr>benchmarkannual_FCO2_TR!annual_5.2.2_PAPER_Soroe_GCM1_rcp_8.5__1996_2099__CO2_ON_Manag_OFF_d_10000_2016_NOVEMBER_17_txt</vt:lpstr>
      <vt:lpstr>'annual output_FCO2_TR'!annual_5.2.2_PAPER_Soroe_GCM1_rcp_8.5__1996_2099__CO2_ON_Manag_OFF_d_10000_2016_NOVEMBER_17_txt_1</vt:lpstr>
      <vt:lpstr>Foglio5!annual_5.3.1_Soroe_GCM1_rcp8p5.txt__1996_2099__CO2_VAR_Manag_OFF_d_10000_txt_diff_1</vt:lpstr>
      <vt:lpstr>on!annual_5.3.1_Soroe_GCM3_rcp8p5.txt__1996_2099__CO2_ON_Manag_OFF_d_10000_txt</vt:lpstr>
      <vt:lpstr>off!annual_5.3.1_Soroe_GCM3_rcp8p5.txt__1996_2099__CO2_VAR_Manag_OFF_d_10000_txt</vt:lpstr>
      <vt:lpstr>FCO2_TR!CO2_rcp8p5_1950_2099</vt:lpstr>
      <vt:lpstr>Foglio9!CO2_rcp8p5_1950_2099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2017-02-15T13:48:18Z</dcterms:modified>
</cp:coreProperties>
</file>