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8735" windowHeight="10860" activeTab="1"/>
  </bookViews>
  <sheets>
    <sheet name="initial_data_2001" sheetId="1" r:id="rId1"/>
    <sheet name="OAK" sheetId="2" r:id="rId2"/>
    <sheet name="Pines" sheetId="3" r:id="rId3"/>
    <sheet name="Foglio1" sheetId="4" r:id="rId4"/>
  </sheets>
  <externalReferences>
    <externalReference r:id="rId5"/>
    <externalReference r:id="rId6"/>
  </externalReferences>
  <definedNames>
    <definedName name="daily_output_Brasschaat_Pine_1l_f_u_d_10000_2013_JULY_25__1" localSheetId="3">Foglio1!$A$4:$K$4077</definedName>
  </definedNames>
  <calcPr calcId="144525"/>
</workbook>
</file>

<file path=xl/calcChain.xml><?xml version="1.0" encoding="utf-8"?>
<calcChain xmlns="http://schemas.openxmlformats.org/spreadsheetml/2006/main">
  <c r="N79" i="2" l="1"/>
  <c r="L67" i="3"/>
  <c r="L64" i="3"/>
  <c r="L63" i="3"/>
  <c r="L78" i="2"/>
  <c r="L80" i="2"/>
  <c r="L79" i="2"/>
  <c r="L72" i="2"/>
  <c r="L71" i="2"/>
  <c r="L75" i="2"/>
  <c r="L65" i="2"/>
  <c r="P63" i="3"/>
  <c r="P64" i="3"/>
  <c r="N64" i="3"/>
  <c r="N63" i="3"/>
  <c r="P67" i="3"/>
  <c r="N67" i="3"/>
  <c r="M67" i="3"/>
  <c r="M64" i="3"/>
  <c r="M63" i="3"/>
  <c r="P80" i="2"/>
  <c r="P79" i="2"/>
  <c r="P75" i="2"/>
  <c r="P72" i="2"/>
  <c r="P78" i="2"/>
  <c r="P71" i="2"/>
  <c r="N80" i="2"/>
  <c r="N78" i="2"/>
  <c r="N75" i="2"/>
  <c r="N72" i="2"/>
  <c r="N71" i="2"/>
  <c r="M80" i="2"/>
  <c r="M79" i="2"/>
  <c r="M78" i="2"/>
  <c r="M71" i="2"/>
  <c r="A31" i="4"/>
  <c r="A399" i="4"/>
  <c r="A767" i="4"/>
  <c r="A1135" i="4"/>
  <c r="A1503" i="4"/>
  <c r="A1871" i="4"/>
  <c r="A2239" i="4"/>
  <c r="A2607" i="4"/>
  <c r="A2975" i="4"/>
  <c r="A3343" i="4"/>
  <c r="A3711" i="4"/>
  <c r="G4077" i="4"/>
  <c r="M19" i="1"/>
  <c r="F42" i="1"/>
  <c r="G42" i="1" s="1"/>
  <c r="H42" i="1" s="1"/>
  <c r="F46" i="1"/>
  <c r="G46" i="1" s="1"/>
  <c r="H46" i="1" s="1"/>
  <c r="E38" i="1"/>
  <c r="E39" i="1"/>
  <c r="E40" i="1"/>
  <c r="E41" i="1"/>
  <c r="E42" i="1"/>
  <c r="E43" i="1"/>
  <c r="E44" i="1"/>
  <c r="E45" i="1"/>
  <c r="F45" i="1" s="1"/>
  <c r="G45" i="1" s="1"/>
  <c r="H45" i="1" s="1"/>
  <c r="E46" i="1"/>
  <c r="D42" i="1"/>
  <c r="D43" i="1"/>
  <c r="F43" i="1" s="1"/>
  <c r="G43" i="1" s="1"/>
  <c r="H43" i="1" s="1"/>
  <c r="D44" i="1"/>
  <c r="D45" i="1"/>
  <c r="D46" i="1"/>
  <c r="D41" i="1"/>
  <c r="D38" i="1"/>
  <c r="D39" i="1"/>
  <c r="F39" i="1" s="1"/>
  <c r="G39" i="1" s="1"/>
  <c r="H39" i="1" s="1"/>
  <c r="D40" i="1"/>
  <c r="E51" i="1"/>
  <c r="E52" i="1"/>
  <c r="E50" i="1"/>
  <c r="D51" i="1"/>
  <c r="D52" i="1"/>
  <c r="D50" i="1"/>
  <c r="E37" i="1"/>
  <c r="D37" i="1"/>
  <c r="O67" i="2"/>
  <c r="Q67" i="2"/>
  <c r="R67" i="2"/>
  <c r="M67" i="2"/>
  <c r="K67" i="2"/>
  <c r="I67" i="2"/>
  <c r="O66" i="2"/>
  <c r="Q66" i="2"/>
  <c r="R66" i="2"/>
  <c r="M66" i="2"/>
  <c r="K66" i="2"/>
  <c r="I66" i="2"/>
  <c r="O65" i="2"/>
  <c r="Q65" i="2"/>
  <c r="R65" i="2"/>
  <c r="M65" i="2"/>
  <c r="M75" i="2" s="1"/>
  <c r="K65" i="2"/>
  <c r="I65" i="2"/>
  <c r="B56" i="2"/>
  <c r="B47" i="2"/>
  <c r="B41" i="2"/>
  <c r="I52" i="3"/>
  <c r="O52" i="3"/>
  <c r="Q52" i="3"/>
  <c r="R52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34" i="3"/>
  <c r="P52" i="3" s="1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34" i="3"/>
  <c r="N52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34" i="3"/>
  <c r="M52" i="3" s="1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34" i="3"/>
  <c r="G29" i="3"/>
  <c r="E29" i="3"/>
  <c r="D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J7" i="3"/>
  <c r="J6" i="3"/>
  <c r="J5" i="3"/>
  <c r="J4" i="3"/>
  <c r="G41" i="1" l="1"/>
  <c r="H41" i="1" s="1"/>
  <c r="F38" i="1"/>
  <c r="G38" i="1" s="1"/>
  <c r="H38" i="1" s="1"/>
  <c r="F41" i="1"/>
  <c r="F44" i="1"/>
  <c r="G44" i="1" s="1"/>
  <c r="H44" i="1" s="1"/>
  <c r="F40" i="1"/>
  <c r="G40" i="1" s="1"/>
  <c r="H40" i="1" s="1"/>
  <c r="I29" i="3"/>
  <c r="F37" i="1"/>
  <c r="G37" i="1" s="1"/>
  <c r="H37" i="1" s="1"/>
  <c r="I37" i="1" s="1"/>
  <c r="I46" i="1"/>
  <c r="I41" i="1"/>
  <c r="F50" i="1"/>
  <c r="G50" i="1" s="1"/>
  <c r="H50" i="1" s="1"/>
  <c r="F51" i="1"/>
  <c r="G51" i="1" s="1"/>
  <c r="H51" i="1" s="1"/>
  <c r="F52" i="1"/>
  <c r="G52" i="1" s="1"/>
  <c r="H52" i="1" s="1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J57" i="2"/>
  <c r="M57" i="2"/>
  <c r="O57" i="2"/>
  <c r="Q57" i="2"/>
  <c r="R57" i="2"/>
  <c r="I57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35" i="2"/>
  <c r="I31" i="2"/>
  <c r="F31" i="2"/>
  <c r="E31" i="2"/>
  <c r="D31" i="2"/>
  <c r="J29" i="2"/>
  <c r="H31" i="2"/>
  <c r="O26" i="1"/>
  <c r="N6" i="1"/>
  <c r="N7" i="1"/>
  <c r="N9" i="1"/>
  <c r="N10" i="1"/>
  <c r="N11" i="1"/>
  <c r="N12" i="1"/>
  <c r="N13" i="1"/>
  <c r="N14" i="1"/>
  <c r="N5" i="1"/>
  <c r="P6" i="1"/>
  <c r="S6" i="1" s="1"/>
  <c r="P7" i="1"/>
  <c r="S7" i="1" s="1"/>
  <c r="P9" i="1"/>
  <c r="S9" i="1" s="1"/>
  <c r="P10" i="1"/>
  <c r="S10" i="1" s="1"/>
  <c r="P11" i="1"/>
  <c r="S11" i="1" s="1"/>
  <c r="P12" i="1"/>
  <c r="S12" i="1" s="1"/>
  <c r="P13" i="1"/>
  <c r="S13" i="1" s="1"/>
  <c r="P14" i="1"/>
  <c r="S14" i="1" s="1"/>
  <c r="P5" i="1"/>
  <c r="M21" i="1"/>
  <c r="M22" i="1"/>
  <c r="M23" i="1"/>
  <c r="M24" i="1"/>
  <c r="M25" i="1"/>
  <c r="M18" i="1"/>
  <c r="N19" i="1"/>
  <c r="N21" i="1"/>
  <c r="N22" i="1"/>
  <c r="N23" i="1"/>
  <c r="N24" i="1"/>
  <c r="N25" i="1"/>
  <c r="N18" i="1"/>
  <c r="P19" i="1"/>
  <c r="P21" i="1"/>
  <c r="P22" i="1"/>
  <c r="P23" i="1"/>
  <c r="P24" i="1"/>
  <c r="P25" i="1"/>
  <c r="P18" i="1"/>
  <c r="N36" i="1"/>
  <c r="M72" i="2" l="1"/>
  <c r="N57" i="2"/>
  <c r="P57" i="2"/>
  <c r="P67" i="2"/>
  <c r="L67" i="2"/>
  <c r="S48" i="2"/>
  <c r="N66" i="2"/>
  <c r="N65" i="2"/>
  <c r="S42" i="2"/>
  <c r="L66" i="2"/>
  <c r="N67" i="2"/>
  <c r="P66" i="2"/>
  <c r="S35" i="2"/>
  <c r="P65" i="2"/>
  <c r="S5" i="1"/>
  <c r="I52" i="1"/>
  <c r="I51" i="1"/>
  <c r="I50" i="1"/>
  <c r="L19" i="1"/>
  <c r="L20" i="1"/>
  <c r="L21" i="1"/>
  <c r="L22" i="1"/>
  <c r="L23" i="1"/>
  <c r="L24" i="1"/>
  <c r="L25" i="1"/>
  <c r="L18" i="1"/>
  <c r="I20" i="1" l="1"/>
  <c r="L14" i="1"/>
  <c r="L13" i="1"/>
  <c r="L12" i="1"/>
  <c r="L11" i="1"/>
  <c r="L10" i="1"/>
  <c r="L9" i="1"/>
  <c r="L8" i="1"/>
  <c r="I8" i="1"/>
  <c r="L7" i="1"/>
  <c r="L6" i="1"/>
  <c r="L5" i="1"/>
  <c r="N8" i="1" l="1"/>
  <c r="N15" i="1" s="1"/>
  <c r="P8" i="1"/>
  <c r="M20" i="1"/>
  <c r="M26" i="1" s="1"/>
  <c r="N20" i="1"/>
  <c r="N26" i="1" s="1"/>
  <c r="P20" i="1"/>
  <c r="P26" i="1" s="1"/>
  <c r="I15" i="1"/>
  <c r="I26" i="1"/>
  <c r="S8" i="1" l="1"/>
  <c r="P15" i="1"/>
</calcChain>
</file>

<file path=xl/comments1.xml><?xml version="1.0" encoding="utf-8"?>
<comments xmlns="http://schemas.openxmlformats.org/spreadsheetml/2006/main">
  <authors>
    <author>Author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Data obtained from Fig 1 of Yuste et al 2005 by 3g data graph analyzer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obtained by log function of Bert xls file called "final oak table"
</t>
        </r>
      </text>
    </comment>
    <comment ref="L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obtained by polinomial function of Bert xls file called "final pine table"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isn't anymore a power function?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Results in tDM??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Results in tDM??</t>
        </r>
      </text>
    </comment>
    <comment ref="I3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Data obtained from Fig 1 of Yuste et al 2005 by 3g data graph analyzer</t>
        </r>
      </text>
    </comment>
    <comment ref="L3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obtained by log function of Bert xls file called "final oak table"
</t>
        </r>
      </text>
    </comment>
    <comment ref="S3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per far fare al modello tre layers</t>
        </r>
      </text>
    </comment>
    <comment ref="R5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tre layers
emergenti
dominanti
dominati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T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isn't anymore a power function?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Data obtained from Fig 1 of Yuste et al 2005 by 3g data graph analyzer</t>
        </r>
      </text>
    </comment>
    <comment ref="L3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obtained by log function of Bert xls file called "final oak table"
</t>
        </r>
      </text>
    </comment>
    <comment ref="R5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considerare come unico layer</t>
        </r>
      </text>
    </comment>
  </commentList>
</comments>
</file>

<file path=xl/connections.xml><?xml version="1.0" encoding="utf-8"?>
<connections xmlns="http://schemas.openxmlformats.org/spreadsheetml/2006/main">
  <connection id="1" name="daily_output_Brasschaat-Pine_1l_f_u_d_10000_2013_JULY_25_" type="6" refreshedVersion="3" background="1" saveData="1">
    <textPr codePage="850" sourceFile="E:\forSE\software\3D-CMCC-Forest-Model\output\daily_output\daily_output_Brasschaat-Pine_1l_f_u_d_10000_2013_JULY_25_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<sst xmlns="http://schemas.openxmlformats.org/spreadsheetml/2006/main" count="662" uniqueCount="119">
  <si>
    <t>data from Yuste et al 2005 Tree Phys.</t>
  </si>
  <si>
    <t>x</t>
  </si>
  <si>
    <t>y</t>
  </si>
  <si>
    <t>Landuse</t>
  </si>
  <si>
    <t>Age</t>
  </si>
  <si>
    <t>Species</t>
  </si>
  <si>
    <t>Management</t>
  </si>
  <si>
    <t>N</t>
  </si>
  <si>
    <t>Stool</t>
  </si>
  <si>
    <t>AvDBH</t>
  </si>
  <si>
    <t>Height</t>
  </si>
  <si>
    <t>Wf</t>
  </si>
  <si>
    <t>Wrc</t>
  </si>
  <si>
    <t>Wrf</t>
  </si>
  <si>
    <t>Ws</t>
  </si>
  <si>
    <t>Wres</t>
  </si>
  <si>
    <t>Lai</t>
  </si>
  <si>
    <t>F</t>
  </si>
  <si>
    <t>Quercusrobur</t>
  </si>
  <si>
    <t>T</t>
  </si>
  <si>
    <t>Pinussylvestris</t>
  </si>
  <si>
    <t>data related to 2001</t>
  </si>
  <si>
    <t xml:space="preserve"> </t>
  </si>
  <si>
    <t>stem</t>
  </si>
  <si>
    <t>Branch</t>
  </si>
  <si>
    <t>Foliage</t>
  </si>
  <si>
    <t>Coarse root</t>
  </si>
  <si>
    <t>a</t>
  </si>
  <si>
    <t>b</t>
  </si>
  <si>
    <t xml:space="preserve">power function for oaks </t>
  </si>
  <si>
    <t>equation</t>
  </si>
  <si>
    <t>y=aDBH^b</t>
  </si>
  <si>
    <t>y=a*EXP(bDBH)</t>
  </si>
  <si>
    <t>TOT</t>
  </si>
  <si>
    <t>Stem+Branches</t>
  </si>
  <si>
    <t>coarse root</t>
  </si>
  <si>
    <t>foliage</t>
  </si>
  <si>
    <t>reserve</t>
  </si>
  <si>
    <t>fine root</t>
  </si>
  <si>
    <t>y=aDBHb</t>
  </si>
  <si>
    <t>function for pines</t>
  </si>
  <si>
    <t>all these variables are reffered to the number of trees of that DBH class</t>
  </si>
  <si>
    <t>Optional</t>
  </si>
  <si>
    <t>Ws per tree</t>
  </si>
  <si>
    <t>frequency</t>
  </si>
  <si>
    <t>average DBH</t>
  </si>
  <si>
    <t>DBH class</t>
  </si>
  <si>
    <t>2001_mean_DBH</t>
  </si>
  <si>
    <t>interi</t>
  </si>
  <si>
    <t>sum</t>
  </si>
  <si>
    <t>Ws+branches</t>
  </si>
  <si>
    <t>stem+branchesreserve</t>
  </si>
  <si>
    <t>2008_mean_DBH</t>
  </si>
  <si>
    <t>intero</t>
  </si>
  <si>
    <t>N_tree</t>
  </si>
  <si>
    <t>y=adbh^b</t>
  </si>
  <si>
    <t>somma</t>
  </si>
  <si>
    <t>av Height</t>
  </si>
  <si>
    <t xml:space="preserve">dbh </t>
  </si>
  <si>
    <t>Stem</t>
  </si>
  <si>
    <t>Tot</t>
  </si>
  <si>
    <t>%stem</t>
  </si>
  <si>
    <t>%branch</t>
  </si>
  <si>
    <t>%tot</t>
  </si>
  <si>
    <t>stump</t>
  </si>
  <si>
    <t>oak</t>
  </si>
  <si>
    <t>pines</t>
  </si>
  <si>
    <t>daily</t>
  </si>
  <si>
    <t>output</t>
  </si>
  <si>
    <t>file</t>
  </si>
  <si>
    <t>at</t>
  </si>
  <si>
    <t>cell</t>
  </si>
  <si>
    <t>level</t>
  </si>
  <si>
    <t>Daily</t>
  </si>
  <si>
    <t>summary</t>
  </si>
  <si>
    <t>from</t>
  </si>
  <si>
    <t>3D-CMCC</t>
  </si>
  <si>
    <t>version</t>
  </si>
  <si>
    <t>'f',</t>
  </si>
  <si>
    <t>time</t>
  </si>
  <si>
    <t>'d',</t>
  </si>
  <si>
    <t>spatial</t>
  </si>
  <si>
    <t>'u'</t>
  </si>
  <si>
    <t>Cell</t>
  </si>
  <si>
    <t>1,</t>
  </si>
  <si>
    <t>Lat</t>
  </si>
  <si>
    <t>=</t>
  </si>
  <si>
    <t>51.18,</t>
  </si>
  <si>
    <t>Long</t>
  </si>
  <si>
    <t>GPP</t>
  </si>
  <si>
    <t>total</t>
  </si>
  <si>
    <t>gross</t>
  </si>
  <si>
    <t>primary</t>
  </si>
  <si>
    <t>production</t>
  </si>
  <si>
    <t>(gC/m2/day)</t>
  </si>
  <si>
    <t>NPP</t>
  </si>
  <si>
    <t>net</t>
  </si>
  <si>
    <t>(tDM/m2/day)</t>
  </si>
  <si>
    <t>ET</t>
  </si>
  <si>
    <t>canopy</t>
  </si>
  <si>
    <t>transpiration(mm/day)</t>
  </si>
  <si>
    <t>LAI</t>
  </si>
  <si>
    <t>Leaf</t>
  </si>
  <si>
    <t>Area</t>
  </si>
  <si>
    <t>Index</t>
  </si>
  <si>
    <t>(m^2/m^2)</t>
  </si>
  <si>
    <t>MONTH</t>
  </si>
  <si>
    <t>DAY</t>
  </si>
  <si>
    <t>F_SW</t>
  </si>
  <si>
    <t>Soil</t>
  </si>
  <si>
    <t>water</t>
  </si>
  <si>
    <t>modifier</t>
  </si>
  <si>
    <t>F_PSI</t>
  </si>
  <si>
    <t>modifier-BIOME</t>
  </si>
  <si>
    <t>F_T</t>
  </si>
  <si>
    <t>temperature</t>
  </si>
  <si>
    <t>VPD</t>
  </si>
  <si>
    <t>F_VPD</t>
  </si>
  <si>
    <t>Made By Sergio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</si>
</sst>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3" borderId="0" xfId="1"/>
    <xf numFmtId="0" fontId="7" fillId="3" borderId="0" xfId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initial_data_2001!$G$37:$G$46</c:f>
              <c:numCache>
                <c:formatCode>General</c:formatCode>
                <c:ptCount val="10"/>
                <c:pt idx="0">
                  <c:v>90.567419695539698</c:v>
                </c:pt>
                <c:pt idx="1">
                  <c:v>85.260306987798742</c:v>
                </c:pt>
                <c:pt idx="2">
                  <c:v>81.133826469277111</c:v>
                </c:pt>
                <c:pt idx="3">
                  <c:v>77.702364533554032</c:v>
                </c:pt>
                <c:pt idx="4">
                  <c:v>74.748900393694669</c:v>
                </c:pt>
                <c:pt idx="5">
                  <c:v>72.15110894488619</c:v>
                </c:pt>
                <c:pt idx="6">
                  <c:v>69.831143591327873</c:v>
                </c:pt>
                <c:pt idx="7">
                  <c:v>67.735549931374194</c:v>
                </c:pt>
                <c:pt idx="8">
                  <c:v>65.825644379260325</c:v>
                </c:pt>
                <c:pt idx="9">
                  <c:v>64.072331006142932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initial_data_2001!$H$37:$H$46</c:f>
              <c:numCache>
                <c:formatCode>General</c:formatCode>
                <c:ptCount val="10"/>
                <c:pt idx="0">
                  <c:v>9.432580304460302</c:v>
                </c:pt>
                <c:pt idx="1">
                  <c:v>14.739693012201258</c:v>
                </c:pt>
                <c:pt idx="2">
                  <c:v>18.866173530722889</c:v>
                </c:pt>
                <c:pt idx="3">
                  <c:v>22.297635466445968</c:v>
                </c:pt>
                <c:pt idx="4">
                  <c:v>25.251099606305331</c:v>
                </c:pt>
                <c:pt idx="5">
                  <c:v>27.84889105511381</c:v>
                </c:pt>
                <c:pt idx="6">
                  <c:v>30.168856408672127</c:v>
                </c:pt>
                <c:pt idx="7">
                  <c:v>32.264450068625806</c:v>
                </c:pt>
                <c:pt idx="8">
                  <c:v>34.174355620739675</c:v>
                </c:pt>
                <c:pt idx="9">
                  <c:v>35.927668993857068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45024"/>
        <c:axId val="85346560"/>
      </c:lineChart>
      <c:catAx>
        <c:axId val="8534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85346560"/>
        <c:crosses val="autoZero"/>
        <c:auto val="1"/>
        <c:lblAlgn val="ctr"/>
        <c:lblOffset val="100"/>
        <c:noMultiLvlLbl val="0"/>
      </c:catAx>
      <c:valAx>
        <c:axId val="853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4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OAK!$I$34</c:f>
              <c:strCache>
                <c:ptCount val="1"/>
                <c:pt idx="0">
                  <c:v>N_tree</c:v>
                </c:pt>
              </c:strCache>
            </c:strRef>
          </c:tx>
          <c:invertIfNegative val="0"/>
          <c:cat>
            <c:numRef>
              <c:f>OAK!$K$35:$K$56</c:f>
              <c:numCache>
                <c:formatCode>General</c:formatCode>
                <c:ptCount val="22"/>
                <c:pt idx="0">
                  <c:v>9.1549999999999994</c:v>
                </c:pt>
                <c:pt idx="1">
                  <c:v>10.84</c:v>
                </c:pt>
                <c:pt idx="2">
                  <c:v>13.206250000000001</c:v>
                </c:pt>
                <c:pt idx="3">
                  <c:v>15.113888888888889</c:v>
                </c:pt>
                <c:pt idx="4">
                  <c:v>16.919999999999998</c:v>
                </c:pt>
                <c:pt idx="5">
                  <c:v>19.002653061224489</c:v>
                </c:pt>
                <c:pt idx="6">
                  <c:v>20.983181818181823</c:v>
                </c:pt>
                <c:pt idx="7">
                  <c:v>22.866071428571427</c:v>
                </c:pt>
                <c:pt idx="8">
                  <c:v>25.024489795918377</c:v>
                </c:pt>
                <c:pt idx="9">
                  <c:v>26.751224489795902</c:v>
                </c:pt>
                <c:pt idx="10">
                  <c:v>28.873750000000012</c:v>
                </c:pt>
                <c:pt idx="11">
                  <c:v>30.857812499999994</c:v>
                </c:pt>
                <c:pt idx="12">
                  <c:v>32.847999999999999</c:v>
                </c:pt>
                <c:pt idx="13">
                  <c:v>35.060416666666669</c:v>
                </c:pt>
                <c:pt idx="14">
                  <c:v>37.067142857142862</c:v>
                </c:pt>
                <c:pt idx="15">
                  <c:v>38.828571428571429</c:v>
                </c:pt>
                <c:pt idx="16">
                  <c:v>41.161111111111119</c:v>
                </c:pt>
                <c:pt idx="17">
                  <c:v>42.725000000000001</c:v>
                </c:pt>
                <c:pt idx="18">
                  <c:v>44.3</c:v>
                </c:pt>
                <c:pt idx="19">
                  <c:v>46.1</c:v>
                </c:pt>
                <c:pt idx="20">
                  <c:v>49.4</c:v>
                </c:pt>
                <c:pt idx="21">
                  <c:v>51.5</c:v>
                </c:pt>
              </c:numCache>
            </c:numRef>
          </c:cat>
          <c:val>
            <c:numRef>
              <c:f>OAK!$I$35:$I$56</c:f>
              <c:numCache>
                <c:formatCode>General</c:formatCode>
                <c:ptCount val="22"/>
                <c:pt idx="0">
                  <c:v>12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21</c:v>
                </c:pt>
                <c:pt idx="5">
                  <c:v>30</c:v>
                </c:pt>
                <c:pt idx="6">
                  <c:v>40</c:v>
                </c:pt>
                <c:pt idx="7">
                  <c:v>34</c:v>
                </c:pt>
                <c:pt idx="8">
                  <c:v>30</c:v>
                </c:pt>
                <c:pt idx="9">
                  <c:v>30</c:v>
                </c:pt>
                <c:pt idx="10">
                  <c:v>24</c:v>
                </c:pt>
                <c:pt idx="11">
                  <c:v>20</c:v>
                </c:pt>
                <c:pt idx="12">
                  <c:v>15</c:v>
                </c:pt>
                <c:pt idx="13">
                  <c:v>15</c:v>
                </c:pt>
                <c:pt idx="14">
                  <c:v>9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2384"/>
        <c:axId val="85684992"/>
      </c:barChart>
      <c:catAx>
        <c:axId val="85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84992"/>
        <c:crosses val="autoZero"/>
        <c:auto val="1"/>
        <c:lblAlgn val="ctr"/>
        <c:lblOffset val="100"/>
        <c:noMultiLvlLbl val="0"/>
      </c:catAx>
      <c:valAx>
        <c:axId val="8568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OAK!$K$35:$K$56</c:f>
              <c:numCache>
                <c:formatCode>General</c:formatCode>
                <c:ptCount val="22"/>
                <c:pt idx="0">
                  <c:v>9.1549999999999994</c:v>
                </c:pt>
                <c:pt idx="1">
                  <c:v>10.84</c:v>
                </c:pt>
                <c:pt idx="2">
                  <c:v>13.206250000000001</c:v>
                </c:pt>
                <c:pt idx="3">
                  <c:v>15.113888888888889</c:v>
                </c:pt>
                <c:pt idx="4">
                  <c:v>16.919999999999998</c:v>
                </c:pt>
                <c:pt idx="5">
                  <c:v>19.002653061224489</c:v>
                </c:pt>
                <c:pt idx="6">
                  <c:v>20.983181818181823</c:v>
                </c:pt>
                <c:pt idx="7">
                  <c:v>22.866071428571427</c:v>
                </c:pt>
                <c:pt idx="8">
                  <c:v>25.024489795918377</c:v>
                </c:pt>
                <c:pt idx="9">
                  <c:v>26.751224489795902</c:v>
                </c:pt>
                <c:pt idx="10">
                  <c:v>28.873750000000012</c:v>
                </c:pt>
                <c:pt idx="11">
                  <c:v>30.857812499999994</c:v>
                </c:pt>
                <c:pt idx="12">
                  <c:v>32.847999999999999</c:v>
                </c:pt>
                <c:pt idx="13">
                  <c:v>35.060416666666669</c:v>
                </c:pt>
                <c:pt idx="14">
                  <c:v>37.067142857142862</c:v>
                </c:pt>
                <c:pt idx="15">
                  <c:v>38.828571428571429</c:v>
                </c:pt>
                <c:pt idx="16">
                  <c:v>41.161111111111119</c:v>
                </c:pt>
                <c:pt idx="17">
                  <c:v>42.725000000000001</c:v>
                </c:pt>
                <c:pt idx="18">
                  <c:v>44.3</c:v>
                </c:pt>
                <c:pt idx="19">
                  <c:v>46.1</c:v>
                </c:pt>
                <c:pt idx="20">
                  <c:v>49.4</c:v>
                </c:pt>
                <c:pt idx="21">
                  <c:v>51.5</c:v>
                </c:pt>
              </c:numCache>
            </c:numRef>
          </c:xVal>
          <c:yVal>
            <c:numRef>
              <c:f>OAK!$L$35:$L$56</c:f>
              <c:numCache>
                <c:formatCode>General</c:formatCode>
                <c:ptCount val="22"/>
                <c:pt idx="0">
                  <c:v>9.837421137950475</c:v>
                </c:pt>
                <c:pt idx="1">
                  <c:v>11.002062241604477</c:v>
                </c:pt>
                <c:pt idx="2">
                  <c:v>12.363204048162377</c:v>
                </c:pt>
                <c:pt idx="3">
                  <c:v>13.293329024822086</c:v>
                </c:pt>
                <c:pt idx="4">
                  <c:v>14.07150531679741</c:v>
                </c:pt>
                <c:pt idx="5">
                  <c:v>14.871741523909332</c:v>
                </c:pt>
                <c:pt idx="6">
                  <c:v>15.555201188420035</c:v>
                </c:pt>
                <c:pt idx="7">
                  <c:v>16.147597261286673</c:v>
                </c:pt>
                <c:pt idx="8">
                  <c:v>16.769413980699461</c:v>
                </c:pt>
                <c:pt idx="9">
                  <c:v>17.229398252975464</c:v>
                </c:pt>
                <c:pt idx="10">
                  <c:v>17.755750380114701</c:v>
                </c:pt>
                <c:pt idx="11">
                  <c:v>18.213885565751028</c:v>
                </c:pt>
                <c:pt idx="12">
                  <c:v>18.644748023488646</c:v>
                </c:pt>
                <c:pt idx="13">
                  <c:v>19.094092511884835</c:v>
                </c:pt>
                <c:pt idx="14">
                  <c:v>19.47778328060383</c:v>
                </c:pt>
                <c:pt idx="15">
                  <c:v>19.797826148344168</c:v>
                </c:pt>
                <c:pt idx="16">
                  <c:v>20.199987736527667</c:v>
                </c:pt>
                <c:pt idx="17">
                  <c:v>20.457056039468707</c:v>
                </c:pt>
                <c:pt idx="18">
                  <c:v>20.706611068187097</c:v>
                </c:pt>
                <c:pt idx="19">
                  <c:v>20.981175233432943</c:v>
                </c:pt>
                <c:pt idx="20">
                  <c:v>21.45778823926533</c:v>
                </c:pt>
                <c:pt idx="21">
                  <c:v>21.744782507532545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9568"/>
        <c:axId val="85711104"/>
      </c:scatterChart>
      <c:valAx>
        <c:axId val="857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711104"/>
        <c:crosses val="autoZero"/>
        <c:crossBetween val="midCat"/>
      </c:valAx>
      <c:valAx>
        <c:axId val="857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0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Pines!$I$34:$I$51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32</c:v>
                </c:pt>
                <c:pt idx="3">
                  <c:v>43</c:v>
                </c:pt>
                <c:pt idx="4">
                  <c:v>68</c:v>
                </c:pt>
                <c:pt idx="5">
                  <c:v>67</c:v>
                </c:pt>
                <c:pt idx="6">
                  <c:v>53</c:v>
                </c:pt>
                <c:pt idx="7">
                  <c:v>36</c:v>
                </c:pt>
                <c:pt idx="8">
                  <c:v>23</c:v>
                </c:pt>
                <c:pt idx="9">
                  <c:v>20</c:v>
                </c:pt>
                <c:pt idx="10">
                  <c:v>12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51040"/>
        <c:axId val="134552576"/>
      </c:barChart>
      <c:catAx>
        <c:axId val="13455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552576"/>
        <c:crosses val="autoZero"/>
        <c:auto val="1"/>
        <c:lblAlgn val="ctr"/>
        <c:lblOffset val="100"/>
        <c:noMultiLvlLbl val="0"/>
      </c:catAx>
      <c:valAx>
        <c:axId val="13455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5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Foglio1!$H$31</c:f>
              <c:strCache>
                <c:ptCount val="1"/>
                <c:pt idx="0">
                  <c:v>F_SW</c:v>
                </c:pt>
              </c:strCache>
            </c:strRef>
          </c:tx>
          <c:marker>
            <c:symbol val="none"/>
          </c:marker>
          <c:cat>
            <c:strRef>
              <c:f>Foglio1!$C$33:$C$4076</c:f>
              <c:strCache>
                <c:ptCount val="40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  <c:pt idx="366">
                  <c:v>DAY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24</c:v>
                </c:pt>
                <c:pt idx="392">
                  <c:v>25</c:v>
                </c:pt>
                <c:pt idx="393">
                  <c:v>26</c:v>
                </c:pt>
                <c:pt idx="394">
                  <c:v>27</c:v>
                </c:pt>
                <c:pt idx="395">
                  <c:v>28</c:v>
                </c:pt>
                <c:pt idx="396">
                  <c:v>29</c:v>
                </c:pt>
                <c:pt idx="397">
                  <c:v>30</c:v>
                </c:pt>
                <c:pt idx="398">
                  <c:v>31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10</c:v>
                </c:pt>
                <c:pt idx="409">
                  <c:v>11</c:v>
                </c:pt>
                <c:pt idx="410">
                  <c:v>12</c:v>
                </c:pt>
                <c:pt idx="411">
                  <c:v>13</c:v>
                </c:pt>
                <c:pt idx="412">
                  <c:v>14</c:v>
                </c:pt>
                <c:pt idx="413">
                  <c:v>15</c:v>
                </c:pt>
                <c:pt idx="414">
                  <c:v>16</c:v>
                </c:pt>
                <c:pt idx="415">
                  <c:v>17</c:v>
                </c:pt>
                <c:pt idx="416">
                  <c:v>18</c:v>
                </c:pt>
                <c:pt idx="417">
                  <c:v>19</c:v>
                </c:pt>
                <c:pt idx="418">
                  <c:v>20</c:v>
                </c:pt>
                <c:pt idx="419">
                  <c:v>21</c:v>
                </c:pt>
                <c:pt idx="420">
                  <c:v>22</c:v>
                </c:pt>
                <c:pt idx="421">
                  <c:v>23</c:v>
                </c:pt>
                <c:pt idx="422">
                  <c:v>24</c:v>
                </c:pt>
                <c:pt idx="423">
                  <c:v>25</c:v>
                </c:pt>
                <c:pt idx="424">
                  <c:v>26</c:v>
                </c:pt>
                <c:pt idx="425">
                  <c:v>27</c:v>
                </c:pt>
                <c:pt idx="426">
                  <c:v>28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6</c:v>
                </c:pt>
                <c:pt idx="433">
                  <c:v>7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11</c:v>
                </c:pt>
                <c:pt idx="438">
                  <c:v>12</c:v>
                </c:pt>
                <c:pt idx="439">
                  <c:v>13</c:v>
                </c:pt>
                <c:pt idx="440">
                  <c:v>14</c:v>
                </c:pt>
                <c:pt idx="441">
                  <c:v>15</c:v>
                </c:pt>
                <c:pt idx="442">
                  <c:v>16</c:v>
                </c:pt>
                <c:pt idx="443">
                  <c:v>17</c:v>
                </c:pt>
                <c:pt idx="444">
                  <c:v>18</c:v>
                </c:pt>
                <c:pt idx="445">
                  <c:v>19</c:v>
                </c:pt>
                <c:pt idx="446">
                  <c:v>20</c:v>
                </c:pt>
                <c:pt idx="447">
                  <c:v>21</c:v>
                </c:pt>
                <c:pt idx="448">
                  <c:v>22</c:v>
                </c:pt>
                <c:pt idx="449">
                  <c:v>23</c:v>
                </c:pt>
                <c:pt idx="450">
                  <c:v>24</c:v>
                </c:pt>
                <c:pt idx="451">
                  <c:v>25</c:v>
                </c:pt>
                <c:pt idx="452">
                  <c:v>26</c:v>
                </c:pt>
                <c:pt idx="453">
                  <c:v>27</c:v>
                </c:pt>
                <c:pt idx="454">
                  <c:v>28</c:v>
                </c:pt>
                <c:pt idx="455">
                  <c:v>29</c:v>
                </c:pt>
                <c:pt idx="456">
                  <c:v>30</c:v>
                </c:pt>
                <c:pt idx="457">
                  <c:v>31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10</c:v>
                </c:pt>
                <c:pt idx="468">
                  <c:v>11</c:v>
                </c:pt>
                <c:pt idx="469">
                  <c:v>12</c:v>
                </c:pt>
                <c:pt idx="470">
                  <c:v>13</c:v>
                </c:pt>
                <c:pt idx="471">
                  <c:v>14</c:v>
                </c:pt>
                <c:pt idx="472">
                  <c:v>15</c:v>
                </c:pt>
                <c:pt idx="473">
                  <c:v>16</c:v>
                </c:pt>
                <c:pt idx="474">
                  <c:v>17</c:v>
                </c:pt>
                <c:pt idx="475">
                  <c:v>18</c:v>
                </c:pt>
                <c:pt idx="476">
                  <c:v>19</c:v>
                </c:pt>
                <c:pt idx="477">
                  <c:v>20</c:v>
                </c:pt>
                <c:pt idx="478">
                  <c:v>21</c:v>
                </c:pt>
                <c:pt idx="479">
                  <c:v>22</c:v>
                </c:pt>
                <c:pt idx="480">
                  <c:v>23</c:v>
                </c:pt>
                <c:pt idx="481">
                  <c:v>24</c:v>
                </c:pt>
                <c:pt idx="482">
                  <c:v>25</c:v>
                </c:pt>
                <c:pt idx="483">
                  <c:v>26</c:v>
                </c:pt>
                <c:pt idx="484">
                  <c:v>27</c:v>
                </c:pt>
                <c:pt idx="485">
                  <c:v>28</c:v>
                </c:pt>
                <c:pt idx="486">
                  <c:v>29</c:v>
                </c:pt>
                <c:pt idx="487">
                  <c:v>30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5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9</c:v>
                </c:pt>
                <c:pt idx="497">
                  <c:v>10</c:v>
                </c:pt>
                <c:pt idx="498">
                  <c:v>11</c:v>
                </c:pt>
                <c:pt idx="499">
                  <c:v>12</c:v>
                </c:pt>
                <c:pt idx="500">
                  <c:v>13</c:v>
                </c:pt>
                <c:pt idx="501">
                  <c:v>14</c:v>
                </c:pt>
                <c:pt idx="502">
                  <c:v>15</c:v>
                </c:pt>
                <c:pt idx="503">
                  <c:v>16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20</c:v>
                </c:pt>
                <c:pt idx="508">
                  <c:v>21</c:v>
                </c:pt>
                <c:pt idx="509">
                  <c:v>22</c:v>
                </c:pt>
                <c:pt idx="510">
                  <c:v>23</c:v>
                </c:pt>
                <c:pt idx="511">
                  <c:v>24</c:v>
                </c:pt>
                <c:pt idx="512">
                  <c:v>25</c:v>
                </c:pt>
                <c:pt idx="513">
                  <c:v>26</c:v>
                </c:pt>
                <c:pt idx="514">
                  <c:v>27</c:v>
                </c:pt>
                <c:pt idx="515">
                  <c:v>28</c:v>
                </c:pt>
                <c:pt idx="516">
                  <c:v>29</c:v>
                </c:pt>
                <c:pt idx="517">
                  <c:v>30</c:v>
                </c:pt>
                <c:pt idx="518">
                  <c:v>31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7</c:v>
                </c:pt>
                <c:pt idx="526">
                  <c:v>8</c:v>
                </c:pt>
                <c:pt idx="527">
                  <c:v>9</c:v>
                </c:pt>
                <c:pt idx="528">
                  <c:v>10</c:v>
                </c:pt>
                <c:pt idx="529">
                  <c:v>11</c:v>
                </c:pt>
                <c:pt idx="530">
                  <c:v>12</c:v>
                </c:pt>
                <c:pt idx="531">
                  <c:v>13</c:v>
                </c:pt>
                <c:pt idx="532">
                  <c:v>14</c:v>
                </c:pt>
                <c:pt idx="533">
                  <c:v>15</c:v>
                </c:pt>
                <c:pt idx="534">
                  <c:v>16</c:v>
                </c:pt>
                <c:pt idx="535">
                  <c:v>17</c:v>
                </c:pt>
                <c:pt idx="536">
                  <c:v>18</c:v>
                </c:pt>
                <c:pt idx="537">
                  <c:v>19</c:v>
                </c:pt>
                <c:pt idx="538">
                  <c:v>20</c:v>
                </c:pt>
                <c:pt idx="539">
                  <c:v>21</c:v>
                </c:pt>
                <c:pt idx="540">
                  <c:v>22</c:v>
                </c:pt>
                <c:pt idx="541">
                  <c:v>23</c:v>
                </c:pt>
                <c:pt idx="542">
                  <c:v>24</c:v>
                </c:pt>
                <c:pt idx="543">
                  <c:v>25</c:v>
                </c:pt>
                <c:pt idx="544">
                  <c:v>26</c:v>
                </c:pt>
                <c:pt idx="545">
                  <c:v>27</c:v>
                </c:pt>
                <c:pt idx="546">
                  <c:v>28</c:v>
                </c:pt>
                <c:pt idx="547">
                  <c:v>29</c:v>
                </c:pt>
                <c:pt idx="548">
                  <c:v>30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4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9</c:v>
                </c:pt>
                <c:pt idx="558">
                  <c:v>10</c:v>
                </c:pt>
                <c:pt idx="559">
                  <c:v>11</c:v>
                </c:pt>
                <c:pt idx="560">
                  <c:v>12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16</c:v>
                </c:pt>
                <c:pt idx="565">
                  <c:v>17</c:v>
                </c:pt>
                <c:pt idx="566">
                  <c:v>18</c:v>
                </c:pt>
                <c:pt idx="567">
                  <c:v>19</c:v>
                </c:pt>
                <c:pt idx="568">
                  <c:v>20</c:v>
                </c:pt>
                <c:pt idx="569">
                  <c:v>21</c:v>
                </c:pt>
                <c:pt idx="570">
                  <c:v>22</c:v>
                </c:pt>
                <c:pt idx="571">
                  <c:v>23</c:v>
                </c:pt>
                <c:pt idx="572">
                  <c:v>24</c:v>
                </c:pt>
                <c:pt idx="573">
                  <c:v>25</c:v>
                </c:pt>
                <c:pt idx="574">
                  <c:v>26</c:v>
                </c:pt>
                <c:pt idx="575">
                  <c:v>27</c:v>
                </c:pt>
                <c:pt idx="576">
                  <c:v>28</c:v>
                </c:pt>
                <c:pt idx="577">
                  <c:v>29</c:v>
                </c:pt>
                <c:pt idx="578">
                  <c:v>30</c:v>
                </c:pt>
                <c:pt idx="579">
                  <c:v>31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15</c:v>
                </c:pt>
                <c:pt idx="595">
                  <c:v>16</c:v>
                </c:pt>
                <c:pt idx="596">
                  <c:v>17</c:v>
                </c:pt>
                <c:pt idx="597">
                  <c:v>18</c:v>
                </c:pt>
                <c:pt idx="598">
                  <c:v>19</c:v>
                </c:pt>
                <c:pt idx="599">
                  <c:v>20</c:v>
                </c:pt>
                <c:pt idx="600">
                  <c:v>21</c:v>
                </c:pt>
                <c:pt idx="601">
                  <c:v>22</c:v>
                </c:pt>
                <c:pt idx="602">
                  <c:v>23</c:v>
                </c:pt>
                <c:pt idx="603">
                  <c:v>24</c:v>
                </c:pt>
                <c:pt idx="604">
                  <c:v>25</c:v>
                </c:pt>
                <c:pt idx="605">
                  <c:v>26</c:v>
                </c:pt>
                <c:pt idx="606">
                  <c:v>27</c:v>
                </c:pt>
                <c:pt idx="607">
                  <c:v>28</c:v>
                </c:pt>
                <c:pt idx="608">
                  <c:v>29</c:v>
                </c:pt>
                <c:pt idx="609">
                  <c:v>30</c:v>
                </c:pt>
                <c:pt idx="610">
                  <c:v>31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10</c:v>
                </c:pt>
                <c:pt idx="621">
                  <c:v>11</c:v>
                </c:pt>
                <c:pt idx="622">
                  <c:v>12</c:v>
                </c:pt>
                <c:pt idx="623">
                  <c:v>13</c:v>
                </c:pt>
                <c:pt idx="624">
                  <c:v>14</c:v>
                </c:pt>
                <c:pt idx="625">
                  <c:v>15</c:v>
                </c:pt>
                <c:pt idx="626">
                  <c:v>16</c:v>
                </c:pt>
                <c:pt idx="627">
                  <c:v>17</c:v>
                </c:pt>
                <c:pt idx="628">
                  <c:v>18</c:v>
                </c:pt>
                <c:pt idx="629">
                  <c:v>19</c:v>
                </c:pt>
                <c:pt idx="630">
                  <c:v>20</c:v>
                </c:pt>
                <c:pt idx="631">
                  <c:v>21</c:v>
                </c:pt>
                <c:pt idx="632">
                  <c:v>22</c:v>
                </c:pt>
                <c:pt idx="633">
                  <c:v>23</c:v>
                </c:pt>
                <c:pt idx="634">
                  <c:v>24</c:v>
                </c:pt>
                <c:pt idx="635">
                  <c:v>25</c:v>
                </c:pt>
                <c:pt idx="636">
                  <c:v>26</c:v>
                </c:pt>
                <c:pt idx="637">
                  <c:v>27</c:v>
                </c:pt>
                <c:pt idx="638">
                  <c:v>28</c:v>
                </c:pt>
                <c:pt idx="639">
                  <c:v>29</c:v>
                </c:pt>
                <c:pt idx="640">
                  <c:v>30</c:v>
                </c:pt>
                <c:pt idx="641">
                  <c:v>1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5</c:v>
                </c:pt>
                <c:pt idx="646">
                  <c:v>6</c:v>
                </c:pt>
                <c:pt idx="647">
                  <c:v>7</c:v>
                </c:pt>
                <c:pt idx="648">
                  <c:v>8</c:v>
                </c:pt>
                <c:pt idx="649">
                  <c:v>9</c:v>
                </c:pt>
                <c:pt idx="650">
                  <c:v>10</c:v>
                </c:pt>
                <c:pt idx="651">
                  <c:v>11</c:v>
                </c:pt>
                <c:pt idx="652">
                  <c:v>12</c:v>
                </c:pt>
                <c:pt idx="653">
                  <c:v>13</c:v>
                </c:pt>
                <c:pt idx="654">
                  <c:v>14</c:v>
                </c:pt>
                <c:pt idx="655">
                  <c:v>15</c:v>
                </c:pt>
                <c:pt idx="656">
                  <c:v>16</c:v>
                </c:pt>
                <c:pt idx="657">
                  <c:v>17</c:v>
                </c:pt>
                <c:pt idx="658">
                  <c:v>18</c:v>
                </c:pt>
                <c:pt idx="659">
                  <c:v>19</c:v>
                </c:pt>
                <c:pt idx="660">
                  <c:v>20</c:v>
                </c:pt>
                <c:pt idx="661">
                  <c:v>21</c:v>
                </c:pt>
                <c:pt idx="662">
                  <c:v>22</c:v>
                </c:pt>
                <c:pt idx="663">
                  <c:v>23</c:v>
                </c:pt>
                <c:pt idx="664">
                  <c:v>24</c:v>
                </c:pt>
                <c:pt idx="665">
                  <c:v>25</c:v>
                </c:pt>
                <c:pt idx="666">
                  <c:v>26</c:v>
                </c:pt>
                <c:pt idx="667">
                  <c:v>27</c:v>
                </c:pt>
                <c:pt idx="668">
                  <c:v>28</c:v>
                </c:pt>
                <c:pt idx="669">
                  <c:v>29</c:v>
                </c:pt>
                <c:pt idx="670">
                  <c:v>30</c:v>
                </c:pt>
                <c:pt idx="671">
                  <c:v>31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28</c:v>
                </c:pt>
                <c:pt idx="700">
                  <c:v>29</c:v>
                </c:pt>
                <c:pt idx="701">
                  <c:v>30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6</c:v>
                </c:pt>
                <c:pt idx="708">
                  <c:v>7</c:v>
                </c:pt>
                <c:pt idx="709">
                  <c:v>8</c:v>
                </c:pt>
                <c:pt idx="710">
                  <c:v>9</c:v>
                </c:pt>
                <c:pt idx="711">
                  <c:v>10</c:v>
                </c:pt>
                <c:pt idx="712">
                  <c:v>11</c:v>
                </c:pt>
                <c:pt idx="713">
                  <c:v>12</c:v>
                </c:pt>
                <c:pt idx="714">
                  <c:v>13</c:v>
                </c:pt>
                <c:pt idx="715">
                  <c:v>14</c:v>
                </c:pt>
                <c:pt idx="716">
                  <c:v>15</c:v>
                </c:pt>
                <c:pt idx="717">
                  <c:v>16</c:v>
                </c:pt>
                <c:pt idx="718">
                  <c:v>17</c:v>
                </c:pt>
                <c:pt idx="719">
                  <c:v>18</c:v>
                </c:pt>
                <c:pt idx="720">
                  <c:v>19</c:v>
                </c:pt>
                <c:pt idx="721">
                  <c:v>20</c:v>
                </c:pt>
                <c:pt idx="722">
                  <c:v>21</c:v>
                </c:pt>
                <c:pt idx="723">
                  <c:v>22</c:v>
                </c:pt>
                <c:pt idx="724">
                  <c:v>23</c:v>
                </c:pt>
                <c:pt idx="725">
                  <c:v>24</c:v>
                </c:pt>
                <c:pt idx="726">
                  <c:v>25</c:v>
                </c:pt>
                <c:pt idx="727">
                  <c:v>26</c:v>
                </c:pt>
                <c:pt idx="728">
                  <c:v>27</c:v>
                </c:pt>
                <c:pt idx="729">
                  <c:v>28</c:v>
                </c:pt>
                <c:pt idx="730">
                  <c:v>29</c:v>
                </c:pt>
                <c:pt idx="731">
                  <c:v>30</c:v>
                </c:pt>
                <c:pt idx="732">
                  <c:v>31</c:v>
                </c:pt>
                <c:pt idx="734">
                  <c:v>DAY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  <c:pt idx="759">
                  <c:v>24</c:v>
                </c:pt>
                <c:pt idx="760">
                  <c:v>25</c:v>
                </c:pt>
                <c:pt idx="761">
                  <c:v>26</c:v>
                </c:pt>
                <c:pt idx="762">
                  <c:v>27</c:v>
                </c:pt>
                <c:pt idx="763">
                  <c:v>28</c:v>
                </c:pt>
                <c:pt idx="764">
                  <c:v>29</c:v>
                </c:pt>
                <c:pt idx="765">
                  <c:v>30</c:v>
                </c:pt>
                <c:pt idx="766">
                  <c:v>31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5</c:v>
                </c:pt>
                <c:pt idx="772">
                  <c:v>6</c:v>
                </c:pt>
                <c:pt idx="773">
                  <c:v>7</c:v>
                </c:pt>
                <c:pt idx="774">
                  <c:v>8</c:v>
                </c:pt>
                <c:pt idx="775">
                  <c:v>9</c:v>
                </c:pt>
                <c:pt idx="776">
                  <c:v>10</c:v>
                </c:pt>
                <c:pt idx="777">
                  <c:v>11</c:v>
                </c:pt>
                <c:pt idx="778">
                  <c:v>12</c:v>
                </c:pt>
                <c:pt idx="779">
                  <c:v>13</c:v>
                </c:pt>
                <c:pt idx="780">
                  <c:v>14</c:v>
                </c:pt>
                <c:pt idx="781">
                  <c:v>15</c:v>
                </c:pt>
                <c:pt idx="782">
                  <c:v>16</c:v>
                </c:pt>
                <c:pt idx="783">
                  <c:v>17</c:v>
                </c:pt>
                <c:pt idx="784">
                  <c:v>18</c:v>
                </c:pt>
                <c:pt idx="785">
                  <c:v>19</c:v>
                </c:pt>
                <c:pt idx="786">
                  <c:v>20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24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28</c:v>
                </c:pt>
                <c:pt idx="795">
                  <c:v>1</c:v>
                </c:pt>
                <c:pt idx="796">
                  <c:v>2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7</c:v>
                </c:pt>
                <c:pt idx="802">
                  <c:v>8</c:v>
                </c:pt>
                <c:pt idx="803">
                  <c:v>9</c:v>
                </c:pt>
                <c:pt idx="804">
                  <c:v>10</c:v>
                </c:pt>
                <c:pt idx="805">
                  <c:v>11</c:v>
                </c:pt>
                <c:pt idx="806">
                  <c:v>12</c:v>
                </c:pt>
                <c:pt idx="807">
                  <c:v>13</c:v>
                </c:pt>
                <c:pt idx="808">
                  <c:v>14</c:v>
                </c:pt>
                <c:pt idx="809">
                  <c:v>15</c:v>
                </c:pt>
                <c:pt idx="810">
                  <c:v>16</c:v>
                </c:pt>
                <c:pt idx="811">
                  <c:v>17</c:v>
                </c:pt>
                <c:pt idx="812">
                  <c:v>18</c:v>
                </c:pt>
                <c:pt idx="813">
                  <c:v>19</c:v>
                </c:pt>
                <c:pt idx="814">
                  <c:v>20</c:v>
                </c:pt>
                <c:pt idx="815">
                  <c:v>21</c:v>
                </c:pt>
                <c:pt idx="816">
                  <c:v>22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8</c:v>
                </c:pt>
                <c:pt idx="834">
                  <c:v>9</c:v>
                </c:pt>
                <c:pt idx="835">
                  <c:v>10</c:v>
                </c:pt>
                <c:pt idx="836">
                  <c:v>11</c:v>
                </c:pt>
                <c:pt idx="837">
                  <c:v>12</c:v>
                </c:pt>
                <c:pt idx="838">
                  <c:v>13</c:v>
                </c:pt>
                <c:pt idx="839">
                  <c:v>14</c:v>
                </c:pt>
                <c:pt idx="840">
                  <c:v>15</c:v>
                </c:pt>
                <c:pt idx="841">
                  <c:v>16</c:v>
                </c:pt>
                <c:pt idx="842">
                  <c:v>17</c:v>
                </c:pt>
                <c:pt idx="843">
                  <c:v>18</c:v>
                </c:pt>
                <c:pt idx="844">
                  <c:v>19</c:v>
                </c:pt>
                <c:pt idx="845">
                  <c:v>20</c:v>
                </c:pt>
                <c:pt idx="846">
                  <c:v>21</c:v>
                </c:pt>
                <c:pt idx="847">
                  <c:v>22</c:v>
                </c:pt>
                <c:pt idx="848">
                  <c:v>23</c:v>
                </c:pt>
                <c:pt idx="849">
                  <c:v>24</c:v>
                </c:pt>
                <c:pt idx="850">
                  <c:v>25</c:v>
                </c:pt>
                <c:pt idx="851">
                  <c:v>26</c:v>
                </c:pt>
                <c:pt idx="852">
                  <c:v>27</c:v>
                </c:pt>
                <c:pt idx="853">
                  <c:v>28</c:v>
                </c:pt>
                <c:pt idx="854">
                  <c:v>29</c:v>
                </c:pt>
                <c:pt idx="855">
                  <c:v>30</c:v>
                </c:pt>
                <c:pt idx="856">
                  <c:v>1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5</c:v>
                </c:pt>
                <c:pt idx="861">
                  <c:v>6</c:v>
                </c:pt>
                <c:pt idx="862">
                  <c:v>7</c:v>
                </c:pt>
                <c:pt idx="863">
                  <c:v>8</c:v>
                </c:pt>
                <c:pt idx="864">
                  <c:v>9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13</c:v>
                </c:pt>
                <c:pt idx="869">
                  <c:v>14</c:v>
                </c:pt>
                <c:pt idx="870">
                  <c:v>15</c:v>
                </c:pt>
                <c:pt idx="871">
                  <c:v>16</c:v>
                </c:pt>
                <c:pt idx="872">
                  <c:v>17</c:v>
                </c:pt>
                <c:pt idx="873">
                  <c:v>18</c:v>
                </c:pt>
                <c:pt idx="874">
                  <c:v>19</c:v>
                </c:pt>
                <c:pt idx="875">
                  <c:v>20</c:v>
                </c:pt>
                <c:pt idx="876">
                  <c:v>21</c:v>
                </c:pt>
                <c:pt idx="877">
                  <c:v>22</c:v>
                </c:pt>
                <c:pt idx="878">
                  <c:v>23</c:v>
                </c:pt>
                <c:pt idx="879">
                  <c:v>24</c:v>
                </c:pt>
                <c:pt idx="880">
                  <c:v>25</c:v>
                </c:pt>
                <c:pt idx="881">
                  <c:v>26</c:v>
                </c:pt>
                <c:pt idx="882">
                  <c:v>27</c:v>
                </c:pt>
                <c:pt idx="883">
                  <c:v>28</c:v>
                </c:pt>
                <c:pt idx="884">
                  <c:v>29</c:v>
                </c:pt>
                <c:pt idx="885">
                  <c:v>30</c:v>
                </c:pt>
                <c:pt idx="886">
                  <c:v>31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6</c:v>
                </c:pt>
                <c:pt idx="893">
                  <c:v>7</c:v>
                </c:pt>
                <c:pt idx="894">
                  <c:v>8</c:v>
                </c:pt>
                <c:pt idx="895">
                  <c:v>9</c:v>
                </c:pt>
                <c:pt idx="896">
                  <c:v>10</c:v>
                </c:pt>
                <c:pt idx="897">
                  <c:v>11</c:v>
                </c:pt>
                <c:pt idx="898">
                  <c:v>12</c:v>
                </c:pt>
                <c:pt idx="899">
                  <c:v>13</c:v>
                </c:pt>
                <c:pt idx="900">
                  <c:v>14</c:v>
                </c:pt>
                <c:pt idx="901">
                  <c:v>15</c:v>
                </c:pt>
                <c:pt idx="902">
                  <c:v>16</c:v>
                </c:pt>
                <c:pt idx="903">
                  <c:v>17</c:v>
                </c:pt>
                <c:pt idx="904">
                  <c:v>18</c:v>
                </c:pt>
                <c:pt idx="905">
                  <c:v>19</c:v>
                </c:pt>
                <c:pt idx="906">
                  <c:v>20</c:v>
                </c:pt>
                <c:pt idx="907">
                  <c:v>21</c:v>
                </c:pt>
                <c:pt idx="908">
                  <c:v>22</c:v>
                </c:pt>
                <c:pt idx="909">
                  <c:v>23</c:v>
                </c:pt>
                <c:pt idx="910">
                  <c:v>24</c:v>
                </c:pt>
                <c:pt idx="911">
                  <c:v>25</c:v>
                </c:pt>
                <c:pt idx="912">
                  <c:v>26</c:v>
                </c:pt>
                <c:pt idx="913">
                  <c:v>27</c:v>
                </c:pt>
                <c:pt idx="914">
                  <c:v>28</c:v>
                </c:pt>
                <c:pt idx="915">
                  <c:v>29</c:v>
                </c:pt>
                <c:pt idx="916">
                  <c:v>30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5</c:v>
                </c:pt>
                <c:pt idx="922">
                  <c:v>6</c:v>
                </c:pt>
                <c:pt idx="923">
                  <c:v>7</c:v>
                </c:pt>
                <c:pt idx="924">
                  <c:v>8</c:v>
                </c:pt>
                <c:pt idx="925">
                  <c:v>9</c:v>
                </c:pt>
                <c:pt idx="926">
                  <c:v>10</c:v>
                </c:pt>
                <c:pt idx="927">
                  <c:v>11</c:v>
                </c:pt>
                <c:pt idx="928">
                  <c:v>12</c:v>
                </c:pt>
                <c:pt idx="929">
                  <c:v>13</c:v>
                </c:pt>
                <c:pt idx="930">
                  <c:v>14</c:v>
                </c:pt>
                <c:pt idx="931">
                  <c:v>15</c:v>
                </c:pt>
                <c:pt idx="932">
                  <c:v>16</c:v>
                </c:pt>
                <c:pt idx="933">
                  <c:v>17</c:v>
                </c:pt>
                <c:pt idx="934">
                  <c:v>18</c:v>
                </c:pt>
                <c:pt idx="935">
                  <c:v>19</c:v>
                </c:pt>
                <c:pt idx="936">
                  <c:v>20</c:v>
                </c:pt>
                <c:pt idx="937">
                  <c:v>21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25</c:v>
                </c:pt>
                <c:pt idx="942">
                  <c:v>26</c:v>
                </c:pt>
                <c:pt idx="943">
                  <c:v>27</c:v>
                </c:pt>
                <c:pt idx="944">
                  <c:v>28</c:v>
                </c:pt>
                <c:pt idx="945">
                  <c:v>29</c:v>
                </c:pt>
                <c:pt idx="946">
                  <c:v>30</c:v>
                </c:pt>
                <c:pt idx="947">
                  <c:v>31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6</c:v>
                </c:pt>
                <c:pt idx="954">
                  <c:v>7</c:v>
                </c:pt>
                <c:pt idx="955">
                  <c:v>8</c:v>
                </c:pt>
                <c:pt idx="956">
                  <c:v>9</c:v>
                </c:pt>
                <c:pt idx="957">
                  <c:v>10</c:v>
                </c:pt>
                <c:pt idx="958">
                  <c:v>11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>
                  <c:v>15</c:v>
                </c:pt>
                <c:pt idx="963">
                  <c:v>16</c:v>
                </c:pt>
                <c:pt idx="964">
                  <c:v>17</c:v>
                </c:pt>
                <c:pt idx="965">
                  <c:v>18</c:v>
                </c:pt>
                <c:pt idx="966">
                  <c:v>19</c:v>
                </c:pt>
                <c:pt idx="967">
                  <c:v>20</c:v>
                </c:pt>
                <c:pt idx="968">
                  <c:v>21</c:v>
                </c:pt>
                <c:pt idx="969">
                  <c:v>22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26</c:v>
                </c:pt>
                <c:pt idx="974">
                  <c:v>27</c:v>
                </c:pt>
                <c:pt idx="975">
                  <c:v>28</c:v>
                </c:pt>
                <c:pt idx="976">
                  <c:v>29</c:v>
                </c:pt>
                <c:pt idx="977">
                  <c:v>30</c:v>
                </c:pt>
                <c:pt idx="978">
                  <c:v>31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89">
                  <c:v>11</c:v>
                </c:pt>
                <c:pt idx="990">
                  <c:v>12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16</c:v>
                </c:pt>
                <c:pt idx="995">
                  <c:v>17</c:v>
                </c:pt>
                <c:pt idx="996">
                  <c:v>18</c:v>
                </c:pt>
                <c:pt idx="997">
                  <c:v>19</c:v>
                </c:pt>
                <c:pt idx="998">
                  <c:v>20</c:v>
                </c:pt>
                <c:pt idx="999">
                  <c:v>21</c:v>
                </c:pt>
                <c:pt idx="1000">
                  <c:v>22</c:v>
                </c:pt>
                <c:pt idx="1001">
                  <c:v>23</c:v>
                </c:pt>
                <c:pt idx="1002">
                  <c:v>24</c:v>
                </c:pt>
                <c:pt idx="1003">
                  <c:v>25</c:v>
                </c:pt>
                <c:pt idx="1004">
                  <c:v>26</c:v>
                </c:pt>
                <c:pt idx="1005">
                  <c:v>27</c:v>
                </c:pt>
                <c:pt idx="1006">
                  <c:v>28</c:v>
                </c:pt>
                <c:pt idx="1007">
                  <c:v>29</c:v>
                </c:pt>
                <c:pt idx="1008">
                  <c:v>30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24</c:v>
                </c:pt>
                <c:pt idx="1033">
                  <c:v>25</c:v>
                </c:pt>
                <c:pt idx="1034">
                  <c:v>26</c:v>
                </c:pt>
                <c:pt idx="1035">
                  <c:v>27</c:v>
                </c:pt>
                <c:pt idx="1036">
                  <c:v>28</c:v>
                </c:pt>
                <c:pt idx="1037">
                  <c:v>29</c:v>
                </c:pt>
                <c:pt idx="1038">
                  <c:v>30</c:v>
                </c:pt>
                <c:pt idx="1039">
                  <c:v>31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7</c:v>
                </c:pt>
                <c:pt idx="1047">
                  <c:v>8</c:v>
                </c:pt>
                <c:pt idx="1048">
                  <c:v>9</c:v>
                </c:pt>
                <c:pt idx="1049">
                  <c:v>10</c:v>
                </c:pt>
                <c:pt idx="1050">
                  <c:v>11</c:v>
                </c:pt>
                <c:pt idx="1051">
                  <c:v>12</c:v>
                </c:pt>
                <c:pt idx="1052">
                  <c:v>13</c:v>
                </c:pt>
                <c:pt idx="1053">
                  <c:v>14</c:v>
                </c:pt>
                <c:pt idx="1054">
                  <c:v>15</c:v>
                </c:pt>
                <c:pt idx="1055">
                  <c:v>16</c:v>
                </c:pt>
                <c:pt idx="1056">
                  <c:v>17</c:v>
                </c:pt>
                <c:pt idx="1057">
                  <c:v>18</c:v>
                </c:pt>
                <c:pt idx="1058">
                  <c:v>19</c:v>
                </c:pt>
                <c:pt idx="1059">
                  <c:v>20</c:v>
                </c:pt>
                <c:pt idx="1060">
                  <c:v>21</c:v>
                </c:pt>
                <c:pt idx="1061">
                  <c:v>22</c:v>
                </c:pt>
                <c:pt idx="1062">
                  <c:v>23</c:v>
                </c:pt>
                <c:pt idx="1063">
                  <c:v>24</c:v>
                </c:pt>
                <c:pt idx="1064">
                  <c:v>25</c:v>
                </c:pt>
                <c:pt idx="1065">
                  <c:v>26</c:v>
                </c:pt>
                <c:pt idx="1066">
                  <c:v>27</c:v>
                </c:pt>
                <c:pt idx="1067">
                  <c:v>28</c:v>
                </c:pt>
                <c:pt idx="1068">
                  <c:v>29</c:v>
                </c:pt>
                <c:pt idx="1069">
                  <c:v>30</c:v>
                </c:pt>
                <c:pt idx="1070">
                  <c:v>1</c:v>
                </c:pt>
                <c:pt idx="1071">
                  <c:v>2</c:v>
                </c:pt>
                <c:pt idx="1072">
                  <c:v>3</c:v>
                </c:pt>
                <c:pt idx="1073">
                  <c:v>4</c:v>
                </c:pt>
                <c:pt idx="1074">
                  <c:v>5</c:v>
                </c:pt>
                <c:pt idx="1075">
                  <c:v>6</c:v>
                </c:pt>
                <c:pt idx="1076">
                  <c:v>7</c:v>
                </c:pt>
                <c:pt idx="1077">
                  <c:v>8</c:v>
                </c:pt>
                <c:pt idx="1078">
                  <c:v>9</c:v>
                </c:pt>
                <c:pt idx="1079">
                  <c:v>10</c:v>
                </c:pt>
                <c:pt idx="1080">
                  <c:v>11</c:v>
                </c:pt>
                <c:pt idx="1081">
                  <c:v>12</c:v>
                </c:pt>
                <c:pt idx="1082">
                  <c:v>13</c:v>
                </c:pt>
                <c:pt idx="1083">
                  <c:v>14</c:v>
                </c:pt>
                <c:pt idx="1084">
                  <c:v>15</c:v>
                </c:pt>
                <c:pt idx="1085">
                  <c:v>16</c:v>
                </c:pt>
                <c:pt idx="1086">
                  <c:v>17</c:v>
                </c:pt>
                <c:pt idx="1087">
                  <c:v>18</c:v>
                </c:pt>
                <c:pt idx="1088">
                  <c:v>19</c:v>
                </c:pt>
                <c:pt idx="1089">
                  <c:v>20</c:v>
                </c:pt>
                <c:pt idx="1090">
                  <c:v>21</c:v>
                </c:pt>
                <c:pt idx="1091">
                  <c:v>22</c:v>
                </c:pt>
                <c:pt idx="1092">
                  <c:v>23</c:v>
                </c:pt>
                <c:pt idx="1093">
                  <c:v>24</c:v>
                </c:pt>
                <c:pt idx="1094">
                  <c:v>25</c:v>
                </c:pt>
                <c:pt idx="1095">
                  <c:v>26</c:v>
                </c:pt>
                <c:pt idx="1096">
                  <c:v>27</c:v>
                </c:pt>
                <c:pt idx="1097">
                  <c:v>28</c:v>
                </c:pt>
                <c:pt idx="1098">
                  <c:v>29</c:v>
                </c:pt>
                <c:pt idx="1099">
                  <c:v>30</c:v>
                </c:pt>
                <c:pt idx="1100">
                  <c:v>31</c:v>
                </c:pt>
                <c:pt idx="1102">
                  <c:v>DAY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5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9</c:v>
                </c:pt>
                <c:pt idx="1113">
                  <c:v>10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14</c:v>
                </c:pt>
                <c:pt idx="1118">
                  <c:v>15</c:v>
                </c:pt>
                <c:pt idx="1119">
                  <c:v>16</c:v>
                </c:pt>
                <c:pt idx="1120">
                  <c:v>17</c:v>
                </c:pt>
                <c:pt idx="1121">
                  <c:v>18</c:v>
                </c:pt>
                <c:pt idx="1122">
                  <c:v>19</c:v>
                </c:pt>
                <c:pt idx="1123">
                  <c:v>20</c:v>
                </c:pt>
                <c:pt idx="1124">
                  <c:v>21</c:v>
                </c:pt>
                <c:pt idx="1125">
                  <c:v>22</c:v>
                </c:pt>
                <c:pt idx="1126">
                  <c:v>23</c:v>
                </c:pt>
                <c:pt idx="1127">
                  <c:v>24</c:v>
                </c:pt>
                <c:pt idx="1128">
                  <c:v>25</c:v>
                </c:pt>
                <c:pt idx="1129">
                  <c:v>26</c:v>
                </c:pt>
                <c:pt idx="1130">
                  <c:v>27</c:v>
                </c:pt>
                <c:pt idx="1131">
                  <c:v>28</c:v>
                </c:pt>
                <c:pt idx="1132">
                  <c:v>29</c:v>
                </c:pt>
                <c:pt idx="1133">
                  <c:v>30</c:v>
                </c:pt>
                <c:pt idx="1134">
                  <c:v>31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5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9</c:v>
                </c:pt>
                <c:pt idx="1144">
                  <c:v>10</c:v>
                </c:pt>
                <c:pt idx="1145">
                  <c:v>11</c:v>
                </c:pt>
                <c:pt idx="1146">
                  <c:v>12</c:v>
                </c:pt>
                <c:pt idx="1147">
                  <c:v>13</c:v>
                </c:pt>
                <c:pt idx="1148">
                  <c:v>14</c:v>
                </c:pt>
                <c:pt idx="1149">
                  <c:v>15</c:v>
                </c:pt>
                <c:pt idx="1150">
                  <c:v>16</c:v>
                </c:pt>
                <c:pt idx="1151">
                  <c:v>17</c:v>
                </c:pt>
                <c:pt idx="1152">
                  <c:v>18</c:v>
                </c:pt>
                <c:pt idx="1153">
                  <c:v>19</c:v>
                </c:pt>
                <c:pt idx="1154">
                  <c:v>20</c:v>
                </c:pt>
                <c:pt idx="1155">
                  <c:v>21</c:v>
                </c:pt>
                <c:pt idx="1156">
                  <c:v>22</c:v>
                </c:pt>
                <c:pt idx="1157">
                  <c:v>23</c:v>
                </c:pt>
                <c:pt idx="1158">
                  <c:v>24</c:v>
                </c:pt>
                <c:pt idx="1159">
                  <c:v>25</c:v>
                </c:pt>
                <c:pt idx="1160">
                  <c:v>26</c:v>
                </c:pt>
                <c:pt idx="1161">
                  <c:v>27</c:v>
                </c:pt>
                <c:pt idx="1162">
                  <c:v>28</c:v>
                </c:pt>
                <c:pt idx="1163">
                  <c:v>1</c:v>
                </c:pt>
                <c:pt idx="1164">
                  <c:v>2</c:v>
                </c:pt>
                <c:pt idx="1165">
                  <c:v>3</c:v>
                </c:pt>
                <c:pt idx="1166">
                  <c:v>4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8</c:v>
                </c:pt>
                <c:pt idx="1171">
                  <c:v>9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13</c:v>
                </c:pt>
                <c:pt idx="1176">
                  <c:v>14</c:v>
                </c:pt>
                <c:pt idx="1177">
                  <c:v>15</c:v>
                </c:pt>
                <c:pt idx="1178">
                  <c:v>16</c:v>
                </c:pt>
                <c:pt idx="1179">
                  <c:v>17</c:v>
                </c:pt>
                <c:pt idx="1180">
                  <c:v>18</c:v>
                </c:pt>
                <c:pt idx="1181">
                  <c:v>19</c:v>
                </c:pt>
                <c:pt idx="1182">
                  <c:v>20</c:v>
                </c:pt>
                <c:pt idx="1183">
                  <c:v>21</c:v>
                </c:pt>
                <c:pt idx="1184">
                  <c:v>22</c:v>
                </c:pt>
                <c:pt idx="1185">
                  <c:v>23</c:v>
                </c:pt>
                <c:pt idx="1186">
                  <c:v>24</c:v>
                </c:pt>
                <c:pt idx="1187">
                  <c:v>25</c:v>
                </c:pt>
                <c:pt idx="1188">
                  <c:v>26</c:v>
                </c:pt>
                <c:pt idx="1189">
                  <c:v>27</c:v>
                </c:pt>
                <c:pt idx="1190">
                  <c:v>28</c:v>
                </c:pt>
                <c:pt idx="1191">
                  <c:v>29</c:v>
                </c:pt>
                <c:pt idx="1192">
                  <c:v>30</c:v>
                </c:pt>
                <c:pt idx="1193">
                  <c:v>31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6</c:v>
                </c:pt>
                <c:pt idx="1200">
                  <c:v>7</c:v>
                </c:pt>
                <c:pt idx="1201">
                  <c:v>8</c:v>
                </c:pt>
                <c:pt idx="1202">
                  <c:v>9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13</c:v>
                </c:pt>
                <c:pt idx="1207">
                  <c:v>14</c:v>
                </c:pt>
                <c:pt idx="1208">
                  <c:v>15</c:v>
                </c:pt>
                <c:pt idx="1209">
                  <c:v>16</c:v>
                </c:pt>
                <c:pt idx="1210">
                  <c:v>17</c:v>
                </c:pt>
                <c:pt idx="1211">
                  <c:v>18</c:v>
                </c:pt>
                <c:pt idx="1212">
                  <c:v>19</c:v>
                </c:pt>
                <c:pt idx="1213">
                  <c:v>20</c:v>
                </c:pt>
                <c:pt idx="1214">
                  <c:v>21</c:v>
                </c:pt>
                <c:pt idx="1215">
                  <c:v>22</c:v>
                </c:pt>
                <c:pt idx="1216">
                  <c:v>23</c:v>
                </c:pt>
                <c:pt idx="1217">
                  <c:v>24</c:v>
                </c:pt>
                <c:pt idx="1218">
                  <c:v>25</c:v>
                </c:pt>
                <c:pt idx="1219">
                  <c:v>26</c:v>
                </c:pt>
                <c:pt idx="1220">
                  <c:v>27</c:v>
                </c:pt>
                <c:pt idx="1221">
                  <c:v>28</c:v>
                </c:pt>
                <c:pt idx="1222">
                  <c:v>29</c:v>
                </c:pt>
                <c:pt idx="1223">
                  <c:v>30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14</c:v>
                </c:pt>
                <c:pt idx="1238">
                  <c:v>15</c:v>
                </c:pt>
                <c:pt idx="1239">
                  <c:v>16</c:v>
                </c:pt>
                <c:pt idx="1240">
                  <c:v>17</c:v>
                </c:pt>
                <c:pt idx="1241">
                  <c:v>18</c:v>
                </c:pt>
                <c:pt idx="1242">
                  <c:v>19</c:v>
                </c:pt>
                <c:pt idx="1243">
                  <c:v>20</c:v>
                </c:pt>
                <c:pt idx="1244">
                  <c:v>21</c:v>
                </c:pt>
                <c:pt idx="1245">
                  <c:v>22</c:v>
                </c:pt>
                <c:pt idx="1246">
                  <c:v>23</c:v>
                </c:pt>
                <c:pt idx="1247">
                  <c:v>24</c:v>
                </c:pt>
                <c:pt idx="1248">
                  <c:v>25</c:v>
                </c:pt>
                <c:pt idx="1249">
                  <c:v>26</c:v>
                </c:pt>
                <c:pt idx="1250">
                  <c:v>27</c:v>
                </c:pt>
                <c:pt idx="1251">
                  <c:v>28</c:v>
                </c:pt>
                <c:pt idx="1252">
                  <c:v>29</c:v>
                </c:pt>
                <c:pt idx="1253">
                  <c:v>30</c:v>
                </c:pt>
                <c:pt idx="1254">
                  <c:v>31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6</c:v>
                </c:pt>
                <c:pt idx="1261">
                  <c:v>7</c:v>
                </c:pt>
                <c:pt idx="1262">
                  <c:v>8</c:v>
                </c:pt>
                <c:pt idx="1263">
                  <c:v>9</c:v>
                </c:pt>
                <c:pt idx="1264">
                  <c:v>10</c:v>
                </c:pt>
                <c:pt idx="1265">
                  <c:v>11</c:v>
                </c:pt>
                <c:pt idx="1266">
                  <c:v>12</c:v>
                </c:pt>
                <c:pt idx="1267">
                  <c:v>13</c:v>
                </c:pt>
                <c:pt idx="1268">
                  <c:v>14</c:v>
                </c:pt>
                <c:pt idx="1269">
                  <c:v>15</c:v>
                </c:pt>
                <c:pt idx="1270">
                  <c:v>16</c:v>
                </c:pt>
                <c:pt idx="1271">
                  <c:v>17</c:v>
                </c:pt>
                <c:pt idx="1272">
                  <c:v>18</c:v>
                </c:pt>
                <c:pt idx="1273">
                  <c:v>19</c:v>
                </c:pt>
                <c:pt idx="1274">
                  <c:v>20</c:v>
                </c:pt>
                <c:pt idx="1275">
                  <c:v>21</c:v>
                </c:pt>
                <c:pt idx="1276">
                  <c:v>22</c:v>
                </c:pt>
                <c:pt idx="1277">
                  <c:v>23</c:v>
                </c:pt>
                <c:pt idx="1278">
                  <c:v>24</c:v>
                </c:pt>
                <c:pt idx="1279">
                  <c:v>25</c:v>
                </c:pt>
                <c:pt idx="1280">
                  <c:v>26</c:v>
                </c:pt>
                <c:pt idx="1281">
                  <c:v>27</c:v>
                </c:pt>
                <c:pt idx="1282">
                  <c:v>28</c:v>
                </c:pt>
                <c:pt idx="1283">
                  <c:v>29</c:v>
                </c:pt>
                <c:pt idx="1284">
                  <c:v>30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5</c:v>
                </c:pt>
                <c:pt idx="1290">
                  <c:v>6</c:v>
                </c:pt>
                <c:pt idx="1291">
                  <c:v>7</c:v>
                </c:pt>
                <c:pt idx="1292">
                  <c:v>8</c:v>
                </c:pt>
                <c:pt idx="1293">
                  <c:v>9</c:v>
                </c:pt>
                <c:pt idx="1294">
                  <c:v>10</c:v>
                </c:pt>
                <c:pt idx="1295">
                  <c:v>11</c:v>
                </c:pt>
                <c:pt idx="1296">
                  <c:v>12</c:v>
                </c:pt>
                <c:pt idx="1297">
                  <c:v>13</c:v>
                </c:pt>
                <c:pt idx="1298">
                  <c:v>14</c:v>
                </c:pt>
                <c:pt idx="1299">
                  <c:v>15</c:v>
                </c:pt>
                <c:pt idx="1300">
                  <c:v>16</c:v>
                </c:pt>
                <c:pt idx="1301">
                  <c:v>17</c:v>
                </c:pt>
                <c:pt idx="1302">
                  <c:v>18</c:v>
                </c:pt>
                <c:pt idx="1303">
                  <c:v>19</c:v>
                </c:pt>
                <c:pt idx="1304">
                  <c:v>20</c:v>
                </c:pt>
                <c:pt idx="1305">
                  <c:v>21</c:v>
                </c:pt>
                <c:pt idx="1306">
                  <c:v>22</c:v>
                </c:pt>
                <c:pt idx="1307">
                  <c:v>23</c:v>
                </c:pt>
                <c:pt idx="1308">
                  <c:v>24</c:v>
                </c:pt>
                <c:pt idx="1309">
                  <c:v>25</c:v>
                </c:pt>
                <c:pt idx="1310">
                  <c:v>26</c:v>
                </c:pt>
                <c:pt idx="1311">
                  <c:v>27</c:v>
                </c:pt>
                <c:pt idx="1312">
                  <c:v>28</c:v>
                </c:pt>
                <c:pt idx="1313">
                  <c:v>29</c:v>
                </c:pt>
                <c:pt idx="1314">
                  <c:v>30</c:v>
                </c:pt>
                <c:pt idx="1315">
                  <c:v>31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4</c:v>
                </c:pt>
                <c:pt idx="1320">
                  <c:v>5</c:v>
                </c:pt>
                <c:pt idx="1321">
                  <c:v>6</c:v>
                </c:pt>
                <c:pt idx="1322">
                  <c:v>7</c:v>
                </c:pt>
                <c:pt idx="1323">
                  <c:v>8</c:v>
                </c:pt>
                <c:pt idx="1324">
                  <c:v>9</c:v>
                </c:pt>
                <c:pt idx="1325">
                  <c:v>10</c:v>
                </c:pt>
                <c:pt idx="1326">
                  <c:v>11</c:v>
                </c:pt>
                <c:pt idx="1327">
                  <c:v>12</c:v>
                </c:pt>
                <c:pt idx="1328">
                  <c:v>13</c:v>
                </c:pt>
                <c:pt idx="1329">
                  <c:v>14</c:v>
                </c:pt>
                <c:pt idx="1330">
                  <c:v>15</c:v>
                </c:pt>
                <c:pt idx="1331">
                  <c:v>16</c:v>
                </c:pt>
                <c:pt idx="1332">
                  <c:v>17</c:v>
                </c:pt>
                <c:pt idx="1333">
                  <c:v>18</c:v>
                </c:pt>
                <c:pt idx="1334">
                  <c:v>19</c:v>
                </c:pt>
                <c:pt idx="1335">
                  <c:v>20</c:v>
                </c:pt>
                <c:pt idx="1336">
                  <c:v>21</c:v>
                </c:pt>
                <c:pt idx="1337">
                  <c:v>22</c:v>
                </c:pt>
                <c:pt idx="1338">
                  <c:v>23</c:v>
                </c:pt>
                <c:pt idx="1339">
                  <c:v>24</c:v>
                </c:pt>
                <c:pt idx="1340">
                  <c:v>25</c:v>
                </c:pt>
                <c:pt idx="1341">
                  <c:v>26</c:v>
                </c:pt>
                <c:pt idx="1342">
                  <c:v>27</c:v>
                </c:pt>
                <c:pt idx="1343">
                  <c:v>28</c:v>
                </c:pt>
                <c:pt idx="1344">
                  <c:v>29</c:v>
                </c:pt>
                <c:pt idx="1345">
                  <c:v>30</c:v>
                </c:pt>
                <c:pt idx="1346">
                  <c:v>31</c:v>
                </c:pt>
                <c:pt idx="1347">
                  <c:v>1</c:v>
                </c:pt>
                <c:pt idx="1348">
                  <c:v>2</c:v>
                </c:pt>
                <c:pt idx="1349">
                  <c:v>3</c:v>
                </c:pt>
                <c:pt idx="1350">
                  <c:v>4</c:v>
                </c:pt>
                <c:pt idx="1351">
                  <c:v>5</c:v>
                </c:pt>
                <c:pt idx="1352">
                  <c:v>6</c:v>
                </c:pt>
                <c:pt idx="1353">
                  <c:v>7</c:v>
                </c:pt>
                <c:pt idx="1354">
                  <c:v>8</c:v>
                </c:pt>
                <c:pt idx="1355">
                  <c:v>9</c:v>
                </c:pt>
                <c:pt idx="1356">
                  <c:v>10</c:v>
                </c:pt>
                <c:pt idx="1357">
                  <c:v>11</c:v>
                </c:pt>
                <c:pt idx="1358">
                  <c:v>12</c:v>
                </c:pt>
                <c:pt idx="1359">
                  <c:v>13</c:v>
                </c:pt>
                <c:pt idx="1360">
                  <c:v>14</c:v>
                </c:pt>
                <c:pt idx="1361">
                  <c:v>15</c:v>
                </c:pt>
                <c:pt idx="1362">
                  <c:v>16</c:v>
                </c:pt>
                <c:pt idx="1363">
                  <c:v>17</c:v>
                </c:pt>
                <c:pt idx="1364">
                  <c:v>18</c:v>
                </c:pt>
                <c:pt idx="1365">
                  <c:v>19</c:v>
                </c:pt>
                <c:pt idx="1366">
                  <c:v>20</c:v>
                </c:pt>
                <c:pt idx="1367">
                  <c:v>21</c:v>
                </c:pt>
                <c:pt idx="1368">
                  <c:v>22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26</c:v>
                </c:pt>
                <c:pt idx="1373">
                  <c:v>27</c:v>
                </c:pt>
                <c:pt idx="1374">
                  <c:v>28</c:v>
                </c:pt>
                <c:pt idx="1375">
                  <c:v>29</c:v>
                </c:pt>
                <c:pt idx="1376">
                  <c:v>30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4</c:v>
                </c:pt>
                <c:pt idx="1381">
                  <c:v>5</c:v>
                </c:pt>
                <c:pt idx="1382">
                  <c:v>6</c:v>
                </c:pt>
                <c:pt idx="1383">
                  <c:v>7</c:v>
                </c:pt>
                <c:pt idx="1384">
                  <c:v>8</c:v>
                </c:pt>
                <c:pt idx="1385">
                  <c:v>9</c:v>
                </c:pt>
                <c:pt idx="1386">
                  <c:v>10</c:v>
                </c:pt>
                <c:pt idx="1387">
                  <c:v>11</c:v>
                </c:pt>
                <c:pt idx="1388">
                  <c:v>12</c:v>
                </c:pt>
                <c:pt idx="1389">
                  <c:v>13</c:v>
                </c:pt>
                <c:pt idx="1390">
                  <c:v>14</c:v>
                </c:pt>
                <c:pt idx="1391">
                  <c:v>15</c:v>
                </c:pt>
                <c:pt idx="1392">
                  <c:v>16</c:v>
                </c:pt>
                <c:pt idx="1393">
                  <c:v>17</c:v>
                </c:pt>
                <c:pt idx="1394">
                  <c:v>18</c:v>
                </c:pt>
                <c:pt idx="1395">
                  <c:v>19</c:v>
                </c:pt>
                <c:pt idx="1396">
                  <c:v>20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24</c:v>
                </c:pt>
                <c:pt idx="1401">
                  <c:v>25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29</c:v>
                </c:pt>
                <c:pt idx="1406">
                  <c:v>30</c:v>
                </c:pt>
                <c:pt idx="1407">
                  <c:v>31</c:v>
                </c:pt>
                <c:pt idx="1408">
                  <c:v>1</c:v>
                </c:pt>
                <c:pt idx="1409">
                  <c:v>2</c:v>
                </c:pt>
                <c:pt idx="1410">
                  <c:v>3</c:v>
                </c:pt>
                <c:pt idx="1411">
                  <c:v>4</c:v>
                </c:pt>
                <c:pt idx="1412">
                  <c:v>5</c:v>
                </c:pt>
                <c:pt idx="1413">
                  <c:v>6</c:v>
                </c:pt>
                <c:pt idx="1414">
                  <c:v>7</c:v>
                </c:pt>
                <c:pt idx="1415">
                  <c:v>8</c:v>
                </c:pt>
                <c:pt idx="1416">
                  <c:v>9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13</c:v>
                </c:pt>
                <c:pt idx="1421">
                  <c:v>14</c:v>
                </c:pt>
                <c:pt idx="1422">
                  <c:v>15</c:v>
                </c:pt>
                <c:pt idx="1423">
                  <c:v>16</c:v>
                </c:pt>
                <c:pt idx="1424">
                  <c:v>17</c:v>
                </c:pt>
                <c:pt idx="1425">
                  <c:v>18</c:v>
                </c:pt>
                <c:pt idx="1426">
                  <c:v>19</c:v>
                </c:pt>
                <c:pt idx="1427">
                  <c:v>20</c:v>
                </c:pt>
                <c:pt idx="1428">
                  <c:v>21</c:v>
                </c:pt>
                <c:pt idx="1429">
                  <c:v>22</c:v>
                </c:pt>
                <c:pt idx="1430">
                  <c:v>23</c:v>
                </c:pt>
                <c:pt idx="1431">
                  <c:v>24</c:v>
                </c:pt>
                <c:pt idx="1432">
                  <c:v>25</c:v>
                </c:pt>
                <c:pt idx="1433">
                  <c:v>26</c:v>
                </c:pt>
                <c:pt idx="1434">
                  <c:v>27</c:v>
                </c:pt>
                <c:pt idx="1435">
                  <c:v>28</c:v>
                </c:pt>
                <c:pt idx="1436">
                  <c:v>29</c:v>
                </c:pt>
                <c:pt idx="1437">
                  <c:v>30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6</c:v>
                </c:pt>
                <c:pt idx="1444">
                  <c:v>7</c:v>
                </c:pt>
                <c:pt idx="1445">
                  <c:v>8</c:v>
                </c:pt>
                <c:pt idx="1446">
                  <c:v>9</c:v>
                </c:pt>
                <c:pt idx="1447">
                  <c:v>10</c:v>
                </c:pt>
                <c:pt idx="1448">
                  <c:v>11</c:v>
                </c:pt>
                <c:pt idx="1449">
                  <c:v>12</c:v>
                </c:pt>
                <c:pt idx="1450">
                  <c:v>13</c:v>
                </c:pt>
                <c:pt idx="1451">
                  <c:v>14</c:v>
                </c:pt>
                <c:pt idx="1452">
                  <c:v>15</c:v>
                </c:pt>
                <c:pt idx="1453">
                  <c:v>16</c:v>
                </c:pt>
                <c:pt idx="1454">
                  <c:v>17</c:v>
                </c:pt>
                <c:pt idx="1455">
                  <c:v>18</c:v>
                </c:pt>
                <c:pt idx="1456">
                  <c:v>19</c:v>
                </c:pt>
                <c:pt idx="1457">
                  <c:v>20</c:v>
                </c:pt>
                <c:pt idx="1458">
                  <c:v>21</c:v>
                </c:pt>
                <c:pt idx="1459">
                  <c:v>22</c:v>
                </c:pt>
                <c:pt idx="1460">
                  <c:v>23</c:v>
                </c:pt>
                <c:pt idx="1461">
                  <c:v>24</c:v>
                </c:pt>
                <c:pt idx="1462">
                  <c:v>25</c:v>
                </c:pt>
                <c:pt idx="1463">
                  <c:v>26</c:v>
                </c:pt>
                <c:pt idx="1464">
                  <c:v>27</c:v>
                </c:pt>
                <c:pt idx="1465">
                  <c:v>28</c:v>
                </c:pt>
                <c:pt idx="1466">
                  <c:v>29</c:v>
                </c:pt>
                <c:pt idx="1467">
                  <c:v>30</c:v>
                </c:pt>
                <c:pt idx="1468">
                  <c:v>31</c:v>
                </c:pt>
                <c:pt idx="1470">
                  <c:v>DAY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6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10</c:v>
                </c:pt>
                <c:pt idx="1482">
                  <c:v>11</c:v>
                </c:pt>
                <c:pt idx="1483">
                  <c:v>12</c:v>
                </c:pt>
                <c:pt idx="1484">
                  <c:v>13</c:v>
                </c:pt>
                <c:pt idx="1485">
                  <c:v>14</c:v>
                </c:pt>
                <c:pt idx="1486">
                  <c:v>15</c:v>
                </c:pt>
                <c:pt idx="1487">
                  <c:v>16</c:v>
                </c:pt>
                <c:pt idx="1488">
                  <c:v>17</c:v>
                </c:pt>
                <c:pt idx="1489">
                  <c:v>18</c:v>
                </c:pt>
                <c:pt idx="1490">
                  <c:v>19</c:v>
                </c:pt>
                <c:pt idx="1491">
                  <c:v>20</c:v>
                </c:pt>
                <c:pt idx="1492">
                  <c:v>21</c:v>
                </c:pt>
                <c:pt idx="1493">
                  <c:v>22</c:v>
                </c:pt>
                <c:pt idx="1494">
                  <c:v>23</c:v>
                </c:pt>
                <c:pt idx="1495">
                  <c:v>24</c:v>
                </c:pt>
                <c:pt idx="1496">
                  <c:v>25</c:v>
                </c:pt>
                <c:pt idx="1497">
                  <c:v>26</c:v>
                </c:pt>
                <c:pt idx="1498">
                  <c:v>27</c:v>
                </c:pt>
                <c:pt idx="1499">
                  <c:v>28</c:v>
                </c:pt>
                <c:pt idx="1500">
                  <c:v>29</c:v>
                </c:pt>
                <c:pt idx="1501">
                  <c:v>30</c:v>
                </c:pt>
                <c:pt idx="1502">
                  <c:v>31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4</c:v>
                </c:pt>
                <c:pt idx="1507">
                  <c:v>5</c:v>
                </c:pt>
                <c:pt idx="1508">
                  <c:v>6</c:v>
                </c:pt>
                <c:pt idx="1509">
                  <c:v>7</c:v>
                </c:pt>
                <c:pt idx="1510">
                  <c:v>8</c:v>
                </c:pt>
                <c:pt idx="1511">
                  <c:v>9</c:v>
                </c:pt>
                <c:pt idx="1512">
                  <c:v>10</c:v>
                </c:pt>
                <c:pt idx="1513">
                  <c:v>11</c:v>
                </c:pt>
                <c:pt idx="1514">
                  <c:v>12</c:v>
                </c:pt>
                <c:pt idx="1515">
                  <c:v>13</c:v>
                </c:pt>
                <c:pt idx="1516">
                  <c:v>14</c:v>
                </c:pt>
                <c:pt idx="1517">
                  <c:v>15</c:v>
                </c:pt>
                <c:pt idx="1518">
                  <c:v>16</c:v>
                </c:pt>
                <c:pt idx="1519">
                  <c:v>17</c:v>
                </c:pt>
                <c:pt idx="1520">
                  <c:v>18</c:v>
                </c:pt>
                <c:pt idx="1521">
                  <c:v>19</c:v>
                </c:pt>
                <c:pt idx="1522">
                  <c:v>20</c:v>
                </c:pt>
                <c:pt idx="1523">
                  <c:v>21</c:v>
                </c:pt>
                <c:pt idx="1524">
                  <c:v>22</c:v>
                </c:pt>
                <c:pt idx="1525">
                  <c:v>23</c:v>
                </c:pt>
                <c:pt idx="1526">
                  <c:v>24</c:v>
                </c:pt>
                <c:pt idx="1527">
                  <c:v>25</c:v>
                </c:pt>
                <c:pt idx="1528">
                  <c:v>26</c:v>
                </c:pt>
                <c:pt idx="1529">
                  <c:v>27</c:v>
                </c:pt>
                <c:pt idx="1530">
                  <c:v>28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6</c:v>
                </c:pt>
                <c:pt idx="1537">
                  <c:v>7</c:v>
                </c:pt>
                <c:pt idx="1538">
                  <c:v>8</c:v>
                </c:pt>
                <c:pt idx="1539">
                  <c:v>9</c:v>
                </c:pt>
                <c:pt idx="1540">
                  <c:v>10</c:v>
                </c:pt>
                <c:pt idx="1541">
                  <c:v>11</c:v>
                </c:pt>
                <c:pt idx="1542">
                  <c:v>12</c:v>
                </c:pt>
                <c:pt idx="1543">
                  <c:v>13</c:v>
                </c:pt>
                <c:pt idx="1544">
                  <c:v>14</c:v>
                </c:pt>
                <c:pt idx="1545">
                  <c:v>15</c:v>
                </c:pt>
                <c:pt idx="1546">
                  <c:v>16</c:v>
                </c:pt>
                <c:pt idx="1547">
                  <c:v>17</c:v>
                </c:pt>
                <c:pt idx="1548">
                  <c:v>18</c:v>
                </c:pt>
                <c:pt idx="1549">
                  <c:v>19</c:v>
                </c:pt>
                <c:pt idx="1550">
                  <c:v>20</c:v>
                </c:pt>
                <c:pt idx="1551">
                  <c:v>21</c:v>
                </c:pt>
                <c:pt idx="1552">
                  <c:v>22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26</c:v>
                </c:pt>
                <c:pt idx="1557">
                  <c:v>27</c:v>
                </c:pt>
                <c:pt idx="1558">
                  <c:v>28</c:v>
                </c:pt>
                <c:pt idx="1559">
                  <c:v>29</c:v>
                </c:pt>
                <c:pt idx="1560">
                  <c:v>30</c:v>
                </c:pt>
                <c:pt idx="1561">
                  <c:v>31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4</c:v>
                </c:pt>
                <c:pt idx="1566">
                  <c:v>5</c:v>
                </c:pt>
                <c:pt idx="1567">
                  <c:v>6</c:v>
                </c:pt>
                <c:pt idx="1568">
                  <c:v>7</c:v>
                </c:pt>
                <c:pt idx="1569">
                  <c:v>8</c:v>
                </c:pt>
                <c:pt idx="1570">
                  <c:v>9</c:v>
                </c:pt>
                <c:pt idx="1571">
                  <c:v>10</c:v>
                </c:pt>
                <c:pt idx="1572">
                  <c:v>11</c:v>
                </c:pt>
                <c:pt idx="1573">
                  <c:v>12</c:v>
                </c:pt>
                <c:pt idx="1574">
                  <c:v>13</c:v>
                </c:pt>
                <c:pt idx="1575">
                  <c:v>14</c:v>
                </c:pt>
                <c:pt idx="1576">
                  <c:v>15</c:v>
                </c:pt>
                <c:pt idx="1577">
                  <c:v>16</c:v>
                </c:pt>
                <c:pt idx="1578">
                  <c:v>17</c:v>
                </c:pt>
                <c:pt idx="1579">
                  <c:v>18</c:v>
                </c:pt>
                <c:pt idx="1580">
                  <c:v>19</c:v>
                </c:pt>
                <c:pt idx="1581">
                  <c:v>20</c:v>
                </c:pt>
                <c:pt idx="1582">
                  <c:v>21</c:v>
                </c:pt>
                <c:pt idx="1583">
                  <c:v>22</c:v>
                </c:pt>
                <c:pt idx="1584">
                  <c:v>23</c:v>
                </c:pt>
                <c:pt idx="1585">
                  <c:v>24</c:v>
                </c:pt>
                <c:pt idx="1586">
                  <c:v>25</c:v>
                </c:pt>
                <c:pt idx="1587">
                  <c:v>26</c:v>
                </c:pt>
                <c:pt idx="1588">
                  <c:v>27</c:v>
                </c:pt>
                <c:pt idx="1589">
                  <c:v>28</c:v>
                </c:pt>
                <c:pt idx="1590">
                  <c:v>29</c:v>
                </c:pt>
                <c:pt idx="1591">
                  <c:v>30</c:v>
                </c:pt>
                <c:pt idx="1592">
                  <c:v>1</c:v>
                </c:pt>
                <c:pt idx="1593">
                  <c:v>2</c:v>
                </c:pt>
                <c:pt idx="1594">
                  <c:v>3</c:v>
                </c:pt>
                <c:pt idx="1595">
                  <c:v>4</c:v>
                </c:pt>
                <c:pt idx="1596">
                  <c:v>5</c:v>
                </c:pt>
                <c:pt idx="1597">
                  <c:v>6</c:v>
                </c:pt>
                <c:pt idx="1598">
                  <c:v>7</c:v>
                </c:pt>
                <c:pt idx="1599">
                  <c:v>8</c:v>
                </c:pt>
                <c:pt idx="1600">
                  <c:v>9</c:v>
                </c:pt>
                <c:pt idx="1601">
                  <c:v>10</c:v>
                </c:pt>
                <c:pt idx="1602">
                  <c:v>11</c:v>
                </c:pt>
                <c:pt idx="1603">
                  <c:v>12</c:v>
                </c:pt>
                <c:pt idx="1604">
                  <c:v>13</c:v>
                </c:pt>
                <c:pt idx="1605">
                  <c:v>14</c:v>
                </c:pt>
                <c:pt idx="1606">
                  <c:v>15</c:v>
                </c:pt>
                <c:pt idx="1607">
                  <c:v>16</c:v>
                </c:pt>
                <c:pt idx="1608">
                  <c:v>17</c:v>
                </c:pt>
                <c:pt idx="1609">
                  <c:v>18</c:v>
                </c:pt>
                <c:pt idx="1610">
                  <c:v>19</c:v>
                </c:pt>
                <c:pt idx="1611">
                  <c:v>20</c:v>
                </c:pt>
                <c:pt idx="1612">
                  <c:v>21</c:v>
                </c:pt>
                <c:pt idx="1613">
                  <c:v>22</c:v>
                </c:pt>
                <c:pt idx="1614">
                  <c:v>23</c:v>
                </c:pt>
                <c:pt idx="1615">
                  <c:v>24</c:v>
                </c:pt>
                <c:pt idx="1616">
                  <c:v>25</c:v>
                </c:pt>
                <c:pt idx="1617">
                  <c:v>26</c:v>
                </c:pt>
                <c:pt idx="1618">
                  <c:v>27</c:v>
                </c:pt>
                <c:pt idx="1619">
                  <c:v>28</c:v>
                </c:pt>
                <c:pt idx="1620">
                  <c:v>29</c:v>
                </c:pt>
                <c:pt idx="1621">
                  <c:v>30</c:v>
                </c:pt>
                <c:pt idx="1622">
                  <c:v>31</c:v>
                </c:pt>
                <c:pt idx="1623">
                  <c:v>1</c:v>
                </c:pt>
                <c:pt idx="1624">
                  <c:v>2</c:v>
                </c:pt>
                <c:pt idx="1625">
                  <c:v>3</c:v>
                </c:pt>
                <c:pt idx="1626">
                  <c:v>4</c:v>
                </c:pt>
                <c:pt idx="1627">
                  <c:v>5</c:v>
                </c:pt>
                <c:pt idx="1628">
                  <c:v>6</c:v>
                </c:pt>
                <c:pt idx="1629">
                  <c:v>7</c:v>
                </c:pt>
                <c:pt idx="1630">
                  <c:v>8</c:v>
                </c:pt>
                <c:pt idx="1631">
                  <c:v>9</c:v>
                </c:pt>
                <c:pt idx="1632">
                  <c:v>10</c:v>
                </c:pt>
                <c:pt idx="1633">
                  <c:v>11</c:v>
                </c:pt>
                <c:pt idx="1634">
                  <c:v>12</c:v>
                </c:pt>
                <c:pt idx="1635">
                  <c:v>13</c:v>
                </c:pt>
                <c:pt idx="1636">
                  <c:v>14</c:v>
                </c:pt>
                <c:pt idx="1637">
                  <c:v>15</c:v>
                </c:pt>
                <c:pt idx="1638">
                  <c:v>16</c:v>
                </c:pt>
                <c:pt idx="1639">
                  <c:v>17</c:v>
                </c:pt>
                <c:pt idx="1640">
                  <c:v>18</c:v>
                </c:pt>
                <c:pt idx="1641">
                  <c:v>19</c:v>
                </c:pt>
                <c:pt idx="1642">
                  <c:v>20</c:v>
                </c:pt>
                <c:pt idx="1643">
                  <c:v>21</c:v>
                </c:pt>
                <c:pt idx="1644">
                  <c:v>22</c:v>
                </c:pt>
                <c:pt idx="1645">
                  <c:v>23</c:v>
                </c:pt>
                <c:pt idx="1646">
                  <c:v>24</c:v>
                </c:pt>
                <c:pt idx="1647">
                  <c:v>25</c:v>
                </c:pt>
                <c:pt idx="1648">
                  <c:v>26</c:v>
                </c:pt>
                <c:pt idx="1649">
                  <c:v>27</c:v>
                </c:pt>
                <c:pt idx="1650">
                  <c:v>28</c:v>
                </c:pt>
                <c:pt idx="1651">
                  <c:v>29</c:v>
                </c:pt>
                <c:pt idx="1652">
                  <c:v>30</c:v>
                </c:pt>
                <c:pt idx="1653">
                  <c:v>1</c:v>
                </c:pt>
                <c:pt idx="1654">
                  <c:v>2</c:v>
                </c:pt>
                <c:pt idx="1655">
                  <c:v>3</c:v>
                </c:pt>
                <c:pt idx="1656">
                  <c:v>4</c:v>
                </c:pt>
                <c:pt idx="1657">
                  <c:v>5</c:v>
                </c:pt>
                <c:pt idx="1658">
                  <c:v>6</c:v>
                </c:pt>
                <c:pt idx="1659">
                  <c:v>7</c:v>
                </c:pt>
                <c:pt idx="1660">
                  <c:v>8</c:v>
                </c:pt>
                <c:pt idx="1661">
                  <c:v>9</c:v>
                </c:pt>
                <c:pt idx="1662">
                  <c:v>10</c:v>
                </c:pt>
                <c:pt idx="1663">
                  <c:v>11</c:v>
                </c:pt>
                <c:pt idx="1664">
                  <c:v>12</c:v>
                </c:pt>
                <c:pt idx="1665">
                  <c:v>13</c:v>
                </c:pt>
                <c:pt idx="1666">
                  <c:v>14</c:v>
                </c:pt>
                <c:pt idx="1667">
                  <c:v>15</c:v>
                </c:pt>
                <c:pt idx="1668">
                  <c:v>16</c:v>
                </c:pt>
                <c:pt idx="1669">
                  <c:v>17</c:v>
                </c:pt>
                <c:pt idx="1670">
                  <c:v>18</c:v>
                </c:pt>
                <c:pt idx="1671">
                  <c:v>19</c:v>
                </c:pt>
                <c:pt idx="1672">
                  <c:v>20</c:v>
                </c:pt>
                <c:pt idx="1673">
                  <c:v>21</c:v>
                </c:pt>
                <c:pt idx="1674">
                  <c:v>22</c:v>
                </c:pt>
                <c:pt idx="1675">
                  <c:v>23</c:v>
                </c:pt>
                <c:pt idx="1676">
                  <c:v>24</c:v>
                </c:pt>
                <c:pt idx="1677">
                  <c:v>25</c:v>
                </c:pt>
                <c:pt idx="1678">
                  <c:v>26</c:v>
                </c:pt>
                <c:pt idx="1679">
                  <c:v>27</c:v>
                </c:pt>
                <c:pt idx="1680">
                  <c:v>28</c:v>
                </c:pt>
                <c:pt idx="1681">
                  <c:v>29</c:v>
                </c:pt>
                <c:pt idx="1682">
                  <c:v>30</c:v>
                </c:pt>
                <c:pt idx="1683">
                  <c:v>31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4</c:v>
                </c:pt>
                <c:pt idx="1688">
                  <c:v>5</c:v>
                </c:pt>
                <c:pt idx="1689">
                  <c:v>6</c:v>
                </c:pt>
                <c:pt idx="1690">
                  <c:v>7</c:v>
                </c:pt>
                <c:pt idx="1691">
                  <c:v>8</c:v>
                </c:pt>
                <c:pt idx="1692">
                  <c:v>9</c:v>
                </c:pt>
                <c:pt idx="1693">
                  <c:v>10</c:v>
                </c:pt>
                <c:pt idx="1694">
                  <c:v>11</c:v>
                </c:pt>
                <c:pt idx="1695">
                  <c:v>12</c:v>
                </c:pt>
                <c:pt idx="1696">
                  <c:v>13</c:v>
                </c:pt>
                <c:pt idx="1697">
                  <c:v>14</c:v>
                </c:pt>
                <c:pt idx="1698">
                  <c:v>15</c:v>
                </c:pt>
                <c:pt idx="1699">
                  <c:v>16</c:v>
                </c:pt>
                <c:pt idx="1700">
                  <c:v>17</c:v>
                </c:pt>
                <c:pt idx="1701">
                  <c:v>18</c:v>
                </c:pt>
                <c:pt idx="1702">
                  <c:v>19</c:v>
                </c:pt>
                <c:pt idx="1703">
                  <c:v>20</c:v>
                </c:pt>
                <c:pt idx="1704">
                  <c:v>21</c:v>
                </c:pt>
                <c:pt idx="1705">
                  <c:v>22</c:v>
                </c:pt>
                <c:pt idx="1706">
                  <c:v>23</c:v>
                </c:pt>
                <c:pt idx="1707">
                  <c:v>24</c:v>
                </c:pt>
                <c:pt idx="1708">
                  <c:v>25</c:v>
                </c:pt>
                <c:pt idx="1709">
                  <c:v>26</c:v>
                </c:pt>
                <c:pt idx="1710">
                  <c:v>27</c:v>
                </c:pt>
                <c:pt idx="1711">
                  <c:v>28</c:v>
                </c:pt>
                <c:pt idx="1712">
                  <c:v>29</c:v>
                </c:pt>
                <c:pt idx="1713">
                  <c:v>30</c:v>
                </c:pt>
                <c:pt idx="1714">
                  <c:v>31</c:v>
                </c:pt>
                <c:pt idx="1715">
                  <c:v>1</c:v>
                </c:pt>
                <c:pt idx="1716">
                  <c:v>2</c:v>
                </c:pt>
                <c:pt idx="1717">
                  <c:v>3</c:v>
                </c:pt>
                <c:pt idx="1718">
                  <c:v>4</c:v>
                </c:pt>
                <c:pt idx="1719">
                  <c:v>5</c:v>
                </c:pt>
                <c:pt idx="1720">
                  <c:v>6</c:v>
                </c:pt>
                <c:pt idx="1721">
                  <c:v>7</c:v>
                </c:pt>
                <c:pt idx="1722">
                  <c:v>8</c:v>
                </c:pt>
                <c:pt idx="1723">
                  <c:v>9</c:v>
                </c:pt>
                <c:pt idx="1724">
                  <c:v>10</c:v>
                </c:pt>
                <c:pt idx="1725">
                  <c:v>11</c:v>
                </c:pt>
                <c:pt idx="1726">
                  <c:v>12</c:v>
                </c:pt>
                <c:pt idx="1727">
                  <c:v>13</c:v>
                </c:pt>
                <c:pt idx="1728">
                  <c:v>14</c:v>
                </c:pt>
                <c:pt idx="1729">
                  <c:v>15</c:v>
                </c:pt>
                <c:pt idx="1730">
                  <c:v>16</c:v>
                </c:pt>
                <c:pt idx="1731">
                  <c:v>17</c:v>
                </c:pt>
                <c:pt idx="1732">
                  <c:v>18</c:v>
                </c:pt>
                <c:pt idx="1733">
                  <c:v>19</c:v>
                </c:pt>
                <c:pt idx="1734">
                  <c:v>20</c:v>
                </c:pt>
                <c:pt idx="1735">
                  <c:v>21</c:v>
                </c:pt>
                <c:pt idx="1736">
                  <c:v>22</c:v>
                </c:pt>
                <c:pt idx="1737">
                  <c:v>23</c:v>
                </c:pt>
                <c:pt idx="1738">
                  <c:v>24</c:v>
                </c:pt>
                <c:pt idx="1739">
                  <c:v>25</c:v>
                </c:pt>
                <c:pt idx="1740">
                  <c:v>26</c:v>
                </c:pt>
                <c:pt idx="1741">
                  <c:v>27</c:v>
                </c:pt>
                <c:pt idx="1742">
                  <c:v>28</c:v>
                </c:pt>
                <c:pt idx="1743">
                  <c:v>29</c:v>
                </c:pt>
                <c:pt idx="1744">
                  <c:v>30</c:v>
                </c:pt>
                <c:pt idx="1745">
                  <c:v>1</c:v>
                </c:pt>
                <c:pt idx="1746">
                  <c:v>2</c:v>
                </c:pt>
                <c:pt idx="1747">
                  <c:v>3</c:v>
                </c:pt>
                <c:pt idx="1748">
                  <c:v>4</c:v>
                </c:pt>
                <c:pt idx="1749">
                  <c:v>5</c:v>
                </c:pt>
                <c:pt idx="1750">
                  <c:v>6</c:v>
                </c:pt>
                <c:pt idx="1751">
                  <c:v>7</c:v>
                </c:pt>
                <c:pt idx="1752">
                  <c:v>8</c:v>
                </c:pt>
                <c:pt idx="1753">
                  <c:v>9</c:v>
                </c:pt>
                <c:pt idx="1754">
                  <c:v>10</c:v>
                </c:pt>
                <c:pt idx="1755">
                  <c:v>11</c:v>
                </c:pt>
                <c:pt idx="1756">
                  <c:v>12</c:v>
                </c:pt>
                <c:pt idx="1757">
                  <c:v>13</c:v>
                </c:pt>
                <c:pt idx="1758">
                  <c:v>14</c:v>
                </c:pt>
                <c:pt idx="1759">
                  <c:v>15</c:v>
                </c:pt>
                <c:pt idx="1760">
                  <c:v>16</c:v>
                </c:pt>
                <c:pt idx="1761">
                  <c:v>17</c:v>
                </c:pt>
                <c:pt idx="1762">
                  <c:v>18</c:v>
                </c:pt>
                <c:pt idx="1763">
                  <c:v>19</c:v>
                </c:pt>
                <c:pt idx="1764">
                  <c:v>20</c:v>
                </c:pt>
                <c:pt idx="1765">
                  <c:v>21</c:v>
                </c:pt>
                <c:pt idx="1766">
                  <c:v>22</c:v>
                </c:pt>
                <c:pt idx="1767">
                  <c:v>23</c:v>
                </c:pt>
                <c:pt idx="1768">
                  <c:v>24</c:v>
                </c:pt>
                <c:pt idx="1769">
                  <c:v>25</c:v>
                </c:pt>
                <c:pt idx="1770">
                  <c:v>26</c:v>
                </c:pt>
                <c:pt idx="1771">
                  <c:v>27</c:v>
                </c:pt>
                <c:pt idx="1772">
                  <c:v>28</c:v>
                </c:pt>
                <c:pt idx="1773">
                  <c:v>29</c:v>
                </c:pt>
                <c:pt idx="1774">
                  <c:v>30</c:v>
                </c:pt>
                <c:pt idx="1775">
                  <c:v>31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5</c:v>
                </c:pt>
                <c:pt idx="1781">
                  <c:v>6</c:v>
                </c:pt>
                <c:pt idx="1782">
                  <c:v>7</c:v>
                </c:pt>
                <c:pt idx="1783">
                  <c:v>8</c:v>
                </c:pt>
                <c:pt idx="1784">
                  <c:v>9</c:v>
                </c:pt>
                <c:pt idx="1785">
                  <c:v>10</c:v>
                </c:pt>
                <c:pt idx="1786">
                  <c:v>11</c:v>
                </c:pt>
                <c:pt idx="1787">
                  <c:v>12</c:v>
                </c:pt>
                <c:pt idx="1788">
                  <c:v>13</c:v>
                </c:pt>
                <c:pt idx="1789">
                  <c:v>14</c:v>
                </c:pt>
                <c:pt idx="1790">
                  <c:v>15</c:v>
                </c:pt>
                <c:pt idx="1791">
                  <c:v>16</c:v>
                </c:pt>
                <c:pt idx="1792">
                  <c:v>17</c:v>
                </c:pt>
                <c:pt idx="1793">
                  <c:v>18</c:v>
                </c:pt>
                <c:pt idx="1794">
                  <c:v>19</c:v>
                </c:pt>
                <c:pt idx="1795">
                  <c:v>20</c:v>
                </c:pt>
                <c:pt idx="1796">
                  <c:v>21</c:v>
                </c:pt>
                <c:pt idx="1797">
                  <c:v>22</c:v>
                </c:pt>
                <c:pt idx="1798">
                  <c:v>23</c:v>
                </c:pt>
                <c:pt idx="1799">
                  <c:v>24</c:v>
                </c:pt>
                <c:pt idx="1800">
                  <c:v>25</c:v>
                </c:pt>
                <c:pt idx="1801">
                  <c:v>26</c:v>
                </c:pt>
                <c:pt idx="1802">
                  <c:v>27</c:v>
                </c:pt>
                <c:pt idx="1803">
                  <c:v>28</c:v>
                </c:pt>
                <c:pt idx="1804">
                  <c:v>29</c:v>
                </c:pt>
                <c:pt idx="1805">
                  <c:v>30</c:v>
                </c:pt>
                <c:pt idx="1806">
                  <c:v>1</c:v>
                </c:pt>
                <c:pt idx="1807">
                  <c:v>2</c:v>
                </c:pt>
                <c:pt idx="1808">
                  <c:v>3</c:v>
                </c:pt>
                <c:pt idx="1809">
                  <c:v>4</c:v>
                </c:pt>
                <c:pt idx="1810">
                  <c:v>5</c:v>
                </c:pt>
                <c:pt idx="1811">
                  <c:v>6</c:v>
                </c:pt>
                <c:pt idx="1812">
                  <c:v>7</c:v>
                </c:pt>
                <c:pt idx="1813">
                  <c:v>8</c:v>
                </c:pt>
                <c:pt idx="1814">
                  <c:v>9</c:v>
                </c:pt>
                <c:pt idx="1815">
                  <c:v>10</c:v>
                </c:pt>
                <c:pt idx="1816">
                  <c:v>11</c:v>
                </c:pt>
                <c:pt idx="1817">
                  <c:v>12</c:v>
                </c:pt>
                <c:pt idx="1818">
                  <c:v>13</c:v>
                </c:pt>
                <c:pt idx="1819">
                  <c:v>14</c:v>
                </c:pt>
                <c:pt idx="1820">
                  <c:v>15</c:v>
                </c:pt>
                <c:pt idx="1821">
                  <c:v>16</c:v>
                </c:pt>
                <c:pt idx="1822">
                  <c:v>17</c:v>
                </c:pt>
                <c:pt idx="1823">
                  <c:v>18</c:v>
                </c:pt>
                <c:pt idx="1824">
                  <c:v>19</c:v>
                </c:pt>
                <c:pt idx="1825">
                  <c:v>20</c:v>
                </c:pt>
                <c:pt idx="1826">
                  <c:v>21</c:v>
                </c:pt>
                <c:pt idx="1827">
                  <c:v>22</c:v>
                </c:pt>
                <c:pt idx="1828">
                  <c:v>23</c:v>
                </c:pt>
                <c:pt idx="1829">
                  <c:v>24</c:v>
                </c:pt>
                <c:pt idx="1830">
                  <c:v>25</c:v>
                </c:pt>
                <c:pt idx="1831">
                  <c:v>26</c:v>
                </c:pt>
                <c:pt idx="1832">
                  <c:v>27</c:v>
                </c:pt>
                <c:pt idx="1833">
                  <c:v>28</c:v>
                </c:pt>
                <c:pt idx="1834">
                  <c:v>29</c:v>
                </c:pt>
                <c:pt idx="1835">
                  <c:v>30</c:v>
                </c:pt>
                <c:pt idx="1836">
                  <c:v>31</c:v>
                </c:pt>
                <c:pt idx="1838">
                  <c:v>DAY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4</c:v>
                </c:pt>
                <c:pt idx="1844">
                  <c:v>5</c:v>
                </c:pt>
                <c:pt idx="1845">
                  <c:v>6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10</c:v>
                </c:pt>
                <c:pt idx="1850">
                  <c:v>11</c:v>
                </c:pt>
                <c:pt idx="1851">
                  <c:v>12</c:v>
                </c:pt>
                <c:pt idx="1852">
                  <c:v>13</c:v>
                </c:pt>
                <c:pt idx="1853">
                  <c:v>14</c:v>
                </c:pt>
                <c:pt idx="1854">
                  <c:v>15</c:v>
                </c:pt>
                <c:pt idx="1855">
                  <c:v>16</c:v>
                </c:pt>
                <c:pt idx="1856">
                  <c:v>17</c:v>
                </c:pt>
                <c:pt idx="1857">
                  <c:v>18</c:v>
                </c:pt>
                <c:pt idx="1858">
                  <c:v>19</c:v>
                </c:pt>
                <c:pt idx="1859">
                  <c:v>20</c:v>
                </c:pt>
                <c:pt idx="1860">
                  <c:v>21</c:v>
                </c:pt>
                <c:pt idx="1861">
                  <c:v>22</c:v>
                </c:pt>
                <c:pt idx="1862">
                  <c:v>23</c:v>
                </c:pt>
                <c:pt idx="1863">
                  <c:v>24</c:v>
                </c:pt>
                <c:pt idx="1864">
                  <c:v>25</c:v>
                </c:pt>
                <c:pt idx="1865">
                  <c:v>26</c:v>
                </c:pt>
                <c:pt idx="1866">
                  <c:v>27</c:v>
                </c:pt>
                <c:pt idx="1867">
                  <c:v>28</c:v>
                </c:pt>
                <c:pt idx="1868">
                  <c:v>29</c:v>
                </c:pt>
                <c:pt idx="1869">
                  <c:v>30</c:v>
                </c:pt>
                <c:pt idx="1870">
                  <c:v>31</c:v>
                </c:pt>
                <c:pt idx="1871">
                  <c:v>1</c:v>
                </c:pt>
                <c:pt idx="1872">
                  <c:v>2</c:v>
                </c:pt>
                <c:pt idx="1873">
                  <c:v>3</c:v>
                </c:pt>
                <c:pt idx="1874">
                  <c:v>4</c:v>
                </c:pt>
                <c:pt idx="1875">
                  <c:v>5</c:v>
                </c:pt>
                <c:pt idx="1876">
                  <c:v>6</c:v>
                </c:pt>
                <c:pt idx="1877">
                  <c:v>7</c:v>
                </c:pt>
                <c:pt idx="1878">
                  <c:v>8</c:v>
                </c:pt>
                <c:pt idx="1879">
                  <c:v>9</c:v>
                </c:pt>
                <c:pt idx="1880">
                  <c:v>10</c:v>
                </c:pt>
                <c:pt idx="1881">
                  <c:v>11</c:v>
                </c:pt>
                <c:pt idx="1882">
                  <c:v>12</c:v>
                </c:pt>
                <c:pt idx="1883">
                  <c:v>13</c:v>
                </c:pt>
                <c:pt idx="1884">
                  <c:v>14</c:v>
                </c:pt>
                <c:pt idx="1885">
                  <c:v>15</c:v>
                </c:pt>
                <c:pt idx="1886">
                  <c:v>16</c:v>
                </c:pt>
                <c:pt idx="1887">
                  <c:v>17</c:v>
                </c:pt>
                <c:pt idx="1888">
                  <c:v>18</c:v>
                </c:pt>
                <c:pt idx="1889">
                  <c:v>19</c:v>
                </c:pt>
                <c:pt idx="1890">
                  <c:v>20</c:v>
                </c:pt>
                <c:pt idx="1891">
                  <c:v>21</c:v>
                </c:pt>
                <c:pt idx="1892">
                  <c:v>22</c:v>
                </c:pt>
                <c:pt idx="1893">
                  <c:v>23</c:v>
                </c:pt>
                <c:pt idx="1894">
                  <c:v>24</c:v>
                </c:pt>
                <c:pt idx="1895">
                  <c:v>25</c:v>
                </c:pt>
                <c:pt idx="1896">
                  <c:v>26</c:v>
                </c:pt>
                <c:pt idx="1897">
                  <c:v>27</c:v>
                </c:pt>
                <c:pt idx="1898">
                  <c:v>28</c:v>
                </c:pt>
                <c:pt idx="1899">
                  <c:v>1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5</c:v>
                </c:pt>
                <c:pt idx="1904">
                  <c:v>6</c:v>
                </c:pt>
                <c:pt idx="1905">
                  <c:v>7</c:v>
                </c:pt>
                <c:pt idx="1906">
                  <c:v>8</c:v>
                </c:pt>
                <c:pt idx="1907">
                  <c:v>9</c:v>
                </c:pt>
                <c:pt idx="1908">
                  <c:v>10</c:v>
                </c:pt>
                <c:pt idx="1909">
                  <c:v>11</c:v>
                </c:pt>
                <c:pt idx="1910">
                  <c:v>12</c:v>
                </c:pt>
                <c:pt idx="1911">
                  <c:v>13</c:v>
                </c:pt>
                <c:pt idx="1912">
                  <c:v>14</c:v>
                </c:pt>
                <c:pt idx="1913">
                  <c:v>15</c:v>
                </c:pt>
                <c:pt idx="1914">
                  <c:v>16</c:v>
                </c:pt>
                <c:pt idx="1915">
                  <c:v>17</c:v>
                </c:pt>
                <c:pt idx="1916">
                  <c:v>18</c:v>
                </c:pt>
                <c:pt idx="1917">
                  <c:v>19</c:v>
                </c:pt>
                <c:pt idx="1918">
                  <c:v>20</c:v>
                </c:pt>
                <c:pt idx="1919">
                  <c:v>21</c:v>
                </c:pt>
                <c:pt idx="1920">
                  <c:v>22</c:v>
                </c:pt>
                <c:pt idx="1921">
                  <c:v>23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27</c:v>
                </c:pt>
                <c:pt idx="1926">
                  <c:v>28</c:v>
                </c:pt>
                <c:pt idx="1927">
                  <c:v>29</c:v>
                </c:pt>
                <c:pt idx="1928">
                  <c:v>30</c:v>
                </c:pt>
                <c:pt idx="1929">
                  <c:v>31</c:v>
                </c:pt>
                <c:pt idx="1930">
                  <c:v>1</c:v>
                </c:pt>
                <c:pt idx="1931">
                  <c:v>2</c:v>
                </c:pt>
                <c:pt idx="1932">
                  <c:v>3</c:v>
                </c:pt>
                <c:pt idx="1933">
                  <c:v>4</c:v>
                </c:pt>
                <c:pt idx="1934">
                  <c:v>5</c:v>
                </c:pt>
                <c:pt idx="1935">
                  <c:v>6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10</c:v>
                </c:pt>
                <c:pt idx="1940">
                  <c:v>11</c:v>
                </c:pt>
                <c:pt idx="1941">
                  <c:v>12</c:v>
                </c:pt>
                <c:pt idx="1942">
                  <c:v>13</c:v>
                </c:pt>
                <c:pt idx="1943">
                  <c:v>14</c:v>
                </c:pt>
                <c:pt idx="1944">
                  <c:v>15</c:v>
                </c:pt>
                <c:pt idx="1945">
                  <c:v>16</c:v>
                </c:pt>
                <c:pt idx="1946">
                  <c:v>17</c:v>
                </c:pt>
                <c:pt idx="1947">
                  <c:v>18</c:v>
                </c:pt>
                <c:pt idx="1948">
                  <c:v>19</c:v>
                </c:pt>
                <c:pt idx="1949">
                  <c:v>20</c:v>
                </c:pt>
                <c:pt idx="1950">
                  <c:v>21</c:v>
                </c:pt>
                <c:pt idx="1951">
                  <c:v>22</c:v>
                </c:pt>
                <c:pt idx="1952">
                  <c:v>23</c:v>
                </c:pt>
                <c:pt idx="1953">
                  <c:v>24</c:v>
                </c:pt>
                <c:pt idx="1954">
                  <c:v>25</c:v>
                </c:pt>
                <c:pt idx="1955">
                  <c:v>26</c:v>
                </c:pt>
                <c:pt idx="1956">
                  <c:v>27</c:v>
                </c:pt>
                <c:pt idx="1957">
                  <c:v>28</c:v>
                </c:pt>
                <c:pt idx="1958">
                  <c:v>29</c:v>
                </c:pt>
                <c:pt idx="1959">
                  <c:v>30</c:v>
                </c:pt>
                <c:pt idx="1960">
                  <c:v>1</c:v>
                </c:pt>
                <c:pt idx="1961">
                  <c:v>2</c:v>
                </c:pt>
                <c:pt idx="1962">
                  <c:v>3</c:v>
                </c:pt>
                <c:pt idx="1963">
                  <c:v>4</c:v>
                </c:pt>
                <c:pt idx="1964">
                  <c:v>5</c:v>
                </c:pt>
                <c:pt idx="1965">
                  <c:v>6</c:v>
                </c:pt>
                <c:pt idx="1966">
                  <c:v>7</c:v>
                </c:pt>
                <c:pt idx="1967">
                  <c:v>8</c:v>
                </c:pt>
                <c:pt idx="1968">
                  <c:v>9</c:v>
                </c:pt>
                <c:pt idx="1969">
                  <c:v>10</c:v>
                </c:pt>
                <c:pt idx="1970">
                  <c:v>11</c:v>
                </c:pt>
                <c:pt idx="1971">
                  <c:v>12</c:v>
                </c:pt>
                <c:pt idx="1972">
                  <c:v>13</c:v>
                </c:pt>
                <c:pt idx="1973">
                  <c:v>14</c:v>
                </c:pt>
                <c:pt idx="1974">
                  <c:v>15</c:v>
                </c:pt>
                <c:pt idx="1975">
                  <c:v>16</c:v>
                </c:pt>
                <c:pt idx="1976">
                  <c:v>17</c:v>
                </c:pt>
                <c:pt idx="1977">
                  <c:v>18</c:v>
                </c:pt>
                <c:pt idx="1978">
                  <c:v>19</c:v>
                </c:pt>
                <c:pt idx="1979">
                  <c:v>20</c:v>
                </c:pt>
                <c:pt idx="1980">
                  <c:v>21</c:v>
                </c:pt>
                <c:pt idx="1981">
                  <c:v>22</c:v>
                </c:pt>
                <c:pt idx="1982">
                  <c:v>23</c:v>
                </c:pt>
                <c:pt idx="1983">
                  <c:v>24</c:v>
                </c:pt>
                <c:pt idx="1984">
                  <c:v>25</c:v>
                </c:pt>
                <c:pt idx="1985">
                  <c:v>26</c:v>
                </c:pt>
                <c:pt idx="1986">
                  <c:v>27</c:v>
                </c:pt>
                <c:pt idx="1987">
                  <c:v>28</c:v>
                </c:pt>
                <c:pt idx="1988">
                  <c:v>29</c:v>
                </c:pt>
                <c:pt idx="1989">
                  <c:v>30</c:v>
                </c:pt>
                <c:pt idx="1990">
                  <c:v>31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4</c:v>
                </c:pt>
                <c:pt idx="1995">
                  <c:v>5</c:v>
                </c:pt>
                <c:pt idx="1996">
                  <c:v>6</c:v>
                </c:pt>
                <c:pt idx="1997">
                  <c:v>7</c:v>
                </c:pt>
                <c:pt idx="1998">
                  <c:v>8</c:v>
                </c:pt>
                <c:pt idx="1999">
                  <c:v>9</c:v>
                </c:pt>
                <c:pt idx="2000">
                  <c:v>10</c:v>
                </c:pt>
                <c:pt idx="2001">
                  <c:v>11</c:v>
                </c:pt>
                <c:pt idx="2002">
                  <c:v>12</c:v>
                </c:pt>
                <c:pt idx="2003">
                  <c:v>13</c:v>
                </c:pt>
                <c:pt idx="2004">
                  <c:v>14</c:v>
                </c:pt>
                <c:pt idx="2005">
                  <c:v>15</c:v>
                </c:pt>
                <c:pt idx="2006">
                  <c:v>16</c:v>
                </c:pt>
                <c:pt idx="2007">
                  <c:v>17</c:v>
                </c:pt>
                <c:pt idx="2008">
                  <c:v>18</c:v>
                </c:pt>
                <c:pt idx="2009">
                  <c:v>19</c:v>
                </c:pt>
                <c:pt idx="2010">
                  <c:v>20</c:v>
                </c:pt>
                <c:pt idx="2011">
                  <c:v>21</c:v>
                </c:pt>
                <c:pt idx="2012">
                  <c:v>22</c:v>
                </c:pt>
                <c:pt idx="2013">
                  <c:v>23</c:v>
                </c:pt>
                <c:pt idx="2014">
                  <c:v>24</c:v>
                </c:pt>
                <c:pt idx="2015">
                  <c:v>25</c:v>
                </c:pt>
                <c:pt idx="2016">
                  <c:v>26</c:v>
                </c:pt>
                <c:pt idx="2017">
                  <c:v>27</c:v>
                </c:pt>
                <c:pt idx="2018">
                  <c:v>28</c:v>
                </c:pt>
                <c:pt idx="2019">
                  <c:v>29</c:v>
                </c:pt>
                <c:pt idx="2020">
                  <c:v>30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6</c:v>
                </c:pt>
                <c:pt idx="2027">
                  <c:v>7</c:v>
                </c:pt>
                <c:pt idx="2028">
                  <c:v>8</c:v>
                </c:pt>
                <c:pt idx="2029">
                  <c:v>9</c:v>
                </c:pt>
                <c:pt idx="2030">
                  <c:v>10</c:v>
                </c:pt>
                <c:pt idx="2031">
                  <c:v>11</c:v>
                </c:pt>
                <c:pt idx="2032">
                  <c:v>12</c:v>
                </c:pt>
                <c:pt idx="2033">
                  <c:v>13</c:v>
                </c:pt>
                <c:pt idx="2034">
                  <c:v>14</c:v>
                </c:pt>
                <c:pt idx="2035">
                  <c:v>15</c:v>
                </c:pt>
                <c:pt idx="2036">
                  <c:v>16</c:v>
                </c:pt>
                <c:pt idx="2037">
                  <c:v>17</c:v>
                </c:pt>
                <c:pt idx="2038">
                  <c:v>18</c:v>
                </c:pt>
                <c:pt idx="2039">
                  <c:v>19</c:v>
                </c:pt>
                <c:pt idx="2040">
                  <c:v>20</c:v>
                </c:pt>
                <c:pt idx="2041">
                  <c:v>21</c:v>
                </c:pt>
                <c:pt idx="2042">
                  <c:v>22</c:v>
                </c:pt>
                <c:pt idx="2043">
                  <c:v>23</c:v>
                </c:pt>
                <c:pt idx="2044">
                  <c:v>24</c:v>
                </c:pt>
                <c:pt idx="2045">
                  <c:v>25</c:v>
                </c:pt>
                <c:pt idx="2046">
                  <c:v>26</c:v>
                </c:pt>
                <c:pt idx="2047">
                  <c:v>27</c:v>
                </c:pt>
                <c:pt idx="2048">
                  <c:v>28</c:v>
                </c:pt>
                <c:pt idx="2049">
                  <c:v>29</c:v>
                </c:pt>
                <c:pt idx="2050">
                  <c:v>30</c:v>
                </c:pt>
                <c:pt idx="2051">
                  <c:v>31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4</c:v>
                </c:pt>
                <c:pt idx="2056">
                  <c:v>5</c:v>
                </c:pt>
                <c:pt idx="2057">
                  <c:v>6</c:v>
                </c:pt>
                <c:pt idx="2058">
                  <c:v>7</c:v>
                </c:pt>
                <c:pt idx="2059">
                  <c:v>8</c:v>
                </c:pt>
                <c:pt idx="2060">
                  <c:v>9</c:v>
                </c:pt>
                <c:pt idx="2061">
                  <c:v>10</c:v>
                </c:pt>
                <c:pt idx="2062">
                  <c:v>11</c:v>
                </c:pt>
                <c:pt idx="2063">
                  <c:v>12</c:v>
                </c:pt>
                <c:pt idx="2064">
                  <c:v>13</c:v>
                </c:pt>
                <c:pt idx="2065">
                  <c:v>14</c:v>
                </c:pt>
                <c:pt idx="2066">
                  <c:v>15</c:v>
                </c:pt>
                <c:pt idx="2067">
                  <c:v>16</c:v>
                </c:pt>
                <c:pt idx="2068">
                  <c:v>17</c:v>
                </c:pt>
                <c:pt idx="2069">
                  <c:v>18</c:v>
                </c:pt>
                <c:pt idx="2070">
                  <c:v>19</c:v>
                </c:pt>
                <c:pt idx="2071">
                  <c:v>20</c:v>
                </c:pt>
                <c:pt idx="2072">
                  <c:v>21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27</c:v>
                </c:pt>
                <c:pt idx="2079">
                  <c:v>28</c:v>
                </c:pt>
                <c:pt idx="2080">
                  <c:v>29</c:v>
                </c:pt>
                <c:pt idx="2081">
                  <c:v>30</c:v>
                </c:pt>
                <c:pt idx="2082">
                  <c:v>31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4</c:v>
                </c:pt>
                <c:pt idx="2087">
                  <c:v>5</c:v>
                </c:pt>
                <c:pt idx="2088">
                  <c:v>6</c:v>
                </c:pt>
                <c:pt idx="2089">
                  <c:v>7</c:v>
                </c:pt>
                <c:pt idx="2090">
                  <c:v>8</c:v>
                </c:pt>
                <c:pt idx="2091">
                  <c:v>9</c:v>
                </c:pt>
                <c:pt idx="2092">
                  <c:v>10</c:v>
                </c:pt>
                <c:pt idx="2093">
                  <c:v>11</c:v>
                </c:pt>
                <c:pt idx="2094">
                  <c:v>12</c:v>
                </c:pt>
                <c:pt idx="2095">
                  <c:v>13</c:v>
                </c:pt>
                <c:pt idx="2096">
                  <c:v>14</c:v>
                </c:pt>
                <c:pt idx="2097">
                  <c:v>15</c:v>
                </c:pt>
                <c:pt idx="2098">
                  <c:v>16</c:v>
                </c:pt>
                <c:pt idx="2099">
                  <c:v>17</c:v>
                </c:pt>
                <c:pt idx="2100">
                  <c:v>18</c:v>
                </c:pt>
                <c:pt idx="2101">
                  <c:v>19</c:v>
                </c:pt>
                <c:pt idx="2102">
                  <c:v>20</c:v>
                </c:pt>
                <c:pt idx="2103">
                  <c:v>21</c:v>
                </c:pt>
                <c:pt idx="2104">
                  <c:v>22</c:v>
                </c:pt>
                <c:pt idx="2105">
                  <c:v>23</c:v>
                </c:pt>
                <c:pt idx="2106">
                  <c:v>24</c:v>
                </c:pt>
                <c:pt idx="2107">
                  <c:v>25</c:v>
                </c:pt>
                <c:pt idx="2108">
                  <c:v>26</c:v>
                </c:pt>
                <c:pt idx="2109">
                  <c:v>27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24</c:v>
                </c:pt>
                <c:pt idx="2137">
                  <c:v>25</c:v>
                </c:pt>
                <c:pt idx="2138">
                  <c:v>26</c:v>
                </c:pt>
                <c:pt idx="2139">
                  <c:v>27</c:v>
                </c:pt>
                <c:pt idx="2140">
                  <c:v>28</c:v>
                </c:pt>
                <c:pt idx="2141">
                  <c:v>29</c:v>
                </c:pt>
                <c:pt idx="2142">
                  <c:v>30</c:v>
                </c:pt>
                <c:pt idx="2143">
                  <c:v>31</c:v>
                </c:pt>
                <c:pt idx="2144">
                  <c:v>1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5</c:v>
                </c:pt>
                <c:pt idx="2149">
                  <c:v>6</c:v>
                </c:pt>
                <c:pt idx="2150">
                  <c:v>7</c:v>
                </c:pt>
                <c:pt idx="2151">
                  <c:v>8</c:v>
                </c:pt>
                <c:pt idx="2152">
                  <c:v>9</c:v>
                </c:pt>
                <c:pt idx="2153">
                  <c:v>10</c:v>
                </c:pt>
                <c:pt idx="2154">
                  <c:v>11</c:v>
                </c:pt>
                <c:pt idx="2155">
                  <c:v>12</c:v>
                </c:pt>
                <c:pt idx="2156">
                  <c:v>13</c:v>
                </c:pt>
                <c:pt idx="2157">
                  <c:v>14</c:v>
                </c:pt>
                <c:pt idx="2158">
                  <c:v>15</c:v>
                </c:pt>
                <c:pt idx="2159">
                  <c:v>16</c:v>
                </c:pt>
                <c:pt idx="2160">
                  <c:v>17</c:v>
                </c:pt>
                <c:pt idx="2161">
                  <c:v>18</c:v>
                </c:pt>
                <c:pt idx="2162">
                  <c:v>19</c:v>
                </c:pt>
                <c:pt idx="2163">
                  <c:v>20</c:v>
                </c:pt>
                <c:pt idx="2164">
                  <c:v>21</c:v>
                </c:pt>
                <c:pt idx="2165">
                  <c:v>22</c:v>
                </c:pt>
                <c:pt idx="2166">
                  <c:v>23</c:v>
                </c:pt>
                <c:pt idx="2167">
                  <c:v>24</c:v>
                </c:pt>
                <c:pt idx="2168">
                  <c:v>25</c:v>
                </c:pt>
                <c:pt idx="2169">
                  <c:v>26</c:v>
                </c:pt>
                <c:pt idx="2170">
                  <c:v>27</c:v>
                </c:pt>
                <c:pt idx="2171">
                  <c:v>28</c:v>
                </c:pt>
                <c:pt idx="2172">
                  <c:v>29</c:v>
                </c:pt>
                <c:pt idx="2173">
                  <c:v>30</c:v>
                </c:pt>
                <c:pt idx="2174">
                  <c:v>1</c:v>
                </c:pt>
                <c:pt idx="2175">
                  <c:v>2</c:v>
                </c:pt>
                <c:pt idx="2176">
                  <c:v>3</c:v>
                </c:pt>
                <c:pt idx="2177">
                  <c:v>4</c:v>
                </c:pt>
                <c:pt idx="2178">
                  <c:v>5</c:v>
                </c:pt>
                <c:pt idx="2179">
                  <c:v>6</c:v>
                </c:pt>
                <c:pt idx="2180">
                  <c:v>7</c:v>
                </c:pt>
                <c:pt idx="2181">
                  <c:v>8</c:v>
                </c:pt>
                <c:pt idx="2182">
                  <c:v>9</c:v>
                </c:pt>
                <c:pt idx="2183">
                  <c:v>10</c:v>
                </c:pt>
                <c:pt idx="2184">
                  <c:v>11</c:v>
                </c:pt>
                <c:pt idx="2185">
                  <c:v>12</c:v>
                </c:pt>
                <c:pt idx="2186">
                  <c:v>13</c:v>
                </c:pt>
                <c:pt idx="2187">
                  <c:v>14</c:v>
                </c:pt>
                <c:pt idx="2188">
                  <c:v>15</c:v>
                </c:pt>
                <c:pt idx="2189">
                  <c:v>16</c:v>
                </c:pt>
                <c:pt idx="2190">
                  <c:v>17</c:v>
                </c:pt>
                <c:pt idx="2191">
                  <c:v>18</c:v>
                </c:pt>
                <c:pt idx="2192">
                  <c:v>19</c:v>
                </c:pt>
                <c:pt idx="2193">
                  <c:v>20</c:v>
                </c:pt>
                <c:pt idx="2194">
                  <c:v>21</c:v>
                </c:pt>
                <c:pt idx="2195">
                  <c:v>22</c:v>
                </c:pt>
                <c:pt idx="2196">
                  <c:v>23</c:v>
                </c:pt>
                <c:pt idx="2197">
                  <c:v>24</c:v>
                </c:pt>
                <c:pt idx="2198">
                  <c:v>25</c:v>
                </c:pt>
                <c:pt idx="2199">
                  <c:v>26</c:v>
                </c:pt>
                <c:pt idx="2200">
                  <c:v>27</c:v>
                </c:pt>
                <c:pt idx="2201">
                  <c:v>28</c:v>
                </c:pt>
                <c:pt idx="2202">
                  <c:v>29</c:v>
                </c:pt>
                <c:pt idx="2203">
                  <c:v>30</c:v>
                </c:pt>
                <c:pt idx="2204">
                  <c:v>31</c:v>
                </c:pt>
                <c:pt idx="2206">
                  <c:v>DAY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14</c:v>
                </c:pt>
                <c:pt idx="2222">
                  <c:v>15</c:v>
                </c:pt>
                <c:pt idx="2223">
                  <c:v>16</c:v>
                </c:pt>
                <c:pt idx="2224">
                  <c:v>17</c:v>
                </c:pt>
                <c:pt idx="2225">
                  <c:v>18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22</c:v>
                </c:pt>
                <c:pt idx="2230">
                  <c:v>23</c:v>
                </c:pt>
                <c:pt idx="2231">
                  <c:v>24</c:v>
                </c:pt>
                <c:pt idx="2232">
                  <c:v>25</c:v>
                </c:pt>
                <c:pt idx="2233">
                  <c:v>26</c:v>
                </c:pt>
                <c:pt idx="2234">
                  <c:v>27</c:v>
                </c:pt>
                <c:pt idx="2235">
                  <c:v>28</c:v>
                </c:pt>
                <c:pt idx="2236">
                  <c:v>29</c:v>
                </c:pt>
                <c:pt idx="2237">
                  <c:v>30</c:v>
                </c:pt>
                <c:pt idx="2238">
                  <c:v>31</c:v>
                </c:pt>
                <c:pt idx="2239">
                  <c:v>1</c:v>
                </c:pt>
                <c:pt idx="2240">
                  <c:v>2</c:v>
                </c:pt>
                <c:pt idx="2241">
                  <c:v>3</c:v>
                </c:pt>
                <c:pt idx="2242">
                  <c:v>4</c:v>
                </c:pt>
                <c:pt idx="2243">
                  <c:v>5</c:v>
                </c:pt>
                <c:pt idx="2244">
                  <c:v>6</c:v>
                </c:pt>
                <c:pt idx="2245">
                  <c:v>7</c:v>
                </c:pt>
                <c:pt idx="2246">
                  <c:v>8</c:v>
                </c:pt>
                <c:pt idx="2247">
                  <c:v>9</c:v>
                </c:pt>
                <c:pt idx="2248">
                  <c:v>10</c:v>
                </c:pt>
                <c:pt idx="2249">
                  <c:v>11</c:v>
                </c:pt>
                <c:pt idx="2250">
                  <c:v>12</c:v>
                </c:pt>
                <c:pt idx="2251">
                  <c:v>13</c:v>
                </c:pt>
                <c:pt idx="2252">
                  <c:v>14</c:v>
                </c:pt>
                <c:pt idx="2253">
                  <c:v>15</c:v>
                </c:pt>
                <c:pt idx="2254">
                  <c:v>16</c:v>
                </c:pt>
                <c:pt idx="2255">
                  <c:v>17</c:v>
                </c:pt>
                <c:pt idx="2256">
                  <c:v>18</c:v>
                </c:pt>
                <c:pt idx="2257">
                  <c:v>19</c:v>
                </c:pt>
                <c:pt idx="2258">
                  <c:v>20</c:v>
                </c:pt>
                <c:pt idx="2259">
                  <c:v>21</c:v>
                </c:pt>
                <c:pt idx="2260">
                  <c:v>22</c:v>
                </c:pt>
                <c:pt idx="2261">
                  <c:v>23</c:v>
                </c:pt>
                <c:pt idx="2262">
                  <c:v>24</c:v>
                </c:pt>
                <c:pt idx="2263">
                  <c:v>25</c:v>
                </c:pt>
                <c:pt idx="2264">
                  <c:v>26</c:v>
                </c:pt>
                <c:pt idx="2265">
                  <c:v>27</c:v>
                </c:pt>
                <c:pt idx="2266">
                  <c:v>28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4</c:v>
                </c:pt>
                <c:pt idx="2271">
                  <c:v>5</c:v>
                </c:pt>
                <c:pt idx="2272">
                  <c:v>6</c:v>
                </c:pt>
                <c:pt idx="2273">
                  <c:v>7</c:v>
                </c:pt>
                <c:pt idx="2274">
                  <c:v>8</c:v>
                </c:pt>
                <c:pt idx="2275">
                  <c:v>9</c:v>
                </c:pt>
                <c:pt idx="2276">
                  <c:v>10</c:v>
                </c:pt>
                <c:pt idx="2277">
                  <c:v>11</c:v>
                </c:pt>
                <c:pt idx="2278">
                  <c:v>12</c:v>
                </c:pt>
                <c:pt idx="2279">
                  <c:v>13</c:v>
                </c:pt>
                <c:pt idx="2280">
                  <c:v>14</c:v>
                </c:pt>
                <c:pt idx="2281">
                  <c:v>15</c:v>
                </c:pt>
                <c:pt idx="2282">
                  <c:v>16</c:v>
                </c:pt>
                <c:pt idx="2283">
                  <c:v>17</c:v>
                </c:pt>
                <c:pt idx="2284">
                  <c:v>18</c:v>
                </c:pt>
                <c:pt idx="2285">
                  <c:v>19</c:v>
                </c:pt>
                <c:pt idx="2286">
                  <c:v>20</c:v>
                </c:pt>
                <c:pt idx="2287">
                  <c:v>21</c:v>
                </c:pt>
                <c:pt idx="2288">
                  <c:v>22</c:v>
                </c:pt>
                <c:pt idx="2289">
                  <c:v>23</c:v>
                </c:pt>
                <c:pt idx="2290">
                  <c:v>24</c:v>
                </c:pt>
                <c:pt idx="2291">
                  <c:v>25</c:v>
                </c:pt>
                <c:pt idx="2292">
                  <c:v>26</c:v>
                </c:pt>
                <c:pt idx="2293">
                  <c:v>27</c:v>
                </c:pt>
                <c:pt idx="2294">
                  <c:v>28</c:v>
                </c:pt>
                <c:pt idx="2295">
                  <c:v>29</c:v>
                </c:pt>
                <c:pt idx="2296">
                  <c:v>30</c:v>
                </c:pt>
                <c:pt idx="2297">
                  <c:v>31</c:v>
                </c:pt>
                <c:pt idx="2298">
                  <c:v>1</c:v>
                </c:pt>
                <c:pt idx="2299">
                  <c:v>2</c:v>
                </c:pt>
                <c:pt idx="2300">
                  <c:v>3</c:v>
                </c:pt>
                <c:pt idx="2301">
                  <c:v>4</c:v>
                </c:pt>
                <c:pt idx="2302">
                  <c:v>5</c:v>
                </c:pt>
                <c:pt idx="2303">
                  <c:v>6</c:v>
                </c:pt>
                <c:pt idx="2304">
                  <c:v>7</c:v>
                </c:pt>
                <c:pt idx="2305">
                  <c:v>8</c:v>
                </c:pt>
                <c:pt idx="2306">
                  <c:v>9</c:v>
                </c:pt>
                <c:pt idx="2307">
                  <c:v>10</c:v>
                </c:pt>
                <c:pt idx="2308">
                  <c:v>11</c:v>
                </c:pt>
                <c:pt idx="2309">
                  <c:v>12</c:v>
                </c:pt>
                <c:pt idx="2310">
                  <c:v>13</c:v>
                </c:pt>
                <c:pt idx="2311">
                  <c:v>14</c:v>
                </c:pt>
                <c:pt idx="2312">
                  <c:v>15</c:v>
                </c:pt>
                <c:pt idx="2313">
                  <c:v>16</c:v>
                </c:pt>
                <c:pt idx="2314">
                  <c:v>17</c:v>
                </c:pt>
                <c:pt idx="2315">
                  <c:v>18</c:v>
                </c:pt>
                <c:pt idx="2316">
                  <c:v>19</c:v>
                </c:pt>
                <c:pt idx="2317">
                  <c:v>20</c:v>
                </c:pt>
                <c:pt idx="2318">
                  <c:v>21</c:v>
                </c:pt>
                <c:pt idx="2319">
                  <c:v>22</c:v>
                </c:pt>
                <c:pt idx="2320">
                  <c:v>23</c:v>
                </c:pt>
                <c:pt idx="2321">
                  <c:v>24</c:v>
                </c:pt>
                <c:pt idx="2322">
                  <c:v>25</c:v>
                </c:pt>
                <c:pt idx="2323">
                  <c:v>26</c:v>
                </c:pt>
                <c:pt idx="2324">
                  <c:v>27</c:v>
                </c:pt>
                <c:pt idx="2325">
                  <c:v>28</c:v>
                </c:pt>
                <c:pt idx="2326">
                  <c:v>29</c:v>
                </c:pt>
                <c:pt idx="2327">
                  <c:v>30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23</c:v>
                </c:pt>
                <c:pt idx="2351">
                  <c:v>24</c:v>
                </c:pt>
                <c:pt idx="2352">
                  <c:v>25</c:v>
                </c:pt>
                <c:pt idx="2353">
                  <c:v>26</c:v>
                </c:pt>
                <c:pt idx="2354">
                  <c:v>27</c:v>
                </c:pt>
                <c:pt idx="2355">
                  <c:v>28</c:v>
                </c:pt>
                <c:pt idx="2356">
                  <c:v>29</c:v>
                </c:pt>
                <c:pt idx="2357">
                  <c:v>30</c:v>
                </c:pt>
                <c:pt idx="2358">
                  <c:v>31</c:v>
                </c:pt>
                <c:pt idx="2359">
                  <c:v>1</c:v>
                </c:pt>
                <c:pt idx="2360">
                  <c:v>2</c:v>
                </c:pt>
                <c:pt idx="2361">
                  <c:v>3</c:v>
                </c:pt>
                <c:pt idx="2362">
                  <c:v>4</c:v>
                </c:pt>
                <c:pt idx="2363">
                  <c:v>5</c:v>
                </c:pt>
                <c:pt idx="2364">
                  <c:v>6</c:v>
                </c:pt>
                <c:pt idx="2365">
                  <c:v>7</c:v>
                </c:pt>
                <c:pt idx="2366">
                  <c:v>8</c:v>
                </c:pt>
                <c:pt idx="2367">
                  <c:v>9</c:v>
                </c:pt>
                <c:pt idx="2368">
                  <c:v>10</c:v>
                </c:pt>
                <c:pt idx="2369">
                  <c:v>11</c:v>
                </c:pt>
                <c:pt idx="2370">
                  <c:v>12</c:v>
                </c:pt>
                <c:pt idx="2371">
                  <c:v>13</c:v>
                </c:pt>
                <c:pt idx="2372">
                  <c:v>14</c:v>
                </c:pt>
                <c:pt idx="2373">
                  <c:v>15</c:v>
                </c:pt>
                <c:pt idx="2374">
                  <c:v>16</c:v>
                </c:pt>
                <c:pt idx="2375">
                  <c:v>17</c:v>
                </c:pt>
                <c:pt idx="2376">
                  <c:v>18</c:v>
                </c:pt>
                <c:pt idx="2377">
                  <c:v>19</c:v>
                </c:pt>
                <c:pt idx="2378">
                  <c:v>20</c:v>
                </c:pt>
                <c:pt idx="2379">
                  <c:v>21</c:v>
                </c:pt>
                <c:pt idx="2380">
                  <c:v>22</c:v>
                </c:pt>
                <c:pt idx="2381">
                  <c:v>23</c:v>
                </c:pt>
                <c:pt idx="2382">
                  <c:v>24</c:v>
                </c:pt>
                <c:pt idx="2383">
                  <c:v>25</c:v>
                </c:pt>
                <c:pt idx="2384">
                  <c:v>26</c:v>
                </c:pt>
                <c:pt idx="2385">
                  <c:v>27</c:v>
                </c:pt>
                <c:pt idx="2386">
                  <c:v>28</c:v>
                </c:pt>
                <c:pt idx="2387">
                  <c:v>29</c:v>
                </c:pt>
                <c:pt idx="2388">
                  <c:v>30</c:v>
                </c:pt>
                <c:pt idx="2389">
                  <c:v>1</c:v>
                </c:pt>
                <c:pt idx="2390">
                  <c:v>2</c:v>
                </c:pt>
                <c:pt idx="2391">
                  <c:v>3</c:v>
                </c:pt>
                <c:pt idx="2392">
                  <c:v>4</c:v>
                </c:pt>
                <c:pt idx="2393">
                  <c:v>5</c:v>
                </c:pt>
                <c:pt idx="2394">
                  <c:v>6</c:v>
                </c:pt>
                <c:pt idx="2395">
                  <c:v>7</c:v>
                </c:pt>
                <c:pt idx="2396">
                  <c:v>8</c:v>
                </c:pt>
                <c:pt idx="2397">
                  <c:v>9</c:v>
                </c:pt>
                <c:pt idx="2398">
                  <c:v>10</c:v>
                </c:pt>
                <c:pt idx="2399">
                  <c:v>11</c:v>
                </c:pt>
                <c:pt idx="2400">
                  <c:v>12</c:v>
                </c:pt>
                <c:pt idx="2401">
                  <c:v>13</c:v>
                </c:pt>
                <c:pt idx="2402">
                  <c:v>14</c:v>
                </c:pt>
                <c:pt idx="2403">
                  <c:v>15</c:v>
                </c:pt>
                <c:pt idx="2404">
                  <c:v>16</c:v>
                </c:pt>
                <c:pt idx="2405">
                  <c:v>17</c:v>
                </c:pt>
                <c:pt idx="2406">
                  <c:v>18</c:v>
                </c:pt>
                <c:pt idx="2407">
                  <c:v>19</c:v>
                </c:pt>
                <c:pt idx="2408">
                  <c:v>20</c:v>
                </c:pt>
                <c:pt idx="2409">
                  <c:v>21</c:v>
                </c:pt>
                <c:pt idx="2410">
                  <c:v>22</c:v>
                </c:pt>
                <c:pt idx="2411">
                  <c:v>23</c:v>
                </c:pt>
                <c:pt idx="2412">
                  <c:v>24</c:v>
                </c:pt>
                <c:pt idx="2413">
                  <c:v>25</c:v>
                </c:pt>
                <c:pt idx="2414">
                  <c:v>26</c:v>
                </c:pt>
                <c:pt idx="2415">
                  <c:v>27</c:v>
                </c:pt>
                <c:pt idx="2416">
                  <c:v>28</c:v>
                </c:pt>
                <c:pt idx="2417">
                  <c:v>29</c:v>
                </c:pt>
                <c:pt idx="2418">
                  <c:v>30</c:v>
                </c:pt>
                <c:pt idx="2419">
                  <c:v>31</c:v>
                </c:pt>
                <c:pt idx="2420">
                  <c:v>1</c:v>
                </c:pt>
                <c:pt idx="2421">
                  <c:v>2</c:v>
                </c:pt>
                <c:pt idx="2422">
                  <c:v>3</c:v>
                </c:pt>
                <c:pt idx="2423">
                  <c:v>4</c:v>
                </c:pt>
                <c:pt idx="2424">
                  <c:v>5</c:v>
                </c:pt>
                <c:pt idx="2425">
                  <c:v>6</c:v>
                </c:pt>
                <c:pt idx="2426">
                  <c:v>7</c:v>
                </c:pt>
                <c:pt idx="2427">
                  <c:v>8</c:v>
                </c:pt>
                <c:pt idx="2428">
                  <c:v>9</c:v>
                </c:pt>
                <c:pt idx="2429">
                  <c:v>10</c:v>
                </c:pt>
                <c:pt idx="2430">
                  <c:v>11</c:v>
                </c:pt>
                <c:pt idx="2431">
                  <c:v>12</c:v>
                </c:pt>
                <c:pt idx="2432">
                  <c:v>13</c:v>
                </c:pt>
                <c:pt idx="2433">
                  <c:v>14</c:v>
                </c:pt>
                <c:pt idx="2434">
                  <c:v>15</c:v>
                </c:pt>
                <c:pt idx="2435">
                  <c:v>16</c:v>
                </c:pt>
                <c:pt idx="2436">
                  <c:v>17</c:v>
                </c:pt>
                <c:pt idx="2437">
                  <c:v>18</c:v>
                </c:pt>
                <c:pt idx="2438">
                  <c:v>19</c:v>
                </c:pt>
                <c:pt idx="2439">
                  <c:v>20</c:v>
                </c:pt>
                <c:pt idx="2440">
                  <c:v>21</c:v>
                </c:pt>
                <c:pt idx="2441">
                  <c:v>22</c:v>
                </c:pt>
                <c:pt idx="2442">
                  <c:v>23</c:v>
                </c:pt>
                <c:pt idx="2443">
                  <c:v>24</c:v>
                </c:pt>
                <c:pt idx="2444">
                  <c:v>25</c:v>
                </c:pt>
                <c:pt idx="2445">
                  <c:v>26</c:v>
                </c:pt>
                <c:pt idx="2446">
                  <c:v>27</c:v>
                </c:pt>
                <c:pt idx="2447">
                  <c:v>28</c:v>
                </c:pt>
                <c:pt idx="2448">
                  <c:v>29</c:v>
                </c:pt>
                <c:pt idx="2449">
                  <c:v>30</c:v>
                </c:pt>
                <c:pt idx="2450">
                  <c:v>31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4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8</c:v>
                </c:pt>
                <c:pt idx="2459">
                  <c:v>9</c:v>
                </c:pt>
                <c:pt idx="2460">
                  <c:v>10</c:v>
                </c:pt>
                <c:pt idx="2461">
                  <c:v>11</c:v>
                </c:pt>
                <c:pt idx="2462">
                  <c:v>12</c:v>
                </c:pt>
                <c:pt idx="2463">
                  <c:v>13</c:v>
                </c:pt>
                <c:pt idx="2464">
                  <c:v>14</c:v>
                </c:pt>
                <c:pt idx="2465">
                  <c:v>15</c:v>
                </c:pt>
                <c:pt idx="2466">
                  <c:v>16</c:v>
                </c:pt>
                <c:pt idx="2467">
                  <c:v>17</c:v>
                </c:pt>
                <c:pt idx="2468">
                  <c:v>18</c:v>
                </c:pt>
                <c:pt idx="2469">
                  <c:v>19</c:v>
                </c:pt>
                <c:pt idx="2470">
                  <c:v>20</c:v>
                </c:pt>
                <c:pt idx="2471">
                  <c:v>21</c:v>
                </c:pt>
                <c:pt idx="2472">
                  <c:v>22</c:v>
                </c:pt>
                <c:pt idx="2473">
                  <c:v>23</c:v>
                </c:pt>
                <c:pt idx="2474">
                  <c:v>24</c:v>
                </c:pt>
                <c:pt idx="2475">
                  <c:v>25</c:v>
                </c:pt>
                <c:pt idx="2476">
                  <c:v>26</c:v>
                </c:pt>
                <c:pt idx="2477">
                  <c:v>27</c:v>
                </c:pt>
                <c:pt idx="2478">
                  <c:v>28</c:v>
                </c:pt>
                <c:pt idx="2479">
                  <c:v>29</c:v>
                </c:pt>
                <c:pt idx="2480">
                  <c:v>30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4</c:v>
                </c:pt>
                <c:pt idx="2485">
                  <c:v>5</c:v>
                </c:pt>
                <c:pt idx="2486">
                  <c:v>6</c:v>
                </c:pt>
                <c:pt idx="2487">
                  <c:v>7</c:v>
                </c:pt>
                <c:pt idx="2488">
                  <c:v>8</c:v>
                </c:pt>
                <c:pt idx="2489">
                  <c:v>9</c:v>
                </c:pt>
                <c:pt idx="2490">
                  <c:v>10</c:v>
                </c:pt>
                <c:pt idx="2491">
                  <c:v>11</c:v>
                </c:pt>
                <c:pt idx="2492">
                  <c:v>12</c:v>
                </c:pt>
                <c:pt idx="2493">
                  <c:v>13</c:v>
                </c:pt>
                <c:pt idx="2494">
                  <c:v>14</c:v>
                </c:pt>
                <c:pt idx="2495">
                  <c:v>15</c:v>
                </c:pt>
                <c:pt idx="2496">
                  <c:v>16</c:v>
                </c:pt>
                <c:pt idx="2497">
                  <c:v>17</c:v>
                </c:pt>
                <c:pt idx="2498">
                  <c:v>18</c:v>
                </c:pt>
                <c:pt idx="2499">
                  <c:v>19</c:v>
                </c:pt>
                <c:pt idx="2500">
                  <c:v>20</c:v>
                </c:pt>
                <c:pt idx="2501">
                  <c:v>21</c:v>
                </c:pt>
                <c:pt idx="2502">
                  <c:v>22</c:v>
                </c:pt>
                <c:pt idx="2503">
                  <c:v>23</c:v>
                </c:pt>
                <c:pt idx="2504">
                  <c:v>24</c:v>
                </c:pt>
                <c:pt idx="2505">
                  <c:v>25</c:v>
                </c:pt>
                <c:pt idx="2506">
                  <c:v>26</c:v>
                </c:pt>
                <c:pt idx="2507">
                  <c:v>27</c:v>
                </c:pt>
                <c:pt idx="2508">
                  <c:v>28</c:v>
                </c:pt>
                <c:pt idx="2509">
                  <c:v>29</c:v>
                </c:pt>
                <c:pt idx="2510">
                  <c:v>30</c:v>
                </c:pt>
                <c:pt idx="2511">
                  <c:v>31</c:v>
                </c:pt>
                <c:pt idx="2512">
                  <c:v>1</c:v>
                </c:pt>
                <c:pt idx="2513">
                  <c:v>2</c:v>
                </c:pt>
                <c:pt idx="2514">
                  <c:v>3</c:v>
                </c:pt>
                <c:pt idx="2515">
                  <c:v>4</c:v>
                </c:pt>
                <c:pt idx="2516">
                  <c:v>5</c:v>
                </c:pt>
                <c:pt idx="2517">
                  <c:v>6</c:v>
                </c:pt>
                <c:pt idx="2518">
                  <c:v>7</c:v>
                </c:pt>
                <c:pt idx="2519">
                  <c:v>8</c:v>
                </c:pt>
                <c:pt idx="2520">
                  <c:v>9</c:v>
                </c:pt>
                <c:pt idx="2521">
                  <c:v>10</c:v>
                </c:pt>
                <c:pt idx="2522">
                  <c:v>11</c:v>
                </c:pt>
                <c:pt idx="2523">
                  <c:v>12</c:v>
                </c:pt>
                <c:pt idx="2524">
                  <c:v>13</c:v>
                </c:pt>
                <c:pt idx="2525">
                  <c:v>14</c:v>
                </c:pt>
                <c:pt idx="2526">
                  <c:v>15</c:v>
                </c:pt>
                <c:pt idx="2527">
                  <c:v>16</c:v>
                </c:pt>
                <c:pt idx="2528">
                  <c:v>17</c:v>
                </c:pt>
                <c:pt idx="2529">
                  <c:v>18</c:v>
                </c:pt>
                <c:pt idx="2530">
                  <c:v>19</c:v>
                </c:pt>
                <c:pt idx="2531">
                  <c:v>20</c:v>
                </c:pt>
                <c:pt idx="2532">
                  <c:v>21</c:v>
                </c:pt>
                <c:pt idx="2533">
                  <c:v>22</c:v>
                </c:pt>
                <c:pt idx="2534">
                  <c:v>23</c:v>
                </c:pt>
                <c:pt idx="2535">
                  <c:v>24</c:v>
                </c:pt>
                <c:pt idx="2536">
                  <c:v>25</c:v>
                </c:pt>
                <c:pt idx="2537">
                  <c:v>26</c:v>
                </c:pt>
                <c:pt idx="2538">
                  <c:v>27</c:v>
                </c:pt>
                <c:pt idx="2539">
                  <c:v>28</c:v>
                </c:pt>
                <c:pt idx="2540">
                  <c:v>29</c:v>
                </c:pt>
                <c:pt idx="2541">
                  <c:v>30</c:v>
                </c:pt>
                <c:pt idx="2542">
                  <c:v>1</c:v>
                </c:pt>
                <c:pt idx="2543">
                  <c:v>2</c:v>
                </c:pt>
                <c:pt idx="2544">
                  <c:v>3</c:v>
                </c:pt>
                <c:pt idx="2545">
                  <c:v>4</c:v>
                </c:pt>
                <c:pt idx="2546">
                  <c:v>5</c:v>
                </c:pt>
                <c:pt idx="2547">
                  <c:v>6</c:v>
                </c:pt>
                <c:pt idx="2548">
                  <c:v>7</c:v>
                </c:pt>
                <c:pt idx="2549">
                  <c:v>8</c:v>
                </c:pt>
                <c:pt idx="2550">
                  <c:v>9</c:v>
                </c:pt>
                <c:pt idx="2551">
                  <c:v>10</c:v>
                </c:pt>
                <c:pt idx="2552">
                  <c:v>11</c:v>
                </c:pt>
                <c:pt idx="2553">
                  <c:v>12</c:v>
                </c:pt>
                <c:pt idx="2554">
                  <c:v>13</c:v>
                </c:pt>
                <c:pt idx="2555">
                  <c:v>14</c:v>
                </c:pt>
                <c:pt idx="2556">
                  <c:v>15</c:v>
                </c:pt>
                <c:pt idx="2557">
                  <c:v>16</c:v>
                </c:pt>
                <c:pt idx="2558">
                  <c:v>17</c:v>
                </c:pt>
                <c:pt idx="2559">
                  <c:v>18</c:v>
                </c:pt>
                <c:pt idx="2560">
                  <c:v>19</c:v>
                </c:pt>
                <c:pt idx="2561">
                  <c:v>20</c:v>
                </c:pt>
                <c:pt idx="2562">
                  <c:v>21</c:v>
                </c:pt>
                <c:pt idx="2563">
                  <c:v>22</c:v>
                </c:pt>
                <c:pt idx="2564">
                  <c:v>23</c:v>
                </c:pt>
                <c:pt idx="2565">
                  <c:v>24</c:v>
                </c:pt>
                <c:pt idx="2566">
                  <c:v>25</c:v>
                </c:pt>
                <c:pt idx="2567">
                  <c:v>26</c:v>
                </c:pt>
                <c:pt idx="2568">
                  <c:v>27</c:v>
                </c:pt>
                <c:pt idx="2569">
                  <c:v>28</c:v>
                </c:pt>
                <c:pt idx="2570">
                  <c:v>29</c:v>
                </c:pt>
                <c:pt idx="2571">
                  <c:v>30</c:v>
                </c:pt>
                <c:pt idx="2572">
                  <c:v>31</c:v>
                </c:pt>
                <c:pt idx="2574">
                  <c:v>DAY</c:v>
                </c:pt>
                <c:pt idx="2576">
                  <c:v>1</c:v>
                </c:pt>
                <c:pt idx="2577">
                  <c:v>2</c:v>
                </c:pt>
                <c:pt idx="2578">
                  <c:v>3</c:v>
                </c:pt>
                <c:pt idx="2579">
                  <c:v>4</c:v>
                </c:pt>
                <c:pt idx="2580">
                  <c:v>5</c:v>
                </c:pt>
                <c:pt idx="2581">
                  <c:v>6</c:v>
                </c:pt>
                <c:pt idx="2582">
                  <c:v>7</c:v>
                </c:pt>
                <c:pt idx="2583">
                  <c:v>8</c:v>
                </c:pt>
                <c:pt idx="2584">
                  <c:v>9</c:v>
                </c:pt>
                <c:pt idx="2585">
                  <c:v>10</c:v>
                </c:pt>
                <c:pt idx="2586">
                  <c:v>11</c:v>
                </c:pt>
                <c:pt idx="2587">
                  <c:v>12</c:v>
                </c:pt>
                <c:pt idx="2588">
                  <c:v>13</c:v>
                </c:pt>
                <c:pt idx="2589">
                  <c:v>14</c:v>
                </c:pt>
                <c:pt idx="2590">
                  <c:v>15</c:v>
                </c:pt>
                <c:pt idx="2591">
                  <c:v>16</c:v>
                </c:pt>
                <c:pt idx="2592">
                  <c:v>17</c:v>
                </c:pt>
                <c:pt idx="2593">
                  <c:v>18</c:v>
                </c:pt>
                <c:pt idx="2594">
                  <c:v>19</c:v>
                </c:pt>
                <c:pt idx="2595">
                  <c:v>20</c:v>
                </c:pt>
                <c:pt idx="2596">
                  <c:v>21</c:v>
                </c:pt>
                <c:pt idx="2597">
                  <c:v>22</c:v>
                </c:pt>
                <c:pt idx="2598">
                  <c:v>23</c:v>
                </c:pt>
                <c:pt idx="2599">
                  <c:v>24</c:v>
                </c:pt>
                <c:pt idx="2600">
                  <c:v>25</c:v>
                </c:pt>
                <c:pt idx="2601">
                  <c:v>26</c:v>
                </c:pt>
                <c:pt idx="2602">
                  <c:v>27</c:v>
                </c:pt>
                <c:pt idx="2603">
                  <c:v>28</c:v>
                </c:pt>
                <c:pt idx="2604">
                  <c:v>29</c:v>
                </c:pt>
                <c:pt idx="2605">
                  <c:v>30</c:v>
                </c:pt>
                <c:pt idx="2606">
                  <c:v>31</c:v>
                </c:pt>
                <c:pt idx="2607">
                  <c:v>1</c:v>
                </c:pt>
                <c:pt idx="2608">
                  <c:v>2</c:v>
                </c:pt>
                <c:pt idx="2609">
                  <c:v>3</c:v>
                </c:pt>
                <c:pt idx="2610">
                  <c:v>4</c:v>
                </c:pt>
                <c:pt idx="2611">
                  <c:v>5</c:v>
                </c:pt>
                <c:pt idx="2612">
                  <c:v>6</c:v>
                </c:pt>
                <c:pt idx="2613">
                  <c:v>7</c:v>
                </c:pt>
                <c:pt idx="2614">
                  <c:v>8</c:v>
                </c:pt>
                <c:pt idx="2615">
                  <c:v>9</c:v>
                </c:pt>
                <c:pt idx="2616">
                  <c:v>10</c:v>
                </c:pt>
                <c:pt idx="2617">
                  <c:v>11</c:v>
                </c:pt>
                <c:pt idx="2618">
                  <c:v>12</c:v>
                </c:pt>
                <c:pt idx="2619">
                  <c:v>13</c:v>
                </c:pt>
                <c:pt idx="2620">
                  <c:v>14</c:v>
                </c:pt>
                <c:pt idx="2621">
                  <c:v>15</c:v>
                </c:pt>
                <c:pt idx="2622">
                  <c:v>16</c:v>
                </c:pt>
                <c:pt idx="2623">
                  <c:v>17</c:v>
                </c:pt>
                <c:pt idx="2624">
                  <c:v>18</c:v>
                </c:pt>
                <c:pt idx="2625">
                  <c:v>19</c:v>
                </c:pt>
                <c:pt idx="2626">
                  <c:v>20</c:v>
                </c:pt>
                <c:pt idx="2627">
                  <c:v>21</c:v>
                </c:pt>
                <c:pt idx="2628">
                  <c:v>22</c:v>
                </c:pt>
                <c:pt idx="2629">
                  <c:v>23</c:v>
                </c:pt>
                <c:pt idx="2630">
                  <c:v>24</c:v>
                </c:pt>
                <c:pt idx="2631">
                  <c:v>25</c:v>
                </c:pt>
                <c:pt idx="2632">
                  <c:v>26</c:v>
                </c:pt>
                <c:pt idx="2633">
                  <c:v>27</c:v>
                </c:pt>
                <c:pt idx="2634">
                  <c:v>28</c:v>
                </c:pt>
                <c:pt idx="2635">
                  <c:v>1</c:v>
                </c:pt>
                <c:pt idx="2636">
                  <c:v>2</c:v>
                </c:pt>
                <c:pt idx="2637">
                  <c:v>3</c:v>
                </c:pt>
                <c:pt idx="2638">
                  <c:v>4</c:v>
                </c:pt>
                <c:pt idx="2639">
                  <c:v>5</c:v>
                </c:pt>
                <c:pt idx="2640">
                  <c:v>6</c:v>
                </c:pt>
                <c:pt idx="2641">
                  <c:v>7</c:v>
                </c:pt>
                <c:pt idx="2642">
                  <c:v>8</c:v>
                </c:pt>
                <c:pt idx="2643">
                  <c:v>9</c:v>
                </c:pt>
                <c:pt idx="2644">
                  <c:v>10</c:v>
                </c:pt>
                <c:pt idx="2645">
                  <c:v>11</c:v>
                </c:pt>
                <c:pt idx="2646">
                  <c:v>12</c:v>
                </c:pt>
                <c:pt idx="2647">
                  <c:v>13</c:v>
                </c:pt>
                <c:pt idx="2648">
                  <c:v>14</c:v>
                </c:pt>
                <c:pt idx="2649">
                  <c:v>15</c:v>
                </c:pt>
                <c:pt idx="2650">
                  <c:v>16</c:v>
                </c:pt>
                <c:pt idx="2651">
                  <c:v>17</c:v>
                </c:pt>
                <c:pt idx="2652">
                  <c:v>18</c:v>
                </c:pt>
                <c:pt idx="2653">
                  <c:v>19</c:v>
                </c:pt>
                <c:pt idx="2654">
                  <c:v>20</c:v>
                </c:pt>
                <c:pt idx="2655">
                  <c:v>21</c:v>
                </c:pt>
                <c:pt idx="2656">
                  <c:v>22</c:v>
                </c:pt>
                <c:pt idx="2657">
                  <c:v>23</c:v>
                </c:pt>
                <c:pt idx="2658">
                  <c:v>24</c:v>
                </c:pt>
                <c:pt idx="2659">
                  <c:v>25</c:v>
                </c:pt>
                <c:pt idx="2660">
                  <c:v>26</c:v>
                </c:pt>
                <c:pt idx="2661">
                  <c:v>27</c:v>
                </c:pt>
                <c:pt idx="2662">
                  <c:v>28</c:v>
                </c:pt>
                <c:pt idx="2663">
                  <c:v>29</c:v>
                </c:pt>
                <c:pt idx="2664">
                  <c:v>30</c:v>
                </c:pt>
                <c:pt idx="2665">
                  <c:v>31</c:v>
                </c:pt>
                <c:pt idx="2666">
                  <c:v>1</c:v>
                </c:pt>
                <c:pt idx="2667">
                  <c:v>2</c:v>
                </c:pt>
                <c:pt idx="2668">
                  <c:v>3</c:v>
                </c:pt>
                <c:pt idx="2669">
                  <c:v>4</c:v>
                </c:pt>
                <c:pt idx="2670">
                  <c:v>5</c:v>
                </c:pt>
                <c:pt idx="2671">
                  <c:v>6</c:v>
                </c:pt>
                <c:pt idx="2672">
                  <c:v>7</c:v>
                </c:pt>
                <c:pt idx="2673">
                  <c:v>8</c:v>
                </c:pt>
                <c:pt idx="2674">
                  <c:v>9</c:v>
                </c:pt>
                <c:pt idx="2675">
                  <c:v>10</c:v>
                </c:pt>
                <c:pt idx="2676">
                  <c:v>11</c:v>
                </c:pt>
                <c:pt idx="2677">
                  <c:v>12</c:v>
                </c:pt>
                <c:pt idx="2678">
                  <c:v>13</c:v>
                </c:pt>
                <c:pt idx="2679">
                  <c:v>14</c:v>
                </c:pt>
                <c:pt idx="2680">
                  <c:v>15</c:v>
                </c:pt>
                <c:pt idx="2681">
                  <c:v>16</c:v>
                </c:pt>
                <c:pt idx="2682">
                  <c:v>17</c:v>
                </c:pt>
                <c:pt idx="2683">
                  <c:v>18</c:v>
                </c:pt>
                <c:pt idx="2684">
                  <c:v>19</c:v>
                </c:pt>
                <c:pt idx="2685">
                  <c:v>20</c:v>
                </c:pt>
                <c:pt idx="2686">
                  <c:v>21</c:v>
                </c:pt>
                <c:pt idx="2687">
                  <c:v>22</c:v>
                </c:pt>
                <c:pt idx="2688">
                  <c:v>23</c:v>
                </c:pt>
                <c:pt idx="2689">
                  <c:v>24</c:v>
                </c:pt>
                <c:pt idx="2690">
                  <c:v>25</c:v>
                </c:pt>
                <c:pt idx="2691">
                  <c:v>26</c:v>
                </c:pt>
                <c:pt idx="2692">
                  <c:v>27</c:v>
                </c:pt>
                <c:pt idx="2693">
                  <c:v>28</c:v>
                </c:pt>
                <c:pt idx="2694">
                  <c:v>29</c:v>
                </c:pt>
                <c:pt idx="2695">
                  <c:v>30</c:v>
                </c:pt>
                <c:pt idx="2696">
                  <c:v>1</c:v>
                </c:pt>
                <c:pt idx="2697">
                  <c:v>2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6</c:v>
                </c:pt>
                <c:pt idx="2702">
                  <c:v>7</c:v>
                </c:pt>
                <c:pt idx="2703">
                  <c:v>8</c:v>
                </c:pt>
                <c:pt idx="2704">
                  <c:v>9</c:v>
                </c:pt>
                <c:pt idx="2705">
                  <c:v>10</c:v>
                </c:pt>
                <c:pt idx="2706">
                  <c:v>11</c:v>
                </c:pt>
                <c:pt idx="2707">
                  <c:v>12</c:v>
                </c:pt>
                <c:pt idx="2708">
                  <c:v>13</c:v>
                </c:pt>
                <c:pt idx="2709">
                  <c:v>14</c:v>
                </c:pt>
                <c:pt idx="2710">
                  <c:v>15</c:v>
                </c:pt>
                <c:pt idx="2711">
                  <c:v>16</c:v>
                </c:pt>
                <c:pt idx="2712">
                  <c:v>17</c:v>
                </c:pt>
                <c:pt idx="2713">
                  <c:v>18</c:v>
                </c:pt>
                <c:pt idx="2714">
                  <c:v>19</c:v>
                </c:pt>
                <c:pt idx="2715">
                  <c:v>20</c:v>
                </c:pt>
                <c:pt idx="2716">
                  <c:v>21</c:v>
                </c:pt>
                <c:pt idx="2717">
                  <c:v>22</c:v>
                </c:pt>
                <c:pt idx="2718">
                  <c:v>23</c:v>
                </c:pt>
                <c:pt idx="2719">
                  <c:v>24</c:v>
                </c:pt>
                <c:pt idx="2720">
                  <c:v>25</c:v>
                </c:pt>
                <c:pt idx="2721">
                  <c:v>26</c:v>
                </c:pt>
                <c:pt idx="2722">
                  <c:v>27</c:v>
                </c:pt>
                <c:pt idx="2723">
                  <c:v>28</c:v>
                </c:pt>
                <c:pt idx="2724">
                  <c:v>29</c:v>
                </c:pt>
                <c:pt idx="2725">
                  <c:v>30</c:v>
                </c:pt>
                <c:pt idx="2726">
                  <c:v>31</c:v>
                </c:pt>
                <c:pt idx="2727">
                  <c:v>1</c:v>
                </c:pt>
                <c:pt idx="2728">
                  <c:v>2</c:v>
                </c:pt>
                <c:pt idx="2729">
                  <c:v>3</c:v>
                </c:pt>
                <c:pt idx="2730">
                  <c:v>4</c:v>
                </c:pt>
                <c:pt idx="2731">
                  <c:v>5</c:v>
                </c:pt>
                <c:pt idx="2732">
                  <c:v>6</c:v>
                </c:pt>
                <c:pt idx="2733">
                  <c:v>7</c:v>
                </c:pt>
                <c:pt idx="2734">
                  <c:v>8</c:v>
                </c:pt>
                <c:pt idx="2735">
                  <c:v>9</c:v>
                </c:pt>
                <c:pt idx="2736">
                  <c:v>10</c:v>
                </c:pt>
                <c:pt idx="2737">
                  <c:v>11</c:v>
                </c:pt>
                <c:pt idx="2738">
                  <c:v>12</c:v>
                </c:pt>
                <c:pt idx="2739">
                  <c:v>13</c:v>
                </c:pt>
                <c:pt idx="2740">
                  <c:v>14</c:v>
                </c:pt>
                <c:pt idx="2741">
                  <c:v>15</c:v>
                </c:pt>
                <c:pt idx="2742">
                  <c:v>16</c:v>
                </c:pt>
                <c:pt idx="2743">
                  <c:v>17</c:v>
                </c:pt>
                <c:pt idx="2744">
                  <c:v>18</c:v>
                </c:pt>
                <c:pt idx="2745">
                  <c:v>19</c:v>
                </c:pt>
                <c:pt idx="2746">
                  <c:v>20</c:v>
                </c:pt>
                <c:pt idx="2747">
                  <c:v>21</c:v>
                </c:pt>
                <c:pt idx="2748">
                  <c:v>22</c:v>
                </c:pt>
                <c:pt idx="2749">
                  <c:v>23</c:v>
                </c:pt>
                <c:pt idx="2750">
                  <c:v>24</c:v>
                </c:pt>
                <c:pt idx="2751">
                  <c:v>25</c:v>
                </c:pt>
                <c:pt idx="2752">
                  <c:v>26</c:v>
                </c:pt>
                <c:pt idx="2753">
                  <c:v>27</c:v>
                </c:pt>
                <c:pt idx="2754">
                  <c:v>28</c:v>
                </c:pt>
                <c:pt idx="2755">
                  <c:v>29</c:v>
                </c:pt>
                <c:pt idx="2756">
                  <c:v>30</c:v>
                </c:pt>
                <c:pt idx="2757">
                  <c:v>1</c:v>
                </c:pt>
                <c:pt idx="2758">
                  <c:v>2</c:v>
                </c:pt>
                <c:pt idx="2759">
                  <c:v>3</c:v>
                </c:pt>
                <c:pt idx="2760">
                  <c:v>4</c:v>
                </c:pt>
                <c:pt idx="2761">
                  <c:v>5</c:v>
                </c:pt>
                <c:pt idx="2762">
                  <c:v>6</c:v>
                </c:pt>
                <c:pt idx="2763">
                  <c:v>7</c:v>
                </c:pt>
                <c:pt idx="2764">
                  <c:v>8</c:v>
                </c:pt>
                <c:pt idx="2765">
                  <c:v>9</c:v>
                </c:pt>
                <c:pt idx="2766">
                  <c:v>10</c:v>
                </c:pt>
                <c:pt idx="2767">
                  <c:v>11</c:v>
                </c:pt>
                <c:pt idx="2768">
                  <c:v>12</c:v>
                </c:pt>
                <c:pt idx="2769">
                  <c:v>13</c:v>
                </c:pt>
                <c:pt idx="2770">
                  <c:v>14</c:v>
                </c:pt>
                <c:pt idx="2771">
                  <c:v>15</c:v>
                </c:pt>
                <c:pt idx="2772">
                  <c:v>16</c:v>
                </c:pt>
                <c:pt idx="2773">
                  <c:v>17</c:v>
                </c:pt>
                <c:pt idx="2774">
                  <c:v>18</c:v>
                </c:pt>
                <c:pt idx="2775">
                  <c:v>19</c:v>
                </c:pt>
                <c:pt idx="2776">
                  <c:v>20</c:v>
                </c:pt>
                <c:pt idx="2777">
                  <c:v>21</c:v>
                </c:pt>
                <c:pt idx="2778">
                  <c:v>22</c:v>
                </c:pt>
                <c:pt idx="2779">
                  <c:v>23</c:v>
                </c:pt>
                <c:pt idx="2780">
                  <c:v>24</c:v>
                </c:pt>
                <c:pt idx="2781">
                  <c:v>25</c:v>
                </c:pt>
                <c:pt idx="2782">
                  <c:v>26</c:v>
                </c:pt>
                <c:pt idx="2783">
                  <c:v>27</c:v>
                </c:pt>
                <c:pt idx="2784">
                  <c:v>28</c:v>
                </c:pt>
                <c:pt idx="2785">
                  <c:v>29</c:v>
                </c:pt>
                <c:pt idx="2786">
                  <c:v>30</c:v>
                </c:pt>
                <c:pt idx="2787">
                  <c:v>31</c:v>
                </c:pt>
                <c:pt idx="2788">
                  <c:v>1</c:v>
                </c:pt>
                <c:pt idx="2789">
                  <c:v>2</c:v>
                </c:pt>
                <c:pt idx="2790">
                  <c:v>3</c:v>
                </c:pt>
                <c:pt idx="2791">
                  <c:v>4</c:v>
                </c:pt>
                <c:pt idx="2792">
                  <c:v>5</c:v>
                </c:pt>
                <c:pt idx="2793">
                  <c:v>6</c:v>
                </c:pt>
                <c:pt idx="2794">
                  <c:v>7</c:v>
                </c:pt>
                <c:pt idx="2795">
                  <c:v>8</c:v>
                </c:pt>
                <c:pt idx="2796">
                  <c:v>9</c:v>
                </c:pt>
                <c:pt idx="2797">
                  <c:v>10</c:v>
                </c:pt>
                <c:pt idx="2798">
                  <c:v>11</c:v>
                </c:pt>
                <c:pt idx="2799">
                  <c:v>12</c:v>
                </c:pt>
                <c:pt idx="2800">
                  <c:v>13</c:v>
                </c:pt>
                <c:pt idx="2801">
                  <c:v>14</c:v>
                </c:pt>
                <c:pt idx="2802">
                  <c:v>15</c:v>
                </c:pt>
                <c:pt idx="2803">
                  <c:v>16</c:v>
                </c:pt>
                <c:pt idx="2804">
                  <c:v>17</c:v>
                </c:pt>
                <c:pt idx="2805">
                  <c:v>18</c:v>
                </c:pt>
                <c:pt idx="2806">
                  <c:v>19</c:v>
                </c:pt>
                <c:pt idx="2807">
                  <c:v>20</c:v>
                </c:pt>
                <c:pt idx="2808">
                  <c:v>21</c:v>
                </c:pt>
                <c:pt idx="2809">
                  <c:v>22</c:v>
                </c:pt>
                <c:pt idx="2810">
                  <c:v>23</c:v>
                </c:pt>
                <c:pt idx="2811">
                  <c:v>24</c:v>
                </c:pt>
                <c:pt idx="2812">
                  <c:v>25</c:v>
                </c:pt>
                <c:pt idx="2813">
                  <c:v>26</c:v>
                </c:pt>
                <c:pt idx="2814">
                  <c:v>27</c:v>
                </c:pt>
                <c:pt idx="2815">
                  <c:v>28</c:v>
                </c:pt>
                <c:pt idx="2816">
                  <c:v>29</c:v>
                </c:pt>
                <c:pt idx="2817">
                  <c:v>30</c:v>
                </c:pt>
                <c:pt idx="2818">
                  <c:v>31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4</c:v>
                </c:pt>
                <c:pt idx="2823">
                  <c:v>5</c:v>
                </c:pt>
                <c:pt idx="2824">
                  <c:v>6</c:v>
                </c:pt>
                <c:pt idx="2825">
                  <c:v>7</c:v>
                </c:pt>
                <c:pt idx="2826">
                  <c:v>8</c:v>
                </c:pt>
                <c:pt idx="2827">
                  <c:v>9</c:v>
                </c:pt>
                <c:pt idx="2828">
                  <c:v>10</c:v>
                </c:pt>
                <c:pt idx="2829">
                  <c:v>11</c:v>
                </c:pt>
                <c:pt idx="2830">
                  <c:v>12</c:v>
                </c:pt>
                <c:pt idx="2831">
                  <c:v>13</c:v>
                </c:pt>
                <c:pt idx="2832">
                  <c:v>14</c:v>
                </c:pt>
                <c:pt idx="2833">
                  <c:v>15</c:v>
                </c:pt>
                <c:pt idx="2834">
                  <c:v>16</c:v>
                </c:pt>
                <c:pt idx="2835">
                  <c:v>17</c:v>
                </c:pt>
                <c:pt idx="2836">
                  <c:v>18</c:v>
                </c:pt>
                <c:pt idx="2837">
                  <c:v>19</c:v>
                </c:pt>
                <c:pt idx="2838">
                  <c:v>20</c:v>
                </c:pt>
                <c:pt idx="2839">
                  <c:v>21</c:v>
                </c:pt>
                <c:pt idx="2840">
                  <c:v>22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26</c:v>
                </c:pt>
                <c:pt idx="2845">
                  <c:v>27</c:v>
                </c:pt>
                <c:pt idx="2846">
                  <c:v>28</c:v>
                </c:pt>
                <c:pt idx="2847">
                  <c:v>29</c:v>
                </c:pt>
                <c:pt idx="2848">
                  <c:v>30</c:v>
                </c:pt>
                <c:pt idx="2849">
                  <c:v>1</c:v>
                </c:pt>
                <c:pt idx="2850">
                  <c:v>2</c:v>
                </c:pt>
                <c:pt idx="2851">
                  <c:v>3</c:v>
                </c:pt>
                <c:pt idx="2852">
                  <c:v>4</c:v>
                </c:pt>
                <c:pt idx="2853">
                  <c:v>5</c:v>
                </c:pt>
                <c:pt idx="2854">
                  <c:v>6</c:v>
                </c:pt>
                <c:pt idx="2855">
                  <c:v>7</c:v>
                </c:pt>
                <c:pt idx="2856">
                  <c:v>8</c:v>
                </c:pt>
                <c:pt idx="2857">
                  <c:v>9</c:v>
                </c:pt>
                <c:pt idx="2858">
                  <c:v>10</c:v>
                </c:pt>
                <c:pt idx="2859">
                  <c:v>11</c:v>
                </c:pt>
                <c:pt idx="2860">
                  <c:v>12</c:v>
                </c:pt>
                <c:pt idx="2861">
                  <c:v>13</c:v>
                </c:pt>
                <c:pt idx="2862">
                  <c:v>14</c:v>
                </c:pt>
                <c:pt idx="2863">
                  <c:v>15</c:v>
                </c:pt>
                <c:pt idx="2864">
                  <c:v>16</c:v>
                </c:pt>
                <c:pt idx="2865">
                  <c:v>17</c:v>
                </c:pt>
                <c:pt idx="2866">
                  <c:v>18</c:v>
                </c:pt>
                <c:pt idx="2867">
                  <c:v>19</c:v>
                </c:pt>
                <c:pt idx="2868">
                  <c:v>20</c:v>
                </c:pt>
                <c:pt idx="2869">
                  <c:v>21</c:v>
                </c:pt>
                <c:pt idx="2870">
                  <c:v>22</c:v>
                </c:pt>
                <c:pt idx="2871">
                  <c:v>23</c:v>
                </c:pt>
                <c:pt idx="2872">
                  <c:v>24</c:v>
                </c:pt>
                <c:pt idx="2873">
                  <c:v>25</c:v>
                </c:pt>
                <c:pt idx="2874">
                  <c:v>26</c:v>
                </c:pt>
                <c:pt idx="2875">
                  <c:v>27</c:v>
                </c:pt>
                <c:pt idx="2876">
                  <c:v>28</c:v>
                </c:pt>
                <c:pt idx="2877">
                  <c:v>29</c:v>
                </c:pt>
                <c:pt idx="2878">
                  <c:v>30</c:v>
                </c:pt>
                <c:pt idx="2879">
                  <c:v>31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18</c:v>
                </c:pt>
                <c:pt idx="2898">
                  <c:v>19</c:v>
                </c:pt>
                <c:pt idx="2899">
                  <c:v>20</c:v>
                </c:pt>
                <c:pt idx="2900">
                  <c:v>21</c:v>
                </c:pt>
                <c:pt idx="2901">
                  <c:v>22</c:v>
                </c:pt>
                <c:pt idx="2902">
                  <c:v>23</c:v>
                </c:pt>
                <c:pt idx="2903">
                  <c:v>24</c:v>
                </c:pt>
                <c:pt idx="2904">
                  <c:v>25</c:v>
                </c:pt>
                <c:pt idx="2905">
                  <c:v>26</c:v>
                </c:pt>
                <c:pt idx="2906">
                  <c:v>27</c:v>
                </c:pt>
                <c:pt idx="2907">
                  <c:v>28</c:v>
                </c:pt>
                <c:pt idx="2908">
                  <c:v>29</c:v>
                </c:pt>
                <c:pt idx="2909">
                  <c:v>30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4</c:v>
                </c:pt>
                <c:pt idx="2914">
                  <c:v>5</c:v>
                </c:pt>
                <c:pt idx="2915">
                  <c:v>6</c:v>
                </c:pt>
                <c:pt idx="2916">
                  <c:v>7</c:v>
                </c:pt>
                <c:pt idx="2917">
                  <c:v>8</c:v>
                </c:pt>
                <c:pt idx="2918">
                  <c:v>9</c:v>
                </c:pt>
                <c:pt idx="2919">
                  <c:v>10</c:v>
                </c:pt>
                <c:pt idx="2920">
                  <c:v>11</c:v>
                </c:pt>
                <c:pt idx="2921">
                  <c:v>12</c:v>
                </c:pt>
                <c:pt idx="2922">
                  <c:v>13</c:v>
                </c:pt>
                <c:pt idx="2923">
                  <c:v>14</c:v>
                </c:pt>
                <c:pt idx="2924">
                  <c:v>15</c:v>
                </c:pt>
                <c:pt idx="2925">
                  <c:v>16</c:v>
                </c:pt>
                <c:pt idx="2926">
                  <c:v>17</c:v>
                </c:pt>
                <c:pt idx="2927">
                  <c:v>18</c:v>
                </c:pt>
                <c:pt idx="2928">
                  <c:v>19</c:v>
                </c:pt>
                <c:pt idx="2929">
                  <c:v>20</c:v>
                </c:pt>
                <c:pt idx="2930">
                  <c:v>21</c:v>
                </c:pt>
                <c:pt idx="2931">
                  <c:v>22</c:v>
                </c:pt>
                <c:pt idx="2932">
                  <c:v>23</c:v>
                </c:pt>
                <c:pt idx="2933">
                  <c:v>24</c:v>
                </c:pt>
                <c:pt idx="2934">
                  <c:v>25</c:v>
                </c:pt>
                <c:pt idx="2935">
                  <c:v>26</c:v>
                </c:pt>
                <c:pt idx="2936">
                  <c:v>27</c:v>
                </c:pt>
                <c:pt idx="2937">
                  <c:v>28</c:v>
                </c:pt>
                <c:pt idx="2938">
                  <c:v>29</c:v>
                </c:pt>
                <c:pt idx="2939">
                  <c:v>30</c:v>
                </c:pt>
                <c:pt idx="2940">
                  <c:v>31</c:v>
                </c:pt>
                <c:pt idx="2942">
                  <c:v>DAY</c:v>
                </c:pt>
                <c:pt idx="2944">
                  <c:v>1</c:v>
                </c:pt>
                <c:pt idx="2945">
                  <c:v>2</c:v>
                </c:pt>
                <c:pt idx="2946">
                  <c:v>3</c:v>
                </c:pt>
                <c:pt idx="2947">
                  <c:v>4</c:v>
                </c:pt>
                <c:pt idx="2948">
                  <c:v>5</c:v>
                </c:pt>
                <c:pt idx="2949">
                  <c:v>6</c:v>
                </c:pt>
                <c:pt idx="2950">
                  <c:v>7</c:v>
                </c:pt>
                <c:pt idx="2951">
                  <c:v>8</c:v>
                </c:pt>
                <c:pt idx="2952">
                  <c:v>9</c:v>
                </c:pt>
                <c:pt idx="2953">
                  <c:v>10</c:v>
                </c:pt>
                <c:pt idx="2954">
                  <c:v>11</c:v>
                </c:pt>
                <c:pt idx="2955">
                  <c:v>12</c:v>
                </c:pt>
                <c:pt idx="2956">
                  <c:v>13</c:v>
                </c:pt>
                <c:pt idx="2957">
                  <c:v>14</c:v>
                </c:pt>
                <c:pt idx="2958">
                  <c:v>15</c:v>
                </c:pt>
                <c:pt idx="2959">
                  <c:v>16</c:v>
                </c:pt>
                <c:pt idx="2960">
                  <c:v>17</c:v>
                </c:pt>
                <c:pt idx="2961">
                  <c:v>18</c:v>
                </c:pt>
                <c:pt idx="2962">
                  <c:v>19</c:v>
                </c:pt>
                <c:pt idx="2963">
                  <c:v>20</c:v>
                </c:pt>
                <c:pt idx="2964">
                  <c:v>21</c:v>
                </c:pt>
                <c:pt idx="2965">
                  <c:v>22</c:v>
                </c:pt>
                <c:pt idx="2966">
                  <c:v>23</c:v>
                </c:pt>
                <c:pt idx="2967">
                  <c:v>24</c:v>
                </c:pt>
                <c:pt idx="2968">
                  <c:v>25</c:v>
                </c:pt>
                <c:pt idx="2969">
                  <c:v>26</c:v>
                </c:pt>
                <c:pt idx="2970">
                  <c:v>27</c:v>
                </c:pt>
                <c:pt idx="2971">
                  <c:v>28</c:v>
                </c:pt>
                <c:pt idx="2972">
                  <c:v>29</c:v>
                </c:pt>
                <c:pt idx="2973">
                  <c:v>30</c:v>
                </c:pt>
                <c:pt idx="2974">
                  <c:v>31</c:v>
                </c:pt>
                <c:pt idx="2975">
                  <c:v>1</c:v>
                </c:pt>
                <c:pt idx="2976">
                  <c:v>2</c:v>
                </c:pt>
                <c:pt idx="2977">
                  <c:v>3</c:v>
                </c:pt>
                <c:pt idx="2978">
                  <c:v>4</c:v>
                </c:pt>
                <c:pt idx="2979">
                  <c:v>5</c:v>
                </c:pt>
                <c:pt idx="2980">
                  <c:v>6</c:v>
                </c:pt>
                <c:pt idx="2981">
                  <c:v>7</c:v>
                </c:pt>
                <c:pt idx="2982">
                  <c:v>8</c:v>
                </c:pt>
                <c:pt idx="2983">
                  <c:v>9</c:v>
                </c:pt>
                <c:pt idx="2984">
                  <c:v>10</c:v>
                </c:pt>
                <c:pt idx="2985">
                  <c:v>11</c:v>
                </c:pt>
                <c:pt idx="2986">
                  <c:v>12</c:v>
                </c:pt>
                <c:pt idx="2987">
                  <c:v>13</c:v>
                </c:pt>
                <c:pt idx="2988">
                  <c:v>14</c:v>
                </c:pt>
                <c:pt idx="2989">
                  <c:v>15</c:v>
                </c:pt>
                <c:pt idx="2990">
                  <c:v>16</c:v>
                </c:pt>
                <c:pt idx="2991">
                  <c:v>17</c:v>
                </c:pt>
                <c:pt idx="2992">
                  <c:v>18</c:v>
                </c:pt>
                <c:pt idx="2993">
                  <c:v>19</c:v>
                </c:pt>
                <c:pt idx="2994">
                  <c:v>20</c:v>
                </c:pt>
                <c:pt idx="2995">
                  <c:v>21</c:v>
                </c:pt>
                <c:pt idx="2996">
                  <c:v>22</c:v>
                </c:pt>
                <c:pt idx="2997">
                  <c:v>23</c:v>
                </c:pt>
                <c:pt idx="2998">
                  <c:v>24</c:v>
                </c:pt>
                <c:pt idx="2999">
                  <c:v>25</c:v>
                </c:pt>
                <c:pt idx="3000">
                  <c:v>26</c:v>
                </c:pt>
                <c:pt idx="3001">
                  <c:v>27</c:v>
                </c:pt>
                <c:pt idx="3002">
                  <c:v>28</c:v>
                </c:pt>
                <c:pt idx="3003">
                  <c:v>1</c:v>
                </c:pt>
                <c:pt idx="3004">
                  <c:v>2</c:v>
                </c:pt>
                <c:pt idx="3005">
                  <c:v>3</c:v>
                </c:pt>
                <c:pt idx="3006">
                  <c:v>4</c:v>
                </c:pt>
                <c:pt idx="3007">
                  <c:v>5</c:v>
                </c:pt>
                <c:pt idx="3008">
                  <c:v>6</c:v>
                </c:pt>
                <c:pt idx="3009">
                  <c:v>7</c:v>
                </c:pt>
                <c:pt idx="3010">
                  <c:v>8</c:v>
                </c:pt>
                <c:pt idx="3011">
                  <c:v>9</c:v>
                </c:pt>
                <c:pt idx="3012">
                  <c:v>10</c:v>
                </c:pt>
                <c:pt idx="3013">
                  <c:v>11</c:v>
                </c:pt>
                <c:pt idx="3014">
                  <c:v>12</c:v>
                </c:pt>
                <c:pt idx="3015">
                  <c:v>13</c:v>
                </c:pt>
                <c:pt idx="3016">
                  <c:v>14</c:v>
                </c:pt>
                <c:pt idx="3017">
                  <c:v>15</c:v>
                </c:pt>
                <c:pt idx="3018">
                  <c:v>16</c:v>
                </c:pt>
                <c:pt idx="3019">
                  <c:v>17</c:v>
                </c:pt>
                <c:pt idx="3020">
                  <c:v>18</c:v>
                </c:pt>
                <c:pt idx="3021">
                  <c:v>19</c:v>
                </c:pt>
                <c:pt idx="3022">
                  <c:v>20</c:v>
                </c:pt>
                <c:pt idx="3023">
                  <c:v>21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25</c:v>
                </c:pt>
                <c:pt idx="3028">
                  <c:v>26</c:v>
                </c:pt>
                <c:pt idx="3029">
                  <c:v>27</c:v>
                </c:pt>
                <c:pt idx="3030">
                  <c:v>28</c:v>
                </c:pt>
                <c:pt idx="3031">
                  <c:v>29</c:v>
                </c:pt>
                <c:pt idx="3032">
                  <c:v>30</c:v>
                </c:pt>
                <c:pt idx="3033">
                  <c:v>31</c:v>
                </c:pt>
                <c:pt idx="3034">
                  <c:v>1</c:v>
                </c:pt>
                <c:pt idx="3035">
                  <c:v>2</c:v>
                </c:pt>
                <c:pt idx="3036">
                  <c:v>3</c:v>
                </c:pt>
                <c:pt idx="3037">
                  <c:v>4</c:v>
                </c:pt>
                <c:pt idx="3038">
                  <c:v>5</c:v>
                </c:pt>
                <c:pt idx="3039">
                  <c:v>6</c:v>
                </c:pt>
                <c:pt idx="3040">
                  <c:v>7</c:v>
                </c:pt>
                <c:pt idx="3041">
                  <c:v>8</c:v>
                </c:pt>
                <c:pt idx="3042">
                  <c:v>9</c:v>
                </c:pt>
                <c:pt idx="3043">
                  <c:v>10</c:v>
                </c:pt>
                <c:pt idx="3044">
                  <c:v>11</c:v>
                </c:pt>
                <c:pt idx="3045">
                  <c:v>12</c:v>
                </c:pt>
                <c:pt idx="3046">
                  <c:v>13</c:v>
                </c:pt>
                <c:pt idx="3047">
                  <c:v>14</c:v>
                </c:pt>
                <c:pt idx="3048">
                  <c:v>15</c:v>
                </c:pt>
                <c:pt idx="3049">
                  <c:v>16</c:v>
                </c:pt>
                <c:pt idx="3050">
                  <c:v>17</c:v>
                </c:pt>
                <c:pt idx="3051">
                  <c:v>18</c:v>
                </c:pt>
                <c:pt idx="3052">
                  <c:v>19</c:v>
                </c:pt>
                <c:pt idx="3053">
                  <c:v>20</c:v>
                </c:pt>
                <c:pt idx="3054">
                  <c:v>21</c:v>
                </c:pt>
                <c:pt idx="3055">
                  <c:v>22</c:v>
                </c:pt>
                <c:pt idx="3056">
                  <c:v>23</c:v>
                </c:pt>
                <c:pt idx="3057">
                  <c:v>24</c:v>
                </c:pt>
                <c:pt idx="3058">
                  <c:v>25</c:v>
                </c:pt>
                <c:pt idx="3059">
                  <c:v>26</c:v>
                </c:pt>
                <c:pt idx="3060">
                  <c:v>27</c:v>
                </c:pt>
                <c:pt idx="3061">
                  <c:v>28</c:v>
                </c:pt>
                <c:pt idx="3062">
                  <c:v>29</c:v>
                </c:pt>
                <c:pt idx="3063">
                  <c:v>30</c:v>
                </c:pt>
                <c:pt idx="3064">
                  <c:v>1</c:v>
                </c:pt>
                <c:pt idx="3065">
                  <c:v>2</c:v>
                </c:pt>
                <c:pt idx="3066">
                  <c:v>3</c:v>
                </c:pt>
                <c:pt idx="3067">
                  <c:v>4</c:v>
                </c:pt>
                <c:pt idx="3068">
                  <c:v>5</c:v>
                </c:pt>
                <c:pt idx="3069">
                  <c:v>6</c:v>
                </c:pt>
                <c:pt idx="3070">
                  <c:v>7</c:v>
                </c:pt>
                <c:pt idx="3071">
                  <c:v>8</c:v>
                </c:pt>
                <c:pt idx="3072">
                  <c:v>9</c:v>
                </c:pt>
                <c:pt idx="3073">
                  <c:v>10</c:v>
                </c:pt>
                <c:pt idx="3074">
                  <c:v>11</c:v>
                </c:pt>
                <c:pt idx="3075">
                  <c:v>12</c:v>
                </c:pt>
                <c:pt idx="3076">
                  <c:v>13</c:v>
                </c:pt>
                <c:pt idx="3077">
                  <c:v>14</c:v>
                </c:pt>
                <c:pt idx="3078">
                  <c:v>15</c:v>
                </c:pt>
                <c:pt idx="3079">
                  <c:v>16</c:v>
                </c:pt>
                <c:pt idx="3080">
                  <c:v>17</c:v>
                </c:pt>
                <c:pt idx="3081">
                  <c:v>18</c:v>
                </c:pt>
                <c:pt idx="3082">
                  <c:v>19</c:v>
                </c:pt>
                <c:pt idx="3083">
                  <c:v>20</c:v>
                </c:pt>
                <c:pt idx="3084">
                  <c:v>21</c:v>
                </c:pt>
                <c:pt idx="3085">
                  <c:v>22</c:v>
                </c:pt>
                <c:pt idx="3086">
                  <c:v>23</c:v>
                </c:pt>
                <c:pt idx="3087">
                  <c:v>24</c:v>
                </c:pt>
                <c:pt idx="3088">
                  <c:v>25</c:v>
                </c:pt>
                <c:pt idx="3089">
                  <c:v>26</c:v>
                </c:pt>
                <c:pt idx="3090">
                  <c:v>27</c:v>
                </c:pt>
                <c:pt idx="3091">
                  <c:v>28</c:v>
                </c:pt>
                <c:pt idx="3092">
                  <c:v>29</c:v>
                </c:pt>
                <c:pt idx="3093">
                  <c:v>30</c:v>
                </c:pt>
                <c:pt idx="3094">
                  <c:v>31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4</c:v>
                </c:pt>
                <c:pt idx="3099">
                  <c:v>5</c:v>
                </c:pt>
                <c:pt idx="3100">
                  <c:v>6</c:v>
                </c:pt>
                <c:pt idx="3101">
                  <c:v>7</c:v>
                </c:pt>
                <c:pt idx="3102">
                  <c:v>8</c:v>
                </c:pt>
                <c:pt idx="3103">
                  <c:v>9</c:v>
                </c:pt>
                <c:pt idx="3104">
                  <c:v>10</c:v>
                </c:pt>
                <c:pt idx="3105">
                  <c:v>11</c:v>
                </c:pt>
                <c:pt idx="3106">
                  <c:v>12</c:v>
                </c:pt>
                <c:pt idx="3107">
                  <c:v>13</c:v>
                </c:pt>
                <c:pt idx="3108">
                  <c:v>14</c:v>
                </c:pt>
                <c:pt idx="3109">
                  <c:v>15</c:v>
                </c:pt>
                <c:pt idx="3110">
                  <c:v>16</c:v>
                </c:pt>
                <c:pt idx="3111">
                  <c:v>17</c:v>
                </c:pt>
                <c:pt idx="3112">
                  <c:v>18</c:v>
                </c:pt>
                <c:pt idx="3113">
                  <c:v>19</c:v>
                </c:pt>
                <c:pt idx="3114">
                  <c:v>20</c:v>
                </c:pt>
                <c:pt idx="3115">
                  <c:v>21</c:v>
                </c:pt>
                <c:pt idx="3116">
                  <c:v>22</c:v>
                </c:pt>
                <c:pt idx="3117">
                  <c:v>23</c:v>
                </c:pt>
                <c:pt idx="3118">
                  <c:v>24</c:v>
                </c:pt>
                <c:pt idx="3119">
                  <c:v>25</c:v>
                </c:pt>
                <c:pt idx="3120">
                  <c:v>26</c:v>
                </c:pt>
                <c:pt idx="3121">
                  <c:v>27</c:v>
                </c:pt>
                <c:pt idx="3122">
                  <c:v>28</c:v>
                </c:pt>
                <c:pt idx="3123">
                  <c:v>29</c:v>
                </c:pt>
                <c:pt idx="3124">
                  <c:v>30</c:v>
                </c:pt>
                <c:pt idx="3125">
                  <c:v>1</c:v>
                </c:pt>
                <c:pt idx="3126">
                  <c:v>2</c:v>
                </c:pt>
                <c:pt idx="3127">
                  <c:v>3</c:v>
                </c:pt>
                <c:pt idx="3128">
                  <c:v>4</c:v>
                </c:pt>
                <c:pt idx="3129">
                  <c:v>5</c:v>
                </c:pt>
                <c:pt idx="3130">
                  <c:v>6</c:v>
                </c:pt>
                <c:pt idx="3131">
                  <c:v>7</c:v>
                </c:pt>
                <c:pt idx="3132">
                  <c:v>8</c:v>
                </c:pt>
                <c:pt idx="3133">
                  <c:v>9</c:v>
                </c:pt>
                <c:pt idx="3134">
                  <c:v>10</c:v>
                </c:pt>
                <c:pt idx="3135">
                  <c:v>11</c:v>
                </c:pt>
                <c:pt idx="3136">
                  <c:v>12</c:v>
                </c:pt>
                <c:pt idx="3137">
                  <c:v>13</c:v>
                </c:pt>
                <c:pt idx="3138">
                  <c:v>14</c:v>
                </c:pt>
                <c:pt idx="3139">
                  <c:v>15</c:v>
                </c:pt>
                <c:pt idx="3140">
                  <c:v>16</c:v>
                </c:pt>
                <c:pt idx="3141">
                  <c:v>17</c:v>
                </c:pt>
                <c:pt idx="3142">
                  <c:v>18</c:v>
                </c:pt>
                <c:pt idx="3143">
                  <c:v>19</c:v>
                </c:pt>
                <c:pt idx="3144">
                  <c:v>20</c:v>
                </c:pt>
                <c:pt idx="3145">
                  <c:v>21</c:v>
                </c:pt>
                <c:pt idx="3146">
                  <c:v>22</c:v>
                </c:pt>
                <c:pt idx="3147">
                  <c:v>23</c:v>
                </c:pt>
                <c:pt idx="3148">
                  <c:v>24</c:v>
                </c:pt>
                <c:pt idx="3149">
                  <c:v>25</c:v>
                </c:pt>
                <c:pt idx="3150">
                  <c:v>26</c:v>
                </c:pt>
                <c:pt idx="3151">
                  <c:v>27</c:v>
                </c:pt>
                <c:pt idx="3152">
                  <c:v>28</c:v>
                </c:pt>
                <c:pt idx="3153">
                  <c:v>29</c:v>
                </c:pt>
                <c:pt idx="3154">
                  <c:v>30</c:v>
                </c:pt>
                <c:pt idx="3155">
                  <c:v>31</c:v>
                </c:pt>
                <c:pt idx="3156">
                  <c:v>1</c:v>
                </c:pt>
                <c:pt idx="3157">
                  <c:v>2</c:v>
                </c:pt>
                <c:pt idx="3158">
                  <c:v>3</c:v>
                </c:pt>
                <c:pt idx="3159">
                  <c:v>4</c:v>
                </c:pt>
                <c:pt idx="3160">
                  <c:v>5</c:v>
                </c:pt>
                <c:pt idx="3161">
                  <c:v>6</c:v>
                </c:pt>
                <c:pt idx="3162">
                  <c:v>7</c:v>
                </c:pt>
                <c:pt idx="3163">
                  <c:v>8</c:v>
                </c:pt>
                <c:pt idx="3164">
                  <c:v>9</c:v>
                </c:pt>
                <c:pt idx="3165">
                  <c:v>10</c:v>
                </c:pt>
                <c:pt idx="3166">
                  <c:v>11</c:v>
                </c:pt>
                <c:pt idx="3167">
                  <c:v>12</c:v>
                </c:pt>
                <c:pt idx="3168">
                  <c:v>13</c:v>
                </c:pt>
                <c:pt idx="3169">
                  <c:v>14</c:v>
                </c:pt>
                <c:pt idx="3170">
                  <c:v>15</c:v>
                </c:pt>
                <c:pt idx="3171">
                  <c:v>16</c:v>
                </c:pt>
                <c:pt idx="3172">
                  <c:v>17</c:v>
                </c:pt>
                <c:pt idx="3173">
                  <c:v>18</c:v>
                </c:pt>
                <c:pt idx="3174">
                  <c:v>19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23</c:v>
                </c:pt>
                <c:pt idx="3179">
                  <c:v>24</c:v>
                </c:pt>
                <c:pt idx="3180">
                  <c:v>25</c:v>
                </c:pt>
                <c:pt idx="3181">
                  <c:v>26</c:v>
                </c:pt>
                <c:pt idx="3182">
                  <c:v>27</c:v>
                </c:pt>
                <c:pt idx="3183">
                  <c:v>28</c:v>
                </c:pt>
                <c:pt idx="3184">
                  <c:v>29</c:v>
                </c:pt>
                <c:pt idx="3185">
                  <c:v>30</c:v>
                </c:pt>
                <c:pt idx="3186">
                  <c:v>31</c:v>
                </c:pt>
                <c:pt idx="3187">
                  <c:v>1</c:v>
                </c:pt>
                <c:pt idx="3188">
                  <c:v>2</c:v>
                </c:pt>
                <c:pt idx="3189">
                  <c:v>3</c:v>
                </c:pt>
                <c:pt idx="3190">
                  <c:v>4</c:v>
                </c:pt>
                <c:pt idx="3191">
                  <c:v>5</c:v>
                </c:pt>
                <c:pt idx="3192">
                  <c:v>6</c:v>
                </c:pt>
                <c:pt idx="3193">
                  <c:v>7</c:v>
                </c:pt>
                <c:pt idx="3194">
                  <c:v>8</c:v>
                </c:pt>
                <c:pt idx="3195">
                  <c:v>9</c:v>
                </c:pt>
                <c:pt idx="3196">
                  <c:v>10</c:v>
                </c:pt>
                <c:pt idx="3197">
                  <c:v>11</c:v>
                </c:pt>
                <c:pt idx="3198">
                  <c:v>12</c:v>
                </c:pt>
                <c:pt idx="3199">
                  <c:v>13</c:v>
                </c:pt>
                <c:pt idx="3200">
                  <c:v>14</c:v>
                </c:pt>
                <c:pt idx="3201">
                  <c:v>15</c:v>
                </c:pt>
                <c:pt idx="3202">
                  <c:v>16</c:v>
                </c:pt>
                <c:pt idx="3203">
                  <c:v>17</c:v>
                </c:pt>
                <c:pt idx="3204">
                  <c:v>18</c:v>
                </c:pt>
                <c:pt idx="3205">
                  <c:v>19</c:v>
                </c:pt>
                <c:pt idx="3206">
                  <c:v>20</c:v>
                </c:pt>
                <c:pt idx="3207">
                  <c:v>21</c:v>
                </c:pt>
                <c:pt idx="3208">
                  <c:v>22</c:v>
                </c:pt>
                <c:pt idx="3209">
                  <c:v>23</c:v>
                </c:pt>
                <c:pt idx="3210">
                  <c:v>24</c:v>
                </c:pt>
                <c:pt idx="3211">
                  <c:v>25</c:v>
                </c:pt>
                <c:pt idx="3212">
                  <c:v>26</c:v>
                </c:pt>
                <c:pt idx="3213">
                  <c:v>27</c:v>
                </c:pt>
                <c:pt idx="3214">
                  <c:v>28</c:v>
                </c:pt>
                <c:pt idx="3215">
                  <c:v>29</c:v>
                </c:pt>
                <c:pt idx="3216">
                  <c:v>30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24</c:v>
                </c:pt>
                <c:pt idx="3241">
                  <c:v>25</c:v>
                </c:pt>
                <c:pt idx="3242">
                  <c:v>26</c:v>
                </c:pt>
                <c:pt idx="3243">
                  <c:v>27</c:v>
                </c:pt>
                <c:pt idx="3244">
                  <c:v>28</c:v>
                </c:pt>
                <c:pt idx="3245">
                  <c:v>29</c:v>
                </c:pt>
                <c:pt idx="3246">
                  <c:v>30</c:v>
                </c:pt>
                <c:pt idx="3247">
                  <c:v>31</c:v>
                </c:pt>
                <c:pt idx="3248">
                  <c:v>1</c:v>
                </c:pt>
                <c:pt idx="3249">
                  <c:v>2</c:v>
                </c:pt>
                <c:pt idx="3250">
                  <c:v>3</c:v>
                </c:pt>
                <c:pt idx="3251">
                  <c:v>4</c:v>
                </c:pt>
                <c:pt idx="3252">
                  <c:v>5</c:v>
                </c:pt>
                <c:pt idx="3253">
                  <c:v>6</c:v>
                </c:pt>
                <c:pt idx="3254">
                  <c:v>7</c:v>
                </c:pt>
                <c:pt idx="3255">
                  <c:v>8</c:v>
                </c:pt>
                <c:pt idx="3256">
                  <c:v>9</c:v>
                </c:pt>
                <c:pt idx="3257">
                  <c:v>10</c:v>
                </c:pt>
                <c:pt idx="3258">
                  <c:v>11</c:v>
                </c:pt>
                <c:pt idx="3259">
                  <c:v>12</c:v>
                </c:pt>
                <c:pt idx="3260">
                  <c:v>13</c:v>
                </c:pt>
                <c:pt idx="3261">
                  <c:v>14</c:v>
                </c:pt>
                <c:pt idx="3262">
                  <c:v>15</c:v>
                </c:pt>
                <c:pt idx="3263">
                  <c:v>16</c:v>
                </c:pt>
                <c:pt idx="3264">
                  <c:v>17</c:v>
                </c:pt>
                <c:pt idx="3265">
                  <c:v>18</c:v>
                </c:pt>
                <c:pt idx="3266">
                  <c:v>19</c:v>
                </c:pt>
                <c:pt idx="3267">
                  <c:v>20</c:v>
                </c:pt>
                <c:pt idx="3268">
                  <c:v>21</c:v>
                </c:pt>
                <c:pt idx="3269">
                  <c:v>22</c:v>
                </c:pt>
                <c:pt idx="3270">
                  <c:v>23</c:v>
                </c:pt>
                <c:pt idx="3271">
                  <c:v>24</c:v>
                </c:pt>
                <c:pt idx="3272">
                  <c:v>25</c:v>
                </c:pt>
                <c:pt idx="3273">
                  <c:v>26</c:v>
                </c:pt>
                <c:pt idx="3274">
                  <c:v>27</c:v>
                </c:pt>
                <c:pt idx="3275">
                  <c:v>28</c:v>
                </c:pt>
                <c:pt idx="3276">
                  <c:v>29</c:v>
                </c:pt>
                <c:pt idx="3277">
                  <c:v>30</c:v>
                </c:pt>
                <c:pt idx="3278">
                  <c:v>1</c:v>
                </c:pt>
                <c:pt idx="3279">
                  <c:v>2</c:v>
                </c:pt>
                <c:pt idx="3280">
                  <c:v>3</c:v>
                </c:pt>
                <c:pt idx="3281">
                  <c:v>4</c:v>
                </c:pt>
                <c:pt idx="3282">
                  <c:v>5</c:v>
                </c:pt>
                <c:pt idx="3283">
                  <c:v>6</c:v>
                </c:pt>
                <c:pt idx="3284">
                  <c:v>7</c:v>
                </c:pt>
                <c:pt idx="3285">
                  <c:v>8</c:v>
                </c:pt>
                <c:pt idx="3286">
                  <c:v>9</c:v>
                </c:pt>
                <c:pt idx="3287">
                  <c:v>10</c:v>
                </c:pt>
                <c:pt idx="3288">
                  <c:v>11</c:v>
                </c:pt>
                <c:pt idx="3289">
                  <c:v>12</c:v>
                </c:pt>
                <c:pt idx="3290">
                  <c:v>13</c:v>
                </c:pt>
                <c:pt idx="3291">
                  <c:v>14</c:v>
                </c:pt>
                <c:pt idx="3292">
                  <c:v>15</c:v>
                </c:pt>
                <c:pt idx="3293">
                  <c:v>16</c:v>
                </c:pt>
                <c:pt idx="3294">
                  <c:v>17</c:v>
                </c:pt>
                <c:pt idx="3295">
                  <c:v>18</c:v>
                </c:pt>
                <c:pt idx="3296">
                  <c:v>19</c:v>
                </c:pt>
                <c:pt idx="3297">
                  <c:v>20</c:v>
                </c:pt>
                <c:pt idx="3298">
                  <c:v>21</c:v>
                </c:pt>
                <c:pt idx="3299">
                  <c:v>22</c:v>
                </c:pt>
                <c:pt idx="3300">
                  <c:v>23</c:v>
                </c:pt>
                <c:pt idx="3301">
                  <c:v>24</c:v>
                </c:pt>
                <c:pt idx="3302">
                  <c:v>25</c:v>
                </c:pt>
                <c:pt idx="3303">
                  <c:v>26</c:v>
                </c:pt>
                <c:pt idx="3304">
                  <c:v>27</c:v>
                </c:pt>
                <c:pt idx="3305">
                  <c:v>28</c:v>
                </c:pt>
                <c:pt idx="3306">
                  <c:v>29</c:v>
                </c:pt>
                <c:pt idx="3307">
                  <c:v>30</c:v>
                </c:pt>
                <c:pt idx="3308">
                  <c:v>31</c:v>
                </c:pt>
                <c:pt idx="3310">
                  <c:v>DAY</c:v>
                </c:pt>
                <c:pt idx="3312">
                  <c:v>1</c:v>
                </c:pt>
                <c:pt idx="3313">
                  <c:v>2</c:v>
                </c:pt>
                <c:pt idx="3314">
                  <c:v>3</c:v>
                </c:pt>
                <c:pt idx="3315">
                  <c:v>4</c:v>
                </c:pt>
                <c:pt idx="3316">
                  <c:v>5</c:v>
                </c:pt>
                <c:pt idx="3317">
                  <c:v>6</c:v>
                </c:pt>
                <c:pt idx="3318">
                  <c:v>7</c:v>
                </c:pt>
                <c:pt idx="3319">
                  <c:v>8</c:v>
                </c:pt>
                <c:pt idx="3320">
                  <c:v>9</c:v>
                </c:pt>
                <c:pt idx="3321">
                  <c:v>10</c:v>
                </c:pt>
                <c:pt idx="3322">
                  <c:v>11</c:v>
                </c:pt>
                <c:pt idx="3323">
                  <c:v>12</c:v>
                </c:pt>
                <c:pt idx="3324">
                  <c:v>13</c:v>
                </c:pt>
                <c:pt idx="3325">
                  <c:v>14</c:v>
                </c:pt>
                <c:pt idx="3326">
                  <c:v>15</c:v>
                </c:pt>
                <c:pt idx="3327">
                  <c:v>16</c:v>
                </c:pt>
                <c:pt idx="3328">
                  <c:v>17</c:v>
                </c:pt>
                <c:pt idx="3329">
                  <c:v>18</c:v>
                </c:pt>
                <c:pt idx="3330">
                  <c:v>19</c:v>
                </c:pt>
                <c:pt idx="3331">
                  <c:v>20</c:v>
                </c:pt>
                <c:pt idx="3332">
                  <c:v>21</c:v>
                </c:pt>
                <c:pt idx="3333">
                  <c:v>22</c:v>
                </c:pt>
                <c:pt idx="3334">
                  <c:v>23</c:v>
                </c:pt>
                <c:pt idx="3335">
                  <c:v>24</c:v>
                </c:pt>
                <c:pt idx="3336">
                  <c:v>25</c:v>
                </c:pt>
                <c:pt idx="3337">
                  <c:v>26</c:v>
                </c:pt>
                <c:pt idx="3338">
                  <c:v>27</c:v>
                </c:pt>
                <c:pt idx="3339">
                  <c:v>28</c:v>
                </c:pt>
                <c:pt idx="3340">
                  <c:v>29</c:v>
                </c:pt>
                <c:pt idx="3341">
                  <c:v>30</c:v>
                </c:pt>
                <c:pt idx="3342">
                  <c:v>31</c:v>
                </c:pt>
                <c:pt idx="3343">
                  <c:v>1</c:v>
                </c:pt>
                <c:pt idx="3344">
                  <c:v>2</c:v>
                </c:pt>
                <c:pt idx="3345">
                  <c:v>3</c:v>
                </c:pt>
                <c:pt idx="3346">
                  <c:v>4</c:v>
                </c:pt>
                <c:pt idx="3347">
                  <c:v>5</c:v>
                </c:pt>
                <c:pt idx="3348">
                  <c:v>6</c:v>
                </c:pt>
                <c:pt idx="3349">
                  <c:v>7</c:v>
                </c:pt>
                <c:pt idx="3350">
                  <c:v>8</c:v>
                </c:pt>
                <c:pt idx="3351">
                  <c:v>9</c:v>
                </c:pt>
                <c:pt idx="3352">
                  <c:v>10</c:v>
                </c:pt>
                <c:pt idx="3353">
                  <c:v>11</c:v>
                </c:pt>
                <c:pt idx="3354">
                  <c:v>12</c:v>
                </c:pt>
                <c:pt idx="3355">
                  <c:v>13</c:v>
                </c:pt>
                <c:pt idx="3356">
                  <c:v>14</c:v>
                </c:pt>
                <c:pt idx="3357">
                  <c:v>15</c:v>
                </c:pt>
                <c:pt idx="3358">
                  <c:v>16</c:v>
                </c:pt>
                <c:pt idx="3359">
                  <c:v>17</c:v>
                </c:pt>
                <c:pt idx="3360">
                  <c:v>18</c:v>
                </c:pt>
                <c:pt idx="3361">
                  <c:v>19</c:v>
                </c:pt>
                <c:pt idx="3362">
                  <c:v>20</c:v>
                </c:pt>
                <c:pt idx="3363">
                  <c:v>21</c:v>
                </c:pt>
                <c:pt idx="3364">
                  <c:v>22</c:v>
                </c:pt>
                <c:pt idx="3365">
                  <c:v>23</c:v>
                </c:pt>
                <c:pt idx="3366">
                  <c:v>24</c:v>
                </c:pt>
                <c:pt idx="3367">
                  <c:v>25</c:v>
                </c:pt>
                <c:pt idx="3368">
                  <c:v>26</c:v>
                </c:pt>
                <c:pt idx="3369">
                  <c:v>27</c:v>
                </c:pt>
                <c:pt idx="3370">
                  <c:v>28</c:v>
                </c:pt>
                <c:pt idx="3371">
                  <c:v>1</c:v>
                </c:pt>
                <c:pt idx="3372">
                  <c:v>2</c:v>
                </c:pt>
                <c:pt idx="3373">
                  <c:v>3</c:v>
                </c:pt>
                <c:pt idx="3374">
                  <c:v>4</c:v>
                </c:pt>
                <c:pt idx="3375">
                  <c:v>5</c:v>
                </c:pt>
                <c:pt idx="3376">
                  <c:v>6</c:v>
                </c:pt>
                <c:pt idx="3377">
                  <c:v>7</c:v>
                </c:pt>
                <c:pt idx="3378">
                  <c:v>8</c:v>
                </c:pt>
                <c:pt idx="3379">
                  <c:v>9</c:v>
                </c:pt>
                <c:pt idx="3380">
                  <c:v>10</c:v>
                </c:pt>
                <c:pt idx="3381">
                  <c:v>11</c:v>
                </c:pt>
                <c:pt idx="3382">
                  <c:v>12</c:v>
                </c:pt>
                <c:pt idx="3383">
                  <c:v>13</c:v>
                </c:pt>
                <c:pt idx="3384">
                  <c:v>14</c:v>
                </c:pt>
                <c:pt idx="3385">
                  <c:v>15</c:v>
                </c:pt>
                <c:pt idx="3386">
                  <c:v>16</c:v>
                </c:pt>
                <c:pt idx="3387">
                  <c:v>17</c:v>
                </c:pt>
                <c:pt idx="3388">
                  <c:v>18</c:v>
                </c:pt>
                <c:pt idx="3389">
                  <c:v>19</c:v>
                </c:pt>
                <c:pt idx="3390">
                  <c:v>20</c:v>
                </c:pt>
                <c:pt idx="3391">
                  <c:v>21</c:v>
                </c:pt>
                <c:pt idx="3392">
                  <c:v>22</c:v>
                </c:pt>
                <c:pt idx="3393">
                  <c:v>23</c:v>
                </c:pt>
                <c:pt idx="3394">
                  <c:v>24</c:v>
                </c:pt>
                <c:pt idx="3395">
                  <c:v>25</c:v>
                </c:pt>
                <c:pt idx="3396">
                  <c:v>26</c:v>
                </c:pt>
                <c:pt idx="3397">
                  <c:v>27</c:v>
                </c:pt>
                <c:pt idx="3398">
                  <c:v>28</c:v>
                </c:pt>
                <c:pt idx="3399">
                  <c:v>29</c:v>
                </c:pt>
                <c:pt idx="3400">
                  <c:v>30</c:v>
                </c:pt>
                <c:pt idx="3401">
                  <c:v>31</c:v>
                </c:pt>
                <c:pt idx="3402">
                  <c:v>1</c:v>
                </c:pt>
                <c:pt idx="3403">
                  <c:v>2</c:v>
                </c:pt>
                <c:pt idx="3404">
                  <c:v>3</c:v>
                </c:pt>
                <c:pt idx="3405">
                  <c:v>4</c:v>
                </c:pt>
                <c:pt idx="3406">
                  <c:v>5</c:v>
                </c:pt>
                <c:pt idx="3407">
                  <c:v>6</c:v>
                </c:pt>
                <c:pt idx="3408">
                  <c:v>7</c:v>
                </c:pt>
                <c:pt idx="3409">
                  <c:v>8</c:v>
                </c:pt>
                <c:pt idx="3410">
                  <c:v>9</c:v>
                </c:pt>
                <c:pt idx="3411">
                  <c:v>10</c:v>
                </c:pt>
                <c:pt idx="3412">
                  <c:v>11</c:v>
                </c:pt>
                <c:pt idx="3413">
                  <c:v>12</c:v>
                </c:pt>
                <c:pt idx="3414">
                  <c:v>13</c:v>
                </c:pt>
                <c:pt idx="3415">
                  <c:v>14</c:v>
                </c:pt>
                <c:pt idx="3416">
                  <c:v>15</c:v>
                </c:pt>
                <c:pt idx="3417">
                  <c:v>16</c:v>
                </c:pt>
                <c:pt idx="3418">
                  <c:v>17</c:v>
                </c:pt>
                <c:pt idx="3419">
                  <c:v>18</c:v>
                </c:pt>
                <c:pt idx="3420">
                  <c:v>19</c:v>
                </c:pt>
                <c:pt idx="3421">
                  <c:v>20</c:v>
                </c:pt>
                <c:pt idx="3422">
                  <c:v>21</c:v>
                </c:pt>
                <c:pt idx="3423">
                  <c:v>22</c:v>
                </c:pt>
                <c:pt idx="3424">
                  <c:v>23</c:v>
                </c:pt>
                <c:pt idx="3425">
                  <c:v>24</c:v>
                </c:pt>
                <c:pt idx="3426">
                  <c:v>25</c:v>
                </c:pt>
                <c:pt idx="3427">
                  <c:v>26</c:v>
                </c:pt>
                <c:pt idx="3428">
                  <c:v>27</c:v>
                </c:pt>
                <c:pt idx="3429">
                  <c:v>28</c:v>
                </c:pt>
                <c:pt idx="3430">
                  <c:v>29</c:v>
                </c:pt>
                <c:pt idx="3431">
                  <c:v>30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9</c:v>
                </c:pt>
                <c:pt idx="3441">
                  <c:v>10</c:v>
                </c:pt>
                <c:pt idx="3442">
                  <c:v>11</c:v>
                </c:pt>
                <c:pt idx="3443">
                  <c:v>12</c:v>
                </c:pt>
                <c:pt idx="3444">
                  <c:v>13</c:v>
                </c:pt>
                <c:pt idx="3445">
                  <c:v>14</c:v>
                </c:pt>
                <c:pt idx="3446">
                  <c:v>15</c:v>
                </c:pt>
                <c:pt idx="3447">
                  <c:v>16</c:v>
                </c:pt>
                <c:pt idx="3448">
                  <c:v>17</c:v>
                </c:pt>
                <c:pt idx="3449">
                  <c:v>18</c:v>
                </c:pt>
                <c:pt idx="3450">
                  <c:v>19</c:v>
                </c:pt>
                <c:pt idx="3451">
                  <c:v>20</c:v>
                </c:pt>
                <c:pt idx="3452">
                  <c:v>21</c:v>
                </c:pt>
                <c:pt idx="3453">
                  <c:v>22</c:v>
                </c:pt>
                <c:pt idx="3454">
                  <c:v>23</c:v>
                </c:pt>
                <c:pt idx="3455">
                  <c:v>24</c:v>
                </c:pt>
                <c:pt idx="3456">
                  <c:v>25</c:v>
                </c:pt>
                <c:pt idx="3457">
                  <c:v>26</c:v>
                </c:pt>
                <c:pt idx="3458">
                  <c:v>27</c:v>
                </c:pt>
                <c:pt idx="3459">
                  <c:v>28</c:v>
                </c:pt>
                <c:pt idx="3460">
                  <c:v>29</c:v>
                </c:pt>
                <c:pt idx="3461">
                  <c:v>30</c:v>
                </c:pt>
                <c:pt idx="3462">
                  <c:v>31</c:v>
                </c:pt>
                <c:pt idx="3463">
                  <c:v>1</c:v>
                </c:pt>
                <c:pt idx="3464">
                  <c:v>2</c:v>
                </c:pt>
                <c:pt idx="3465">
                  <c:v>3</c:v>
                </c:pt>
                <c:pt idx="3466">
                  <c:v>4</c:v>
                </c:pt>
                <c:pt idx="3467">
                  <c:v>5</c:v>
                </c:pt>
                <c:pt idx="3468">
                  <c:v>6</c:v>
                </c:pt>
                <c:pt idx="3469">
                  <c:v>7</c:v>
                </c:pt>
                <c:pt idx="3470">
                  <c:v>8</c:v>
                </c:pt>
                <c:pt idx="3471">
                  <c:v>9</c:v>
                </c:pt>
                <c:pt idx="3472">
                  <c:v>10</c:v>
                </c:pt>
                <c:pt idx="3473">
                  <c:v>11</c:v>
                </c:pt>
                <c:pt idx="3474">
                  <c:v>12</c:v>
                </c:pt>
                <c:pt idx="3475">
                  <c:v>13</c:v>
                </c:pt>
                <c:pt idx="3476">
                  <c:v>14</c:v>
                </c:pt>
                <c:pt idx="3477">
                  <c:v>15</c:v>
                </c:pt>
                <c:pt idx="3478">
                  <c:v>16</c:v>
                </c:pt>
                <c:pt idx="3479">
                  <c:v>17</c:v>
                </c:pt>
                <c:pt idx="3480">
                  <c:v>18</c:v>
                </c:pt>
                <c:pt idx="3481">
                  <c:v>19</c:v>
                </c:pt>
                <c:pt idx="3482">
                  <c:v>20</c:v>
                </c:pt>
                <c:pt idx="3483">
                  <c:v>21</c:v>
                </c:pt>
                <c:pt idx="3484">
                  <c:v>22</c:v>
                </c:pt>
                <c:pt idx="3485">
                  <c:v>23</c:v>
                </c:pt>
                <c:pt idx="3486">
                  <c:v>24</c:v>
                </c:pt>
                <c:pt idx="3487">
                  <c:v>25</c:v>
                </c:pt>
                <c:pt idx="3488">
                  <c:v>26</c:v>
                </c:pt>
                <c:pt idx="3489">
                  <c:v>27</c:v>
                </c:pt>
                <c:pt idx="3490">
                  <c:v>28</c:v>
                </c:pt>
                <c:pt idx="3491">
                  <c:v>29</c:v>
                </c:pt>
                <c:pt idx="3492">
                  <c:v>30</c:v>
                </c:pt>
                <c:pt idx="3493">
                  <c:v>1</c:v>
                </c:pt>
                <c:pt idx="3494">
                  <c:v>2</c:v>
                </c:pt>
                <c:pt idx="3495">
                  <c:v>3</c:v>
                </c:pt>
                <c:pt idx="3496">
                  <c:v>4</c:v>
                </c:pt>
                <c:pt idx="3497">
                  <c:v>5</c:v>
                </c:pt>
                <c:pt idx="3498">
                  <c:v>6</c:v>
                </c:pt>
                <c:pt idx="3499">
                  <c:v>7</c:v>
                </c:pt>
                <c:pt idx="3500">
                  <c:v>8</c:v>
                </c:pt>
                <c:pt idx="3501">
                  <c:v>9</c:v>
                </c:pt>
                <c:pt idx="3502">
                  <c:v>10</c:v>
                </c:pt>
                <c:pt idx="3503">
                  <c:v>11</c:v>
                </c:pt>
                <c:pt idx="3504">
                  <c:v>12</c:v>
                </c:pt>
                <c:pt idx="3505">
                  <c:v>13</c:v>
                </c:pt>
                <c:pt idx="3506">
                  <c:v>14</c:v>
                </c:pt>
                <c:pt idx="3507">
                  <c:v>15</c:v>
                </c:pt>
                <c:pt idx="3508">
                  <c:v>16</c:v>
                </c:pt>
                <c:pt idx="3509">
                  <c:v>17</c:v>
                </c:pt>
                <c:pt idx="3510">
                  <c:v>18</c:v>
                </c:pt>
                <c:pt idx="3511">
                  <c:v>19</c:v>
                </c:pt>
                <c:pt idx="3512">
                  <c:v>20</c:v>
                </c:pt>
                <c:pt idx="3513">
                  <c:v>21</c:v>
                </c:pt>
                <c:pt idx="3514">
                  <c:v>22</c:v>
                </c:pt>
                <c:pt idx="3515">
                  <c:v>23</c:v>
                </c:pt>
                <c:pt idx="3516">
                  <c:v>24</c:v>
                </c:pt>
                <c:pt idx="3517">
                  <c:v>25</c:v>
                </c:pt>
                <c:pt idx="3518">
                  <c:v>26</c:v>
                </c:pt>
                <c:pt idx="3519">
                  <c:v>27</c:v>
                </c:pt>
                <c:pt idx="3520">
                  <c:v>28</c:v>
                </c:pt>
                <c:pt idx="3521">
                  <c:v>29</c:v>
                </c:pt>
                <c:pt idx="3522">
                  <c:v>30</c:v>
                </c:pt>
                <c:pt idx="3523">
                  <c:v>31</c:v>
                </c:pt>
                <c:pt idx="3524">
                  <c:v>1</c:v>
                </c:pt>
                <c:pt idx="3525">
                  <c:v>2</c:v>
                </c:pt>
                <c:pt idx="3526">
                  <c:v>3</c:v>
                </c:pt>
                <c:pt idx="3527">
                  <c:v>4</c:v>
                </c:pt>
                <c:pt idx="3528">
                  <c:v>5</c:v>
                </c:pt>
                <c:pt idx="3529">
                  <c:v>6</c:v>
                </c:pt>
                <c:pt idx="3530">
                  <c:v>7</c:v>
                </c:pt>
                <c:pt idx="3531">
                  <c:v>8</c:v>
                </c:pt>
                <c:pt idx="3532">
                  <c:v>9</c:v>
                </c:pt>
                <c:pt idx="3533">
                  <c:v>10</c:v>
                </c:pt>
                <c:pt idx="3534">
                  <c:v>11</c:v>
                </c:pt>
                <c:pt idx="3535">
                  <c:v>12</c:v>
                </c:pt>
                <c:pt idx="3536">
                  <c:v>13</c:v>
                </c:pt>
                <c:pt idx="3537">
                  <c:v>14</c:v>
                </c:pt>
                <c:pt idx="3538">
                  <c:v>15</c:v>
                </c:pt>
                <c:pt idx="3539">
                  <c:v>16</c:v>
                </c:pt>
                <c:pt idx="3540">
                  <c:v>17</c:v>
                </c:pt>
                <c:pt idx="3541">
                  <c:v>18</c:v>
                </c:pt>
                <c:pt idx="3542">
                  <c:v>19</c:v>
                </c:pt>
                <c:pt idx="3543">
                  <c:v>20</c:v>
                </c:pt>
                <c:pt idx="3544">
                  <c:v>21</c:v>
                </c:pt>
                <c:pt idx="3545">
                  <c:v>22</c:v>
                </c:pt>
                <c:pt idx="3546">
                  <c:v>23</c:v>
                </c:pt>
                <c:pt idx="3547">
                  <c:v>24</c:v>
                </c:pt>
                <c:pt idx="3548">
                  <c:v>25</c:v>
                </c:pt>
                <c:pt idx="3549">
                  <c:v>26</c:v>
                </c:pt>
                <c:pt idx="3550">
                  <c:v>27</c:v>
                </c:pt>
                <c:pt idx="3551">
                  <c:v>28</c:v>
                </c:pt>
                <c:pt idx="3552">
                  <c:v>29</c:v>
                </c:pt>
                <c:pt idx="3553">
                  <c:v>30</c:v>
                </c:pt>
                <c:pt idx="3554">
                  <c:v>31</c:v>
                </c:pt>
                <c:pt idx="3555">
                  <c:v>1</c:v>
                </c:pt>
                <c:pt idx="3556">
                  <c:v>2</c:v>
                </c:pt>
                <c:pt idx="3557">
                  <c:v>3</c:v>
                </c:pt>
                <c:pt idx="3558">
                  <c:v>4</c:v>
                </c:pt>
                <c:pt idx="3559">
                  <c:v>5</c:v>
                </c:pt>
                <c:pt idx="3560">
                  <c:v>6</c:v>
                </c:pt>
                <c:pt idx="3561">
                  <c:v>7</c:v>
                </c:pt>
                <c:pt idx="3562">
                  <c:v>8</c:v>
                </c:pt>
                <c:pt idx="3563">
                  <c:v>9</c:v>
                </c:pt>
                <c:pt idx="3564">
                  <c:v>10</c:v>
                </c:pt>
                <c:pt idx="3565">
                  <c:v>11</c:v>
                </c:pt>
                <c:pt idx="3566">
                  <c:v>12</c:v>
                </c:pt>
                <c:pt idx="3567">
                  <c:v>13</c:v>
                </c:pt>
                <c:pt idx="3568">
                  <c:v>14</c:v>
                </c:pt>
                <c:pt idx="3569">
                  <c:v>15</c:v>
                </c:pt>
                <c:pt idx="3570">
                  <c:v>16</c:v>
                </c:pt>
                <c:pt idx="3571">
                  <c:v>17</c:v>
                </c:pt>
                <c:pt idx="3572">
                  <c:v>18</c:v>
                </c:pt>
                <c:pt idx="3573">
                  <c:v>19</c:v>
                </c:pt>
                <c:pt idx="3574">
                  <c:v>20</c:v>
                </c:pt>
                <c:pt idx="3575">
                  <c:v>21</c:v>
                </c:pt>
                <c:pt idx="3576">
                  <c:v>22</c:v>
                </c:pt>
                <c:pt idx="3577">
                  <c:v>23</c:v>
                </c:pt>
                <c:pt idx="3578">
                  <c:v>24</c:v>
                </c:pt>
                <c:pt idx="3579">
                  <c:v>25</c:v>
                </c:pt>
                <c:pt idx="3580">
                  <c:v>26</c:v>
                </c:pt>
                <c:pt idx="3581">
                  <c:v>27</c:v>
                </c:pt>
                <c:pt idx="3582">
                  <c:v>28</c:v>
                </c:pt>
                <c:pt idx="3583">
                  <c:v>29</c:v>
                </c:pt>
                <c:pt idx="3584">
                  <c:v>30</c:v>
                </c:pt>
                <c:pt idx="3585">
                  <c:v>1</c:v>
                </c:pt>
                <c:pt idx="3586">
                  <c:v>2</c:v>
                </c:pt>
                <c:pt idx="3587">
                  <c:v>3</c:v>
                </c:pt>
                <c:pt idx="3588">
                  <c:v>4</c:v>
                </c:pt>
                <c:pt idx="3589">
                  <c:v>5</c:v>
                </c:pt>
                <c:pt idx="3590">
                  <c:v>6</c:v>
                </c:pt>
                <c:pt idx="3591">
                  <c:v>7</c:v>
                </c:pt>
                <c:pt idx="3592">
                  <c:v>8</c:v>
                </c:pt>
                <c:pt idx="3593">
                  <c:v>9</c:v>
                </c:pt>
                <c:pt idx="3594">
                  <c:v>10</c:v>
                </c:pt>
                <c:pt idx="3595">
                  <c:v>11</c:v>
                </c:pt>
                <c:pt idx="3596">
                  <c:v>12</c:v>
                </c:pt>
                <c:pt idx="3597">
                  <c:v>13</c:v>
                </c:pt>
                <c:pt idx="3598">
                  <c:v>14</c:v>
                </c:pt>
                <c:pt idx="3599">
                  <c:v>15</c:v>
                </c:pt>
                <c:pt idx="3600">
                  <c:v>16</c:v>
                </c:pt>
                <c:pt idx="3601">
                  <c:v>17</c:v>
                </c:pt>
                <c:pt idx="3602">
                  <c:v>18</c:v>
                </c:pt>
                <c:pt idx="3603">
                  <c:v>19</c:v>
                </c:pt>
                <c:pt idx="3604">
                  <c:v>20</c:v>
                </c:pt>
                <c:pt idx="3605">
                  <c:v>21</c:v>
                </c:pt>
                <c:pt idx="3606">
                  <c:v>22</c:v>
                </c:pt>
                <c:pt idx="3607">
                  <c:v>23</c:v>
                </c:pt>
                <c:pt idx="3608">
                  <c:v>24</c:v>
                </c:pt>
                <c:pt idx="3609">
                  <c:v>25</c:v>
                </c:pt>
                <c:pt idx="3610">
                  <c:v>26</c:v>
                </c:pt>
                <c:pt idx="3611">
                  <c:v>27</c:v>
                </c:pt>
                <c:pt idx="3612">
                  <c:v>28</c:v>
                </c:pt>
                <c:pt idx="3613">
                  <c:v>29</c:v>
                </c:pt>
                <c:pt idx="3614">
                  <c:v>30</c:v>
                </c:pt>
                <c:pt idx="3615">
                  <c:v>31</c:v>
                </c:pt>
                <c:pt idx="3616">
                  <c:v>1</c:v>
                </c:pt>
                <c:pt idx="3617">
                  <c:v>2</c:v>
                </c:pt>
                <c:pt idx="3618">
                  <c:v>3</c:v>
                </c:pt>
                <c:pt idx="3619">
                  <c:v>4</c:v>
                </c:pt>
                <c:pt idx="3620">
                  <c:v>5</c:v>
                </c:pt>
                <c:pt idx="3621">
                  <c:v>6</c:v>
                </c:pt>
                <c:pt idx="3622">
                  <c:v>7</c:v>
                </c:pt>
                <c:pt idx="3623">
                  <c:v>8</c:v>
                </c:pt>
                <c:pt idx="3624">
                  <c:v>9</c:v>
                </c:pt>
                <c:pt idx="3625">
                  <c:v>10</c:v>
                </c:pt>
                <c:pt idx="3626">
                  <c:v>11</c:v>
                </c:pt>
                <c:pt idx="3627">
                  <c:v>12</c:v>
                </c:pt>
                <c:pt idx="3628">
                  <c:v>13</c:v>
                </c:pt>
                <c:pt idx="3629">
                  <c:v>14</c:v>
                </c:pt>
                <c:pt idx="3630">
                  <c:v>15</c:v>
                </c:pt>
                <c:pt idx="3631">
                  <c:v>16</c:v>
                </c:pt>
                <c:pt idx="3632">
                  <c:v>17</c:v>
                </c:pt>
                <c:pt idx="3633">
                  <c:v>18</c:v>
                </c:pt>
                <c:pt idx="3634">
                  <c:v>19</c:v>
                </c:pt>
                <c:pt idx="3635">
                  <c:v>20</c:v>
                </c:pt>
                <c:pt idx="3636">
                  <c:v>21</c:v>
                </c:pt>
                <c:pt idx="3637">
                  <c:v>22</c:v>
                </c:pt>
                <c:pt idx="3638">
                  <c:v>23</c:v>
                </c:pt>
                <c:pt idx="3639">
                  <c:v>24</c:v>
                </c:pt>
                <c:pt idx="3640">
                  <c:v>25</c:v>
                </c:pt>
                <c:pt idx="3641">
                  <c:v>26</c:v>
                </c:pt>
                <c:pt idx="3642">
                  <c:v>27</c:v>
                </c:pt>
                <c:pt idx="3643">
                  <c:v>28</c:v>
                </c:pt>
                <c:pt idx="3644">
                  <c:v>29</c:v>
                </c:pt>
                <c:pt idx="3645">
                  <c:v>30</c:v>
                </c:pt>
                <c:pt idx="3646">
                  <c:v>1</c:v>
                </c:pt>
                <c:pt idx="3647">
                  <c:v>2</c:v>
                </c:pt>
                <c:pt idx="3648">
                  <c:v>3</c:v>
                </c:pt>
                <c:pt idx="3649">
                  <c:v>4</c:v>
                </c:pt>
                <c:pt idx="3650">
                  <c:v>5</c:v>
                </c:pt>
                <c:pt idx="3651">
                  <c:v>6</c:v>
                </c:pt>
                <c:pt idx="3652">
                  <c:v>7</c:v>
                </c:pt>
                <c:pt idx="3653">
                  <c:v>8</c:v>
                </c:pt>
                <c:pt idx="3654">
                  <c:v>9</c:v>
                </c:pt>
                <c:pt idx="3655">
                  <c:v>10</c:v>
                </c:pt>
                <c:pt idx="3656">
                  <c:v>11</c:v>
                </c:pt>
                <c:pt idx="3657">
                  <c:v>12</c:v>
                </c:pt>
                <c:pt idx="3658">
                  <c:v>13</c:v>
                </c:pt>
                <c:pt idx="3659">
                  <c:v>14</c:v>
                </c:pt>
                <c:pt idx="3660">
                  <c:v>15</c:v>
                </c:pt>
                <c:pt idx="3661">
                  <c:v>16</c:v>
                </c:pt>
                <c:pt idx="3662">
                  <c:v>17</c:v>
                </c:pt>
                <c:pt idx="3663">
                  <c:v>18</c:v>
                </c:pt>
                <c:pt idx="3664">
                  <c:v>19</c:v>
                </c:pt>
                <c:pt idx="3665">
                  <c:v>20</c:v>
                </c:pt>
                <c:pt idx="3666">
                  <c:v>21</c:v>
                </c:pt>
                <c:pt idx="3667">
                  <c:v>22</c:v>
                </c:pt>
                <c:pt idx="3668">
                  <c:v>23</c:v>
                </c:pt>
                <c:pt idx="3669">
                  <c:v>24</c:v>
                </c:pt>
                <c:pt idx="3670">
                  <c:v>25</c:v>
                </c:pt>
                <c:pt idx="3671">
                  <c:v>26</c:v>
                </c:pt>
                <c:pt idx="3672">
                  <c:v>27</c:v>
                </c:pt>
                <c:pt idx="3673">
                  <c:v>28</c:v>
                </c:pt>
                <c:pt idx="3674">
                  <c:v>29</c:v>
                </c:pt>
                <c:pt idx="3675">
                  <c:v>30</c:v>
                </c:pt>
                <c:pt idx="3676">
                  <c:v>31</c:v>
                </c:pt>
                <c:pt idx="3678">
                  <c:v>DAY</c:v>
                </c:pt>
                <c:pt idx="3680">
                  <c:v>1</c:v>
                </c:pt>
                <c:pt idx="3681">
                  <c:v>2</c:v>
                </c:pt>
                <c:pt idx="3682">
                  <c:v>3</c:v>
                </c:pt>
                <c:pt idx="3683">
                  <c:v>4</c:v>
                </c:pt>
                <c:pt idx="3684">
                  <c:v>5</c:v>
                </c:pt>
                <c:pt idx="3685">
                  <c:v>6</c:v>
                </c:pt>
                <c:pt idx="3686">
                  <c:v>7</c:v>
                </c:pt>
                <c:pt idx="3687">
                  <c:v>8</c:v>
                </c:pt>
                <c:pt idx="3688">
                  <c:v>9</c:v>
                </c:pt>
                <c:pt idx="3689">
                  <c:v>10</c:v>
                </c:pt>
                <c:pt idx="3690">
                  <c:v>11</c:v>
                </c:pt>
                <c:pt idx="3691">
                  <c:v>12</c:v>
                </c:pt>
                <c:pt idx="3692">
                  <c:v>13</c:v>
                </c:pt>
                <c:pt idx="3693">
                  <c:v>14</c:v>
                </c:pt>
                <c:pt idx="3694">
                  <c:v>15</c:v>
                </c:pt>
                <c:pt idx="3695">
                  <c:v>16</c:v>
                </c:pt>
                <c:pt idx="3696">
                  <c:v>17</c:v>
                </c:pt>
                <c:pt idx="3697">
                  <c:v>18</c:v>
                </c:pt>
                <c:pt idx="3698">
                  <c:v>19</c:v>
                </c:pt>
                <c:pt idx="3699">
                  <c:v>20</c:v>
                </c:pt>
                <c:pt idx="3700">
                  <c:v>21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25</c:v>
                </c:pt>
                <c:pt idx="3705">
                  <c:v>26</c:v>
                </c:pt>
                <c:pt idx="3706">
                  <c:v>27</c:v>
                </c:pt>
                <c:pt idx="3707">
                  <c:v>28</c:v>
                </c:pt>
                <c:pt idx="3708">
                  <c:v>29</c:v>
                </c:pt>
                <c:pt idx="3709">
                  <c:v>30</c:v>
                </c:pt>
                <c:pt idx="3710">
                  <c:v>31</c:v>
                </c:pt>
                <c:pt idx="3711">
                  <c:v>1</c:v>
                </c:pt>
                <c:pt idx="3712">
                  <c:v>2</c:v>
                </c:pt>
                <c:pt idx="3713">
                  <c:v>3</c:v>
                </c:pt>
                <c:pt idx="3714">
                  <c:v>4</c:v>
                </c:pt>
                <c:pt idx="3715">
                  <c:v>5</c:v>
                </c:pt>
                <c:pt idx="3716">
                  <c:v>6</c:v>
                </c:pt>
                <c:pt idx="3717">
                  <c:v>7</c:v>
                </c:pt>
                <c:pt idx="3718">
                  <c:v>8</c:v>
                </c:pt>
                <c:pt idx="3719">
                  <c:v>9</c:v>
                </c:pt>
                <c:pt idx="3720">
                  <c:v>10</c:v>
                </c:pt>
                <c:pt idx="3721">
                  <c:v>11</c:v>
                </c:pt>
                <c:pt idx="3722">
                  <c:v>12</c:v>
                </c:pt>
                <c:pt idx="3723">
                  <c:v>13</c:v>
                </c:pt>
                <c:pt idx="3724">
                  <c:v>14</c:v>
                </c:pt>
                <c:pt idx="3725">
                  <c:v>15</c:v>
                </c:pt>
                <c:pt idx="3726">
                  <c:v>16</c:v>
                </c:pt>
                <c:pt idx="3727">
                  <c:v>17</c:v>
                </c:pt>
                <c:pt idx="3728">
                  <c:v>18</c:v>
                </c:pt>
                <c:pt idx="3729">
                  <c:v>19</c:v>
                </c:pt>
                <c:pt idx="3730">
                  <c:v>20</c:v>
                </c:pt>
                <c:pt idx="3731">
                  <c:v>21</c:v>
                </c:pt>
                <c:pt idx="3732">
                  <c:v>22</c:v>
                </c:pt>
                <c:pt idx="3733">
                  <c:v>23</c:v>
                </c:pt>
                <c:pt idx="3734">
                  <c:v>24</c:v>
                </c:pt>
                <c:pt idx="3735">
                  <c:v>25</c:v>
                </c:pt>
                <c:pt idx="3736">
                  <c:v>26</c:v>
                </c:pt>
                <c:pt idx="3737">
                  <c:v>27</c:v>
                </c:pt>
                <c:pt idx="3738">
                  <c:v>28</c:v>
                </c:pt>
                <c:pt idx="3739">
                  <c:v>1</c:v>
                </c:pt>
                <c:pt idx="3740">
                  <c:v>2</c:v>
                </c:pt>
                <c:pt idx="3741">
                  <c:v>3</c:v>
                </c:pt>
                <c:pt idx="3742">
                  <c:v>4</c:v>
                </c:pt>
                <c:pt idx="3743">
                  <c:v>5</c:v>
                </c:pt>
                <c:pt idx="3744">
                  <c:v>6</c:v>
                </c:pt>
                <c:pt idx="3745">
                  <c:v>7</c:v>
                </c:pt>
                <c:pt idx="3746">
                  <c:v>8</c:v>
                </c:pt>
                <c:pt idx="3747">
                  <c:v>9</c:v>
                </c:pt>
                <c:pt idx="3748">
                  <c:v>10</c:v>
                </c:pt>
                <c:pt idx="3749">
                  <c:v>11</c:v>
                </c:pt>
                <c:pt idx="3750">
                  <c:v>12</c:v>
                </c:pt>
                <c:pt idx="3751">
                  <c:v>13</c:v>
                </c:pt>
                <c:pt idx="3752">
                  <c:v>14</c:v>
                </c:pt>
                <c:pt idx="3753">
                  <c:v>15</c:v>
                </c:pt>
                <c:pt idx="3754">
                  <c:v>16</c:v>
                </c:pt>
                <c:pt idx="3755">
                  <c:v>17</c:v>
                </c:pt>
                <c:pt idx="3756">
                  <c:v>18</c:v>
                </c:pt>
                <c:pt idx="3757">
                  <c:v>19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23</c:v>
                </c:pt>
                <c:pt idx="3762">
                  <c:v>24</c:v>
                </c:pt>
                <c:pt idx="3763">
                  <c:v>25</c:v>
                </c:pt>
                <c:pt idx="3764">
                  <c:v>26</c:v>
                </c:pt>
                <c:pt idx="3765">
                  <c:v>27</c:v>
                </c:pt>
                <c:pt idx="3766">
                  <c:v>28</c:v>
                </c:pt>
                <c:pt idx="3767">
                  <c:v>29</c:v>
                </c:pt>
                <c:pt idx="3768">
                  <c:v>30</c:v>
                </c:pt>
                <c:pt idx="3769">
                  <c:v>31</c:v>
                </c:pt>
                <c:pt idx="3770">
                  <c:v>1</c:v>
                </c:pt>
                <c:pt idx="3771">
                  <c:v>2</c:v>
                </c:pt>
                <c:pt idx="3772">
                  <c:v>3</c:v>
                </c:pt>
                <c:pt idx="3773">
                  <c:v>4</c:v>
                </c:pt>
                <c:pt idx="3774">
                  <c:v>5</c:v>
                </c:pt>
                <c:pt idx="3775">
                  <c:v>6</c:v>
                </c:pt>
                <c:pt idx="3776">
                  <c:v>7</c:v>
                </c:pt>
                <c:pt idx="3777">
                  <c:v>8</c:v>
                </c:pt>
                <c:pt idx="3778">
                  <c:v>9</c:v>
                </c:pt>
                <c:pt idx="3779">
                  <c:v>10</c:v>
                </c:pt>
                <c:pt idx="3780">
                  <c:v>11</c:v>
                </c:pt>
                <c:pt idx="3781">
                  <c:v>12</c:v>
                </c:pt>
                <c:pt idx="3782">
                  <c:v>13</c:v>
                </c:pt>
                <c:pt idx="3783">
                  <c:v>14</c:v>
                </c:pt>
                <c:pt idx="3784">
                  <c:v>15</c:v>
                </c:pt>
                <c:pt idx="3785">
                  <c:v>16</c:v>
                </c:pt>
                <c:pt idx="3786">
                  <c:v>17</c:v>
                </c:pt>
                <c:pt idx="3787">
                  <c:v>18</c:v>
                </c:pt>
                <c:pt idx="3788">
                  <c:v>19</c:v>
                </c:pt>
                <c:pt idx="3789">
                  <c:v>20</c:v>
                </c:pt>
                <c:pt idx="3790">
                  <c:v>21</c:v>
                </c:pt>
                <c:pt idx="3791">
                  <c:v>22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26</c:v>
                </c:pt>
                <c:pt idx="3796">
                  <c:v>27</c:v>
                </c:pt>
                <c:pt idx="3797">
                  <c:v>28</c:v>
                </c:pt>
                <c:pt idx="3798">
                  <c:v>29</c:v>
                </c:pt>
                <c:pt idx="3799">
                  <c:v>30</c:v>
                </c:pt>
                <c:pt idx="3800">
                  <c:v>1</c:v>
                </c:pt>
                <c:pt idx="3801">
                  <c:v>2</c:v>
                </c:pt>
                <c:pt idx="3802">
                  <c:v>3</c:v>
                </c:pt>
                <c:pt idx="3803">
                  <c:v>4</c:v>
                </c:pt>
                <c:pt idx="3804">
                  <c:v>5</c:v>
                </c:pt>
                <c:pt idx="3805">
                  <c:v>6</c:v>
                </c:pt>
                <c:pt idx="3806">
                  <c:v>7</c:v>
                </c:pt>
                <c:pt idx="3807">
                  <c:v>8</c:v>
                </c:pt>
                <c:pt idx="3808">
                  <c:v>9</c:v>
                </c:pt>
                <c:pt idx="3809">
                  <c:v>10</c:v>
                </c:pt>
                <c:pt idx="3810">
                  <c:v>11</c:v>
                </c:pt>
                <c:pt idx="3811">
                  <c:v>12</c:v>
                </c:pt>
                <c:pt idx="3812">
                  <c:v>13</c:v>
                </c:pt>
                <c:pt idx="3813">
                  <c:v>14</c:v>
                </c:pt>
                <c:pt idx="3814">
                  <c:v>15</c:v>
                </c:pt>
                <c:pt idx="3815">
                  <c:v>16</c:v>
                </c:pt>
                <c:pt idx="3816">
                  <c:v>17</c:v>
                </c:pt>
                <c:pt idx="3817">
                  <c:v>18</c:v>
                </c:pt>
                <c:pt idx="3818">
                  <c:v>19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23</c:v>
                </c:pt>
                <c:pt idx="3823">
                  <c:v>24</c:v>
                </c:pt>
                <c:pt idx="3824">
                  <c:v>25</c:v>
                </c:pt>
                <c:pt idx="3825">
                  <c:v>26</c:v>
                </c:pt>
                <c:pt idx="3826">
                  <c:v>27</c:v>
                </c:pt>
                <c:pt idx="3827">
                  <c:v>28</c:v>
                </c:pt>
                <c:pt idx="3828">
                  <c:v>29</c:v>
                </c:pt>
                <c:pt idx="3829">
                  <c:v>30</c:v>
                </c:pt>
                <c:pt idx="3830">
                  <c:v>31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4</c:v>
                </c:pt>
                <c:pt idx="3835">
                  <c:v>5</c:v>
                </c:pt>
                <c:pt idx="3836">
                  <c:v>6</c:v>
                </c:pt>
                <c:pt idx="3837">
                  <c:v>7</c:v>
                </c:pt>
                <c:pt idx="3838">
                  <c:v>8</c:v>
                </c:pt>
                <c:pt idx="3839">
                  <c:v>9</c:v>
                </c:pt>
                <c:pt idx="3840">
                  <c:v>10</c:v>
                </c:pt>
                <c:pt idx="3841">
                  <c:v>11</c:v>
                </c:pt>
                <c:pt idx="3842">
                  <c:v>12</c:v>
                </c:pt>
                <c:pt idx="3843">
                  <c:v>13</c:v>
                </c:pt>
                <c:pt idx="3844">
                  <c:v>14</c:v>
                </c:pt>
                <c:pt idx="3845">
                  <c:v>15</c:v>
                </c:pt>
                <c:pt idx="3846">
                  <c:v>16</c:v>
                </c:pt>
                <c:pt idx="3847">
                  <c:v>17</c:v>
                </c:pt>
                <c:pt idx="3848">
                  <c:v>18</c:v>
                </c:pt>
                <c:pt idx="3849">
                  <c:v>19</c:v>
                </c:pt>
                <c:pt idx="3850">
                  <c:v>20</c:v>
                </c:pt>
                <c:pt idx="3851">
                  <c:v>21</c:v>
                </c:pt>
                <c:pt idx="3852">
                  <c:v>22</c:v>
                </c:pt>
                <c:pt idx="3853">
                  <c:v>23</c:v>
                </c:pt>
                <c:pt idx="3854">
                  <c:v>24</c:v>
                </c:pt>
                <c:pt idx="3855">
                  <c:v>25</c:v>
                </c:pt>
                <c:pt idx="3856">
                  <c:v>26</c:v>
                </c:pt>
                <c:pt idx="3857">
                  <c:v>27</c:v>
                </c:pt>
                <c:pt idx="3858">
                  <c:v>28</c:v>
                </c:pt>
                <c:pt idx="3859">
                  <c:v>29</c:v>
                </c:pt>
                <c:pt idx="3860">
                  <c:v>30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4</c:v>
                </c:pt>
                <c:pt idx="3865">
                  <c:v>5</c:v>
                </c:pt>
                <c:pt idx="3866">
                  <c:v>6</c:v>
                </c:pt>
                <c:pt idx="3867">
                  <c:v>7</c:v>
                </c:pt>
                <c:pt idx="3868">
                  <c:v>8</c:v>
                </c:pt>
                <c:pt idx="3869">
                  <c:v>9</c:v>
                </c:pt>
                <c:pt idx="3870">
                  <c:v>10</c:v>
                </c:pt>
                <c:pt idx="3871">
                  <c:v>11</c:v>
                </c:pt>
                <c:pt idx="3872">
                  <c:v>12</c:v>
                </c:pt>
                <c:pt idx="3873">
                  <c:v>13</c:v>
                </c:pt>
                <c:pt idx="3874">
                  <c:v>14</c:v>
                </c:pt>
                <c:pt idx="3875">
                  <c:v>15</c:v>
                </c:pt>
                <c:pt idx="3876">
                  <c:v>16</c:v>
                </c:pt>
                <c:pt idx="3877">
                  <c:v>17</c:v>
                </c:pt>
                <c:pt idx="3878">
                  <c:v>18</c:v>
                </c:pt>
                <c:pt idx="3879">
                  <c:v>19</c:v>
                </c:pt>
                <c:pt idx="3880">
                  <c:v>20</c:v>
                </c:pt>
                <c:pt idx="3881">
                  <c:v>21</c:v>
                </c:pt>
                <c:pt idx="3882">
                  <c:v>22</c:v>
                </c:pt>
                <c:pt idx="3883">
                  <c:v>23</c:v>
                </c:pt>
                <c:pt idx="3884">
                  <c:v>24</c:v>
                </c:pt>
                <c:pt idx="3885">
                  <c:v>25</c:v>
                </c:pt>
                <c:pt idx="3886">
                  <c:v>26</c:v>
                </c:pt>
                <c:pt idx="3887">
                  <c:v>27</c:v>
                </c:pt>
                <c:pt idx="3888">
                  <c:v>28</c:v>
                </c:pt>
                <c:pt idx="3889">
                  <c:v>29</c:v>
                </c:pt>
                <c:pt idx="3890">
                  <c:v>30</c:v>
                </c:pt>
                <c:pt idx="3891">
                  <c:v>31</c:v>
                </c:pt>
                <c:pt idx="3892">
                  <c:v>1</c:v>
                </c:pt>
                <c:pt idx="3893">
                  <c:v>2</c:v>
                </c:pt>
                <c:pt idx="3894">
                  <c:v>3</c:v>
                </c:pt>
                <c:pt idx="3895">
                  <c:v>4</c:v>
                </c:pt>
                <c:pt idx="3896">
                  <c:v>5</c:v>
                </c:pt>
                <c:pt idx="3897">
                  <c:v>6</c:v>
                </c:pt>
                <c:pt idx="3898">
                  <c:v>7</c:v>
                </c:pt>
                <c:pt idx="3899">
                  <c:v>8</c:v>
                </c:pt>
                <c:pt idx="3900">
                  <c:v>9</c:v>
                </c:pt>
                <c:pt idx="3901">
                  <c:v>10</c:v>
                </c:pt>
                <c:pt idx="3902">
                  <c:v>11</c:v>
                </c:pt>
                <c:pt idx="3903">
                  <c:v>12</c:v>
                </c:pt>
                <c:pt idx="3904">
                  <c:v>13</c:v>
                </c:pt>
                <c:pt idx="3905">
                  <c:v>14</c:v>
                </c:pt>
                <c:pt idx="3906">
                  <c:v>15</c:v>
                </c:pt>
                <c:pt idx="3907">
                  <c:v>16</c:v>
                </c:pt>
                <c:pt idx="3908">
                  <c:v>17</c:v>
                </c:pt>
                <c:pt idx="3909">
                  <c:v>18</c:v>
                </c:pt>
                <c:pt idx="3910">
                  <c:v>19</c:v>
                </c:pt>
                <c:pt idx="3911">
                  <c:v>20</c:v>
                </c:pt>
                <c:pt idx="3912">
                  <c:v>21</c:v>
                </c:pt>
                <c:pt idx="3913">
                  <c:v>22</c:v>
                </c:pt>
                <c:pt idx="3914">
                  <c:v>23</c:v>
                </c:pt>
                <c:pt idx="3915">
                  <c:v>24</c:v>
                </c:pt>
                <c:pt idx="3916">
                  <c:v>25</c:v>
                </c:pt>
                <c:pt idx="3917">
                  <c:v>26</c:v>
                </c:pt>
                <c:pt idx="3918">
                  <c:v>27</c:v>
                </c:pt>
                <c:pt idx="3919">
                  <c:v>28</c:v>
                </c:pt>
                <c:pt idx="3920">
                  <c:v>29</c:v>
                </c:pt>
                <c:pt idx="3921">
                  <c:v>30</c:v>
                </c:pt>
                <c:pt idx="3922">
                  <c:v>31</c:v>
                </c:pt>
                <c:pt idx="3923">
                  <c:v>1</c:v>
                </c:pt>
                <c:pt idx="3924">
                  <c:v>2</c:v>
                </c:pt>
                <c:pt idx="3925">
                  <c:v>3</c:v>
                </c:pt>
                <c:pt idx="3926">
                  <c:v>4</c:v>
                </c:pt>
                <c:pt idx="3927">
                  <c:v>5</c:v>
                </c:pt>
                <c:pt idx="3928">
                  <c:v>6</c:v>
                </c:pt>
                <c:pt idx="3929">
                  <c:v>7</c:v>
                </c:pt>
                <c:pt idx="3930">
                  <c:v>8</c:v>
                </c:pt>
                <c:pt idx="3931">
                  <c:v>9</c:v>
                </c:pt>
                <c:pt idx="3932">
                  <c:v>10</c:v>
                </c:pt>
                <c:pt idx="3933">
                  <c:v>11</c:v>
                </c:pt>
                <c:pt idx="3934">
                  <c:v>12</c:v>
                </c:pt>
                <c:pt idx="3935">
                  <c:v>13</c:v>
                </c:pt>
                <c:pt idx="3936">
                  <c:v>14</c:v>
                </c:pt>
                <c:pt idx="3937">
                  <c:v>15</c:v>
                </c:pt>
                <c:pt idx="3938">
                  <c:v>16</c:v>
                </c:pt>
                <c:pt idx="3939">
                  <c:v>17</c:v>
                </c:pt>
                <c:pt idx="3940">
                  <c:v>18</c:v>
                </c:pt>
                <c:pt idx="3941">
                  <c:v>19</c:v>
                </c:pt>
                <c:pt idx="3942">
                  <c:v>20</c:v>
                </c:pt>
                <c:pt idx="3943">
                  <c:v>21</c:v>
                </c:pt>
                <c:pt idx="3944">
                  <c:v>22</c:v>
                </c:pt>
                <c:pt idx="3945">
                  <c:v>23</c:v>
                </c:pt>
                <c:pt idx="3946">
                  <c:v>24</c:v>
                </c:pt>
                <c:pt idx="3947">
                  <c:v>25</c:v>
                </c:pt>
                <c:pt idx="3948">
                  <c:v>26</c:v>
                </c:pt>
                <c:pt idx="3949">
                  <c:v>27</c:v>
                </c:pt>
                <c:pt idx="3950">
                  <c:v>28</c:v>
                </c:pt>
                <c:pt idx="3951">
                  <c:v>29</c:v>
                </c:pt>
                <c:pt idx="3952">
                  <c:v>30</c:v>
                </c:pt>
                <c:pt idx="3953">
                  <c:v>1</c:v>
                </c:pt>
                <c:pt idx="3954">
                  <c:v>2</c:v>
                </c:pt>
                <c:pt idx="3955">
                  <c:v>3</c:v>
                </c:pt>
                <c:pt idx="3956">
                  <c:v>4</c:v>
                </c:pt>
                <c:pt idx="3957">
                  <c:v>5</c:v>
                </c:pt>
                <c:pt idx="3958">
                  <c:v>6</c:v>
                </c:pt>
                <c:pt idx="3959">
                  <c:v>7</c:v>
                </c:pt>
                <c:pt idx="3960">
                  <c:v>8</c:v>
                </c:pt>
                <c:pt idx="3961">
                  <c:v>9</c:v>
                </c:pt>
                <c:pt idx="3962">
                  <c:v>10</c:v>
                </c:pt>
                <c:pt idx="3963">
                  <c:v>11</c:v>
                </c:pt>
                <c:pt idx="3964">
                  <c:v>12</c:v>
                </c:pt>
                <c:pt idx="3965">
                  <c:v>13</c:v>
                </c:pt>
                <c:pt idx="3966">
                  <c:v>14</c:v>
                </c:pt>
                <c:pt idx="3967">
                  <c:v>15</c:v>
                </c:pt>
                <c:pt idx="3968">
                  <c:v>16</c:v>
                </c:pt>
                <c:pt idx="3969">
                  <c:v>17</c:v>
                </c:pt>
                <c:pt idx="3970">
                  <c:v>18</c:v>
                </c:pt>
                <c:pt idx="3971">
                  <c:v>19</c:v>
                </c:pt>
                <c:pt idx="3972">
                  <c:v>20</c:v>
                </c:pt>
                <c:pt idx="3973">
                  <c:v>21</c:v>
                </c:pt>
                <c:pt idx="3974">
                  <c:v>22</c:v>
                </c:pt>
                <c:pt idx="3975">
                  <c:v>23</c:v>
                </c:pt>
                <c:pt idx="3976">
                  <c:v>24</c:v>
                </c:pt>
                <c:pt idx="3977">
                  <c:v>25</c:v>
                </c:pt>
                <c:pt idx="3978">
                  <c:v>26</c:v>
                </c:pt>
                <c:pt idx="3979">
                  <c:v>27</c:v>
                </c:pt>
                <c:pt idx="3980">
                  <c:v>28</c:v>
                </c:pt>
                <c:pt idx="3981">
                  <c:v>29</c:v>
                </c:pt>
                <c:pt idx="3982">
                  <c:v>30</c:v>
                </c:pt>
                <c:pt idx="3983">
                  <c:v>31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8</c:v>
                </c:pt>
                <c:pt idx="3992">
                  <c:v>9</c:v>
                </c:pt>
                <c:pt idx="3993">
                  <c:v>10</c:v>
                </c:pt>
                <c:pt idx="3994">
                  <c:v>11</c:v>
                </c:pt>
                <c:pt idx="3995">
                  <c:v>12</c:v>
                </c:pt>
                <c:pt idx="3996">
                  <c:v>13</c:v>
                </c:pt>
                <c:pt idx="3997">
                  <c:v>14</c:v>
                </c:pt>
                <c:pt idx="3998">
                  <c:v>15</c:v>
                </c:pt>
                <c:pt idx="3999">
                  <c:v>16</c:v>
                </c:pt>
                <c:pt idx="4000">
                  <c:v>17</c:v>
                </c:pt>
                <c:pt idx="4001">
                  <c:v>18</c:v>
                </c:pt>
                <c:pt idx="4002">
                  <c:v>19</c:v>
                </c:pt>
                <c:pt idx="4003">
                  <c:v>20</c:v>
                </c:pt>
                <c:pt idx="4004">
                  <c:v>21</c:v>
                </c:pt>
                <c:pt idx="4005">
                  <c:v>22</c:v>
                </c:pt>
                <c:pt idx="4006">
                  <c:v>23</c:v>
                </c:pt>
                <c:pt idx="4007">
                  <c:v>24</c:v>
                </c:pt>
                <c:pt idx="4008">
                  <c:v>25</c:v>
                </c:pt>
                <c:pt idx="4009">
                  <c:v>26</c:v>
                </c:pt>
                <c:pt idx="4010">
                  <c:v>27</c:v>
                </c:pt>
                <c:pt idx="4011">
                  <c:v>28</c:v>
                </c:pt>
                <c:pt idx="4012">
                  <c:v>29</c:v>
                </c:pt>
                <c:pt idx="4013">
                  <c:v>30</c:v>
                </c:pt>
                <c:pt idx="4014">
                  <c:v>1</c:v>
                </c:pt>
                <c:pt idx="4015">
                  <c:v>2</c:v>
                </c:pt>
                <c:pt idx="4016">
                  <c:v>3</c:v>
                </c:pt>
                <c:pt idx="4017">
                  <c:v>4</c:v>
                </c:pt>
                <c:pt idx="4018">
                  <c:v>5</c:v>
                </c:pt>
                <c:pt idx="4019">
                  <c:v>6</c:v>
                </c:pt>
                <c:pt idx="4020">
                  <c:v>7</c:v>
                </c:pt>
                <c:pt idx="4021">
                  <c:v>8</c:v>
                </c:pt>
                <c:pt idx="4022">
                  <c:v>9</c:v>
                </c:pt>
                <c:pt idx="4023">
                  <c:v>10</c:v>
                </c:pt>
                <c:pt idx="4024">
                  <c:v>11</c:v>
                </c:pt>
                <c:pt idx="4025">
                  <c:v>12</c:v>
                </c:pt>
                <c:pt idx="4026">
                  <c:v>13</c:v>
                </c:pt>
                <c:pt idx="4027">
                  <c:v>14</c:v>
                </c:pt>
                <c:pt idx="4028">
                  <c:v>15</c:v>
                </c:pt>
                <c:pt idx="4029">
                  <c:v>16</c:v>
                </c:pt>
                <c:pt idx="4030">
                  <c:v>17</c:v>
                </c:pt>
                <c:pt idx="4031">
                  <c:v>18</c:v>
                </c:pt>
                <c:pt idx="4032">
                  <c:v>19</c:v>
                </c:pt>
                <c:pt idx="4033">
                  <c:v>20</c:v>
                </c:pt>
                <c:pt idx="4034">
                  <c:v>21</c:v>
                </c:pt>
                <c:pt idx="4035">
                  <c:v>22</c:v>
                </c:pt>
                <c:pt idx="4036">
                  <c:v>23</c:v>
                </c:pt>
                <c:pt idx="4037">
                  <c:v>24</c:v>
                </c:pt>
                <c:pt idx="4038">
                  <c:v>25</c:v>
                </c:pt>
                <c:pt idx="4039">
                  <c:v>26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</c:strCache>
            </c:strRef>
          </c:cat>
          <c:val>
            <c:numRef>
              <c:f>Foglio1!$H$33:$H$4076</c:f>
              <c:numCache>
                <c:formatCode>General</c:formatCode>
                <c:ptCount val="4044"/>
                <c:pt idx="0">
                  <c:v>0.68677999999999995</c:v>
                </c:pt>
                <c:pt idx="1">
                  <c:v>0.682562</c:v>
                </c:pt>
                <c:pt idx="2">
                  <c:v>0.701098</c:v>
                </c:pt>
                <c:pt idx="3">
                  <c:v>0.72327799999999998</c:v>
                </c:pt>
                <c:pt idx="4">
                  <c:v>0.81442700000000001</c:v>
                </c:pt>
                <c:pt idx="5">
                  <c:v>0.82035899999999995</c:v>
                </c:pt>
                <c:pt idx="6">
                  <c:v>0.82060699999999998</c:v>
                </c:pt>
                <c:pt idx="7">
                  <c:v>0.824743</c:v>
                </c:pt>
                <c:pt idx="8">
                  <c:v>0.82728400000000002</c:v>
                </c:pt>
                <c:pt idx="9">
                  <c:v>0.84528599999999998</c:v>
                </c:pt>
                <c:pt idx="10">
                  <c:v>0.86638599999999999</c:v>
                </c:pt>
                <c:pt idx="11">
                  <c:v>0.86468400000000001</c:v>
                </c:pt>
                <c:pt idx="12">
                  <c:v>0.86423700000000003</c:v>
                </c:pt>
                <c:pt idx="13">
                  <c:v>0.86377300000000001</c:v>
                </c:pt>
                <c:pt idx="14">
                  <c:v>0.86347499999999999</c:v>
                </c:pt>
                <c:pt idx="15">
                  <c:v>0.86299400000000004</c:v>
                </c:pt>
                <c:pt idx="16">
                  <c:v>0.86252899999999999</c:v>
                </c:pt>
                <c:pt idx="17">
                  <c:v>0.86222299999999996</c:v>
                </c:pt>
                <c:pt idx="18">
                  <c:v>0.86210500000000001</c:v>
                </c:pt>
                <c:pt idx="19">
                  <c:v>0.86191300000000004</c:v>
                </c:pt>
                <c:pt idx="20">
                  <c:v>0.86143400000000003</c:v>
                </c:pt>
                <c:pt idx="21">
                  <c:v>0.87654900000000002</c:v>
                </c:pt>
                <c:pt idx="22">
                  <c:v>0.88425900000000002</c:v>
                </c:pt>
                <c:pt idx="23">
                  <c:v>0.90110999999999997</c:v>
                </c:pt>
                <c:pt idx="24">
                  <c:v>0.90120800000000001</c:v>
                </c:pt>
                <c:pt idx="25">
                  <c:v>0.90126300000000004</c:v>
                </c:pt>
                <c:pt idx="26">
                  <c:v>0.93045500000000003</c:v>
                </c:pt>
                <c:pt idx="27">
                  <c:v>0.92875099999999999</c:v>
                </c:pt>
                <c:pt idx="28">
                  <c:v>0.92837700000000001</c:v>
                </c:pt>
                <c:pt idx="29">
                  <c:v>0.92822099999999996</c:v>
                </c:pt>
                <c:pt idx="30">
                  <c:v>0.92808900000000005</c:v>
                </c:pt>
                <c:pt idx="31">
                  <c:v>0.92786900000000005</c:v>
                </c:pt>
                <c:pt idx="32">
                  <c:v>0.92774500000000004</c:v>
                </c:pt>
                <c:pt idx="33">
                  <c:v>0.95120700000000002</c:v>
                </c:pt>
                <c:pt idx="34">
                  <c:v>0.96790500000000002</c:v>
                </c:pt>
                <c:pt idx="35">
                  <c:v>0.97184199999999998</c:v>
                </c:pt>
                <c:pt idx="36">
                  <c:v>0.97264700000000004</c:v>
                </c:pt>
                <c:pt idx="37">
                  <c:v>0.97634299999999996</c:v>
                </c:pt>
                <c:pt idx="38">
                  <c:v>0.98221000000000003</c:v>
                </c:pt>
                <c:pt idx="39">
                  <c:v>0.98174799999999995</c:v>
                </c:pt>
                <c:pt idx="40">
                  <c:v>0.98200799999999999</c:v>
                </c:pt>
                <c:pt idx="41">
                  <c:v>0.98188299999999995</c:v>
                </c:pt>
                <c:pt idx="42">
                  <c:v>0.987236</c:v>
                </c:pt>
                <c:pt idx="43">
                  <c:v>0.98683299999999996</c:v>
                </c:pt>
                <c:pt idx="44">
                  <c:v>0.98671600000000004</c:v>
                </c:pt>
                <c:pt idx="45">
                  <c:v>0.98658500000000005</c:v>
                </c:pt>
                <c:pt idx="46">
                  <c:v>0.98641199999999996</c:v>
                </c:pt>
                <c:pt idx="47">
                  <c:v>0.98636299999999999</c:v>
                </c:pt>
                <c:pt idx="48">
                  <c:v>0.98630300000000004</c:v>
                </c:pt>
                <c:pt idx="49">
                  <c:v>0.98621099999999995</c:v>
                </c:pt>
                <c:pt idx="50">
                  <c:v>0.98611899999999997</c:v>
                </c:pt>
                <c:pt idx="51">
                  <c:v>0.98844799999999999</c:v>
                </c:pt>
                <c:pt idx="52">
                  <c:v>0.98850300000000002</c:v>
                </c:pt>
                <c:pt idx="53">
                  <c:v>0.98949799999999999</c:v>
                </c:pt>
                <c:pt idx="54">
                  <c:v>0.98930300000000004</c:v>
                </c:pt>
                <c:pt idx="55">
                  <c:v>0.98913700000000004</c:v>
                </c:pt>
                <c:pt idx="56">
                  <c:v>0.98968199999999995</c:v>
                </c:pt>
                <c:pt idx="57">
                  <c:v>0.989537</c:v>
                </c:pt>
                <c:pt idx="58">
                  <c:v>0.99028099999999997</c:v>
                </c:pt>
                <c:pt idx="59">
                  <c:v>0.99060599999999999</c:v>
                </c:pt>
                <c:pt idx="60">
                  <c:v>0.99052099999999998</c:v>
                </c:pt>
                <c:pt idx="61">
                  <c:v>0.990456</c:v>
                </c:pt>
                <c:pt idx="62">
                  <c:v>0.99071299999999995</c:v>
                </c:pt>
                <c:pt idx="63">
                  <c:v>0.99070499999999995</c:v>
                </c:pt>
                <c:pt idx="64">
                  <c:v>0.990645</c:v>
                </c:pt>
                <c:pt idx="65">
                  <c:v>0.99230200000000002</c:v>
                </c:pt>
                <c:pt idx="66">
                  <c:v>0.99370199999999997</c:v>
                </c:pt>
                <c:pt idx="67">
                  <c:v>0.99398699999999995</c:v>
                </c:pt>
                <c:pt idx="68">
                  <c:v>0.99479600000000001</c:v>
                </c:pt>
                <c:pt idx="69">
                  <c:v>0.99582300000000001</c:v>
                </c:pt>
                <c:pt idx="70">
                  <c:v>0.99637900000000001</c:v>
                </c:pt>
                <c:pt idx="71">
                  <c:v>0.99783299999999997</c:v>
                </c:pt>
                <c:pt idx="72">
                  <c:v>0.99820799999999998</c:v>
                </c:pt>
                <c:pt idx="73">
                  <c:v>0.99840399999999996</c:v>
                </c:pt>
                <c:pt idx="74">
                  <c:v>0.99834999999999996</c:v>
                </c:pt>
                <c:pt idx="75">
                  <c:v>0.99832600000000005</c:v>
                </c:pt>
                <c:pt idx="76">
                  <c:v>0.99948800000000004</c:v>
                </c:pt>
                <c:pt idx="77">
                  <c:v>0.99950700000000003</c:v>
                </c:pt>
                <c:pt idx="78">
                  <c:v>0.99948999999999999</c:v>
                </c:pt>
                <c:pt idx="79">
                  <c:v>0.99970899999999996</c:v>
                </c:pt>
                <c:pt idx="80">
                  <c:v>0.99974499999999999</c:v>
                </c:pt>
                <c:pt idx="81">
                  <c:v>0.99992999999999999</c:v>
                </c:pt>
                <c:pt idx="82">
                  <c:v>0.99995299999999998</c:v>
                </c:pt>
                <c:pt idx="83">
                  <c:v>0.99995500000000004</c:v>
                </c:pt>
                <c:pt idx="84">
                  <c:v>0.99995400000000001</c:v>
                </c:pt>
                <c:pt idx="85">
                  <c:v>0.99995299999999998</c:v>
                </c:pt>
                <c:pt idx="86">
                  <c:v>0.99999000000000005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6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0.99999899999999997</c:v>
                </c:pt>
                <c:pt idx="614">
                  <c:v>0.99999899999999997</c:v>
                </c:pt>
                <c:pt idx="615">
                  <c:v>0.99999899999999997</c:v>
                </c:pt>
                <c:pt idx="616">
                  <c:v>0.99999899999999997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4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2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70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8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6">
                  <c:v>0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0.99999899999999997</c:v>
                </c:pt>
                <c:pt idx="2327">
                  <c:v>0.99999899999999997</c:v>
                </c:pt>
                <c:pt idx="2328">
                  <c:v>0.99999899999999997</c:v>
                </c:pt>
                <c:pt idx="2329">
                  <c:v>0.99999899999999997</c:v>
                </c:pt>
                <c:pt idx="2330">
                  <c:v>0.99999899999999997</c:v>
                </c:pt>
                <c:pt idx="2331">
                  <c:v>0.99999899999999997</c:v>
                </c:pt>
                <c:pt idx="2332">
                  <c:v>0.99999800000000005</c:v>
                </c:pt>
                <c:pt idx="2333">
                  <c:v>0.99999800000000005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4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2">
                  <c:v>0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10">
                  <c:v>0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8">
                  <c:v>0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Foglio1!$I$31</c:f>
              <c:strCache>
                <c:ptCount val="1"/>
                <c:pt idx="0">
                  <c:v>F_PSI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Foglio1!$C$33:$C$4076</c:f>
              <c:strCache>
                <c:ptCount val="40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  <c:pt idx="366">
                  <c:v>DAY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24</c:v>
                </c:pt>
                <c:pt idx="392">
                  <c:v>25</c:v>
                </c:pt>
                <c:pt idx="393">
                  <c:v>26</c:v>
                </c:pt>
                <c:pt idx="394">
                  <c:v>27</c:v>
                </c:pt>
                <c:pt idx="395">
                  <c:v>28</c:v>
                </c:pt>
                <c:pt idx="396">
                  <c:v>29</c:v>
                </c:pt>
                <c:pt idx="397">
                  <c:v>30</c:v>
                </c:pt>
                <c:pt idx="398">
                  <c:v>31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10</c:v>
                </c:pt>
                <c:pt idx="409">
                  <c:v>11</c:v>
                </c:pt>
                <c:pt idx="410">
                  <c:v>12</c:v>
                </c:pt>
                <c:pt idx="411">
                  <c:v>13</c:v>
                </c:pt>
                <c:pt idx="412">
                  <c:v>14</c:v>
                </c:pt>
                <c:pt idx="413">
                  <c:v>15</c:v>
                </c:pt>
                <c:pt idx="414">
                  <c:v>16</c:v>
                </c:pt>
                <c:pt idx="415">
                  <c:v>17</c:v>
                </c:pt>
                <c:pt idx="416">
                  <c:v>18</c:v>
                </c:pt>
                <c:pt idx="417">
                  <c:v>19</c:v>
                </c:pt>
                <c:pt idx="418">
                  <c:v>20</c:v>
                </c:pt>
                <c:pt idx="419">
                  <c:v>21</c:v>
                </c:pt>
                <c:pt idx="420">
                  <c:v>22</c:v>
                </c:pt>
                <c:pt idx="421">
                  <c:v>23</c:v>
                </c:pt>
                <c:pt idx="422">
                  <c:v>24</c:v>
                </c:pt>
                <c:pt idx="423">
                  <c:v>25</c:v>
                </c:pt>
                <c:pt idx="424">
                  <c:v>26</c:v>
                </c:pt>
                <c:pt idx="425">
                  <c:v>27</c:v>
                </c:pt>
                <c:pt idx="426">
                  <c:v>28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6</c:v>
                </c:pt>
                <c:pt idx="433">
                  <c:v>7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11</c:v>
                </c:pt>
                <c:pt idx="438">
                  <c:v>12</c:v>
                </c:pt>
                <c:pt idx="439">
                  <c:v>13</c:v>
                </c:pt>
                <c:pt idx="440">
                  <c:v>14</c:v>
                </c:pt>
                <c:pt idx="441">
                  <c:v>15</c:v>
                </c:pt>
                <c:pt idx="442">
                  <c:v>16</c:v>
                </c:pt>
                <c:pt idx="443">
                  <c:v>17</c:v>
                </c:pt>
                <c:pt idx="444">
                  <c:v>18</c:v>
                </c:pt>
                <c:pt idx="445">
                  <c:v>19</c:v>
                </c:pt>
                <c:pt idx="446">
                  <c:v>20</c:v>
                </c:pt>
                <c:pt idx="447">
                  <c:v>21</c:v>
                </c:pt>
                <c:pt idx="448">
                  <c:v>22</c:v>
                </c:pt>
                <c:pt idx="449">
                  <c:v>23</c:v>
                </c:pt>
                <c:pt idx="450">
                  <c:v>24</c:v>
                </c:pt>
                <c:pt idx="451">
                  <c:v>25</c:v>
                </c:pt>
                <c:pt idx="452">
                  <c:v>26</c:v>
                </c:pt>
                <c:pt idx="453">
                  <c:v>27</c:v>
                </c:pt>
                <c:pt idx="454">
                  <c:v>28</c:v>
                </c:pt>
                <c:pt idx="455">
                  <c:v>29</c:v>
                </c:pt>
                <c:pt idx="456">
                  <c:v>30</c:v>
                </c:pt>
                <c:pt idx="457">
                  <c:v>31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10</c:v>
                </c:pt>
                <c:pt idx="468">
                  <c:v>11</c:v>
                </c:pt>
                <c:pt idx="469">
                  <c:v>12</c:v>
                </c:pt>
                <c:pt idx="470">
                  <c:v>13</c:v>
                </c:pt>
                <c:pt idx="471">
                  <c:v>14</c:v>
                </c:pt>
                <c:pt idx="472">
                  <c:v>15</c:v>
                </c:pt>
                <c:pt idx="473">
                  <c:v>16</c:v>
                </c:pt>
                <c:pt idx="474">
                  <c:v>17</c:v>
                </c:pt>
                <c:pt idx="475">
                  <c:v>18</c:v>
                </c:pt>
                <c:pt idx="476">
                  <c:v>19</c:v>
                </c:pt>
                <c:pt idx="477">
                  <c:v>20</c:v>
                </c:pt>
                <c:pt idx="478">
                  <c:v>21</c:v>
                </c:pt>
                <c:pt idx="479">
                  <c:v>22</c:v>
                </c:pt>
                <c:pt idx="480">
                  <c:v>23</c:v>
                </c:pt>
                <c:pt idx="481">
                  <c:v>24</c:v>
                </c:pt>
                <c:pt idx="482">
                  <c:v>25</c:v>
                </c:pt>
                <c:pt idx="483">
                  <c:v>26</c:v>
                </c:pt>
                <c:pt idx="484">
                  <c:v>27</c:v>
                </c:pt>
                <c:pt idx="485">
                  <c:v>28</c:v>
                </c:pt>
                <c:pt idx="486">
                  <c:v>29</c:v>
                </c:pt>
                <c:pt idx="487">
                  <c:v>30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5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9</c:v>
                </c:pt>
                <c:pt idx="497">
                  <c:v>10</c:v>
                </c:pt>
                <c:pt idx="498">
                  <c:v>11</c:v>
                </c:pt>
                <c:pt idx="499">
                  <c:v>12</c:v>
                </c:pt>
                <c:pt idx="500">
                  <c:v>13</c:v>
                </c:pt>
                <c:pt idx="501">
                  <c:v>14</c:v>
                </c:pt>
                <c:pt idx="502">
                  <c:v>15</c:v>
                </c:pt>
                <c:pt idx="503">
                  <c:v>16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20</c:v>
                </c:pt>
                <c:pt idx="508">
                  <c:v>21</c:v>
                </c:pt>
                <c:pt idx="509">
                  <c:v>22</c:v>
                </c:pt>
                <c:pt idx="510">
                  <c:v>23</c:v>
                </c:pt>
                <c:pt idx="511">
                  <c:v>24</c:v>
                </c:pt>
                <c:pt idx="512">
                  <c:v>25</c:v>
                </c:pt>
                <c:pt idx="513">
                  <c:v>26</c:v>
                </c:pt>
                <c:pt idx="514">
                  <c:v>27</c:v>
                </c:pt>
                <c:pt idx="515">
                  <c:v>28</c:v>
                </c:pt>
                <c:pt idx="516">
                  <c:v>29</c:v>
                </c:pt>
                <c:pt idx="517">
                  <c:v>30</c:v>
                </c:pt>
                <c:pt idx="518">
                  <c:v>31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7</c:v>
                </c:pt>
                <c:pt idx="526">
                  <c:v>8</c:v>
                </c:pt>
                <c:pt idx="527">
                  <c:v>9</c:v>
                </c:pt>
                <c:pt idx="528">
                  <c:v>10</c:v>
                </c:pt>
                <c:pt idx="529">
                  <c:v>11</c:v>
                </c:pt>
                <c:pt idx="530">
                  <c:v>12</c:v>
                </c:pt>
                <c:pt idx="531">
                  <c:v>13</c:v>
                </c:pt>
                <c:pt idx="532">
                  <c:v>14</c:v>
                </c:pt>
                <c:pt idx="533">
                  <c:v>15</c:v>
                </c:pt>
                <c:pt idx="534">
                  <c:v>16</c:v>
                </c:pt>
                <c:pt idx="535">
                  <c:v>17</c:v>
                </c:pt>
                <c:pt idx="536">
                  <c:v>18</c:v>
                </c:pt>
                <c:pt idx="537">
                  <c:v>19</c:v>
                </c:pt>
                <c:pt idx="538">
                  <c:v>20</c:v>
                </c:pt>
                <c:pt idx="539">
                  <c:v>21</c:v>
                </c:pt>
                <c:pt idx="540">
                  <c:v>22</c:v>
                </c:pt>
                <c:pt idx="541">
                  <c:v>23</c:v>
                </c:pt>
                <c:pt idx="542">
                  <c:v>24</c:v>
                </c:pt>
                <c:pt idx="543">
                  <c:v>25</c:v>
                </c:pt>
                <c:pt idx="544">
                  <c:v>26</c:v>
                </c:pt>
                <c:pt idx="545">
                  <c:v>27</c:v>
                </c:pt>
                <c:pt idx="546">
                  <c:v>28</c:v>
                </c:pt>
                <c:pt idx="547">
                  <c:v>29</c:v>
                </c:pt>
                <c:pt idx="548">
                  <c:v>30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4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9</c:v>
                </c:pt>
                <c:pt idx="558">
                  <c:v>10</c:v>
                </c:pt>
                <c:pt idx="559">
                  <c:v>11</c:v>
                </c:pt>
                <c:pt idx="560">
                  <c:v>12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16</c:v>
                </c:pt>
                <c:pt idx="565">
                  <c:v>17</c:v>
                </c:pt>
                <c:pt idx="566">
                  <c:v>18</c:v>
                </c:pt>
                <c:pt idx="567">
                  <c:v>19</c:v>
                </c:pt>
                <c:pt idx="568">
                  <c:v>20</c:v>
                </c:pt>
                <c:pt idx="569">
                  <c:v>21</c:v>
                </c:pt>
                <c:pt idx="570">
                  <c:v>22</c:v>
                </c:pt>
                <c:pt idx="571">
                  <c:v>23</c:v>
                </c:pt>
                <c:pt idx="572">
                  <c:v>24</c:v>
                </c:pt>
                <c:pt idx="573">
                  <c:v>25</c:v>
                </c:pt>
                <c:pt idx="574">
                  <c:v>26</c:v>
                </c:pt>
                <c:pt idx="575">
                  <c:v>27</c:v>
                </c:pt>
                <c:pt idx="576">
                  <c:v>28</c:v>
                </c:pt>
                <c:pt idx="577">
                  <c:v>29</c:v>
                </c:pt>
                <c:pt idx="578">
                  <c:v>30</c:v>
                </c:pt>
                <c:pt idx="579">
                  <c:v>31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15</c:v>
                </c:pt>
                <c:pt idx="595">
                  <c:v>16</c:v>
                </c:pt>
                <c:pt idx="596">
                  <c:v>17</c:v>
                </c:pt>
                <c:pt idx="597">
                  <c:v>18</c:v>
                </c:pt>
                <c:pt idx="598">
                  <c:v>19</c:v>
                </c:pt>
                <c:pt idx="599">
                  <c:v>20</c:v>
                </c:pt>
                <c:pt idx="600">
                  <c:v>21</c:v>
                </c:pt>
                <c:pt idx="601">
                  <c:v>22</c:v>
                </c:pt>
                <c:pt idx="602">
                  <c:v>23</c:v>
                </c:pt>
                <c:pt idx="603">
                  <c:v>24</c:v>
                </c:pt>
                <c:pt idx="604">
                  <c:v>25</c:v>
                </c:pt>
                <c:pt idx="605">
                  <c:v>26</c:v>
                </c:pt>
                <c:pt idx="606">
                  <c:v>27</c:v>
                </c:pt>
                <c:pt idx="607">
                  <c:v>28</c:v>
                </c:pt>
                <c:pt idx="608">
                  <c:v>29</c:v>
                </c:pt>
                <c:pt idx="609">
                  <c:v>30</c:v>
                </c:pt>
                <c:pt idx="610">
                  <c:v>31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10</c:v>
                </c:pt>
                <c:pt idx="621">
                  <c:v>11</c:v>
                </c:pt>
                <c:pt idx="622">
                  <c:v>12</c:v>
                </c:pt>
                <c:pt idx="623">
                  <c:v>13</c:v>
                </c:pt>
                <c:pt idx="624">
                  <c:v>14</c:v>
                </c:pt>
                <c:pt idx="625">
                  <c:v>15</c:v>
                </c:pt>
                <c:pt idx="626">
                  <c:v>16</c:v>
                </c:pt>
                <c:pt idx="627">
                  <c:v>17</c:v>
                </c:pt>
                <c:pt idx="628">
                  <c:v>18</c:v>
                </c:pt>
                <c:pt idx="629">
                  <c:v>19</c:v>
                </c:pt>
                <c:pt idx="630">
                  <c:v>20</c:v>
                </c:pt>
                <c:pt idx="631">
                  <c:v>21</c:v>
                </c:pt>
                <c:pt idx="632">
                  <c:v>22</c:v>
                </c:pt>
                <c:pt idx="633">
                  <c:v>23</c:v>
                </c:pt>
                <c:pt idx="634">
                  <c:v>24</c:v>
                </c:pt>
                <c:pt idx="635">
                  <c:v>25</c:v>
                </c:pt>
                <c:pt idx="636">
                  <c:v>26</c:v>
                </c:pt>
                <c:pt idx="637">
                  <c:v>27</c:v>
                </c:pt>
                <c:pt idx="638">
                  <c:v>28</c:v>
                </c:pt>
                <c:pt idx="639">
                  <c:v>29</c:v>
                </c:pt>
                <c:pt idx="640">
                  <c:v>30</c:v>
                </c:pt>
                <c:pt idx="641">
                  <c:v>1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5</c:v>
                </c:pt>
                <c:pt idx="646">
                  <c:v>6</c:v>
                </c:pt>
                <c:pt idx="647">
                  <c:v>7</c:v>
                </c:pt>
                <c:pt idx="648">
                  <c:v>8</c:v>
                </c:pt>
                <c:pt idx="649">
                  <c:v>9</c:v>
                </c:pt>
                <c:pt idx="650">
                  <c:v>10</c:v>
                </c:pt>
                <c:pt idx="651">
                  <c:v>11</c:v>
                </c:pt>
                <c:pt idx="652">
                  <c:v>12</c:v>
                </c:pt>
                <c:pt idx="653">
                  <c:v>13</c:v>
                </c:pt>
                <c:pt idx="654">
                  <c:v>14</c:v>
                </c:pt>
                <c:pt idx="655">
                  <c:v>15</c:v>
                </c:pt>
                <c:pt idx="656">
                  <c:v>16</c:v>
                </c:pt>
                <c:pt idx="657">
                  <c:v>17</c:v>
                </c:pt>
                <c:pt idx="658">
                  <c:v>18</c:v>
                </c:pt>
                <c:pt idx="659">
                  <c:v>19</c:v>
                </c:pt>
                <c:pt idx="660">
                  <c:v>20</c:v>
                </c:pt>
                <c:pt idx="661">
                  <c:v>21</c:v>
                </c:pt>
                <c:pt idx="662">
                  <c:v>22</c:v>
                </c:pt>
                <c:pt idx="663">
                  <c:v>23</c:v>
                </c:pt>
                <c:pt idx="664">
                  <c:v>24</c:v>
                </c:pt>
                <c:pt idx="665">
                  <c:v>25</c:v>
                </c:pt>
                <c:pt idx="666">
                  <c:v>26</c:v>
                </c:pt>
                <c:pt idx="667">
                  <c:v>27</c:v>
                </c:pt>
                <c:pt idx="668">
                  <c:v>28</c:v>
                </c:pt>
                <c:pt idx="669">
                  <c:v>29</c:v>
                </c:pt>
                <c:pt idx="670">
                  <c:v>30</c:v>
                </c:pt>
                <c:pt idx="671">
                  <c:v>31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28</c:v>
                </c:pt>
                <c:pt idx="700">
                  <c:v>29</c:v>
                </c:pt>
                <c:pt idx="701">
                  <c:v>30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6</c:v>
                </c:pt>
                <c:pt idx="708">
                  <c:v>7</c:v>
                </c:pt>
                <c:pt idx="709">
                  <c:v>8</c:v>
                </c:pt>
                <c:pt idx="710">
                  <c:v>9</c:v>
                </c:pt>
                <c:pt idx="711">
                  <c:v>10</c:v>
                </c:pt>
                <c:pt idx="712">
                  <c:v>11</c:v>
                </c:pt>
                <c:pt idx="713">
                  <c:v>12</c:v>
                </c:pt>
                <c:pt idx="714">
                  <c:v>13</c:v>
                </c:pt>
                <c:pt idx="715">
                  <c:v>14</c:v>
                </c:pt>
                <c:pt idx="716">
                  <c:v>15</c:v>
                </c:pt>
                <c:pt idx="717">
                  <c:v>16</c:v>
                </c:pt>
                <c:pt idx="718">
                  <c:v>17</c:v>
                </c:pt>
                <c:pt idx="719">
                  <c:v>18</c:v>
                </c:pt>
                <c:pt idx="720">
                  <c:v>19</c:v>
                </c:pt>
                <c:pt idx="721">
                  <c:v>20</c:v>
                </c:pt>
                <c:pt idx="722">
                  <c:v>21</c:v>
                </c:pt>
                <c:pt idx="723">
                  <c:v>22</c:v>
                </c:pt>
                <c:pt idx="724">
                  <c:v>23</c:v>
                </c:pt>
                <c:pt idx="725">
                  <c:v>24</c:v>
                </c:pt>
                <c:pt idx="726">
                  <c:v>25</c:v>
                </c:pt>
                <c:pt idx="727">
                  <c:v>26</c:v>
                </c:pt>
                <c:pt idx="728">
                  <c:v>27</c:v>
                </c:pt>
                <c:pt idx="729">
                  <c:v>28</c:v>
                </c:pt>
                <c:pt idx="730">
                  <c:v>29</c:v>
                </c:pt>
                <c:pt idx="731">
                  <c:v>30</c:v>
                </c:pt>
                <c:pt idx="732">
                  <c:v>31</c:v>
                </c:pt>
                <c:pt idx="734">
                  <c:v>DAY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  <c:pt idx="759">
                  <c:v>24</c:v>
                </c:pt>
                <c:pt idx="760">
                  <c:v>25</c:v>
                </c:pt>
                <c:pt idx="761">
                  <c:v>26</c:v>
                </c:pt>
                <c:pt idx="762">
                  <c:v>27</c:v>
                </c:pt>
                <c:pt idx="763">
                  <c:v>28</c:v>
                </c:pt>
                <c:pt idx="764">
                  <c:v>29</c:v>
                </c:pt>
                <c:pt idx="765">
                  <c:v>30</c:v>
                </c:pt>
                <c:pt idx="766">
                  <c:v>31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5</c:v>
                </c:pt>
                <c:pt idx="772">
                  <c:v>6</c:v>
                </c:pt>
                <c:pt idx="773">
                  <c:v>7</c:v>
                </c:pt>
                <c:pt idx="774">
                  <c:v>8</c:v>
                </c:pt>
                <c:pt idx="775">
                  <c:v>9</c:v>
                </c:pt>
                <c:pt idx="776">
                  <c:v>10</c:v>
                </c:pt>
                <c:pt idx="777">
                  <c:v>11</c:v>
                </c:pt>
                <c:pt idx="778">
                  <c:v>12</c:v>
                </c:pt>
                <c:pt idx="779">
                  <c:v>13</c:v>
                </c:pt>
                <c:pt idx="780">
                  <c:v>14</c:v>
                </c:pt>
                <c:pt idx="781">
                  <c:v>15</c:v>
                </c:pt>
                <c:pt idx="782">
                  <c:v>16</c:v>
                </c:pt>
                <c:pt idx="783">
                  <c:v>17</c:v>
                </c:pt>
                <c:pt idx="784">
                  <c:v>18</c:v>
                </c:pt>
                <c:pt idx="785">
                  <c:v>19</c:v>
                </c:pt>
                <c:pt idx="786">
                  <c:v>20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24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28</c:v>
                </c:pt>
                <c:pt idx="795">
                  <c:v>1</c:v>
                </c:pt>
                <c:pt idx="796">
                  <c:v>2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7</c:v>
                </c:pt>
                <c:pt idx="802">
                  <c:v>8</c:v>
                </c:pt>
                <c:pt idx="803">
                  <c:v>9</c:v>
                </c:pt>
                <c:pt idx="804">
                  <c:v>10</c:v>
                </c:pt>
                <c:pt idx="805">
                  <c:v>11</c:v>
                </c:pt>
                <c:pt idx="806">
                  <c:v>12</c:v>
                </c:pt>
                <c:pt idx="807">
                  <c:v>13</c:v>
                </c:pt>
                <c:pt idx="808">
                  <c:v>14</c:v>
                </c:pt>
                <c:pt idx="809">
                  <c:v>15</c:v>
                </c:pt>
                <c:pt idx="810">
                  <c:v>16</c:v>
                </c:pt>
                <c:pt idx="811">
                  <c:v>17</c:v>
                </c:pt>
                <c:pt idx="812">
                  <c:v>18</c:v>
                </c:pt>
                <c:pt idx="813">
                  <c:v>19</c:v>
                </c:pt>
                <c:pt idx="814">
                  <c:v>20</c:v>
                </c:pt>
                <c:pt idx="815">
                  <c:v>21</c:v>
                </c:pt>
                <c:pt idx="816">
                  <c:v>22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8</c:v>
                </c:pt>
                <c:pt idx="834">
                  <c:v>9</c:v>
                </c:pt>
                <c:pt idx="835">
                  <c:v>10</c:v>
                </c:pt>
                <c:pt idx="836">
                  <c:v>11</c:v>
                </c:pt>
                <c:pt idx="837">
                  <c:v>12</c:v>
                </c:pt>
                <c:pt idx="838">
                  <c:v>13</c:v>
                </c:pt>
                <c:pt idx="839">
                  <c:v>14</c:v>
                </c:pt>
                <c:pt idx="840">
                  <c:v>15</c:v>
                </c:pt>
                <c:pt idx="841">
                  <c:v>16</c:v>
                </c:pt>
                <c:pt idx="842">
                  <c:v>17</c:v>
                </c:pt>
                <c:pt idx="843">
                  <c:v>18</c:v>
                </c:pt>
                <c:pt idx="844">
                  <c:v>19</c:v>
                </c:pt>
                <c:pt idx="845">
                  <c:v>20</c:v>
                </c:pt>
                <c:pt idx="846">
                  <c:v>21</c:v>
                </c:pt>
                <c:pt idx="847">
                  <c:v>22</c:v>
                </c:pt>
                <c:pt idx="848">
                  <c:v>23</c:v>
                </c:pt>
                <c:pt idx="849">
                  <c:v>24</c:v>
                </c:pt>
                <c:pt idx="850">
                  <c:v>25</c:v>
                </c:pt>
                <c:pt idx="851">
                  <c:v>26</c:v>
                </c:pt>
                <c:pt idx="852">
                  <c:v>27</c:v>
                </c:pt>
                <c:pt idx="853">
                  <c:v>28</c:v>
                </c:pt>
                <c:pt idx="854">
                  <c:v>29</c:v>
                </c:pt>
                <c:pt idx="855">
                  <c:v>30</c:v>
                </c:pt>
                <c:pt idx="856">
                  <c:v>1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5</c:v>
                </c:pt>
                <c:pt idx="861">
                  <c:v>6</c:v>
                </c:pt>
                <c:pt idx="862">
                  <c:v>7</c:v>
                </c:pt>
                <c:pt idx="863">
                  <c:v>8</c:v>
                </c:pt>
                <c:pt idx="864">
                  <c:v>9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13</c:v>
                </c:pt>
                <c:pt idx="869">
                  <c:v>14</c:v>
                </c:pt>
                <c:pt idx="870">
                  <c:v>15</c:v>
                </c:pt>
                <c:pt idx="871">
                  <c:v>16</c:v>
                </c:pt>
                <c:pt idx="872">
                  <c:v>17</c:v>
                </c:pt>
                <c:pt idx="873">
                  <c:v>18</c:v>
                </c:pt>
                <c:pt idx="874">
                  <c:v>19</c:v>
                </c:pt>
                <c:pt idx="875">
                  <c:v>20</c:v>
                </c:pt>
                <c:pt idx="876">
                  <c:v>21</c:v>
                </c:pt>
                <c:pt idx="877">
                  <c:v>22</c:v>
                </c:pt>
                <c:pt idx="878">
                  <c:v>23</c:v>
                </c:pt>
                <c:pt idx="879">
                  <c:v>24</c:v>
                </c:pt>
                <c:pt idx="880">
                  <c:v>25</c:v>
                </c:pt>
                <c:pt idx="881">
                  <c:v>26</c:v>
                </c:pt>
                <c:pt idx="882">
                  <c:v>27</c:v>
                </c:pt>
                <c:pt idx="883">
                  <c:v>28</c:v>
                </c:pt>
                <c:pt idx="884">
                  <c:v>29</c:v>
                </c:pt>
                <c:pt idx="885">
                  <c:v>30</c:v>
                </c:pt>
                <c:pt idx="886">
                  <c:v>31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6</c:v>
                </c:pt>
                <c:pt idx="893">
                  <c:v>7</c:v>
                </c:pt>
                <c:pt idx="894">
                  <c:v>8</c:v>
                </c:pt>
                <c:pt idx="895">
                  <c:v>9</c:v>
                </c:pt>
                <c:pt idx="896">
                  <c:v>10</c:v>
                </c:pt>
                <c:pt idx="897">
                  <c:v>11</c:v>
                </c:pt>
                <c:pt idx="898">
                  <c:v>12</c:v>
                </c:pt>
                <c:pt idx="899">
                  <c:v>13</c:v>
                </c:pt>
                <c:pt idx="900">
                  <c:v>14</c:v>
                </c:pt>
                <c:pt idx="901">
                  <c:v>15</c:v>
                </c:pt>
                <c:pt idx="902">
                  <c:v>16</c:v>
                </c:pt>
                <c:pt idx="903">
                  <c:v>17</c:v>
                </c:pt>
                <c:pt idx="904">
                  <c:v>18</c:v>
                </c:pt>
                <c:pt idx="905">
                  <c:v>19</c:v>
                </c:pt>
                <c:pt idx="906">
                  <c:v>20</c:v>
                </c:pt>
                <c:pt idx="907">
                  <c:v>21</c:v>
                </c:pt>
                <c:pt idx="908">
                  <c:v>22</c:v>
                </c:pt>
                <c:pt idx="909">
                  <c:v>23</c:v>
                </c:pt>
                <c:pt idx="910">
                  <c:v>24</c:v>
                </c:pt>
                <c:pt idx="911">
                  <c:v>25</c:v>
                </c:pt>
                <c:pt idx="912">
                  <c:v>26</c:v>
                </c:pt>
                <c:pt idx="913">
                  <c:v>27</c:v>
                </c:pt>
                <c:pt idx="914">
                  <c:v>28</c:v>
                </c:pt>
                <c:pt idx="915">
                  <c:v>29</c:v>
                </c:pt>
                <c:pt idx="916">
                  <c:v>30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5</c:v>
                </c:pt>
                <c:pt idx="922">
                  <c:v>6</c:v>
                </c:pt>
                <c:pt idx="923">
                  <c:v>7</c:v>
                </c:pt>
                <c:pt idx="924">
                  <c:v>8</c:v>
                </c:pt>
                <c:pt idx="925">
                  <c:v>9</c:v>
                </c:pt>
                <c:pt idx="926">
                  <c:v>10</c:v>
                </c:pt>
                <c:pt idx="927">
                  <c:v>11</c:v>
                </c:pt>
                <c:pt idx="928">
                  <c:v>12</c:v>
                </c:pt>
                <c:pt idx="929">
                  <c:v>13</c:v>
                </c:pt>
                <c:pt idx="930">
                  <c:v>14</c:v>
                </c:pt>
                <c:pt idx="931">
                  <c:v>15</c:v>
                </c:pt>
                <c:pt idx="932">
                  <c:v>16</c:v>
                </c:pt>
                <c:pt idx="933">
                  <c:v>17</c:v>
                </c:pt>
                <c:pt idx="934">
                  <c:v>18</c:v>
                </c:pt>
                <c:pt idx="935">
                  <c:v>19</c:v>
                </c:pt>
                <c:pt idx="936">
                  <c:v>20</c:v>
                </c:pt>
                <c:pt idx="937">
                  <c:v>21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25</c:v>
                </c:pt>
                <c:pt idx="942">
                  <c:v>26</c:v>
                </c:pt>
                <c:pt idx="943">
                  <c:v>27</c:v>
                </c:pt>
                <c:pt idx="944">
                  <c:v>28</c:v>
                </c:pt>
                <c:pt idx="945">
                  <c:v>29</c:v>
                </c:pt>
                <c:pt idx="946">
                  <c:v>30</c:v>
                </c:pt>
                <c:pt idx="947">
                  <c:v>31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6</c:v>
                </c:pt>
                <c:pt idx="954">
                  <c:v>7</c:v>
                </c:pt>
                <c:pt idx="955">
                  <c:v>8</c:v>
                </c:pt>
                <c:pt idx="956">
                  <c:v>9</c:v>
                </c:pt>
                <c:pt idx="957">
                  <c:v>10</c:v>
                </c:pt>
                <c:pt idx="958">
                  <c:v>11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>
                  <c:v>15</c:v>
                </c:pt>
                <c:pt idx="963">
                  <c:v>16</c:v>
                </c:pt>
                <c:pt idx="964">
                  <c:v>17</c:v>
                </c:pt>
                <c:pt idx="965">
                  <c:v>18</c:v>
                </c:pt>
                <c:pt idx="966">
                  <c:v>19</c:v>
                </c:pt>
                <c:pt idx="967">
                  <c:v>20</c:v>
                </c:pt>
                <c:pt idx="968">
                  <c:v>21</c:v>
                </c:pt>
                <c:pt idx="969">
                  <c:v>22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26</c:v>
                </c:pt>
                <c:pt idx="974">
                  <c:v>27</c:v>
                </c:pt>
                <c:pt idx="975">
                  <c:v>28</c:v>
                </c:pt>
                <c:pt idx="976">
                  <c:v>29</c:v>
                </c:pt>
                <c:pt idx="977">
                  <c:v>30</c:v>
                </c:pt>
                <c:pt idx="978">
                  <c:v>31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89">
                  <c:v>11</c:v>
                </c:pt>
                <c:pt idx="990">
                  <c:v>12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16</c:v>
                </c:pt>
                <c:pt idx="995">
                  <c:v>17</c:v>
                </c:pt>
                <c:pt idx="996">
                  <c:v>18</c:v>
                </c:pt>
                <c:pt idx="997">
                  <c:v>19</c:v>
                </c:pt>
                <c:pt idx="998">
                  <c:v>20</c:v>
                </c:pt>
                <c:pt idx="999">
                  <c:v>21</c:v>
                </c:pt>
                <c:pt idx="1000">
                  <c:v>22</c:v>
                </c:pt>
                <c:pt idx="1001">
                  <c:v>23</c:v>
                </c:pt>
                <c:pt idx="1002">
                  <c:v>24</c:v>
                </c:pt>
                <c:pt idx="1003">
                  <c:v>25</c:v>
                </c:pt>
                <c:pt idx="1004">
                  <c:v>26</c:v>
                </c:pt>
                <c:pt idx="1005">
                  <c:v>27</c:v>
                </c:pt>
                <c:pt idx="1006">
                  <c:v>28</c:v>
                </c:pt>
                <c:pt idx="1007">
                  <c:v>29</c:v>
                </c:pt>
                <c:pt idx="1008">
                  <c:v>30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24</c:v>
                </c:pt>
                <c:pt idx="1033">
                  <c:v>25</c:v>
                </c:pt>
                <c:pt idx="1034">
                  <c:v>26</c:v>
                </c:pt>
                <c:pt idx="1035">
                  <c:v>27</c:v>
                </c:pt>
                <c:pt idx="1036">
                  <c:v>28</c:v>
                </c:pt>
                <c:pt idx="1037">
                  <c:v>29</c:v>
                </c:pt>
                <c:pt idx="1038">
                  <c:v>30</c:v>
                </c:pt>
                <c:pt idx="1039">
                  <c:v>31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7</c:v>
                </c:pt>
                <c:pt idx="1047">
                  <c:v>8</c:v>
                </c:pt>
                <c:pt idx="1048">
                  <c:v>9</c:v>
                </c:pt>
                <c:pt idx="1049">
                  <c:v>10</c:v>
                </c:pt>
                <c:pt idx="1050">
                  <c:v>11</c:v>
                </c:pt>
                <c:pt idx="1051">
                  <c:v>12</c:v>
                </c:pt>
                <c:pt idx="1052">
                  <c:v>13</c:v>
                </c:pt>
                <c:pt idx="1053">
                  <c:v>14</c:v>
                </c:pt>
                <c:pt idx="1054">
                  <c:v>15</c:v>
                </c:pt>
                <c:pt idx="1055">
                  <c:v>16</c:v>
                </c:pt>
                <c:pt idx="1056">
                  <c:v>17</c:v>
                </c:pt>
                <c:pt idx="1057">
                  <c:v>18</c:v>
                </c:pt>
                <c:pt idx="1058">
                  <c:v>19</c:v>
                </c:pt>
                <c:pt idx="1059">
                  <c:v>20</c:v>
                </c:pt>
                <c:pt idx="1060">
                  <c:v>21</c:v>
                </c:pt>
                <c:pt idx="1061">
                  <c:v>22</c:v>
                </c:pt>
                <c:pt idx="1062">
                  <c:v>23</c:v>
                </c:pt>
                <c:pt idx="1063">
                  <c:v>24</c:v>
                </c:pt>
                <c:pt idx="1064">
                  <c:v>25</c:v>
                </c:pt>
                <c:pt idx="1065">
                  <c:v>26</c:v>
                </c:pt>
                <c:pt idx="1066">
                  <c:v>27</c:v>
                </c:pt>
                <c:pt idx="1067">
                  <c:v>28</c:v>
                </c:pt>
                <c:pt idx="1068">
                  <c:v>29</c:v>
                </c:pt>
                <c:pt idx="1069">
                  <c:v>30</c:v>
                </c:pt>
                <c:pt idx="1070">
                  <c:v>1</c:v>
                </c:pt>
                <c:pt idx="1071">
                  <c:v>2</c:v>
                </c:pt>
                <c:pt idx="1072">
                  <c:v>3</c:v>
                </c:pt>
                <c:pt idx="1073">
                  <c:v>4</c:v>
                </c:pt>
                <c:pt idx="1074">
                  <c:v>5</c:v>
                </c:pt>
                <c:pt idx="1075">
                  <c:v>6</c:v>
                </c:pt>
                <c:pt idx="1076">
                  <c:v>7</c:v>
                </c:pt>
                <c:pt idx="1077">
                  <c:v>8</c:v>
                </c:pt>
                <c:pt idx="1078">
                  <c:v>9</c:v>
                </c:pt>
                <c:pt idx="1079">
                  <c:v>10</c:v>
                </c:pt>
                <c:pt idx="1080">
                  <c:v>11</c:v>
                </c:pt>
                <c:pt idx="1081">
                  <c:v>12</c:v>
                </c:pt>
                <c:pt idx="1082">
                  <c:v>13</c:v>
                </c:pt>
                <c:pt idx="1083">
                  <c:v>14</c:v>
                </c:pt>
                <c:pt idx="1084">
                  <c:v>15</c:v>
                </c:pt>
                <c:pt idx="1085">
                  <c:v>16</c:v>
                </c:pt>
                <c:pt idx="1086">
                  <c:v>17</c:v>
                </c:pt>
                <c:pt idx="1087">
                  <c:v>18</c:v>
                </c:pt>
                <c:pt idx="1088">
                  <c:v>19</c:v>
                </c:pt>
                <c:pt idx="1089">
                  <c:v>20</c:v>
                </c:pt>
                <c:pt idx="1090">
                  <c:v>21</c:v>
                </c:pt>
                <c:pt idx="1091">
                  <c:v>22</c:v>
                </c:pt>
                <c:pt idx="1092">
                  <c:v>23</c:v>
                </c:pt>
                <c:pt idx="1093">
                  <c:v>24</c:v>
                </c:pt>
                <c:pt idx="1094">
                  <c:v>25</c:v>
                </c:pt>
                <c:pt idx="1095">
                  <c:v>26</c:v>
                </c:pt>
                <c:pt idx="1096">
                  <c:v>27</c:v>
                </c:pt>
                <c:pt idx="1097">
                  <c:v>28</c:v>
                </c:pt>
                <c:pt idx="1098">
                  <c:v>29</c:v>
                </c:pt>
                <c:pt idx="1099">
                  <c:v>30</c:v>
                </c:pt>
                <c:pt idx="1100">
                  <c:v>31</c:v>
                </c:pt>
                <c:pt idx="1102">
                  <c:v>DAY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5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9</c:v>
                </c:pt>
                <c:pt idx="1113">
                  <c:v>10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14</c:v>
                </c:pt>
                <c:pt idx="1118">
                  <c:v>15</c:v>
                </c:pt>
                <c:pt idx="1119">
                  <c:v>16</c:v>
                </c:pt>
                <c:pt idx="1120">
                  <c:v>17</c:v>
                </c:pt>
                <c:pt idx="1121">
                  <c:v>18</c:v>
                </c:pt>
                <c:pt idx="1122">
                  <c:v>19</c:v>
                </c:pt>
                <c:pt idx="1123">
                  <c:v>20</c:v>
                </c:pt>
                <c:pt idx="1124">
                  <c:v>21</c:v>
                </c:pt>
                <c:pt idx="1125">
                  <c:v>22</c:v>
                </c:pt>
                <c:pt idx="1126">
                  <c:v>23</c:v>
                </c:pt>
                <c:pt idx="1127">
                  <c:v>24</c:v>
                </c:pt>
                <c:pt idx="1128">
                  <c:v>25</c:v>
                </c:pt>
                <c:pt idx="1129">
                  <c:v>26</c:v>
                </c:pt>
                <c:pt idx="1130">
                  <c:v>27</c:v>
                </c:pt>
                <c:pt idx="1131">
                  <c:v>28</c:v>
                </c:pt>
                <c:pt idx="1132">
                  <c:v>29</c:v>
                </c:pt>
                <c:pt idx="1133">
                  <c:v>30</c:v>
                </c:pt>
                <c:pt idx="1134">
                  <c:v>31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5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9</c:v>
                </c:pt>
                <c:pt idx="1144">
                  <c:v>10</c:v>
                </c:pt>
                <c:pt idx="1145">
                  <c:v>11</c:v>
                </c:pt>
                <c:pt idx="1146">
                  <c:v>12</c:v>
                </c:pt>
                <c:pt idx="1147">
                  <c:v>13</c:v>
                </c:pt>
                <c:pt idx="1148">
                  <c:v>14</c:v>
                </c:pt>
                <c:pt idx="1149">
                  <c:v>15</c:v>
                </c:pt>
                <c:pt idx="1150">
                  <c:v>16</c:v>
                </c:pt>
                <c:pt idx="1151">
                  <c:v>17</c:v>
                </c:pt>
                <c:pt idx="1152">
                  <c:v>18</c:v>
                </c:pt>
                <c:pt idx="1153">
                  <c:v>19</c:v>
                </c:pt>
                <c:pt idx="1154">
                  <c:v>20</c:v>
                </c:pt>
                <c:pt idx="1155">
                  <c:v>21</c:v>
                </c:pt>
                <c:pt idx="1156">
                  <c:v>22</c:v>
                </c:pt>
                <c:pt idx="1157">
                  <c:v>23</c:v>
                </c:pt>
                <c:pt idx="1158">
                  <c:v>24</c:v>
                </c:pt>
                <c:pt idx="1159">
                  <c:v>25</c:v>
                </c:pt>
                <c:pt idx="1160">
                  <c:v>26</c:v>
                </c:pt>
                <c:pt idx="1161">
                  <c:v>27</c:v>
                </c:pt>
                <c:pt idx="1162">
                  <c:v>28</c:v>
                </c:pt>
                <c:pt idx="1163">
                  <c:v>1</c:v>
                </c:pt>
                <c:pt idx="1164">
                  <c:v>2</c:v>
                </c:pt>
                <c:pt idx="1165">
                  <c:v>3</c:v>
                </c:pt>
                <c:pt idx="1166">
                  <c:v>4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8</c:v>
                </c:pt>
                <c:pt idx="1171">
                  <c:v>9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13</c:v>
                </c:pt>
                <c:pt idx="1176">
                  <c:v>14</c:v>
                </c:pt>
                <c:pt idx="1177">
                  <c:v>15</c:v>
                </c:pt>
                <c:pt idx="1178">
                  <c:v>16</c:v>
                </c:pt>
                <c:pt idx="1179">
                  <c:v>17</c:v>
                </c:pt>
                <c:pt idx="1180">
                  <c:v>18</c:v>
                </c:pt>
                <c:pt idx="1181">
                  <c:v>19</c:v>
                </c:pt>
                <c:pt idx="1182">
                  <c:v>20</c:v>
                </c:pt>
                <c:pt idx="1183">
                  <c:v>21</c:v>
                </c:pt>
                <c:pt idx="1184">
                  <c:v>22</c:v>
                </c:pt>
                <c:pt idx="1185">
                  <c:v>23</c:v>
                </c:pt>
                <c:pt idx="1186">
                  <c:v>24</c:v>
                </c:pt>
                <c:pt idx="1187">
                  <c:v>25</c:v>
                </c:pt>
                <c:pt idx="1188">
                  <c:v>26</c:v>
                </c:pt>
                <c:pt idx="1189">
                  <c:v>27</c:v>
                </c:pt>
                <c:pt idx="1190">
                  <c:v>28</c:v>
                </c:pt>
                <c:pt idx="1191">
                  <c:v>29</c:v>
                </c:pt>
                <c:pt idx="1192">
                  <c:v>30</c:v>
                </c:pt>
                <c:pt idx="1193">
                  <c:v>31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6</c:v>
                </c:pt>
                <c:pt idx="1200">
                  <c:v>7</c:v>
                </c:pt>
                <c:pt idx="1201">
                  <c:v>8</c:v>
                </c:pt>
                <c:pt idx="1202">
                  <c:v>9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13</c:v>
                </c:pt>
                <c:pt idx="1207">
                  <c:v>14</c:v>
                </c:pt>
                <c:pt idx="1208">
                  <c:v>15</c:v>
                </c:pt>
                <c:pt idx="1209">
                  <c:v>16</c:v>
                </c:pt>
                <c:pt idx="1210">
                  <c:v>17</c:v>
                </c:pt>
                <c:pt idx="1211">
                  <c:v>18</c:v>
                </c:pt>
                <c:pt idx="1212">
                  <c:v>19</c:v>
                </c:pt>
                <c:pt idx="1213">
                  <c:v>20</c:v>
                </c:pt>
                <c:pt idx="1214">
                  <c:v>21</c:v>
                </c:pt>
                <c:pt idx="1215">
                  <c:v>22</c:v>
                </c:pt>
                <c:pt idx="1216">
                  <c:v>23</c:v>
                </c:pt>
                <c:pt idx="1217">
                  <c:v>24</c:v>
                </c:pt>
                <c:pt idx="1218">
                  <c:v>25</c:v>
                </c:pt>
                <c:pt idx="1219">
                  <c:v>26</c:v>
                </c:pt>
                <c:pt idx="1220">
                  <c:v>27</c:v>
                </c:pt>
                <c:pt idx="1221">
                  <c:v>28</c:v>
                </c:pt>
                <c:pt idx="1222">
                  <c:v>29</c:v>
                </c:pt>
                <c:pt idx="1223">
                  <c:v>30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14</c:v>
                </c:pt>
                <c:pt idx="1238">
                  <c:v>15</c:v>
                </c:pt>
                <c:pt idx="1239">
                  <c:v>16</c:v>
                </c:pt>
                <c:pt idx="1240">
                  <c:v>17</c:v>
                </c:pt>
                <c:pt idx="1241">
                  <c:v>18</c:v>
                </c:pt>
                <c:pt idx="1242">
                  <c:v>19</c:v>
                </c:pt>
                <c:pt idx="1243">
                  <c:v>20</c:v>
                </c:pt>
                <c:pt idx="1244">
                  <c:v>21</c:v>
                </c:pt>
                <c:pt idx="1245">
                  <c:v>22</c:v>
                </c:pt>
                <c:pt idx="1246">
                  <c:v>23</c:v>
                </c:pt>
                <c:pt idx="1247">
                  <c:v>24</c:v>
                </c:pt>
                <c:pt idx="1248">
                  <c:v>25</c:v>
                </c:pt>
                <c:pt idx="1249">
                  <c:v>26</c:v>
                </c:pt>
                <c:pt idx="1250">
                  <c:v>27</c:v>
                </c:pt>
                <c:pt idx="1251">
                  <c:v>28</c:v>
                </c:pt>
                <c:pt idx="1252">
                  <c:v>29</c:v>
                </c:pt>
                <c:pt idx="1253">
                  <c:v>30</c:v>
                </c:pt>
                <c:pt idx="1254">
                  <c:v>31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6</c:v>
                </c:pt>
                <c:pt idx="1261">
                  <c:v>7</c:v>
                </c:pt>
                <c:pt idx="1262">
                  <c:v>8</c:v>
                </c:pt>
                <c:pt idx="1263">
                  <c:v>9</c:v>
                </c:pt>
                <c:pt idx="1264">
                  <c:v>10</c:v>
                </c:pt>
                <c:pt idx="1265">
                  <c:v>11</c:v>
                </c:pt>
                <c:pt idx="1266">
                  <c:v>12</c:v>
                </c:pt>
                <c:pt idx="1267">
                  <c:v>13</c:v>
                </c:pt>
                <c:pt idx="1268">
                  <c:v>14</c:v>
                </c:pt>
                <c:pt idx="1269">
                  <c:v>15</c:v>
                </c:pt>
                <c:pt idx="1270">
                  <c:v>16</c:v>
                </c:pt>
                <c:pt idx="1271">
                  <c:v>17</c:v>
                </c:pt>
                <c:pt idx="1272">
                  <c:v>18</c:v>
                </c:pt>
                <c:pt idx="1273">
                  <c:v>19</c:v>
                </c:pt>
                <c:pt idx="1274">
                  <c:v>20</c:v>
                </c:pt>
                <c:pt idx="1275">
                  <c:v>21</c:v>
                </c:pt>
                <c:pt idx="1276">
                  <c:v>22</c:v>
                </c:pt>
                <c:pt idx="1277">
                  <c:v>23</c:v>
                </c:pt>
                <c:pt idx="1278">
                  <c:v>24</c:v>
                </c:pt>
                <c:pt idx="1279">
                  <c:v>25</c:v>
                </c:pt>
                <c:pt idx="1280">
                  <c:v>26</c:v>
                </c:pt>
                <c:pt idx="1281">
                  <c:v>27</c:v>
                </c:pt>
                <c:pt idx="1282">
                  <c:v>28</c:v>
                </c:pt>
                <c:pt idx="1283">
                  <c:v>29</c:v>
                </c:pt>
                <c:pt idx="1284">
                  <c:v>30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5</c:v>
                </c:pt>
                <c:pt idx="1290">
                  <c:v>6</c:v>
                </c:pt>
                <c:pt idx="1291">
                  <c:v>7</c:v>
                </c:pt>
                <c:pt idx="1292">
                  <c:v>8</c:v>
                </c:pt>
                <c:pt idx="1293">
                  <c:v>9</c:v>
                </c:pt>
                <c:pt idx="1294">
                  <c:v>10</c:v>
                </c:pt>
                <c:pt idx="1295">
                  <c:v>11</c:v>
                </c:pt>
                <c:pt idx="1296">
                  <c:v>12</c:v>
                </c:pt>
                <c:pt idx="1297">
                  <c:v>13</c:v>
                </c:pt>
                <c:pt idx="1298">
                  <c:v>14</c:v>
                </c:pt>
                <c:pt idx="1299">
                  <c:v>15</c:v>
                </c:pt>
                <c:pt idx="1300">
                  <c:v>16</c:v>
                </c:pt>
                <c:pt idx="1301">
                  <c:v>17</c:v>
                </c:pt>
                <c:pt idx="1302">
                  <c:v>18</c:v>
                </c:pt>
                <c:pt idx="1303">
                  <c:v>19</c:v>
                </c:pt>
                <c:pt idx="1304">
                  <c:v>20</c:v>
                </c:pt>
                <c:pt idx="1305">
                  <c:v>21</c:v>
                </c:pt>
                <c:pt idx="1306">
                  <c:v>22</c:v>
                </c:pt>
                <c:pt idx="1307">
                  <c:v>23</c:v>
                </c:pt>
                <c:pt idx="1308">
                  <c:v>24</c:v>
                </c:pt>
                <c:pt idx="1309">
                  <c:v>25</c:v>
                </c:pt>
                <c:pt idx="1310">
                  <c:v>26</c:v>
                </c:pt>
                <c:pt idx="1311">
                  <c:v>27</c:v>
                </c:pt>
                <c:pt idx="1312">
                  <c:v>28</c:v>
                </c:pt>
                <c:pt idx="1313">
                  <c:v>29</c:v>
                </c:pt>
                <c:pt idx="1314">
                  <c:v>30</c:v>
                </c:pt>
                <c:pt idx="1315">
                  <c:v>31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4</c:v>
                </c:pt>
                <c:pt idx="1320">
                  <c:v>5</c:v>
                </c:pt>
                <c:pt idx="1321">
                  <c:v>6</c:v>
                </c:pt>
                <c:pt idx="1322">
                  <c:v>7</c:v>
                </c:pt>
                <c:pt idx="1323">
                  <c:v>8</c:v>
                </c:pt>
                <c:pt idx="1324">
                  <c:v>9</c:v>
                </c:pt>
                <c:pt idx="1325">
                  <c:v>10</c:v>
                </c:pt>
                <c:pt idx="1326">
                  <c:v>11</c:v>
                </c:pt>
                <c:pt idx="1327">
                  <c:v>12</c:v>
                </c:pt>
                <c:pt idx="1328">
                  <c:v>13</c:v>
                </c:pt>
                <c:pt idx="1329">
                  <c:v>14</c:v>
                </c:pt>
                <c:pt idx="1330">
                  <c:v>15</c:v>
                </c:pt>
                <c:pt idx="1331">
                  <c:v>16</c:v>
                </c:pt>
                <c:pt idx="1332">
                  <c:v>17</c:v>
                </c:pt>
                <c:pt idx="1333">
                  <c:v>18</c:v>
                </c:pt>
                <c:pt idx="1334">
                  <c:v>19</c:v>
                </c:pt>
                <c:pt idx="1335">
                  <c:v>20</c:v>
                </c:pt>
                <c:pt idx="1336">
                  <c:v>21</c:v>
                </c:pt>
                <c:pt idx="1337">
                  <c:v>22</c:v>
                </c:pt>
                <c:pt idx="1338">
                  <c:v>23</c:v>
                </c:pt>
                <c:pt idx="1339">
                  <c:v>24</c:v>
                </c:pt>
                <c:pt idx="1340">
                  <c:v>25</c:v>
                </c:pt>
                <c:pt idx="1341">
                  <c:v>26</c:v>
                </c:pt>
                <c:pt idx="1342">
                  <c:v>27</c:v>
                </c:pt>
                <c:pt idx="1343">
                  <c:v>28</c:v>
                </c:pt>
                <c:pt idx="1344">
                  <c:v>29</c:v>
                </c:pt>
                <c:pt idx="1345">
                  <c:v>30</c:v>
                </c:pt>
                <c:pt idx="1346">
                  <c:v>31</c:v>
                </c:pt>
                <c:pt idx="1347">
                  <c:v>1</c:v>
                </c:pt>
                <c:pt idx="1348">
                  <c:v>2</c:v>
                </c:pt>
                <c:pt idx="1349">
                  <c:v>3</c:v>
                </c:pt>
                <c:pt idx="1350">
                  <c:v>4</c:v>
                </c:pt>
                <c:pt idx="1351">
                  <c:v>5</c:v>
                </c:pt>
                <c:pt idx="1352">
                  <c:v>6</c:v>
                </c:pt>
                <c:pt idx="1353">
                  <c:v>7</c:v>
                </c:pt>
                <c:pt idx="1354">
                  <c:v>8</c:v>
                </c:pt>
                <c:pt idx="1355">
                  <c:v>9</c:v>
                </c:pt>
                <c:pt idx="1356">
                  <c:v>10</c:v>
                </c:pt>
                <c:pt idx="1357">
                  <c:v>11</c:v>
                </c:pt>
                <c:pt idx="1358">
                  <c:v>12</c:v>
                </c:pt>
                <c:pt idx="1359">
                  <c:v>13</c:v>
                </c:pt>
                <c:pt idx="1360">
                  <c:v>14</c:v>
                </c:pt>
                <c:pt idx="1361">
                  <c:v>15</c:v>
                </c:pt>
                <c:pt idx="1362">
                  <c:v>16</c:v>
                </c:pt>
                <c:pt idx="1363">
                  <c:v>17</c:v>
                </c:pt>
                <c:pt idx="1364">
                  <c:v>18</c:v>
                </c:pt>
                <c:pt idx="1365">
                  <c:v>19</c:v>
                </c:pt>
                <c:pt idx="1366">
                  <c:v>20</c:v>
                </c:pt>
                <c:pt idx="1367">
                  <c:v>21</c:v>
                </c:pt>
                <c:pt idx="1368">
                  <c:v>22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26</c:v>
                </c:pt>
                <c:pt idx="1373">
                  <c:v>27</c:v>
                </c:pt>
                <c:pt idx="1374">
                  <c:v>28</c:v>
                </c:pt>
                <c:pt idx="1375">
                  <c:v>29</c:v>
                </c:pt>
                <c:pt idx="1376">
                  <c:v>30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4</c:v>
                </c:pt>
                <c:pt idx="1381">
                  <c:v>5</c:v>
                </c:pt>
                <c:pt idx="1382">
                  <c:v>6</c:v>
                </c:pt>
                <c:pt idx="1383">
                  <c:v>7</c:v>
                </c:pt>
                <c:pt idx="1384">
                  <c:v>8</c:v>
                </c:pt>
                <c:pt idx="1385">
                  <c:v>9</c:v>
                </c:pt>
                <c:pt idx="1386">
                  <c:v>10</c:v>
                </c:pt>
                <c:pt idx="1387">
                  <c:v>11</c:v>
                </c:pt>
                <c:pt idx="1388">
                  <c:v>12</c:v>
                </c:pt>
                <c:pt idx="1389">
                  <c:v>13</c:v>
                </c:pt>
                <c:pt idx="1390">
                  <c:v>14</c:v>
                </c:pt>
                <c:pt idx="1391">
                  <c:v>15</c:v>
                </c:pt>
                <c:pt idx="1392">
                  <c:v>16</c:v>
                </c:pt>
                <c:pt idx="1393">
                  <c:v>17</c:v>
                </c:pt>
                <c:pt idx="1394">
                  <c:v>18</c:v>
                </c:pt>
                <c:pt idx="1395">
                  <c:v>19</c:v>
                </c:pt>
                <c:pt idx="1396">
                  <c:v>20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24</c:v>
                </c:pt>
                <c:pt idx="1401">
                  <c:v>25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29</c:v>
                </c:pt>
                <c:pt idx="1406">
                  <c:v>30</c:v>
                </c:pt>
                <c:pt idx="1407">
                  <c:v>31</c:v>
                </c:pt>
                <c:pt idx="1408">
                  <c:v>1</c:v>
                </c:pt>
                <c:pt idx="1409">
                  <c:v>2</c:v>
                </c:pt>
                <c:pt idx="1410">
                  <c:v>3</c:v>
                </c:pt>
                <c:pt idx="1411">
                  <c:v>4</c:v>
                </c:pt>
                <c:pt idx="1412">
                  <c:v>5</c:v>
                </c:pt>
                <c:pt idx="1413">
                  <c:v>6</c:v>
                </c:pt>
                <c:pt idx="1414">
                  <c:v>7</c:v>
                </c:pt>
                <c:pt idx="1415">
                  <c:v>8</c:v>
                </c:pt>
                <c:pt idx="1416">
                  <c:v>9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13</c:v>
                </c:pt>
                <c:pt idx="1421">
                  <c:v>14</c:v>
                </c:pt>
                <c:pt idx="1422">
                  <c:v>15</c:v>
                </c:pt>
                <c:pt idx="1423">
                  <c:v>16</c:v>
                </c:pt>
                <c:pt idx="1424">
                  <c:v>17</c:v>
                </c:pt>
                <c:pt idx="1425">
                  <c:v>18</c:v>
                </c:pt>
                <c:pt idx="1426">
                  <c:v>19</c:v>
                </c:pt>
                <c:pt idx="1427">
                  <c:v>20</c:v>
                </c:pt>
                <c:pt idx="1428">
                  <c:v>21</c:v>
                </c:pt>
                <c:pt idx="1429">
                  <c:v>22</c:v>
                </c:pt>
                <c:pt idx="1430">
                  <c:v>23</c:v>
                </c:pt>
                <c:pt idx="1431">
                  <c:v>24</c:v>
                </c:pt>
                <c:pt idx="1432">
                  <c:v>25</c:v>
                </c:pt>
                <c:pt idx="1433">
                  <c:v>26</c:v>
                </c:pt>
                <c:pt idx="1434">
                  <c:v>27</c:v>
                </c:pt>
                <c:pt idx="1435">
                  <c:v>28</c:v>
                </c:pt>
                <c:pt idx="1436">
                  <c:v>29</c:v>
                </c:pt>
                <c:pt idx="1437">
                  <c:v>30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6</c:v>
                </c:pt>
                <c:pt idx="1444">
                  <c:v>7</c:v>
                </c:pt>
                <c:pt idx="1445">
                  <c:v>8</c:v>
                </c:pt>
                <c:pt idx="1446">
                  <c:v>9</c:v>
                </c:pt>
                <c:pt idx="1447">
                  <c:v>10</c:v>
                </c:pt>
                <c:pt idx="1448">
                  <c:v>11</c:v>
                </c:pt>
                <c:pt idx="1449">
                  <c:v>12</c:v>
                </c:pt>
                <c:pt idx="1450">
                  <c:v>13</c:v>
                </c:pt>
                <c:pt idx="1451">
                  <c:v>14</c:v>
                </c:pt>
                <c:pt idx="1452">
                  <c:v>15</c:v>
                </c:pt>
                <c:pt idx="1453">
                  <c:v>16</c:v>
                </c:pt>
                <c:pt idx="1454">
                  <c:v>17</c:v>
                </c:pt>
                <c:pt idx="1455">
                  <c:v>18</c:v>
                </c:pt>
                <c:pt idx="1456">
                  <c:v>19</c:v>
                </c:pt>
                <c:pt idx="1457">
                  <c:v>20</c:v>
                </c:pt>
                <c:pt idx="1458">
                  <c:v>21</c:v>
                </c:pt>
                <c:pt idx="1459">
                  <c:v>22</c:v>
                </c:pt>
                <c:pt idx="1460">
                  <c:v>23</c:v>
                </c:pt>
                <c:pt idx="1461">
                  <c:v>24</c:v>
                </c:pt>
                <c:pt idx="1462">
                  <c:v>25</c:v>
                </c:pt>
                <c:pt idx="1463">
                  <c:v>26</c:v>
                </c:pt>
                <c:pt idx="1464">
                  <c:v>27</c:v>
                </c:pt>
                <c:pt idx="1465">
                  <c:v>28</c:v>
                </c:pt>
                <c:pt idx="1466">
                  <c:v>29</c:v>
                </c:pt>
                <c:pt idx="1467">
                  <c:v>30</c:v>
                </c:pt>
                <c:pt idx="1468">
                  <c:v>31</c:v>
                </c:pt>
                <c:pt idx="1470">
                  <c:v>DAY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6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10</c:v>
                </c:pt>
                <c:pt idx="1482">
                  <c:v>11</c:v>
                </c:pt>
                <c:pt idx="1483">
                  <c:v>12</c:v>
                </c:pt>
                <c:pt idx="1484">
                  <c:v>13</c:v>
                </c:pt>
                <c:pt idx="1485">
                  <c:v>14</c:v>
                </c:pt>
                <c:pt idx="1486">
                  <c:v>15</c:v>
                </c:pt>
                <c:pt idx="1487">
                  <c:v>16</c:v>
                </c:pt>
                <c:pt idx="1488">
                  <c:v>17</c:v>
                </c:pt>
                <c:pt idx="1489">
                  <c:v>18</c:v>
                </c:pt>
                <c:pt idx="1490">
                  <c:v>19</c:v>
                </c:pt>
                <c:pt idx="1491">
                  <c:v>20</c:v>
                </c:pt>
                <c:pt idx="1492">
                  <c:v>21</c:v>
                </c:pt>
                <c:pt idx="1493">
                  <c:v>22</c:v>
                </c:pt>
                <c:pt idx="1494">
                  <c:v>23</c:v>
                </c:pt>
                <c:pt idx="1495">
                  <c:v>24</c:v>
                </c:pt>
                <c:pt idx="1496">
                  <c:v>25</c:v>
                </c:pt>
                <c:pt idx="1497">
                  <c:v>26</c:v>
                </c:pt>
                <c:pt idx="1498">
                  <c:v>27</c:v>
                </c:pt>
                <c:pt idx="1499">
                  <c:v>28</c:v>
                </c:pt>
                <c:pt idx="1500">
                  <c:v>29</c:v>
                </c:pt>
                <c:pt idx="1501">
                  <c:v>30</c:v>
                </c:pt>
                <c:pt idx="1502">
                  <c:v>31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4</c:v>
                </c:pt>
                <c:pt idx="1507">
                  <c:v>5</c:v>
                </c:pt>
                <c:pt idx="1508">
                  <c:v>6</c:v>
                </c:pt>
                <c:pt idx="1509">
                  <c:v>7</c:v>
                </c:pt>
                <c:pt idx="1510">
                  <c:v>8</c:v>
                </c:pt>
                <c:pt idx="1511">
                  <c:v>9</c:v>
                </c:pt>
                <c:pt idx="1512">
                  <c:v>10</c:v>
                </c:pt>
                <c:pt idx="1513">
                  <c:v>11</c:v>
                </c:pt>
                <c:pt idx="1514">
                  <c:v>12</c:v>
                </c:pt>
                <c:pt idx="1515">
                  <c:v>13</c:v>
                </c:pt>
                <c:pt idx="1516">
                  <c:v>14</c:v>
                </c:pt>
                <c:pt idx="1517">
                  <c:v>15</c:v>
                </c:pt>
                <c:pt idx="1518">
                  <c:v>16</c:v>
                </c:pt>
                <c:pt idx="1519">
                  <c:v>17</c:v>
                </c:pt>
                <c:pt idx="1520">
                  <c:v>18</c:v>
                </c:pt>
                <c:pt idx="1521">
                  <c:v>19</c:v>
                </c:pt>
                <c:pt idx="1522">
                  <c:v>20</c:v>
                </c:pt>
                <c:pt idx="1523">
                  <c:v>21</c:v>
                </c:pt>
                <c:pt idx="1524">
                  <c:v>22</c:v>
                </c:pt>
                <c:pt idx="1525">
                  <c:v>23</c:v>
                </c:pt>
                <c:pt idx="1526">
                  <c:v>24</c:v>
                </c:pt>
                <c:pt idx="1527">
                  <c:v>25</c:v>
                </c:pt>
                <c:pt idx="1528">
                  <c:v>26</c:v>
                </c:pt>
                <c:pt idx="1529">
                  <c:v>27</c:v>
                </c:pt>
                <c:pt idx="1530">
                  <c:v>28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6</c:v>
                </c:pt>
                <c:pt idx="1537">
                  <c:v>7</c:v>
                </c:pt>
                <c:pt idx="1538">
                  <c:v>8</c:v>
                </c:pt>
                <c:pt idx="1539">
                  <c:v>9</c:v>
                </c:pt>
                <c:pt idx="1540">
                  <c:v>10</c:v>
                </c:pt>
                <c:pt idx="1541">
                  <c:v>11</c:v>
                </c:pt>
                <c:pt idx="1542">
                  <c:v>12</c:v>
                </c:pt>
                <c:pt idx="1543">
                  <c:v>13</c:v>
                </c:pt>
                <c:pt idx="1544">
                  <c:v>14</c:v>
                </c:pt>
                <c:pt idx="1545">
                  <c:v>15</c:v>
                </c:pt>
                <c:pt idx="1546">
                  <c:v>16</c:v>
                </c:pt>
                <c:pt idx="1547">
                  <c:v>17</c:v>
                </c:pt>
                <c:pt idx="1548">
                  <c:v>18</c:v>
                </c:pt>
                <c:pt idx="1549">
                  <c:v>19</c:v>
                </c:pt>
                <c:pt idx="1550">
                  <c:v>20</c:v>
                </c:pt>
                <c:pt idx="1551">
                  <c:v>21</c:v>
                </c:pt>
                <c:pt idx="1552">
                  <c:v>22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26</c:v>
                </c:pt>
                <c:pt idx="1557">
                  <c:v>27</c:v>
                </c:pt>
                <c:pt idx="1558">
                  <c:v>28</c:v>
                </c:pt>
                <c:pt idx="1559">
                  <c:v>29</c:v>
                </c:pt>
                <c:pt idx="1560">
                  <c:v>30</c:v>
                </c:pt>
                <c:pt idx="1561">
                  <c:v>31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4</c:v>
                </c:pt>
                <c:pt idx="1566">
                  <c:v>5</c:v>
                </c:pt>
                <c:pt idx="1567">
                  <c:v>6</c:v>
                </c:pt>
                <c:pt idx="1568">
                  <c:v>7</c:v>
                </c:pt>
                <c:pt idx="1569">
                  <c:v>8</c:v>
                </c:pt>
                <c:pt idx="1570">
                  <c:v>9</c:v>
                </c:pt>
                <c:pt idx="1571">
                  <c:v>10</c:v>
                </c:pt>
                <c:pt idx="1572">
                  <c:v>11</c:v>
                </c:pt>
                <c:pt idx="1573">
                  <c:v>12</c:v>
                </c:pt>
                <c:pt idx="1574">
                  <c:v>13</c:v>
                </c:pt>
                <c:pt idx="1575">
                  <c:v>14</c:v>
                </c:pt>
                <c:pt idx="1576">
                  <c:v>15</c:v>
                </c:pt>
                <c:pt idx="1577">
                  <c:v>16</c:v>
                </c:pt>
                <c:pt idx="1578">
                  <c:v>17</c:v>
                </c:pt>
                <c:pt idx="1579">
                  <c:v>18</c:v>
                </c:pt>
                <c:pt idx="1580">
                  <c:v>19</c:v>
                </c:pt>
                <c:pt idx="1581">
                  <c:v>20</c:v>
                </c:pt>
                <c:pt idx="1582">
                  <c:v>21</c:v>
                </c:pt>
                <c:pt idx="1583">
                  <c:v>22</c:v>
                </c:pt>
                <c:pt idx="1584">
                  <c:v>23</c:v>
                </c:pt>
                <c:pt idx="1585">
                  <c:v>24</c:v>
                </c:pt>
                <c:pt idx="1586">
                  <c:v>25</c:v>
                </c:pt>
                <c:pt idx="1587">
                  <c:v>26</c:v>
                </c:pt>
                <c:pt idx="1588">
                  <c:v>27</c:v>
                </c:pt>
                <c:pt idx="1589">
                  <c:v>28</c:v>
                </c:pt>
                <c:pt idx="1590">
                  <c:v>29</c:v>
                </c:pt>
                <c:pt idx="1591">
                  <c:v>30</c:v>
                </c:pt>
                <c:pt idx="1592">
                  <c:v>1</c:v>
                </c:pt>
                <c:pt idx="1593">
                  <c:v>2</c:v>
                </c:pt>
                <c:pt idx="1594">
                  <c:v>3</c:v>
                </c:pt>
                <c:pt idx="1595">
                  <c:v>4</c:v>
                </c:pt>
                <c:pt idx="1596">
                  <c:v>5</c:v>
                </c:pt>
                <c:pt idx="1597">
                  <c:v>6</c:v>
                </c:pt>
                <c:pt idx="1598">
                  <c:v>7</c:v>
                </c:pt>
                <c:pt idx="1599">
                  <c:v>8</c:v>
                </c:pt>
                <c:pt idx="1600">
                  <c:v>9</c:v>
                </c:pt>
                <c:pt idx="1601">
                  <c:v>10</c:v>
                </c:pt>
                <c:pt idx="1602">
                  <c:v>11</c:v>
                </c:pt>
                <c:pt idx="1603">
                  <c:v>12</c:v>
                </c:pt>
                <c:pt idx="1604">
                  <c:v>13</c:v>
                </c:pt>
                <c:pt idx="1605">
                  <c:v>14</c:v>
                </c:pt>
                <c:pt idx="1606">
                  <c:v>15</c:v>
                </c:pt>
                <c:pt idx="1607">
                  <c:v>16</c:v>
                </c:pt>
                <c:pt idx="1608">
                  <c:v>17</c:v>
                </c:pt>
                <c:pt idx="1609">
                  <c:v>18</c:v>
                </c:pt>
                <c:pt idx="1610">
                  <c:v>19</c:v>
                </c:pt>
                <c:pt idx="1611">
                  <c:v>20</c:v>
                </c:pt>
                <c:pt idx="1612">
                  <c:v>21</c:v>
                </c:pt>
                <c:pt idx="1613">
                  <c:v>22</c:v>
                </c:pt>
                <c:pt idx="1614">
                  <c:v>23</c:v>
                </c:pt>
                <c:pt idx="1615">
                  <c:v>24</c:v>
                </c:pt>
                <c:pt idx="1616">
                  <c:v>25</c:v>
                </c:pt>
                <c:pt idx="1617">
                  <c:v>26</c:v>
                </c:pt>
                <c:pt idx="1618">
                  <c:v>27</c:v>
                </c:pt>
                <c:pt idx="1619">
                  <c:v>28</c:v>
                </c:pt>
                <c:pt idx="1620">
                  <c:v>29</c:v>
                </c:pt>
                <c:pt idx="1621">
                  <c:v>30</c:v>
                </c:pt>
                <c:pt idx="1622">
                  <c:v>31</c:v>
                </c:pt>
                <c:pt idx="1623">
                  <c:v>1</c:v>
                </c:pt>
                <c:pt idx="1624">
                  <c:v>2</c:v>
                </c:pt>
                <c:pt idx="1625">
                  <c:v>3</c:v>
                </c:pt>
                <c:pt idx="1626">
                  <c:v>4</c:v>
                </c:pt>
                <c:pt idx="1627">
                  <c:v>5</c:v>
                </c:pt>
                <c:pt idx="1628">
                  <c:v>6</c:v>
                </c:pt>
                <c:pt idx="1629">
                  <c:v>7</c:v>
                </c:pt>
                <c:pt idx="1630">
                  <c:v>8</c:v>
                </c:pt>
                <c:pt idx="1631">
                  <c:v>9</c:v>
                </c:pt>
                <c:pt idx="1632">
                  <c:v>10</c:v>
                </c:pt>
                <c:pt idx="1633">
                  <c:v>11</c:v>
                </c:pt>
                <c:pt idx="1634">
                  <c:v>12</c:v>
                </c:pt>
                <c:pt idx="1635">
                  <c:v>13</c:v>
                </c:pt>
                <c:pt idx="1636">
                  <c:v>14</c:v>
                </c:pt>
                <c:pt idx="1637">
                  <c:v>15</c:v>
                </c:pt>
                <c:pt idx="1638">
                  <c:v>16</c:v>
                </c:pt>
                <c:pt idx="1639">
                  <c:v>17</c:v>
                </c:pt>
                <c:pt idx="1640">
                  <c:v>18</c:v>
                </c:pt>
                <c:pt idx="1641">
                  <c:v>19</c:v>
                </c:pt>
                <c:pt idx="1642">
                  <c:v>20</c:v>
                </c:pt>
                <c:pt idx="1643">
                  <c:v>21</c:v>
                </c:pt>
                <c:pt idx="1644">
                  <c:v>22</c:v>
                </c:pt>
                <c:pt idx="1645">
                  <c:v>23</c:v>
                </c:pt>
                <c:pt idx="1646">
                  <c:v>24</c:v>
                </c:pt>
                <c:pt idx="1647">
                  <c:v>25</c:v>
                </c:pt>
                <c:pt idx="1648">
                  <c:v>26</c:v>
                </c:pt>
                <c:pt idx="1649">
                  <c:v>27</c:v>
                </c:pt>
                <c:pt idx="1650">
                  <c:v>28</c:v>
                </c:pt>
                <c:pt idx="1651">
                  <c:v>29</c:v>
                </c:pt>
                <c:pt idx="1652">
                  <c:v>30</c:v>
                </c:pt>
                <c:pt idx="1653">
                  <c:v>1</c:v>
                </c:pt>
                <c:pt idx="1654">
                  <c:v>2</c:v>
                </c:pt>
                <c:pt idx="1655">
                  <c:v>3</c:v>
                </c:pt>
                <c:pt idx="1656">
                  <c:v>4</c:v>
                </c:pt>
                <c:pt idx="1657">
                  <c:v>5</c:v>
                </c:pt>
                <c:pt idx="1658">
                  <c:v>6</c:v>
                </c:pt>
                <c:pt idx="1659">
                  <c:v>7</c:v>
                </c:pt>
                <c:pt idx="1660">
                  <c:v>8</c:v>
                </c:pt>
                <c:pt idx="1661">
                  <c:v>9</c:v>
                </c:pt>
                <c:pt idx="1662">
                  <c:v>10</c:v>
                </c:pt>
                <c:pt idx="1663">
                  <c:v>11</c:v>
                </c:pt>
                <c:pt idx="1664">
                  <c:v>12</c:v>
                </c:pt>
                <c:pt idx="1665">
                  <c:v>13</c:v>
                </c:pt>
                <c:pt idx="1666">
                  <c:v>14</c:v>
                </c:pt>
                <c:pt idx="1667">
                  <c:v>15</c:v>
                </c:pt>
                <c:pt idx="1668">
                  <c:v>16</c:v>
                </c:pt>
                <c:pt idx="1669">
                  <c:v>17</c:v>
                </c:pt>
                <c:pt idx="1670">
                  <c:v>18</c:v>
                </c:pt>
                <c:pt idx="1671">
                  <c:v>19</c:v>
                </c:pt>
                <c:pt idx="1672">
                  <c:v>20</c:v>
                </c:pt>
                <c:pt idx="1673">
                  <c:v>21</c:v>
                </c:pt>
                <c:pt idx="1674">
                  <c:v>22</c:v>
                </c:pt>
                <c:pt idx="1675">
                  <c:v>23</c:v>
                </c:pt>
                <c:pt idx="1676">
                  <c:v>24</c:v>
                </c:pt>
                <c:pt idx="1677">
                  <c:v>25</c:v>
                </c:pt>
                <c:pt idx="1678">
                  <c:v>26</c:v>
                </c:pt>
                <c:pt idx="1679">
                  <c:v>27</c:v>
                </c:pt>
                <c:pt idx="1680">
                  <c:v>28</c:v>
                </c:pt>
                <c:pt idx="1681">
                  <c:v>29</c:v>
                </c:pt>
                <c:pt idx="1682">
                  <c:v>30</c:v>
                </c:pt>
                <c:pt idx="1683">
                  <c:v>31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4</c:v>
                </c:pt>
                <c:pt idx="1688">
                  <c:v>5</c:v>
                </c:pt>
                <c:pt idx="1689">
                  <c:v>6</c:v>
                </c:pt>
                <c:pt idx="1690">
                  <c:v>7</c:v>
                </c:pt>
                <c:pt idx="1691">
                  <c:v>8</c:v>
                </c:pt>
                <c:pt idx="1692">
                  <c:v>9</c:v>
                </c:pt>
                <c:pt idx="1693">
                  <c:v>10</c:v>
                </c:pt>
                <c:pt idx="1694">
                  <c:v>11</c:v>
                </c:pt>
                <c:pt idx="1695">
                  <c:v>12</c:v>
                </c:pt>
                <c:pt idx="1696">
                  <c:v>13</c:v>
                </c:pt>
                <c:pt idx="1697">
                  <c:v>14</c:v>
                </c:pt>
                <c:pt idx="1698">
                  <c:v>15</c:v>
                </c:pt>
                <c:pt idx="1699">
                  <c:v>16</c:v>
                </c:pt>
                <c:pt idx="1700">
                  <c:v>17</c:v>
                </c:pt>
                <c:pt idx="1701">
                  <c:v>18</c:v>
                </c:pt>
                <c:pt idx="1702">
                  <c:v>19</c:v>
                </c:pt>
                <c:pt idx="1703">
                  <c:v>20</c:v>
                </c:pt>
                <c:pt idx="1704">
                  <c:v>21</c:v>
                </c:pt>
                <c:pt idx="1705">
                  <c:v>22</c:v>
                </c:pt>
                <c:pt idx="1706">
                  <c:v>23</c:v>
                </c:pt>
                <c:pt idx="1707">
                  <c:v>24</c:v>
                </c:pt>
                <c:pt idx="1708">
                  <c:v>25</c:v>
                </c:pt>
                <c:pt idx="1709">
                  <c:v>26</c:v>
                </c:pt>
                <c:pt idx="1710">
                  <c:v>27</c:v>
                </c:pt>
                <c:pt idx="1711">
                  <c:v>28</c:v>
                </c:pt>
                <c:pt idx="1712">
                  <c:v>29</c:v>
                </c:pt>
                <c:pt idx="1713">
                  <c:v>30</c:v>
                </c:pt>
                <c:pt idx="1714">
                  <c:v>31</c:v>
                </c:pt>
                <c:pt idx="1715">
                  <c:v>1</c:v>
                </c:pt>
                <c:pt idx="1716">
                  <c:v>2</c:v>
                </c:pt>
                <c:pt idx="1717">
                  <c:v>3</c:v>
                </c:pt>
                <c:pt idx="1718">
                  <c:v>4</c:v>
                </c:pt>
                <c:pt idx="1719">
                  <c:v>5</c:v>
                </c:pt>
                <c:pt idx="1720">
                  <c:v>6</c:v>
                </c:pt>
                <c:pt idx="1721">
                  <c:v>7</c:v>
                </c:pt>
                <c:pt idx="1722">
                  <c:v>8</c:v>
                </c:pt>
                <c:pt idx="1723">
                  <c:v>9</c:v>
                </c:pt>
                <c:pt idx="1724">
                  <c:v>10</c:v>
                </c:pt>
                <c:pt idx="1725">
                  <c:v>11</c:v>
                </c:pt>
                <c:pt idx="1726">
                  <c:v>12</c:v>
                </c:pt>
                <c:pt idx="1727">
                  <c:v>13</c:v>
                </c:pt>
                <c:pt idx="1728">
                  <c:v>14</c:v>
                </c:pt>
                <c:pt idx="1729">
                  <c:v>15</c:v>
                </c:pt>
                <c:pt idx="1730">
                  <c:v>16</c:v>
                </c:pt>
                <c:pt idx="1731">
                  <c:v>17</c:v>
                </c:pt>
                <c:pt idx="1732">
                  <c:v>18</c:v>
                </c:pt>
                <c:pt idx="1733">
                  <c:v>19</c:v>
                </c:pt>
                <c:pt idx="1734">
                  <c:v>20</c:v>
                </c:pt>
                <c:pt idx="1735">
                  <c:v>21</c:v>
                </c:pt>
                <c:pt idx="1736">
                  <c:v>22</c:v>
                </c:pt>
                <c:pt idx="1737">
                  <c:v>23</c:v>
                </c:pt>
                <c:pt idx="1738">
                  <c:v>24</c:v>
                </c:pt>
                <c:pt idx="1739">
                  <c:v>25</c:v>
                </c:pt>
                <c:pt idx="1740">
                  <c:v>26</c:v>
                </c:pt>
                <c:pt idx="1741">
                  <c:v>27</c:v>
                </c:pt>
                <c:pt idx="1742">
                  <c:v>28</c:v>
                </c:pt>
                <c:pt idx="1743">
                  <c:v>29</c:v>
                </c:pt>
                <c:pt idx="1744">
                  <c:v>30</c:v>
                </c:pt>
                <c:pt idx="1745">
                  <c:v>1</c:v>
                </c:pt>
                <c:pt idx="1746">
                  <c:v>2</c:v>
                </c:pt>
                <c:pt idx="1747">
                  <c:v>3</c:v>
                </c:pt>
                <c:pt idx="1748">
                  <c:v>4</c:v>
                </c:pt>
                <c:pt idx="1749">
                  <c:v>5</c:v>
                </c:pt>
                <c:pt idx="1750">
                  <c:v>6</c:v>
                </c:pt>
                <c:pt idx="1751">
                  <c:v>7</c:v>
                </c:pt>
                <c:pt idx="1752">
                  <c:v>8</c:v>
                </c:pt>
                <c:pt idx="1753">
                  <c:v>9</c:v>
                </c:pt>
                <c:pt idx="1754">
                  <c:v>10</c:v>
                </c:pt>
                <c:pt idx="1755">
                  <c:v>11</c:v>
                </c:pt>
                <c:pt idx="1756">
                  <c:v>12</c:v>
                </c:pt>
                <c:pt idx="1757">
                  <c:v>13</c:v>
                </c:pt>
                <c:pt idx="1758">
                  <c:v>14</c:v>
                </c:pt>
                <c:pt idx="1759">
                  <c:v>15</c:v>
                </c:pt>
                <c:pt idx="1760">
                  <c:v>16</c:v>
                </c:pt>
                <c:pt idx="1761">
                  <c:v>17</c:v>
                </c:pt>
                <c:pt idx="1762">
                  <c:v>18</c:v>
                </c:pt>
                <c:pt idx="1763">
                  <c:v>19</c:v>
                </c:pt>
                <c:pt idx="1764">
                  <c:v>20</c:v>
                </c:pt>
                <c:pt idx="1765">
                  <c:v>21</c:v>
                </c:pt>
                <c:pt idx="1766">
                  <c:v>22</c:v>
                </c:pt>
                <c:pt idx="1767">
                  <c:v>23</c:v>
                </c:pt>
                <c:pt idx="1768">
                  <c:v>24</c:v>
                </c:pt>
                <c:pt idx="1769">
                  <c:v>25</c:v>
                </c:pt>
                <c:pt idx="1770">
                  <c:v>26</c:v>
                </c:pt>
                <c:pt idx="1771">
                  <c:v>27</c:v>
                </c:pt>
                <c:pt idx="1772">
                  <c:v>28</c:v>
                </c:pt>
                <c:pt idx="1773">
                  <c:v>29</c:v>
                </c:pt>
                <c:pt idx="1774">
                  <c:v>30</c:v>
                </c:pt>
                <c:pt idx="1775">
                  <c:v>31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5</c:v>
                </c:pt>
                <c:pt idx="1781">
                  <c:v>6</c:v>
                </c:pt>
                <c:pt idx="1782">
                  <c:v>7</c:v>
                </c:pt>
                <c:pt idx="1783">
                  <c:v>8</c:v>
                </c:pt>
                <c:pt idx="1784">
                  <c:v>9</c:v>
                </c:pt>
                <c:pt idx="1785">
                  <c:v>10</c:v>
                </c:pt>
                <c:pt idx="1786">
                  <c:v>11</c:v>
                </c:pt>
                <c:pt idx="1787">
                  <c:v>12</c:v>
                </c:pt>
                <c:pt idx="1788">
                  <c:v>13</c:v>
                </c:pt>
                <c:pt idx="1789">
                  <c:v>14</c:v>
                </c:pt>
                <c:pt idx="1790">
                  <c:v>15</c:v>
                </c:pt>
                <c:pt idx="1791">
                  <c:v>16</c:v>
                </c:pt>
                <c:pt idx="1792">
                  <c:v>17</c:v>
                </c:pt>
                <c:pt idx="1793">
                  <c:v>18</c:v>
                </c:pt>
                <c:pt idx="1794">
                  <c:v>19</c:v>
                </c:pt>
                <c:pt idx="1795">
                  <c:v>20</c:v>
                </c:pt>
                <c:pt idx="1796">
                  <c:v>21</c:v>
                </c:pt>
                <c:pt idx="1797">
                  <c:v>22</c:v>
                </c:pt>
                <c:pt idx="1798">
                  <c:v>23</c:v>
                </c:pt>
                <c:pt idx="1799">
                  <c:v>24</c:v>
                </c:pt>
                <c:pt idx="1800">
                  <c:v>25</c:v>
                </c:pt>
                <c:pt idx="1801">
                  <c:v>26</c:v>
                </c:pt>
                <c:pt idx="1802">
                  <c:v>27</c:v>
                </c:pt>
                <c:pt idx="1803">
                  <c:v>28</c:v>
                </c:pt>
                <c:pt idx="1804">
                  <c:v>29</c:v>
                </c:pt>
                <c:pt idx="1805">
                  <c:v>30</c:v>
                </c:pt>
                <c:pt idx="1806">
                  <c:v>1</c:v>
                </c:pt>
                <c:pt idx="1807">
                  <c:v>2</c:v>
                </c:pt>
                <c:pt idx="1808">
                  <c:v>3</c:v>
                </c:pt>
                <c:pt idx="1809">
                  <c:v>4</c:v>
                </c:pt>
                <c:pt idx="1810">
                  <c:v>5</c:v>
                </c:pt>
                <c:pt idx="1811">
                  <c:v>6</c:v>
                </c:pt>
                <c:pt idx="1812">
                  <c:v>7</c:v>
                </c:pt>
                <c:pt idx="1813">
                  <c:v>8</c:v>
                </c:pt>
                <c:pt idx="1814">
                  <c:v>9</c:v>
                </c:pt>
                <c:pt idx="1815">
                  <c:v>10</c:v>
                </c:pt>
                <c:pt idx="1816">
                  <c:v>11</c:v>
                </c:pt>
                <c:pt idx="1817">
                  <c:v>12</c:v>
                </c:pt>
                <c:pt idx="1818">
                  <c:v>13</c:v>
                </c:pt>
                <c:pt idx="1819">
                  <c:v>14</c:v>
                </c:pt>
                <c:pt idx="1820">
                  <c:v>15</c:v>
                </c:pt>
                <c:pt idx="1821">
                  <c:v>16</c:v>
                </c:pt>
                <c:pt idx="1822">
                  <c:v>17</c:v>
                </c:pt>
                <c:pt idx="1823">
                  <c:v>18</c:v>
                </c:pt>
                <c:pt idx="1824">
                  <c:v>19</c:v>
                </c:pt>
                <c:pt idx="1825">
                  <c:v>20</c:v>
                </c:pt>
                <c:pt idx="1826">
                  <c:v>21</c:v>
                </c:pt>
                <c:pt idx="1827">
                  <c:v>22</c:v>
                </c:pt>
                <c:pt idx="1828">
                  <c:v>23</c:v>
                </c:pt>
                <c:pt idx="1829">
                  <c:v>24</c:v>
                </c:pt>
                <c:pt idx="1830">
                  <c:v>25</c:v>
                </c:pt>
                <c:pt idx="1831">
                  <c:v>26</c:v>
                </c:pt>
                <c:pt idx="1832">
                  <c:v>27</c:v>
                </c:pt>
                <c:pt idx="1833">
                  <c:v>28</c:v>
                </c:pt>
                <c:pt idx="1834">
                  <c:v>29</c:v>
                </c:pt>
                <c:pt idx="1835">
                  <c:v>30</c:v>
                </c:pt>
                <c:pt idx="1836">
                  <c:v>31</c:v>
                </c:pt>
                <c:pt idx="1838">
                  <c:v>DAY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4</c:v>
                </c:pt>
                <c:pt idx="1844">
                  <c:v>5</c:v>
                </c:pt>
                <c:pt idx="1845">
                  <c:v>6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10</c:v>
                </c:pt>
                <c:pt idx="1850">
                  <c:v>11</c:v>
                </c:pt>
                <c:pt idx="1851">
                  <c:v>12</c:v>
                </c:pt>
                <c:pt idx="1852">
                  <c:v>13</c:v>
                </c:pt>
                <c:pt idx="1853">
                  <c:v>14</c:v>
                </c:pt>
                <c:pt idx="1854">
                  <c:v>15</c:v>
                </c:pt>
                <c:pt idx="1855">
                  <c:v>16</c:v>
                </c:pt>
                <c:pt idx="1856">
                  <c:v>17</c:v>
                </c:pt>
                <c:pt idx="1857">
                  <c:v>18</c:v>
                </c:pt>
                <c:pt idx="1858">
                  <c:v>19</c:v>
                </c:pt>
                <c:pt idx="1859">
                  <c:v>20</c:v>
                </c:pt>
                <c:pt idx="1860">
                  <c:v>21</c:v>
                </c:pt>
                <c:pt idx="1861">
                  <c:v>22</c:v>
                </c:pt>
                <c:pt idx="1862">
                  <c:v>23</c:v>
                </c:pt>
                <c:pt idx="1863">
                  <c:v>24</c:v>
                </c:pt>
                <c:pt idx="1864">
                  <c:v>25</c:v>
                </c:pt>
                <c:pt idx="1865">
                  <c:v>26</c:v>
                </c:pt>
                <c:pt idx="1866">
                  <c:v>27</c:v>
                </c:pt>
                <c:pt idx="1867">
                  <c:v>28</c:v>
                </c:pt>
                <c:pt idx="1868">
                  <c:v>29</c:v>
                </c:pt>
                <c:pt idx="1869">
                  <c:v>30</c:v>
                </c:pt>
                <c:pt idx="1870">
                  <c:v>31</c:v>
                </c:pt>
                <c:pt idx="1871">
                  <c:v>1</c:v>
                </c:pt>
                <c:pt idx="1872">
                  <c:v>2</c:v>
                </c:pt>
                <c:pt idx="1873">
                  <c:v>3</c:v>
                </c:pt>
                <c:pt idx="1874">
                  <c:v>4</c:v>
                </c:pt>
                <c:pt idx="1875">
                  <c:v>5</c:v>
                </c:pt>
                <c:pt idx="1876">
                  <c:v>6</c:v>
                </c:pt>
                <c:pt idx="1877">
                  <c:v>7</c:v>
                </c:pt>
                <c:pt idx="1878">
                  <c:v>8</c:v>
                </c:pt>
                <c:pt idx="1879">
                  <c:v>9</c:v>
                </c:pt>
                <c:pt idx="1880">
                  <c:v>10</c:v>
                </c:pt>
                <c:pt idx="1881">
                  <c:v>11</c:v>
                </c:pt>
                <c:pt idx="1882">
                  <c:v>12</c:v>
                </c:pt>
                <c:pt idx="1883">
                  <c:v>13</c:v>
                </c:pt>
                <c:pt idx="1884">
                  <c:v>14</c:v>
                </c:pt>
                <c:pt idx="1885">
                  <c:v>15</c:v>
                </c:pt>
                <c:pt idx="1886">
                  <c:v>16</c:v>
                </c:pt>
                <c:pt idx="1887">
                  <c:v>17</c:v>
                </c:pt>
                <c:pt idx="1888">
                  <c:v>18</c:v>
                </c:pt>
                <c:pt idx="1889">
                  <c:v>19</c:v>
                </c:pt>
                <c:pt idx="1890">
                  <c:v>20</c:v>
                </c:pt>
                <c:pt idx="1891">
                  <c:v>21</c:v>
                </c:pt>
                <c:pt idx="1892">
                  <c:v>22</c:v>
                </c:pt>
                <c:pt idx="1893">
                  <c:v>23</c:v>
                </c:pt>
                <c:pt idx="1894">
                  <c:v>24</c:v>
                </c:pt>
                <c:pt idx="1895">
                  <c:v>25</c:v>
                </c:pt>
                <c:pt idx="1896">
                  <c:v>26</c:v>
                </c:pt>
                <c:pt idx="1897">
                  <c:v>27</c:v>
                </c:pt>
                <c:pt idx="1898">
                  <c:v>28</c:v>
                </c:pt>
                <c:pt idx="1899">
                  <c:v>1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5</c:v>
                </c:pt>
                <c:pt idx="1904">
                  <c:v>6</c:v>
                </c:pt>
                <c:pt idx="1905">
                  <c:v>7</c:v>
                </c:pt>
                <c:pt idx="1906">
                  <c:v>8</c:v>
                </c:pt>
                <c:pt idx="1907">
                  <c:v>9</c:v>
                </c:pt>
                <c:pt idx="1908">
                  <c:v>10</c:v>
                </c:pt>
                <c:pt idx="1909">
                  <c:v>11</c:v>
                </c:pt>
                <c:pt idx="1910">
                  <c:v>12</c:v>
                </c:pt>
                <c:pt idx="1911">
                  <c:v>13</c:v>
                </c:pt>
                <c:pt idx="1912">
                  <c:v>14</c:v>
                </c:pt>
                <c:pt idx="1913">
                  <c:v>15</c:v>
                </c:pt>
                <c:pt idx="1914">
                  <c:v>16</c:v>
                </c:pt>
                <c:pt idx="1915">
                  <c:v>17</c:v>
                </c:pt>
                <c:pt idx="1916">
                  <c:v>18</c:v>
                </c:pt>
                <c:pt idx="1917">
                  <c:v>19</c:v>
                </c:pt>
                <c:pt idx="1918">
                  <c:v>20</c:v>
                </c:pt>
                <c:pt idx="1919">
                  <c:v>21</c:v>
                </c:pt>
                <c:pt idx="1920">
                  <c:v>22</c:v>
                </c:pt>
                <c:pt idx="1921">
                  <c:v>23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27</c:v>
                </c:pt>
                <c:pt idx="1926">
                  <c:v>28</c:v>
                </c:pt>
                <c:pt idx="1927">
                  <c:v>29</c:v>
                </c:pt>
                <c:pt idx="1928">
                  <c:v>30</c:v>
                </c:pt>
                <c:pt idx="1929">
                  <c:v>31</c:v>
                </c:pt>
                <c:pt idx="1930">
                  <c:v>1</c:v>
                </c:pt>
                <c:pt idx="1931">
                  <c:v>2</c:v>
                </c:pt>
                <c:pt idx="1932">
                  <c:v>3</c:v>
                </c:pt>
                <c:pt idx="1933">
                  <c:v>4</c:v>
                </c:pt>
                <c:pt idx="1934">
                  <c:v>5</c:v>
                </c:pt>
                <c:pt idx="1935">
                  <c:v>6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10</c:v>
                </c:pt>
                <c:pt idx="1940">
                  <c:v>11</c:v>
                </c:pt>
                <c:pt idx="1941">
                  <c:v>12</c:v>
                </c:pt>
                <c:pt idx="1942">
                  <c:v>13</c:v>
                </c:pt>
                <c:pt idx="1943">
                  <c:v>14</c:v>
                </c:pt>
                <c:pt idx="1944">
                  <c:v>15</c:v>
                </c:pt>
                <c:pt idx="1945">
                  <c:v>16</c:v>
                </c:pt>
                <c:pt idx="1946">
                  <c:v>17</c:v>
                </c:pt>
                <c:pt idx="1947">
                  <c:v>18</c:v>
                </c:pt>
                <c:pt idx="1948">
                  <c:v>19</c:v>
                </c:pt>
                <c:pt idx="1949">
                  <c:v>20</c:v>
                </c:pt>
                <c:pt idx="1950">
                  <c:v>21</c:v>
                </c:pt>
                <c:pt idx="1951">
                  <c:v>22</c:v>
                </c:pt>
                <c:pt idx="1952">
                  <c:v>23</c:v>
                </c:pt>
                <c:pt idx="1953">
                  <c:v>24</c:v>
                </c:pt>
                <c:pt idx="1954">
                  <c:v>25</c:v>
                </c:pt>
                <c:pt idx="1955">
                  <c:v>26</c:v>
                </c:pt>
                <c:pt idx="1956">
                  <c:v>27</c:v>
                </c:pt>
                <c:pt idx="1957">
                  <c:v>28</c:v>
                </c:pt>
                <c:pt idx="1958">
                  <c:v>29</c:v>
                </c:pt>
                <c:pt idx="1959">
                  <c:v>30</c:v>
                </c:pt>
                <c:pt idx="1960">
                  <c:v>1</c:v>
                </c:pt>
                <c:pt idx="1961">
                  <c:v>2</c:v>
                </c:pt>
                <c:pt idx="1962">
                  <c:v>3</c:v>
                </c:pt>
                <c:pt idx="1963">
                  <c:v>4</c:v>
                </c:pt>
                <c:pt idx="1964">
                  <c:v>5</c:v>
                </c:pt>
                <c:pt idx="1965">
                  <c:v>6</c:v>
                </c:pt>
                <c:pt idx="1966">
                  <c:v>7</c:v>
                </c:pt>
                <c:pt idx="1967">
                  <c:v>8</c:v>
                </c:pt>
                <c:pt idx="1968">
                  <c:v>9</c:v>
                </c:pt>
                <c:pt idx="1969">
                  <c:v>10</c:v>
                </c:pt>
                <c:pt idx="1970">
                  <c:v>11</c:v>
                </c:pt>
                <c:pt idx="1971">
                  <c:v>12</c:v>
                </c:pt>
                <c:pt idx="1972">
                  <c:v>13</c:v>
                </c:pt>
                <c:pt idx="1973">
                  <c:v>14</c:v>
                </c:pt>
                <c:pt idx="1974">
                  <c:v>15</c:v>
                </c:pt>
                <c:pt idx="1975">
                  <c:v>16</c:v>
                </c:pt>
                <c:pt idx="1976">
                  <c:v>17</c:v>
                </c:pt>
                <c:pt idx="1977">
                  <c:v>18</c:v>
                </c:pt>
                <c:pt idx="1978">
                  <c:v>19</c:v>
                </c:pt>
                <c:pt idx="1979">
                  <c:v>20</c:v>
                </c:pt>
                <c:pt idx="1980">
                  <c:v>21</c:v>
                </c:pt>
                <c:pt idx="1981">
                  <c:v>22</c:v>
                </c:pt>
                <c:pt idx="1982">
                  <c:v>23</c:v>
                </c:pt>
                <c:pt idx="1983">
                  <c:v>24</c:v>
                </c:pt>
                <c:pt idx="1984">
                  <c:v>25</c:v>
                </c:pt>
                <c:pt idx="1985">
                  <c:v>26</c:v>
                </c:pt>
                <c:pt idx="1986">
                  <c:v>27</c:v>
                </c:pt>
                <c:pt idx="1987">
                  <c:v>28</c:v>
                </c:pt>
                <c:pt idx="1988">
                  <c:v>29</c:v>
                </c:pt>
                <c:pt idx="1989">
                  <c:v>30</c:v>
                </c:pt>
                <c:pt idx="1990">
                  <c:v>31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4</c:v>
                </c:pt>
                <c:pt idx="1995">
                  <c:v>5</c:v>
                </c:pt>
                <c:pt idx="1996">
                  <c:v>6</c:v>
                </c:pt>
                <c:pt idx="1997">
                  <c:v>7</c:v>
                </c:pt>
                <c:pt idx="1998">
                  <c:v>8</c:v>
                </c:pt>
                <c:pt idx="1999">
                  <c:v>9</c:v>
                </c:pt>
                <c:pt idx="2000">
                  <c:v>10</c:v>
                </c:pt>
                <c:pt idx="2001">
                  <c:v>11</c:v>
                </c:pt>
                <c:pt idx="2002">
                  <c:v>12</c:v>
                </c:pt>
                <c:pt idx="2003">
                  <c:v>13</c:v>
                </c:pt>
                <c:pt idx="2004">
                  <c:v>14</c:v>
                </c:pt>
                <c:pt idx="2005">
                  <c:v>15</c:v>
                </c:pt>
                <c:pt idx="2006">
                  <c:v>16</c:v>
                </c:pt>
                <c:pt idx="2007">
                  <c:v>17</c:v>
                </c:pt>
                <c:pt idx="2008">
                  <c:v>18</c:v>
                </c:pt>
                <c:pt idx="2009">
                  <c:v>19</c:v>
                </c:pt>
                <c:pt idx="2010">
                  <c:v>20</c:v>
                </c:pt>
                <c:pt idx="2011">
                  <c:v>21</c:v>
                </c:pt>
                <c:pt idx="2012">
                  <c:v>22</c:v>
                </c:pt>
                <c:pt idx="2013">
                  <c:v>23</c:v>
                </c:pt>
                <c:pt idx="2014">
                  <c:v>24</c:v>
                </c:pt>
                <c:pt idx="2015">
                  <c:v>25</c:v>
                </c:pt>
                <c:pt idx="2016">
                  <c:v>26</c:v>
                </c:pt>
                <c:pt idx="2017">
                  <c:v>27</c:v>
                </c:pt>
                <c:pt idx="2018">
                  <c:v>28</c:v>
                </c:pt>
                <c:pt idx="2019">
                  <c:v>29</c:v>
                </c:pt>
                <c:pt idx="2020">
                  <c:v>30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6</c:v>
                </c:pt>
                <c:pt idx="2027">
                  <c:v>7</c:v>
                </c:pt>
                <c:pt idx="2028">
                  <c:v>8</c:v>
                </c:pt>
                <c:pt idx="2029">
                  <c:v>9</c:v>
                </c:pt>
                <c:pt idx="2030">
                  <c:v>10</c:v>
                </c:pt>
                <c:pt idx="2031">
                  <c:v>11</c:v>
                </c:pt>
                <c:pt idx="2032">
                  <c:v>12</c:v>
                </c:pt>
                <c:pt idx="2033">
                  <c:v>13</c:v>
                </c:pt>
                <c:pt idx="2034">
                  <c:v>14</c:v>
                </c:pt>
                <c:pt idx="2035">
                  <c:v>15</c:v>
                </c:pt>
                <c:pt idx="2036">
                  <c:v>16</c:v>
                </c:pt>
                <c:pt idx="2037">
                  <c:v>17</c:v>
                </c:pt>
                <c:pt idx="2038">
                  <c:v>18</c:v>
                </c:pt>
                <c:pt idx="2039">
                  <c:v>19</c:v>
                </c:pt>
                <c:pt idx="2040">
                  <c:v>20</c:v>
                </c:pt>
                <c:pt idx="2041">
                  <c:v>21</c:v>
                </c:pt>
                <c:pt idx="2042">
                  <c:v>22</c:v>
                </c:pt>
                <c:pt idx="2043">
                  <c:v>23</c:v>
                </c:pt>
                <c:pt idx="2044">
                  <c:v>24</c:v>
                </c:pt>
                <c:pt idx="2045">
                  <c:v>25</c:v>
                </c:pt>
                <c:pt idx="2046">
                  <c:v>26</c:v>
                </c:pt>
                <c:pt idx="2047">
                  <c:v>27</c:v>
                </c:pt>
                <c:pt idx="2048">
                  <c:v>28</c:v>
                </c:pt>
                <c:pt idx="2049">
                  <c:v>29</c:v>
                </c:pt>
                <c:pt idx="2050">
                  <c:v>30</c:v>
                </c:pt>
                <c:pt idx="2051">
                  <c:v>31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4</c:v>
                </c:pt>
                <c:pt idx="2056">
                  <c:v>5</c:v>
                </c:pt>
                <c:pt idx="2057">
                  <c:v>6</c:v>
                </c:pt>
                <c:pt idx="2058">
                  <c:v>7</c:v>
                </c:pt>
                <c:pt idx="2059">
                  <c:v>8</c:v>
                </c:pt>
                <c:pt idx="2060">
                  <c:v>9</c:v>
                </c:pt>
                <c:pt idx="2061">
                  <c:v>10</c:v>
                </c:pt>
                <c:pt idx="2062">
                  <c:v>11</c:v>
                </c:pt>
                <c:pt idx="2063">
                  <c:v>12</c:v>
                </c:pt>
                <c:pt idx="2064">
                  <c:v>13</c:v>
                </c:pt>
                <c:pt idx="2065">
                  <c:v>14</c:v>
                </c:pt>
                <c:pt idx="2066">
                  <c:v>15</c:v>
                </c:pt>
                <c:pt idx="2067">
                  <c:v>16</c:v>
                </c:pt>
                <c:pt idx="2068">
                  <c:v>17</c:v>
                </c:pt>
                <c:pt idx="2069">
                  <c:v>18</c:v>
                </c:pt>
                <c:pt idx="2070">
                  <c:v>19</c:v>
                </c:pt>
                <c:pt idx="2071">
                  <c:v>20</c:v>
                </c:pt>
                <c:pt idx="2072">
                  <c:v>21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27</c:v>
                </c:pt>
                <c:pt idx="2079">
                  <c:v>28</c:v>
                </c:pt>
                <c:pt idx="2080">
                  <c:v>29</c:v>
                </c:pt>
                <c:pt idx="2081">
                  <c:v>30</c:v>
                </c:pt>
                <c:pt idx="2082">
                  <c:v>31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4</c:v>
                </c:pt>
                <c:pt idx="2087">
                  <c:v>5</c:v>
                </c:pt>
                <c:pt idx="2088">
                  <c:v>6</c:v>
                </c:pt>
                <c:pt idx="2089">
                  <c:v>7</c:v>
                </c:pt>
                <c:pt idx="2090">
                  <c:v>8</c:v>
                </c:pt>
                <c:pt idx="2091">
                  <c:v>9</c:v>
                </c:pt>
                <c:pt idx="2092">
                  <c:v>10</c:v>
                </c:pt>
                <c:pt idx="2093">
                  <c:v>11</c:v>
                </c:pt>
                <c:pt idx="2094">
                  <c:v>12</c:v>
                </c:pt>
                <c:pt idx="2095">
                  <c:v>13</c:v>
                </c:pt>
                <c:pt idx="2096">
                  <c:v>14</c:v>
                </c:pt>
                <c:pt idx="2097">
                  <c:v>15</c:v>
                </c:pt>
                <c:pt idx="2098">
                  <c:v>16</c:v>
                </c:pt>
                <c:pt idx="2099">
                  <c:v>17</c:v>
                </c:pt>
                <c:pt idx="2100">
                  <c:v>18</c:v>
                </c:pt>
                <c:pt idx="2101">
                  <c:v>19</c:v>
                </c:pt>
                <c:pt idx="2102">
                  <c:v>20</c:v>
                </c:pt>
                <c:pt idx="2103">
                  <c:v>21</c:v>
                </c:pt>
                <c:pt idx="2104">
                  <c:v>22</c:v>
                </c:pt>
                <c:pt idx="2105">
                  <c:v>23</c:v>
                </c:pt>
                <c:pt idx="2106">
                  <c:v>24</c:v>
                </c:pt>
                <c:pt idx="2107">
                  <c:v>25</c:v>
                </c:pt>
                <c:pt idx="2108">
                  <c:v>26</c:v>
                </c:pt>
                <c:pt idx="2109">
                  <c:v>27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24</c:v>
                </c:pt>
                <c:pt idx="2137">
                  <c:v>25</c:v>
                </c:pt>
                <c:pt idx="2138">
                  <c:v>26</c:v>
                </c:pt>
                <c:pt idx="2139">
                  <c:v>27</c:v>
                </c:pt>
                <c:pt idx="2140">
                  <c:v>28</c:v>
                </c:pt>
                <c:pt idx="2141">
                  <c:v>29</c:v>
                </c:pt>
                <c:pt idx="2142">
                  <c:v>30</c:v>
                </c:pt>
                <c:pt idx="2143">
                  <c:v>31</c:v>
                </c:pt>
                <c:pt idx="2144">
                  <c:v>1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5</c:v>
                </c:pt>
                <c:pt idx="2149">
                  <c:v>6</c:v>
                </c:pt>
                <c:pt idx="2150">
                  <c:v>7</c:v>
                </c:pt>
                <c:pt idx="2151">
                  <c:v>8</c:v>
                </c:pt>
                <c:pt idx="2152">
                  <c:v>9</c:v>
                </c:pt>
                <c:pt idx="2153">
                  <c:v>10</c:v>
                </c:pt>
                <c:pt idx="2154">
                  <c:v>11</c:v>
                </c:pt>
                <c:pt idx="2155">
                  <c:v>12</c:v>
                </c:pt>
                <c:pt idx="2156">
                  <c:v>13</c:v>
                </c:pt>
                <c:pt idx="2157">
                  <c:v>14</c:v>
                </c:pt>
                <c:pt idx="2158">
                  <c:v>15</c:v>
                </c:pt>
                <c:pt idx="2159">
                  <c:v>16</c:v>
                </c:pt>
                <c:pt idx="2160">
                  <c:v>17</c:v>
                </c:pt>
                <c:pt idx="2161">
                  <c:v>18</c:v>
                </c:pt>
                <c:pt idx="2162">
                  <c:v>19</c:v>
                </c:pt>
                <c:pt idx="2163">
                  <c:v>20</c:v>
                </c:pt>
                <c:pt idx="2164">
                  <c:v>21</c:v>
                </c:pt>
                <c:pt idx="2165">
                  <c:v>22</c:v>
                </c:pt>
                <c:pt idx="2166">
                  <c:v>23</c:v>
                </c:pt>
                <c:pt idx="2167">
                  <c:v>24</c:v>
                </c:pt>
                <c:pt idx="2168">
                  <c:v>25</c:v>
                </c:pt>
                <c:pt idx="2169">
                  <c:v>26</c:v>
                </c:pt>
                <c:pt idx="2170">
                  <c:v>27</c:v>
                </c:pt>
                <c:pt idx="2171">
                  <c:v>28</c:v>
                </c:pt>
                <c:pt idx="2172">
                  <c:v>29</c:v>
                </c:pt>
                <c:pt idx="2173">
                  <c:v>30</c:v>
                </c:pt>
                <c:pt idx="2174">
                  <c:v>1</c:v>
                </c:pt>
                <c:pt idx="2175">
                  <c:v>2</c:v>
                </c:pt>
                <c:pt idx="2176">
                  <c:v>3</c:v>
                </c:pt>
                <c:pt idx="2177">
                  <c:v>4</c:v>
                </c:pt>
                <c:pt idx="2178">
                  <c:v>5</c:v>
                </c:pt>
                <c:pt idx="2179">
                  <c:v>6</c:v>
                </c:pt>
                <c:pt idx="2180">
                  <c:v>7</c:v>
                </c:pt>
                <c:pt idx="2181">
                  <c:v>8</c:v>
                </c:pt>
                <c:pt idx="2182">
                  <c:v>9</c:v>
                </c:pt>
                <c:pt idx="2183">
                  <c:v>10</c:v>
                </c:pt>
                <c:pt idx="2184">
                  <c:v>11</c:v>
                </c:pt>
                <c:pt idx="2185">
                  <c:v>12</c:v>
                </c:pt>
                <c:pt idx="2186">
                  <c:v>13</c:v>
                </c:pt>
                <c:pt idx="2187">
                  <c:v>14</c:v>
                </c:pt>
                <c:pt idx="2188">
                  <c:v>15</c:v>
                </c:pt>
                <c:pt idx="2189">
                  <c:v>16</c:v>
                </c:pt>
                <c:pt idx="2190">
                  <c:v>17</c:v>
                </c:pt>
                <c:pt idx="2191">
                  <c:v>18</c:v>
                </c:pt>
                <c:pt idx="2192">
                  <c:v>19</c:v>
                </c:pt>
                <c:pt idx="2193">
                  <c:v>20</c:v>
                </c:pt>
                <c:pt idx="2194">
                  <c:v>21</c:v>
                </c:pt>
                <c:pt idx="2195">
                  <c:v>22</c:v>
                </c:pt>
                <c:pt idx="2196">
                  <c:v>23</c:v>
                </c:pt>
                <c:pt idx="2197">
                  <c:v>24</c:v>
                </c:pt>
                <c:pt idx="2198">
                  <c:v>25</c:v>
                </c:pt>
                <c:pt idx="2199">
                  <c:v>26</c:v>
                </c:pt>
                <c:pt idx="2200">
                  <c:v>27</c:v>
                </c:pt>
                <c:pt idx="2201">
                  <c:v>28</c:v>
                </c:pt>
                <c:pt idx="2202">
                  <c:v>29</c:v>
                </c:pt>
                <c:pt idx="2203">
                  <c:v>30</c:v>
                </c:pt>
                <c:pt idx="2204">
                  <c:v>31</c:v>
                </c:pt>
                <c:pt idx="2206">
                  <c:v>DAY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14</c:v>
                </c:pt>
                <c:pt idx="2222">
                  <c:v>15</c:v>
                </c:pt>
                <c:pt idx="2223">
                  <c:v>16</c:v>
                </c:pt>
                <c:pt idx="2224">
                  <c:v>17</c:v>
                </c:pt>
                <c:pt idx="2225">
                  <c:v>18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22</c:v>
                </c:pt>
                <c:pt idx="2230">
                  <c:v>23</c:v>
                </c:pt>
                <c:pt idx="2231">
                  <c:v>24</c:v>
                </c:pt>
                <c:pt idx="2232">
                  <c:v>25</c:v>
                </c:pt>
                <c:pt idx="2233">
                  <c:v>26</c:v>
                </c:pt>
                <c:pt idx="2234">
                  <c:v>27</c:v>
                </c:pt>
                <c:pt idx="2235">
                  <c:v>28</c:v>
                </c:pt>
                <c:pt idx="2236">
                  <c:v>29</c:v>
                </c:pt>
                <c:pt idx="2237">
                  <c:v>30</c:v>
                </c:pt>
                <c:pt idx="2238">
                  <c:v>31</c:v>
                </c:pt>
                <c:pt idx="2239">
                  <c:v>1</c:v>
                </c:pt>
                <c:pt idx="2240">
                  <c:v>2</c:v>
                </c:pt>
                <c:pt idx="2241">
                  <c:v>3</c:v>
                </c:pt>
                <c:pt idx="2242">
                  <c:v>4</c:v>
                </c:pt>
                <c:pt idx="2243">
                  <c:v>5</c:v>
                </c:pt>
                <c:pt idx="2244">
                  <c:v>6</c:v>
                </c:pt>
                <c:pt idx="2245">
                  <c:v>7</c:v>
                </c:pt>
                <c:pt idx="2246">
                  <c:v>8</c:v>
                </c:pt>
                <c:pt idx="2247">
                  <c:v>9</c:v>
                </c:pt>
                <c:pt idx="2248">
                  <c:v>10</c:v>
                </c:pt>
                <c:pt idx="2249">
                  <c:v>11</c:v>
                </c:pt>
                <c:pt idx="2250">
                  <c:v>12</c:v>
                </c:pt>
                <c:pt idx="2251">
                  <c:v>13</c:v>
                </c:pt>
                <c:pt idx="2252">
                  <c:v>14</c:v>
                </c:pt>
                <c:pt idx="2253">
                  <c:v>15</c:v>
                </c:pt>
                <c:pt idx="2254">
                  <c:v>16</c:v>
                </c:pt>
                <c:pt idx="2255">
                  <c:v>17</c:v>
                </c:pt>
                <c:pt idx="2256">
                  <c:v>18</c:v>
                </c:pt>
                <c:pt idx="2257">
                  <c:v>19</c:v>
                </c:pt>
                <c:pt idx="2258">
                  <c:v>20</c:v>
                </c:pt>
                <c:pt idx="2259">
                  <c:v>21</c:v>
                </c:pt>
                <c:pt idx="2260">
                  <c:v>22</c:v>
                </c:pt>
                <c:pt idx="2261">
                  <c:v>23</c:v>
                </c:pt>
                <c:pt idx="2262">
                  <c:v>24</c:v>
                </c:pt>
                <c:pt idx="2263">
                  <c:v>25</c:v>
                </c:pt>
                <c:pt idx="2264">
                  <c:v>26</c:v>
                </c:pt>
                <c:pt idx="2265">
                  <c:v>27</c:v>
                </c:pt>
                <c:pt idx="2266">
                  <c:v>28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4</c:v>
                </c:pt>
                <c:pt idx="2271">
                  <c:v>5</c:v>
                </c:pt>
                <c:pt idx="2272">
                  <c:v>6</c:v>
                </c:pt>
                <c:pt idx="2273">
                  <c:v>7</c:v>
                </c:pt>
                <c:pt idx="2274">
                  <c:v>8</c:v>
                </c:pt>
                <c:pt idx="2275">
                  <c:v>9</c:v>
                </c:pt>
                <c:pt idx="2276">
                  <c:v>10</c:v>
                </c:pt>
                <c:pt idx="2277">
                  <c:v>11</c:v>
                </c:pt>
                <c:pt idx="2278">
                  <c:v>12</c:v>
                </c:pt>
                <c:pt idx="2279">
                  <c:v>13</c:v>
                </c:pt>
                <c:pt idx="2280">
                  <c:v>14</c:v>
                </c:pt>
                <c:pt idx="2281">
                  <c:v>15</c:v>
                </c:pt>
                <c:pt idx="2282">
                  <c:v>16</c:v>
                </c:pt>
                <c:pt idx="2283">
                  <c:v>17</c:v>
                </c:pt>
                <c:pt idx="2284">
                  <c:v>18</c:v>
                </c:pt>
                <c:pt idx="2285">
                  <c:v>19</c:v>
                </c:pt>
                <c:pt idx="2286">
                  <c:v>20</c:v>
                </c:pt>
                <c:pt idx="2287">
                  <c:v>21</c:v>
                </c:pt>
                <c:pt idx="2288">
                  <c:v>22</c:v>
                </c:pt>
                <c:pt idx="2289">
                  <c:v>23</c:v>
                </c:pt>
                <c:pt idx="2290">
                  <c:v>24</c:v>
                </c:pt>
                <c:pt idx="2291">
                  <c:v>25</c:v>
                </c:pt>
                <c:pt idx="2292">
                  <c:v>26</c:v>
                </c:pt>
                <c:pt idx="2293">
                  <c:v>27</c:v>
                </c:pt>
                <c:pt idx="2294">
                  <c:v>28</c:v>
                </c:pt>
                <c:pt idx="2295">
                  <c:v>29</c:v>
                </c:pt>
                <c:pt idx="2296">
                  <c:v>30</c:v>
                </c:pt>
                <c:pt idx="2297">
                  <c:v>31</c:v>
                </c:pt>
                <c:pt idx="2298">
                  <c:v>1</c:v>
                </c:pt>
                <c:pt idx="2299">
                  <c:v>2</c:v>
                </c:pt>
                <c:pt idx="2300">
                  <c:v>3</c:v>
                </c:pt>
                <c:pt idx="2301">
                  <c:v>4</c:v>
                </c:pt>
                <c:pt idx="2302">
                  <c:v>5</c:v>
                </c:pt>
                <c:pt idx="2303">
                  <c:v>6</c:v>
                </c:pt>
                <c:pt idx="2304">
                  <c:v>7</c:v>
                </c:pt>
                <c:pt idx="2305">
                  <c:v>8</c:v>
                </c:pt>
                <c:pt idx="2306">
                  <c:v>9</c:v>
                </c:pt>
                <c:pt idx="2307">
                  <c:v>10</c:v>
                </c:pt>
                <c:pt idx="2308">
                  <c:v>11</c:v>
                </c:pt>
                <c:pt idx="2309">
                  <c:v>12</c:v>
                </c:pt>
                <c:pt idx="2310">
                  <c:v>13</c:v>
                </c:pt>
                <c:pt idx="2311">
                  <c:v>14</c:v>
                </c:pt>
                <c:pt idx="2312">
                  <c:v>15</c:v>
                </c:pt>
                <c:pt idx="2313">
                  <c:v>16</c:v>
                </c:pt>
                <c:pt idx="2314">
                  <c:v>17</c:v>
                </c:pt>
                <c:pt idx="2315">
                  <c:v>18</c:v>
                </c:pt>
                <c:pt idx="2316">
                  <c:v>19</c:v>
                </c:pt>
                <c:pt idx="2317">
                  <c:v>20</c:v>
                </c:pt>
                <c:pt idx="2318">
                  <c:v>21</c:v>
                </c:pt>
                <c:pt idx="2319">
                  <c:v>22</c:v>
                </c:pt>
                <c:pt idx="2320">
                  <c:v>23</c:v>
                </c:pt>
                <c:pt idx="2321">
                  <c:v>24</c:v>
                </c:pt>
                <c:pt idx="2322">
                  <c:v>25</c:v>
                </c:pt>
                <c:pt idx="2323">
                  <c:v>26</c:v>
                </c:pt>
                <c:pt idx="2324">
                  <c:v>27</c:v>
                </c:pt>
                <c:pt idx="2325">
                  <c:v>28</c:v>
                </c:pt>
                <c:pt idx="2326">
                  <c:v>29</c:v>
                </c:pt>
                <c:pt idx="2327">
                  <c:v>30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23</c:v>
                </c:pt>
                <c:pt idx="2351">
                  <c:v>24</c:v>
                </c:pt>
                <c:pt idx="2352">
                  <c:v>25</c:v>
                </c:pt>
                <c:pt idx="2353">
                  <c:v>26</c:v>
                </c:pt>
                <c:pt idx="2354">
                  <c:v>27</c:v>
                </c:pt>
                <c:pt idx="2355">
                  <c:v>28</c:v>
                </c:pt>
                <c:pt idx="2356">
                  <c:v>29</c:v>
                </c:pt>
                <c:pt idx="2357">
                  <c:v>30</c:v>
                </c:pt>
                <c:pt idx="2358">
                  <c:v>31</c:v>
                </c:pt>
                <c:pt idx="2359">
                  <c:v>1</c:v>
                </c:pt>
                <c:pt idx="2360">
                  <c:v>2</c:v>
                </c:pt>
                <c:pt idx="2361">
                  <c:v>3</c:v>
                </c:pt>
                <c:pt idx="2362">
                  <c:v>4</c:v>
                </c:pt>
                <c:pt idx="2363">
                  <c:v>5</c:v>
                </c:pt>
                <c:pt idx="2364">
                  <c:v>6</c:v>
                </c:pt>
                <c:pt idx="2365">
                  <c:v>7</c:v>
                </c:pt>
                <c:pt idx="2366">
                  <c:v>8</c:v>
                </c:pt>
                <c:pt idx="2367">
                  <c:v>9</c:v>
                </c:pt>
                <c:pt idx="2368">
                  <c:v>10</c:v>
                </c:pt>
                <c:pt idx="2369">
                  <c:v>11</c:v>
                </c:pt>
                <c:pt idx="2370">
                  <c:v>12</c:v>
                </c:pt>
                <c:pt idx="2371">
                  <c:v>13</c:v>
                </c:pt>
                <c:pt idx="2372">
                  <c:v>14</c:v>
                </c:pt>
                <c:pt idx="2373">
                  <c:v>15</c:v>
                </c:pt>
                <c:pt idx="2374">
                  <c:v>16</c:v>
                </c:pt>
                <c:pt idx="2375">
                  <c:v>17</c:v>
                </c:pt>
                <c:pt idx="2376">
                  <c:v>18</c:v>
                </c:pt>
                <c:pt idx="2377">
                  <c:v>19</c:v>
                </c:pt>
                <c:pt idx="2378">
                  <c:v>20</c:v>
                </c:pt>
                <c:pt idx="2379">
                  <c:v>21</c:v>
                </c:pt>
                <c:pt idx="2380">
                  <c:v>22</c:v>
                </c:pt>
                <c:pt idx="2381">
                  <c:v>23</c:v>
                </c:pt>
                <c:pt idx="2382">
                  <c:v>24</c:v>
                </c:pt>
                <c:pt idx="2383">
                  <c:v>25</c:v>
                </c:pt>
                <c:pt idx="2384">
                  <c:v>26</c:v>
                </c:pt>
                <c:pt idx="2385">
                  <c:v>27</c:v>
                </c:pt>
                <c:pt idx="2386">
                  <c:v>28</c:v>
                </c:pt>
                <c:pt idx="2387">
                  <c:v>29</c:v>
                </c:pt>
                <c:pt idx="2388">
                  <c:v>30</c:v>
                </c:pt>
                <c:pt idx="2389">
                  <c:v>1</c:v>
                </c:pt>
                <c:pt idx="2390">
                  <c:v>2</c:v>
                </c:pt>
                <c:pt idx="2391">
                  <c:v>3</c:v>
                </c:pt>
                <c:pt idx="2392">
                  <c:v>4</c:v>
                </c:pt>
                <c:pt idx="2393">
                  <c:v>5</c:v>
                </c:pt>
                <c:pt idx="2394">
                  <c:v>6</c:v>
                </c:pt>
                <c:pt idx="2395">
                  <c:v>7</c:v>
                </c:pt>
                <c:pt idx="2396">
                  <c:v>8</c:v>
                </c:pt>
                <c:pt idx="2397">
                  <c:v>9</c:v>
                </c:pt>
                <c:pt idx="2398">
                  <c:v>10</c:v>
                </c:pt>
                <c:pt idx="2399">
                  <c:v>11</c:v>
                </c:pt>
                <c:pt idx="2400">
                  <c:v>12</c:v>
                </c:pt>
                <c:pt idx="2401">
                  <c:v>13</c:v>
                </c:pt>
                <c:pt idx="2402">
                  <c:v>14</c:v>
                </c:pt>
                <c:pt idx="2403">
                  <c:v>15</c:v>
                </c:pt>
                <c:pt idx="2404">
                  <c:v>16</c:v>
                </c:pt>
                <c:pt idx="2405">
                  <c:v>17</c:v>
                </c:pt>
                <c:pt idx="2406">
                  <c:v>18</c:v>
                </c:pt>
                <c:pt idx="2407">
                  <c:v>19</c:v>
                </c:pt>
                <c:pt idx="2408">
                  <c:v>20</c:v>
                </c:pt>
                <c:pt idx="2409">
                  <c:v>21</c:v>
                </c:pt>
                <c:pt idx="2410">
                  <c:v>22</c:v>
                </c:pt>
                <c:pt idx="2411">
                  <c:v>23</c:v>
                </c:pt>
                <c:pt idx="2412">
                  <c:v>24</c:v>
                </c:pt>
                <c:pt idx="2413">
                  <c:v>25</c:v>
                </c:pt>
                <c:pt idx="2414">
                  <c:v>26</c:v>
                </c:pt>
                <c:pt idx="2415">
                  <c:v>27</c:v>
                </c:pt>
                <c:pt idx="2416">
                  <c:v>28</c:v>
                </c:pt>
                <c:pt idx="2417">
                  <c:v>29</c:v>
                </c:pt>
                <c:pt idx="2418">
                  <c:v>30</c:v>
                </c:pt>
                <c:pt idx="2419">
                  <c:v>31</c:v>
                </c:pt>
                <c:pt idx="2420">
                  <c:v>1</c:v>
                </c:pt>
                <c:pt idx="2421">
                  <c:v>2</c:v>
                </c:pt>
                <c:pt idx="2422">
                  <c:v>3</c:v>
                </c:pt>
                <c:pt idx="2423">
                  <c:v>4</c:v>
                </c:pt>
                <c:pt idx="2424">
                  <c:v>5</c:v>
                </c:pt>
                <c:pt idx="2425">
                  <c:v>6</c:v>
                </c:pt>
                <c:pt idx="2426">
                  <c:v>7</c:v>
                </c:pt>
                <c:pt idx="2427">
                  <c:v>8</c:v>
                </c:pt>
                <c:pt idx="2428">
                  <c:v>9</c:v>
                </c:pt>
                <c:pt idx="2429">
                  <c:v>10</c:v>
                </c:pt>
                <c:pt idx="2430">
                  <c:v>11</c:v>
                </c:pt>
                <c:pt idx="2431">
                  <c:v>12</c:v>
                </c:pt>
                <c:pt idx="2432">
                  <c:v>13</c:v>
                </c:pt>
                <c:pt idx="2433">
                  <c:v>14</c:v>
                </c:pt>
                <c:pt idx="2434">
                  <c:v>15</c:v>
                </c:pt>
                <c:pt idx="2435">
                  <c:v>16</c:v>
                </c:pt>
                <c:pt idx="2436">
                  <c:v>17</c:v>
                </c:pt>
                <c:pt idx="2437">
                  <c:v>18</c:v>
                </c:pt>
                <c:pt idx="2438">
                  <c:v>19</c:v>
                </c:pt>
                <c:pt idx="2439">
                  <c:v>20</c:v>
                </c:pt>
                <c:pt idx="2440">
                  <c:v>21</c:v>
                </c:pt>
                <c:pt idx="2441">
                  <c:v>22</c:v>
                </c:pt>
                <c:pt idx="2442">
                  <c:v>23</c:v>
                </c:pt>
                <c:pt idx="2443">
                  <c:v>24</c:v>
                </c:pt>
                <c:pt idx="2444">
                  <c:v>25</c:v>
                </c:pt>
                <c:pt idx="2445">
                  <c:v>26</c:v>
                </c:pt>
                <c:pt idx="2446">
                  <c:v>27</c:v>
                </c:pt>
                <c:pt idx="2447">
                  <c:v>28</c:v>
                </c:pt>
                <c:pt idx="2448">
                  <c:v>29</c:v>
                </c:pt>
                <c:pt idx="2449">
                  <c:v>30</c:v>
                </c:pt>
                <c:pt idx="2450">
                  <c:v>31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4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8</c:v>
                </c:pt>
                <c:pt idx="2459">
                  <c:v>9</c:v>
                </c:pt>
                <c:pt idx="2460">
                  <c:v>10</c:v>
                </c:pt>
                <c:pt idx="2461">
                  <c:v>11</c:v>
                </c:pt>
                <c:pt idx="2462">
                  <c:v>12</c:v>
                </c:pt>
                <c:pt idx="2463">
                  <c:v>13</c:v>
                </c:pt>
                <c:pt idx="2464">
                  <c:v>14</c:v>
                </c:pt>
                <c:pt idx="2465">
                  <c:v>15</c:v>
                </c:pt>
                <c:pt idx="2466">
                  <c:v>16</c:v>
                </c:pt>
                <c:pt idx="2467">
                  <c:v>17</c:v>
                </c:pt>
                <c:pt idx="2468">
                  <c:v>18</c:v>
                </c:pt>
                <c:pt idx="2469">
                  <c:v>19</c:v>
                </c:pt>
                <c:pt idx="2470">
                  <c:v>20</c:v>
                </c:pt>
                <c:pt idx="2471">
                  <c:v>21</c:v>
                </c:pt>
                <c:pt idx="2472">
                  <c:v>22</c:v>
                </c:pt>
                <c:pt idx="2473">
                  <c:v>23</c:v>
                </c:pt>
                <c:pt idx="2474">
                  <c:v>24</c:v>
                </c:pt>
                <c:pt idx="2475">
                  <c:v>25</c:v>
                </c:pt>
                <c:pt idx="2476">
                  <c:v>26</c:v>
                </c:pt>
                <c:pt idx="2477">
                  <c:v>27</c:v>
                </c:pt>
                <c:pt idx="2478">
                  <c:v>28</c:v>
                </c:pt>
                <c:pt idx="2479">
                  <c:v>29</c:v>
                </c:pt>
                <c:pt idx="2480">
                  <c:v>30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4</c:v>
                </c:pt>
                <c:pt idx="2485">
                  <c:v>5</c:v>
                </c:pt>
                <c:pt idx="2486">
                  <c:v>6</c:v>
                </c:pt>
                <c:pt idx="2487">
                  <c:v>7</c:v>
                </c:pt>
                <c:pt idx="2488">
                  <c:v>8</c:v>
                </c:pt>
                <c:pt idx="2489">
                  <c:v>9</c:v>
                </c:pt>
                <c:pt idx="2490">
                  <c:v>10</c:v>
                </c:pt>
                <c:pt idx="2491">
                  <c:v>11</c:v>
                </c:pt>
                <c:pt idx="2492">
                  <c:v>12</c:v>
                </c:pt>
                <c:pt idx="2493">
                  <c:v>13</c:v>
                </c:pt>
                <c:pt idx="2494">
                  <c:v>14</c:v>
                </c:pt>
                <c:pt idx="2495">
                  <c:v>15</c:v>
                </c:pt>
                <c:pt idx="2496">
                  <c:v>16</c:v>
                </c:pt>
                <c:pt idx="2497">
                  <c:v>17</c:v>
                </c:pt>
                <c:pt idx="2498">
                  <c:v>18</c:v>
                </c:pt>
                <c:pt idx="2499">
                  <c:v>19</c:v>
                </c:pt>
                <c:pt idx="2500">
                  <c:v>20</c:v>
                </c:pt>
                <c:pt idx="2501">
                  <c:v>21</c:v>
                </c:pt>
                <c:pt idx="2502">
                  <c:v>22</c:v>
                </c:pt>
                <c:pt idx="2503">
                  <c:v>23</c:v>
                </c:pt>
                <c:pt idx="2504">
                  <c:v>24</c:v>
                </c:pt>
                <c:pt idx="2505">
                  <c:v>25</c:v>
                </c:pt>
                <c:pt idx="2506">
                  <c:v>26</c:v>
                </c:pt>
                <c:pt idx="2507">
                  <c:v>27</c:v>
                </c:pt>
                <c:pt idx="2508">
                  <c:v>28</c:v>
                </c:pt>
                <c:pt idx="2509">
                  <c:v>29</c:v>
                </c:pt>
                <c:pt idx="2510">
                  <c:v>30</c:v>
                </c:pt>
                <c:pt idx="2511">
                  <c:v>31</c:v>
                </c:pt>
                <c:pt idx="2512">
                  <c:v>1</c:v>
                </c:pt>
                <c:pt idx="2513">
                  <c:v>2</c:v>
                </c:pt>
                <c:pt idx="2514">
                  <c:v>3</c:v>
                </c:pt>
                <c:pt idx="2515">
                  <c:v>4</c:v>
                </c:pt>
                <c:pt idx="2516">
                  <c:v>5</c:v>
                </c:pt>
                <c:pt idx="2517">
                  <c:v>6</c:v>
                </c:pt>
                <c:pt idx="2518">
                  <c:v>7</c:v>
                </c:pt>
                <c:pt idx="2519">
                  <c:v>8</c:v>
                </c:pt>
                <c:pt idx="2520">
                  <c:v>9</c:v>
                </c:pt>
                <c:pt idx="2521">
                  <c:v>10</c:v>
                </c:pt>
                <c:pt idx="2522">
                  <c:v>11</c:v>
                </c:pt>
                <c:pt idx="2523">
                  <c:v>12</c:v>
                </c:pt>
                <c:pt idx="2524">
                  <c:v>13</c:v>
                </c:pt>
                <c:pt idx="2525">
                  <c:v>14</c:v>
                </c:pt>
                <c:pt idx="2526">
                  <c:v>15</c:v>
                </c:pt>
                <c:pt idx="2527">
                  <c:v>16</c:v>
                </c:pt>
                <c:pt idx="2528">
                  <c:v>17</c:v>
                </c:pt>
                <c:pt idx="2529">
                  <c:v>18</c:v>
                </c:pt>
                <c:pt idx="2530">
                  <c:v>19</c:v>
                </c:pt>
                <c:pt idx="2531">
                  <c:v>20</c:v>
                </c:pt>
                <c:pt idx="2532">
                  <c:v>21</c:v>
                </c:pt>
                <c:pt idx="2533">
                  <c:v>22</c:v>
                </c:pt>
                <c:pt idx="2534">
                  <c:v>23</c:v>
                </c:pt>
                <c:pt idx="2535">
                  <c:v>24</c:v>
                </c:pt>
                <c:pt idx="2536">
                  <c:v>25</c:v>
                </c:pt>
                <c:pt idx="2537">
                  <c:v>26</c:v>
                </c:pt>
                <c:pt idx="2538">
                  <c:v>27</c:v>
                </c:pt>
                <c:pt idx="2539">
                  <c:v>28</c:v>
                </c:pt>
                <c:pt idx="2540">
                  <c:v>29</c:v>
                </c:pt>
                <c:pt idx="2541">
                  <c:v>30</c:v>
                </c:pt>
                <c:pt idx="2542">
                  <c:v>1</c:v>
                </c:pt>
                <c:pt idx="2543">
                  <c:v>2</c:v>
                </c:pt>
                <c:pt idx="2544">
                  <c:v>3</c:v>
                </c:pt>
                <c:pt idx="2545">
                  <c:v>4</c:v>
                </c:pt>
                <c:pt idx="2546">
                  <c:v>5</c:v>
                </c:pt>
                <c:pt idx="2547">
                  <c:v>6</c:v>
                </c:pt>
                <c:pt idx="2548">
                  <c:v>7</c:v>
                </c:pt>
                <c:pt idx="2549">
                  <c:v>8</c:v>
                </c:pt>
                <c:pt idx="2550">
                  <c:v>9</c:v>
                </c:pt>
                <c:pt idx="2551">
                  <c:v>10</c:v>
                </c:pt>
                <c:pt idx="2552">
                  <c:v>11</c:v>
                </c:pt>
                <c:pt idx="2553">
                  <c:v>12</c:v>
                </c:pt>
                <c:pt idx="2554">
                  <c:v>13</c:v>
                </c:pt>
                <c:pt idx="2555">
                  <c:v>14</c:v>
                </c:pt>
                <c:pt idx="2556">
                  <c:v>15</c:v>
                </c:pt>
                <c:pt idx="2557">
                  <c:v>16</c:v>
                </c:pt>
                <c:pt idx="2558">
                  <c:v>17</c:v>
                </c:pt>
                <c:pt idx="2559">
                  <c:v>18</c:v>
                </c:pt>
                <c:pt idx="2560">
                  <c:v>19</c:v>
                </c:pt>
                <c:pt idx="2561">
                  <c:v>20</c:v>
                </c:pt>
                <c:pt idx="2562">
                  <c:v>21</c:v>
                </c:pt>
                <c:pt idx="2563">
                  <c:v>22</c:v>
                </c:pt>
                <c:pt idx="2564">
                  <c:v>23</c:v>
                </c:pt>
                <c:pt idx="2565">
                  <c:v>24</c:v>
                </c:pt>
                <c:pt idx="2566">
                  <c:v>25</c:v>
                </c:pt>
                <c:pt idx="2567">
                  <c:v>26</c:v>
                </c:pt>
                <c:pt idx="2568">
                  <c:v>27</c:v>
                </c:pt>
                <c:pt idx="2569">
                  <c:v>28</c:v>
                </c:pt>
                <c:pt idx="2570">
                  <c:v>29</c:v>
                </c:pt>
                <c:pt idx="2571">
                  <c:v>30</c:v>
                </c:pt>
                <c:pt idx="2572">
                  <c:v>31</c:v>
                </c:pt>
                <c:pt idx="2574">
                  <c:v>DAY</c:v>
                </c:pt>
                <c:pt idx="2576">
                  <c:v>1</c:v>
                </c:pt>
                <c:pt idx="2577">
                  <c:v>2</c:v>
                </c:pt>
                <c:pt idx="2578">
                  <c:v>3</c:v>
                </c:pt>
                <c:pt idx="2579">
                  <c:v>4</c:v>
                </c:pt>
                <c:pt idx="2580">
                  <c:v>5</c:v>
                </c:pt>
                <c:pt idx="2581">
                  <c:v>6</c:v>
                </c:pt>
                <c:pt idx="2582">
                  <c:v>7</c:v>
                </c:pt>
                <c:pt idx="2583">
                  <c:v>8</c:v>
                </c:pt>
                <c:pt idx="2584">
                  <c:v>9</c:v>
                </c:pt>
                <c:pt idx="2585">
                  <c:v>10</c:v>
                </c:pt>
                <c:pt idx="2586">
                  <c:v>11</c:v>
                </c:pt>
                <c:pt idx="2587">
                  <c:v>12</c:v>
                </c:pt>
                <c:pt idx="2588">
                  <c:v>13</c:v>
                </c:pt>
                <c:pt idx="2589">
                  <c:v>14</c:v>
                </c:pt>
                <c:pt idx="2590">
                  <c:v>15</c:v>
                </c:pt>
                <c:pt idx="2591">
                  <c:v>16</c:v>
                </c:pt>
                <c:pt idx="2592">
                  <c:v>17</c:v>
                </c:pt>
                <c:pt idx="2593">
                  <c:v>18</c:v>
                </c:pt>
                <c:pt idx="2594">
                  <c:v>19</c:v>
                </c:pt>
                <c:pt idx="2595">
                  <c:v>20</c:v>
                </c:pt>
                <c:pt idx="2596">
                  <c:v>21</c:v>
                </c:pt>
                <c:pt idx="2597">
                  <c:v>22</c:v>
                </c:pt>
                <c:pt idx="2598">
                  <c:v>23</c:v>
                </c:pt>
                <c:pt idx="2599">
                  <c:v>24</c:v>
                </c:pt>
                <c:pt idx="2600">
                  <c:v>25</c:v>
                </c:pt>
                <c:pt idx="2601">
                  <c:v>26</c:v>
                </c:pt>
                <c:pt idx="2602">
                  <c:v>27</c:v>
                </c:pt>
                <c:pt idx="2603">
                  <c:v>28</c:v>
                </c:pt>
                <c:pt idx="2604">
                  <c:v>29</c:v>
                </c:pt>
                <c:pt idx="2605">
                  <c:v>30</c:v>
                </c:pt>
                <c:pt idx="2606">
                  <c:v>31</c:v>
                </c:pt>
                <c:pt idx="2607">
                  <c:v>1</c:v>
                </c:pt>
                <c:pt idx="2608">
                  <c:v>2</c:v>
                </c:pt>
                <c:pt idx="2609">
                  <c:v>3</c:v>
                </c:pt>
                <c:pt idx="2610">
                  <c:v>4</c:v>
                </c:pt>
                <c:pt idx="2611">
                  <c:v>5</c:v>
                </c:pt>
                <c:pt idx="2612">
                  <c:v>6</c:v>
                </c:pt>
                <c:pt idx="2613">
                  <c:v>7</c:v>
                </c:pt>
                <c:pt idx="2614">
                  <c:v>8</c:v>
                </c:pt>
                <c:pt idx="2615">
                  <c:v>9</c:v>
                </c:pt>
                <c:pt idx="2616">
                  <c:v>10</c:v>
                </c:pt>
                <c:pt idx="2617">
                  <c:v>11</c:v>
                </c:pt>
                <c:pt idx="2618">
                  <c:v>12</c:v>
                </c:pt>
                <c:pt idx="2619">
                  <c:v>13</c:v>
                </c:pt>
                <c:pt idx="2620">
                  <c:v>14</c:v>
                </c:pt>
                <c:pt idx="2621">
                  <c:v>15</c:v>
                </c:pt>
                <c:pt idx="2622">
                  <c:v>16</c:v>
                </c:pt>
                <c:pt idx="2623">
                  <c:v>17</c:v>
                </c:pt>
                <c:pt idx="2624">
                  <c:v>18</c:v>
                </c:pt>
                <c:pt idx="2625">
                  <c:v>19</c:v>
                </c:pt>
                <c:pt idx="2626">
                  <c:v>20</c:v>
                </c:pt>
                <c:pt idx="2627">
                  <c:v>21</c:v>
                </c:pt>
                <c:pt idx="2628">
                  <c:v>22</c:v>
                </c:pt>
                <c:pt idx="2629">
                  <c:v>23</c:v>
                </c:pt>
                <c:pt idx="2630">
                  <c:v>24</c:v>
                </c:pt>
                <c:pt idx="2631">
                  <c:v>25</c:v>
                </c:pt>
                <c:pt idx="2632">
                  <c:v>26</c:v>
                </c:pt>
                <c:pt idx="2633">
                  <c:v>27</c:v>
                </c:pt>
                <c:pt idx="2634">
                  <c:v>28</c:v>
                </c:pt>
                <c:pt idx="2635">
                  <c:v>1</c:v>
                </c:pt>
                <c:pt idx="2636">
                  <c:v>2</c:v>
                </c:pt>
                <c:pt idx="2637">
                  <c:v>3</c:v>
                </c:pt>
                <c:pt idx="2638">
                  <c:v>4</c:v>
                </c:pt>
                <c:pt idx="2639">
                  <c:v>5</c:v>
                </c:pt>
                <c:pt idx="2640">
                  <c:v>6</c:v>
                </c:pt>
                <c:pt idx="2641">
                  <c:v>7</c:v>
                </c:pt>
                <c:pt idx="2642">
                  <c:v>8</c:v>
                </c:pt>
                <c:pt idx="2643">
                  <c:v>9</c:v>
                </c:pt>
                <c:pt idx="2644">
                  <c:v>10</c:v>
                </c:pt>
                <c:pt idx="2645">
                  <c:v>11</c:v>
                </c:pt>
                <c:pt idx="2646">
                  <c:v>12</c:v>
                </c:pt>
                <c:pt idx="2647">
                  <c:v>13</c:v>
                </c:pt>
                <c:pt idx="2648">
                  <c:v>14</c:v>
                </c:pt>
                <c:pt idx="2649">
                  <c:v>15</c:v>
                </c:pt>
                <c:pt idx="2650">
                  <c:v>16</c:v>
                </c:pt>
                <c:pt idx="2651">
                  <c:v>17</c:v>
                </c:pt>
                <c:pt idx="2652">
                  <c:v>18</c:v>
                </c:pt>
                <c:pt idx="2653">
                  <c:v>19</c:v>
                </c:pt>
                <c:pt idx="2654">
                  <c:v>20</c:v>
                </c:pt>
                <c:pt idx="2655">
                  <c:v>21</c:v>
                </c:pt>
                <c:pt idx="2656">
                  <c:v>22</c:v>
                </c:pt>
                <c:pt idx="2657">
                  <c:v>23</c:v>
                </c:pt>
                <c:pt idx="2658">
                  <c:v>24</c:v>
                </c:pt>
                <c:pt idx="2659">
                  <c:v>25</c:v>
                </c:pt>
                <c:pt idx="2660">
                  <c:v>26</c:v>
                </c:pt>
                <c:pt idx="2661">
                  <c:v>27</c:v>
                </c:pt>
                <c:pt idx="2662">
                  <c:v>28</c:v>
                </c:pt>
                <c:pt idx="2663">
                  <c:v>29</c:v>
                </c:pt>
                <c:pt idx="2664">
                  <c:v>30</c:v>
                </c:pt>
                <c:pt idx="2665">
                  <c:v>31</c:v>
                </c:pt>
                <c:pt idx="2666">
                  <c:v>1</c:v>
                </c:pt>
                <c:pt idx="2667">
                  <c:v>2</c:v>
                </c:pt>
                <c:pt idx="2668">
                  <c:v>3</c:v>
                </c:pt>
                <c:pt idx="2669">
                  <c:v>4</c:v>
                </c:pt>
                <c:pt idx="2670">
                  <c:v>5</c:v>
                </c:pt>
                <c:pt idx="2671">
                  <c:v>6</c:v>
                </c:pt>
                <c:pt idx="2672">
                  <c:v>7</c:v>
                </c:pt>
                <c:pt idx="2673">
                  <c:v>8</c:v>
                </c:pt>
                <c:pt idx="2674">
                  <c:v>9</c:v>
                </c:pt>
                <c:pt idx="2675">
                  <c:v>10</c:v>
                </c:pt>
                <c:pt idx="2676">
                  <c:v>11</c:v>
                </c:pt>
                <c:pt idx="2677">
                  <c:v>12</c:v>
                </c:pt>
                <c:pt idx="2678">
                  <c:v>13</c:v>
                </c:pt>
                <c:pt idx="2679">
                  <c:v>14</c:v>
                </c:pt>
                <c:pt idx="2680">
                  <c:v>15</c:v>
                </c:pt>
                <c:pt idx="2681">
                  <c:v>16</c:v>
                </c:pt>
                <c:pt idx="2682">
                  <c:v>17</c:v>
                </c:pt>
                <c:pt idx="2683">
                  <c:v>18</c:v>
                </c:pt>
                <c:pt idx="2684">
                  <c:v>19</c:v>
                </c:pt>
                <c:pt idx="2685">
                  <c:v>20</c:v>
                </c:pt>
                <c:pt idx="2686">
                  <c:v>21</c:v>
                </c:pt>
                <c:pt idx="2687">
                  <c:v>22</c:v>
                </c:pt>
                <c:pt idx="2688">
                  <c:v>23</c:v>
                </c:pt>
                <c:pt idx="2689">
                  <c:v>24</c:v>
                </c:pt>
                <c:pt idx="2690">
                  <c:v>25</c:v>
                </c:pt>
                <c:pt idx="2691">
                  <c:v>26</c:v>
                </c:pt>
                <c:pt idx="2692">
                  <c:v>27</c:v>
                </c:pt>
                <c:pt idx="2693">
                  <c:v>28</c:v>
                </c:pt>
                <c:pt idx="2694">
                  <c:v>29</c:v>
                </c:pt>
                <c:pt idx="2695">
                  <c:v>30</c:v>
                </c:pt>
                <c:pt idx="2696">
                  <c:v>1</c:v>
                </c:pt>
                <c:pt idx="2697">
                  <c:v>2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6</c:v>
                </c:pt>
                <c:pt idx="2702">
                  <c:v>7</c:v>
                </c:pt>
                <c:pt idx="2703">
                  <c:v>8</c:v>
                </c:pt>
                <c:pt idx="2704">
                  <c:v>9</c:v>
                </c:pt>
                <c:pt idx="2705">
                  <c:v>10</c:v>
                </c:pt>
                <c:pt idx="2706">
                  <c:v>11</c:v>
                </c:pt>
                <c:pt idx="2707">
                  <c:v>12</c:v>
                </c:pt>
                <c:pt idx="2708">
                  <c:v>13</c:v>
                </c:pt>
                <c:pt idx="2709">
                  <c:v>14</c:v>
                </c:pt>
                <c:pt idx="2710">
                  <c:v>15</c:v>
                </c:pt>
                <c:pt idx="2711">
                  <c:v>16</c:v>
                </c:pt>
                <c:pt idx="2712">
                  <c:v>17</c:v>
                </c:pt>
                <c:pt idx="2713">
                  <c:v>18</c:v>
                </c:pt>
                <c:pt idx="2714">
                  <c:v>19</c:v>
                </c:pt>
                <c:pt idx="2715">
                  <c:v>20</c:v>
                </c:pt>
                <c:pt idx="2716">
                  <c:v>21</c:v>
                </c:pt>
                <c:pt idx="2717">
                  <c:v>22</c:v>
                </c:pt>
                <c:pt idx="2718">
                  <c:v>23</c:v>
                </c:pt>
                <c:pt idx="2719">
                  <c:v>24</c:v>
                </c:pt>
                <c:pt idx="2720">
                  <c:v>25</c:v>
                </c:pt>
                <c:pt idx="2721">
                  <c:v>26</c:v>
                </c:pt>
                <c:pt idx="2722">
                  <c:v>27</c:v>
                </c:pt>
                <c:pt idx="2723">
                  <c:v>28</c:v>
                </c:pt>
                <c:pt idx="2724">
                  <c:v>29</c:v>
                </c:pt>
                <c:pt idx="2725">
                  <c:v>30</c:v>
                </c:pt>
                <c:pt idx="2726">
                  <c:v>31</c:v>
                </c:pt>
                <c:pt idx="2727">
                  <c:v>1</c:v>
                </c:pt>
                <c:pt idx="2728">
                  <c:v>2</c:v>
                </c:pt>
                <c:pt idx="2729">
                  <c:v>3</c:v>
                </c:pt>
                <c:pt idx="2730">
                  <c:v>4</c:v>
                </c:pt>
                <c:pt idx="2731">
                  <c:v>5</c:v>
                </c:pt>
                <c:pt idx="2732">
                  <c:v>6</c:v>
                </c:pt>
                <c:pt idx="2733">
                  <c:v>7</c:v>
                </c:pt>
                <c:pt idx="2734">
                  <c:v>8</c:v>
                </c:pt>
                <c:pt idx="2735">
                  <c:v>9</c:v>
                </c:pt>
                <c:pt idx="2736">
                  <c:v>10</c:v>
                </c:pt>
                <c:pt idx="2737">
                  <c:v>11</c:v>
                </c:pt>
                <c:pt idx="2738">
                  <c:v>12</c:v>
                </c:pt>
                <c:pt idx="2739">
                  <c:v>13</c:v>
                </c:pt>
                <c:pt idx="2740">
                  <c:v>14</c:v>
                </c:pt>
                <c:pt idx="2741">
                  <c:v>15</c:v>
                </c:pt>
                <c:pt idx="2742">
                  <c:v>16</c:v>
                </c:pt>
                <c:pt idx="2743">
                  <c:v>17</c:v>
                </c:pt>
                <c:pt idx="2744">
                  <c:v>18</c:v>
                </c:pt>
                <c:pt idx="2745">
                  <c:v>19</c:v>
                </c:pt>
                <c:pt idx="2746">
                  <c:v>20</c:v>
                </c:pt>
                <c:pt idx="2747">
                  <c:v>21</c:v>
                </c:pt>
                <c:pt idx="2748">
                  <c:v>22</c:v>
                </c:pt>
                <c:pt idx="2749">
                  <c:v>23</c:v>
                </c:pt>
                <c:pt idx="2750">
                  <c:v>24</c:v>
                </c:pt>
                <c:pt idx="2751">
                  <c:v>25</c:v>
                </c:pt>
                <c:pt idx="2752">
                  <c:v>26</c:v>
                </c:pt>
                <c:pt idx="2753">
                  <c:v>27</c:v>
                </c:pt>
                <c:pt idx="2754">
                  <c:v>28</c:v>
                </c:pt>
                <c:pt idx="2755">
                  <c:v>29</c:v>
                </c:pt>
                <c:pt idx="2756">
                  <c:v>30</c:v>
                </c:pt>
                <c:pt idx="2757">
                  <c:v>1</c:v>
                </c:pt>
                <c:pt idx="2758">
                  <c:v>2</c:v>
                </c:pt>
                <c:pt idx="2759">
                  <c:v>3</c:v>
                </c:pt>
                <c:pt idx="2760">
                  <c:v>4</c:v>
                </c:pt>
                <c:pt idx="2761">
                  <c:v>5</c:v>
                </c:pt>
                <c:pt idx="2762">
                  <c:v>6</c:v>
                </c:pt>
                <c:pt idx="2763">
                  <c:v>7</c:v>
                </c:pt>
                <c:pt idx="2764">
                  <c:v>8</c:v>
                </c:pt>
                <c:pt idx="2765">
                  <c:v>9</c:v>
                </c:pt>
                <c:pt idx="2766">
                  <c:v>10</c:v>
                </c:pt>
                <c:pt idx="2767">
                  <c:v>11</c:v>
                </c:pt>
                <c:pt idx="2768">
                  <c:v>12</c:v>
                </c:pt>
                <c:pt idx="2769">
                  <c:v>13</c:v>
                </c:pt>
                <c:pt idx="2770">
                  <c:v>14</c:v>
                </c:pt>
                <c:pt idx="2771">
                  <c:v>15</c:v>
                </c:pt>
                <c:pt idx="2772">
                  <c:v>16</c:v>
                </c:pt>
                <c:pt idx="2773">
                  <c:v>17</c:v>
                </c:pt>
                <c:pt idx="2774">
                  <c:v>18</c:v>
                </c:pt>
                <c:pt idx="2775">
                  <c:v>19</c:v>
                </c:pt>
                <c:pt idx="2776">
                  <c:v>20</c:v>
                </c:pt>
                <c:pt idx="2777">
                  <c:v>21</c:v>
                </c:pt>
                <c:pt idx="2778">
                  <c:v>22</c:v>
                </c:pt>
                <c:pt idx="2779">
                  <c:v>23</c:v>
                </c:pt>
                <c:pt idx="2780">
                  <c:v>24</c:v>
                </c:pt>
                <c:pt idx="2781">
                  <c:v>25</c:v>
                </c:pt>
                <c:pt idx="2782">
                  <c:v>26</c:v>
                </c:pt>
                <c:pt idx="2783">
                  <c:v>27</c:v>
                </c:pt>
                <c:pt idx="2784">
                  <c:v>28</c:v>
                </c:pt>
                <c:pt idx="2785">
                  <c:v>29</c:v>
                </c:pt>
                <c:pt idx="2786">
                  <c:v>30</c:v>
                </c:pt>
                <c:pt idx="2787">
                  <c:v>31</c:v>
                </c:pt>
                <c:pt idx="2788">
                  <c:v>1</c:v>
                </c:pt>
                <c:pt idx="2789">
                  <c:v>2</c:v>
                </c:pt>
                <c:pt idx="2790">
                  <c:v>3</c:v>
                </c:pt>
                <c:pt idx="2791">
                  <c:v>4</c:v>
                </c:pt>
                <c:pt idx="2792">
                  <c:v>5</c:v>
                </c:pt>
                <c:pt idx="2793">
                  <c:v>6</c:v>
                </c:pt>
                <c:pt idx="2794">
                  <c:v>7</c:v>
                </c:pt>
                <c:pt idx="2795">
                  <c:v>8</c:v>
                </c:pt>
                <c:pt idx="2796">
                  <c:v>9</c:v>
                </c:pt>
                <c:pt idx="2797">
                  <c:v>10</c:v>
                </c:pt>
                <c:pt idx="2798">
                  <c:v>11</c:v>
                </c:pt>
                <c:pt idx="2799">
                  <c:v>12</c:v>
                </c:pt>
                <c:pt idx="2800">
                  <c:v>13</c:v>
                </c:pt>
                <c:pt idx="2801">
                  <c:v>14</c:v>
                </c:pt>
                <c:pt idx="2802">
                  <c:v>15</c:v>
                </c:pt>
                <c:pt idx="2803">
                  <c:v>16</c:v>
                </c:pt>
                <c:pt idx="2804">
                  <c:v>17</c:v>
                </c:pt>
                <c:pt idx="2805">
                  <c:v>18</c:v>
                </c:pt>
                <c:pt idx="2806">
                  <c:v>19</c:v>
                </c:pt>
                <c:pt idx="2807">
                  <c:v>20</c:v>
                </c:pt>
                <c:pt idx="2808">
                  <c:v>21</c:v>
                </c:pt>
                <c:pt idx="2809">
                  <c:v>22</c:v>
                </c:pt>
                <c:pt idx="2810">
                  <c:v>23</c:v>
                </c:pt>
                <c:pt idx="2811">
                  <c:v>24</c:v>
                </c:pt>
                <c:pt idx="2812">
                  <c:v>25</c:v>
                </c:pt>
                <c:pt idx="2813">
                  <c:v>26</c:v>
                </c:pt>
                <c:pt idx="2814">
                  <c:v>27</c:v>
                </c:pt>
                <c:pt idx="2815">
                  <c:v>28</c:v>
                </c:pt>
                <c:pt idx="2816">
                  <c:v>29</c:v>
                </c:pt>
                <c:pt idx="2817">
                  <c:v>30</c:v>
                </c:pt>
                <c:pt idx="2818">
                  <c:v>31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4</c:v>
                </c:pt>
                <c:pt idx="2823">
                  <c:v>5</c:v>
                </c:pt>
                <c:pt idx="2824">
                  <c:v>6</c:v>
                </c:pt>
                <c:pt idx="2825">
                  <c:v>7</c:v>
                </c:pt>
                <c:pt idx="2826">
                  <c:v>8</c:v>
                </c:pt>
                <c:pt idx="2827">
                  <c:v>9</c:v>
                </c:pt>
                <c:pt idx="2828">
                  <c:v>10</c:v>
                </c:pt>
                <c:pt idx="2829">
                  <c:v>11</c:v>
                </c:pt>
                <c:pt idx="2830">
                  <c:v>12</c:v>
                </c:pt>
                <c:pt idx="2831">
                  <c:v>13</c:v>
                </c:pt>
                <c:pt idx="2832">
                  <c:v>14</c:v>
                </c:pt>
                <c:pt idx="2833">
                  <c:v>15</c:v>
                </c:pt>
                <c:pt idx="2834">
                  <c:v>16</c:v>
                </c:pt>
                <c:pt idx="2835">
                  <c:v>17</c:v>
                </c:pt>
                <c:pt idx="2836">
                  <c:v>18</c:v>
                </c:pt>
                <c:pt idx="2837">
                  <c:v>19</c:v>
                </c:pt>
                <c:pt idx="2838">
                  <c:v>20</c:v>
                </c:pt>
                <c:pt idx="2839">
                  <c:v>21</c:v>
                </c:pt>
                <c:pt idx="2840">
                  <c:v>22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26</c:v>
                </c:pt>
                <c:pt idx="2845">
                  <c:v>27</c:v>
                </c:pt>
                <c:pt idx="2846">
                  <c:v>28</c:v>
                </c:pt>
                <c:pt idx="2847">
                  <c:v>29</c:v>
                </c:pt>
                <c:pt idx="2848">
                  <c:v>30</c:v>
                </c:pt>
                <c:pt idx="2849">
                  <c:v>1</c:v>
                </c:pt>
                <c:pt idx="2850">
                  <c:v>2</c:v>
                </c:pt>
                <c:pt idx="2851">
                  <c:v>3</c:v>
                </c:pt>
                <c:pt idx="2852">
                  <c:v>4</c:v>
                </c:pt>
                <c:pt idx="2853">
                  <c:v>5</c:v>
                </c:pt>
                <c:pt idx="2854">
                  <c:v>6</c:v>
                </c:pt>
                <c:pt idx="2855">
                  <c:v>7</c:v>
                </c:pt>
                <c:pt idx="2856">
                  <c:v>8</c:v>
                </c:pt>
                <c:pt idx="2857">
                  <c:v>9</c:v>
                </c:pt>
                <c:pt idx="2858">
                  <c:v>10</c:v>
                </c:pt>
                <c:pt idx="2859">
                  <c:v>11</c:v>
                </c:pt>
                <c:pt idx="2860">
                  <c:v>12</c:v>
                </c:pt>
                <c:pt idx="2861">
                  <c:v>13</c:v>
                </c:pt>
                <c:pt idx="2862">
                  <c:v>14</c:v>
                </c:pt>
                <c:pt idx="2863">
                  <c:v>15</c:v>
                </c:pt>
                <c:pt idx="2864">
                  <c:v>16</c:v>
                </c:pt>
                <c:pt idx="2865">
                  <c:v>17</c:v>
                </c:pt>
                <c:pt idx="2866">
                  <c:v>18</c:v>
                </c:pt>
                <c:pt idx="2867">
                  <c:v>19</c:v>
                </c:pt>
                <c:pt idx="2868">
                  <c:v>20</c:v>
                </c:pt>
                <c:pt idx="2869">
                  <c:v>21</c:v>
                </c:pt>
                <c:pt idx="2870">
                  <c:v>22</c:v>
                </c:pt>
                <c:pt idx="2871">
                  <c:v>23</c:v>
                </c:pt>
                <c:pt idx="2872">
                  <c:v>24</c:v>
                </c:pt>
                <c:pt idx="2873">
                  <c:v>25</c:v>
                </c:pt>
                <c:pt idx="2874">
                  <c:v>26</c:v>
                </c:pt>
                <c:pt idx="2875">
                  <c:v>27</c:v>
                </c:pt>
                <c:pt idx="2876">
                  <c:v>28</c:v>
                </c:pt>
                <c:pt idx="2877">
                  <c:v>29</c:v>
                </c:pt>
                <c:pt idx="2878">
                  <c:v>30</c:v>
                </c:pt>
                <c:pt idx="2879">
                  <c:v>31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18</c:v>
                </c:pt>
                <c:pt idx="2898">
                  <c:v>19</c:v>
                </c:pt>
                <c:pt idx="2899">
                  <c:v>20</c:v>
                </c:pt>
                <c:pt idx="2900">
                  <c:v>21</c:v>
                </c:pt>
                <c:pt idx="2901">
                  <c:v>22</c:v>
                </c:pt>
                <c:pt idx="2902">
                  <c:v>23</c:v>
                </c:pt>
                <c:pt idx="2903">
                  <c:v>24</c:v>
                </c:pt>
                <c:pt idx="2904">
                  <c:v>25</c:v>
                </c:pt>
                <c:pt idx="2905">
                  <c:v>26</c:v>
                </c:pt>
                <c:pt idx="2906">
                  <c:v>27</c:v>
                </c:pt>
                <c:pt idx="2907">
                  <c:v>28</c:v>
                </c:pt>
                <c:pt idx="2908">
                  <c:v>29</c:v>
                </c:pt>
                <c:pt idx="2909">
                  <c:v>30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4</c:v>
                </c:pt>
                <c:pt idx="2914">
                  <c:v>5</c:v>
                </c:pt>
                <c:pt idx="2915">
                  <c:v>6</c:v>
                </c:pt>
                <c:pt idx="2916">
                  <c:v>7</c:v>
                </c:pt>
                <c:pt idx="2917">
                  <c:v>8</c:v>
                </c:pt>
                <c:pt idx="2918">
                  <c:v>9</c:v>
                </c:pt>
                <c:pt idx="2919">
                  <c:v>10</c:v>
                </c:pt>
                <c:pt idx="2920">
                  <c:v>11</c:v>
                </c:pt>
                <c:pt idx="2921">
                  <c:v>12</c:v>
                </c:pt>
                <c:pt idx="2922">
                  <c:v>13</c:v>
                </c:pt>
                <c:pt idx="2923">
                  <c:v>14</c:v>
                </c:pt>
                <c:pt idx="2924">
                  <c:v>15</c:v>
                </c:pt>
                <c:pt idx="2925">
                  <c:v>16</c:v>
                </c:pt>
                <c:pt idx="2926">
                  <c:v>17</c:v>
                </c:pt>
                <c:pt idx="2927">
                  <c:v>18</c:v>
                </c:pt>
                <c:pt idx="2928">
                  <c:v>19</c:v>
                </c:pt>
                <c:pt idx="2929">
                  <c:v>20</c:v>
                </c:pt>
                <c:pt idx="2930">
                  <c:v>21</c:v>
                </c:pt>
                <c:pt idx="2931">
                  <c:v>22</c:v>
                </c:pt>
                <c:pt idx="2932">
                  <c:v>23</c:v>
                </c:pt>
                <c:pt idx="2933">
                  <c:v>24</c:v>
                </c:pt>
                <c:pt idx="2934">
                  <c:v>25</c:v>
                </c:pt>
                <c:pt idx="2935">
                  <c:v>26</c:v>
                </c:pt>
                <c:pt idx="2936">
                  <c:v>27</c:v>
                </c:pt>
                <c:pt idx="2937">
                  <c:v>28</c:v>
                </c:pt>
                <c:pt idx="2938">
                  <c:v>29</c:v>
                </c:pt>
                <c:pt idx="2939">
                  <c:v>30</c:v>
                </c:pt>
                <c:pt idx="2940">
                  <c:v>31</c:v>
                </c:pt>
                <c:pt idx="2942">
                  <c:v>DAY</c:v>
                </c:pt>
                <c:pt idx="2944">
                  <c:v>1</c:v>
                </c:pt>
                <c:pt idx="2945">
                  <c:v>2</c:v>
                </c:pt>
                <c:pt idx="2946">
                  <c:v>3</c:v>
                </c:pt>
                <c:pt idx="2947">
                  <c:v>4</c:v>
                </c:pt>
                <c:pt idx="2948">
                  <c:v>5</c:v>
                </c:pt>
                <c:pt idx="2949">
                  <c:v>6</c:v>
                </c:pt>
                <c:pt idx="2950">
                  <c:v>7</c:v>
                </c:pt>
                <c:pt idx="2951">
                  <c:v>8</c:v>
                </c:pt>
                <c:pt idx="2952">
                  <c:v>9</c:v>
                </c:pt>
                <c:pt idx="2953">
                  <c:v>10</c:v>
                </c:pt>
                <c:pt idx="2954">
                  <c:v>11</c:v>
                </c:pt>
                <c:pt idx="2955">
                  <c:v>12</c:v>
                </c:pt>
                <c:pt idx="2956">
                  <c:v>13</c:v>
                </c:pt>
                <c:pt idx="2957">
                  <c:v>14</c:v>
                </c:pt>
                <c:pt idx="2958">
                  <c:v>15</c:v>
                </c:pt>
                <c:pt idx="2959">
                  <c:v>16</c:v>
                </c:pt>
                <c:pt idx="2960">
                  <c:v>17</c:v>
                </c:pt>
                <c:pt idx="2961">
                  <c:v>18</c:v>
                </c:pt>
                <c:pt idx="2962">
                  <c:v>19</c:v>
                </c:pt>
                <c:pt idx="2963">
                  <c:v>20</c:v>
                </c:pt>
                <c:pt idx="2964">
                  <c:v>21</c:v>
                </c:pt>
                <c:pt idx="2965">
                  <c:v>22</c:v>
                </c:pt>
                <c:pt idx="2966">
                  <c:v>23</c:v>
                </c:pt>
                <c:pt idx="2967">
                  <c:v>24</c:v>
                </c:pt>
                <c:pt idx="2968">
                  <c:v>25</c:v>
                </c:pt>
                <c:pt idx="2969">
                  <c:v>26</c:v>
                </c:pt>
                <c:pt idx="2970">
                  <c:v>27</c:v>
                </c:pt>
                <c:pt idx="2971">
                  <c:v>28</c:v>
                </c:pt>
                <c:pt idx="2972">
                  <c:v>29</c:v>
                </c:pt>
                <c:pt idx="2973">
                  <c:v>30</c:v>
                </c:pt>
                <c:pt idx="2974">
                  <c:v>31</c:v>
                </c:pt>
                <c:pt idx="2975">
                  <c:v>1</c:v>
                </c:pt>
                <c:pt idx="2976">
                  <c:v>2</c:v>
                </c:pt>
                <c:pt idx="2977">
                  <c:v>3</c:v>
                </c:pt>
                <c:pt idx="2978">
                  <c:v>4</c:v>
                </c:pt>
                <c:pt idx="2979">
                  <c:v>5</c:v>
                </c:pt>
                <c:pt idx="2980">
                  <c:v>6</c:v>
                </c:pt>
                <c:pt idx="2981">
                  <c:v>7</c:v>
                </c:pt>
                <c:pt idx="2982">
                  <c:v>8</c:v>
                </c:pt>
                <c:pt idx="2983">
                  <c:v>9</c:v>
                </c:pt>
                <c:pt idx="2984">
                  <c:v>10</c:v>
                </c:pt>
                <c:pt idx="2985">
                  <c:v>11</c:v>
                </c:pt>
                <c:pt idx="2986">
                  <c:v>12</c:v>
                </c:pt>
                <c:pt idx="2987">
                  <c:v>13</c:v>
                </c:pt>
                <c:pt idx="2988">
                  <c:v>14</c:v>
                </c:pt>
                <c:pt idx="2989">
                  <c:v>15</c:v>
                </c:pt>
                <c:pt idx="2990">
                  <c:v>16</c:v>
                </c:pt>
                <c:pt idx="2991">
                  <c:v>17</c:v>
                </c:pt>
                <c:pt idx="2992">
                  <c:v>18</c:v>
                </c:pt>
                <c:pt idx="2993">
                  <c:v>19</c:v>
                </c:pt>
                <c:pt idx="2994">
                  <c:v>20</c:v>
                </c:pt>
                <c:pt idx="2995">
                  <c:v>21</c:v>
                </c:pt>
                <c:pt idx="2996">
                  <c:v>22</c:v>
                </c:pt>
                <c:pt idx="2997">
                  <c:v>23</c:v>
                </c:pt>
                <c:pt idx="2998">
                  <c:v>24</c:v>
                </c:pt>
                <c:pt idx="2999">
                  <c:v>25</c:v>
                </c:pt>
                <c:pt idx="3000">
                  <c:v>26</c:v>
                </c:pt>
                <c:pt idx="3001">
                  <c:v>27</c:v>
                </c:pt>
                <c:pt idx="3002">
                  <c:v>28</c:v>
                </c:pt>
                <c:pt idx="3003">
                  <c:v>1</c:v>
                </c:pt>
                <c:pt idx="3004">
                  <c:v>2</c:v>
                </c:pt>
                <c:pt idx="3005">
                  <c:v>3</c:v>
                </c:pt>
                <c:pt idx="3006">
                  <c:v>4</c:v>
                </c:pt>
                <c:pt idx="3007">
                  <c:v>5</c:v>
                </c:pt>
                <c:pt idx="3008">
                  <c:v>6</c:v>
                </c:pt>
                <c:pt idx="3009">
                  <c:v>7</c:v>
                </c:pt>
                <c:pt idx="3010">
                  <c:v>8</c:v>
                </c:pt>
                <c:pt idx="3011">
                  <c:v>9</c:v>
                </c:pt>
                <c:pt idx="3012">
                  <c:v>10</c:v>
                </c:pt>
                <c:pt idx="3013">
                  <c:v>11</c:v>
                </c:pt>
                <c:pt idx="3014">
                  <c:v>12</c:v>
                </c:pt>
                <c:pt idx="3015">
                  <c:v>13</c:v>
                </c:pt>
                <c:pt idx="3016">
                  <c:v>14</c:v>
                </c:pt>
                <c:pt idx="3017">
                  <c:v>15</c:v>
                </c:pt>
                <c:pt idx="3018">
                  <c:v>16</c:v>
                </c:pt>
                <c:pt idx="3019">
                  <c:v>17</c:v>
                </c:pt>
                <c:pt idx="3020">
                  <c:v>18</c:v>
                </c:pt>
                <c:pt idx="3021">
                  <c:v>19</c:v>
                </c:pt>
                <c:pt idx="3022">
                  <c:v>20</c:v>
                </c:pt>
                <c:pt idx="3023">
                  <c:v>21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25</c:v>
                </c:pt>
                <c:pt idx="3028">
                  <c:v>26</c:v>
                </c:pt>
                <c:pt idx="3029">
                  <c:v>27</c:v>
                </c:pt>
                <c:pt idx="3030">
                  <c:v>28</c:v>
                </c:pt>
                <c:pt idx="3031">
                  <c:v>29</c:v>
                </c:pt>
                <c:pt idx="3032">
                  <c:v>30</c:v>
                </c:pt>
                <c:pt idx="3033">
                  <c:v>31</c:v>
                </c:pt>
                <c:pt idx="3034">
                  <c:v>1</c:v>
                </c:pt>
                <c:pt idx="3035">
                  <c:v>2</c:v>
                </c:pt>
                <c:pt idx="3036">
                  <c:v>3</c:v>
                </c:pt>
                <c:pt idx="3037">
                  <c:v>4</c:v>
                </c:pt>
                <c:pt idx="3038">
                  <c:v>5</c:v>
                </c:pt>
                <c:pt idx="3039">
                  <c:v>6</c:v>
                </c:pt>
                <c:pt idx="3040">
                  <c:v>7</c:v>
                </c:pt>
                <c:pt idx="3041">
                  <c:v>8</c:v>
                </c:pt>
                <c:pt idx="3042">
                  <c:v>9</c:v>
                </c:pt>
                <c:pt idx="3043">
                  <c:v>10</c:v>
                </c:pt>
                <c:pt idx="3044">
                  <c:v>11</c:v>
                </c:pt>
                <c:pt idx="3045">
                  <c:v>12</c:v>
                </c:pt>
                <c:pt idx="3046">
                  <c:v>13</c:v>
                </c:pt>
                <c:pt idx="3047">
                  <c:v>14</c:v>
                </c:pt>
                <c:pt idx="3048">
                  <c:v>15</c:v>
                </c:pt>
                <c:pt idx="3049">
                  <c:v>16</c:v>
                </c:pt>
                <c:pt idx="3050">
                  <c:v>17</c:v>
                </c:pt>
                <c:pt idx="3051">
                  <c:v>18</c:v>
                </c:pt>
                <c:pt idx="3052">
                  <c:v>19</c:v>
                </c:pt>
                <c:pt idx="3053">
                  <c:v>20</c:v>
                </c:pt>
                <c:pt idx="3054">
                  <c:v>21</c:v>
                </c:pt>
                <c:pt idx="3055">
                  <c:v>22</c:v>
                </c:pt>
                <c:pt idx="3056">
                  <c:v>23</c:v>
                </c:pt>
                <c:pt idx="3057">
                  <c:v>24</c:v>
                </c:pt>
                <c:pt idx="3058">
                  <c:v>25</c:v>
                </c:pt>
                <c:pt idx="3059">
                  <c:v>26</c:v>
                </c:pt>
                <c:pt idx="3060">
                  <c:v>27</c:v>
                </c:pt>
                <c:pt idx="3061">
                  <c:v>28</c:v>
                </c:pt>
                <c:pt idx="3062">
                  <c:v>29</c:v>
                </c:pt>
                <c:pt idx="3063">
                  <c:v>30</c:v>
                </c:pt>
                <c:pt idx="3064">
                  <c:v>1</c:v>
                </c:pt>
                <c:pt idx="3065">
                  <c:v>2</c:v>
                </c:pt>
                <c:pt idx="3066">
                  <c:v>3</c:v>
                </c:pt>
                <c:pt idx="3067">
                  <c:v>4</c:v>
                </c:pt>
                <c:pt idx="3068">
                  <c:v>5</c:v>
                </c:pt>
                <c:pt idx="3069">
                  <c:v>6</c:v>
                </c:pt>
                <c:pt idx="3070">
                  <c:v>7</c:v>
                </c:pt>
                <c:pt idx="3071">
                  <c:v>8</c:v>
                </c:pt>
                <c:pt idx="3072">
                  <c:v>9</c:v>
                </c:pt>
                <c:pt idx="3073">
                  <c:v>10</c:v>
                </c:pt>
                <c:pt idx="3074">
                  <c:v>11</c:v>
                </c:pt>
                <c:pt idx="3075">
                  <c:v>12</c:v>
                </c:pt>
                <c:pt idx="3076">
                  <c:v>13</c:v>
                </c:pt>
                <c:pt idx="3077">
                  <c:v>14</c:v>
                </c:pt>
                <c:pt idx="3078">
                  <c:v>15</c:v>
                </c:pt>
                <c:pt idx="3079">
                  <c:v>16</c:v>
                </c:pt>
                <c:pt idx="3080">
                  <c:v>17</c:v>
                </c:pt>
                <c:pt idx="3081">
                  <c:v>18</c:v>
                </c:pt>
                <c:pt idx="3082">
                  <c:v>19</c:v>
                </c:pt>
                <c:pt idx="3083">
                  <c:v>20</c:v>
                </c:pt>
                <c:pt idx="3084">
                  <c:v>21</c:v>
                </c:pt>
                <c:pt idx="3085">
                  <c:v>22</c:v>
                </c:pt>
                <c:pt idx="3086">
                  <c:v>23</c:v>
                </c:pt>
                <c:pt idx="3087">
                  <c:v>24</c:v>
                </c:pt>
                <c:pt idx="3088">
                  <c:v>25</c:v>
                </c:pt>
                <c:pt idx="3089">
                  <c:v>26</c:v>
                </c:pt>
                <c:pt idx="3090">
                  <c:v>27</c:v>
                </c:pt>
                <c:pt idx="3091">
                  <c:v>28</c:v>
                </c:pt>
                <c:pt idx="3092">
                  <c:v>29</c:v>
                </c:pt>
                <c:pt idx="3093">
                  <c:v>30</c:v>
                </c:pt>
                <c:pt idx="3094">
                  <c:v>31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4</c:v>
                </c:pt>
                <c:pt idx="3099">
                  <c:v>5</c:v>
                </c:pt>
                <c:pt idx="3100">
                  <c:v>6</c:v>
                </c:pt>
                <c:pt idx="3101">
                  <c:v>7</c:v>
                </c:pt>
                <c:pt idx="3102">
                  <c:v>8</c:v>
                </c:pt>
                <c:pt idx="3103">
                  <c:v>9</c:v>
                </c:pt>
                <c:pt idx="3104">
                  <c:v>10</c:v>
                </c:pt>
                <c:pt idx="3105">
                  <c:v>11</c:v>
                </c:pt>
                <c:pt idx="3106">
                  <c:v>12</c:v>
                </c:pt>
                <c:pt idx="3107">
                  <c:v>13</c:v>
                </c:pt>
                <c:pt idx="3108">
                  <c:v>14</c:v>
                </c:pt>
                <c:pt idx="3109">
                  <c:v>15</c:v>
                </c:pt>
                <c:pt idx="3110">
                  <c:v>16</c:v>
                </c:pt>
                <c:pt idx="3111">
                  <c:v>17</c:v>
                </c:pt>
                <c:pt idx="3112">
                  <c:v>18</c:v>
                </c:pt>
                <c:pt idx="3113">
                  <c:v>19</c:v>
                </c:pt>
                <c:pt idx="3114">
                  <c:v>20</c:v>
                </c:pt>
                <c:pt idx="3115">
                  <c:v>21</c:v>
                </c:pt>
                <c:pt idx="3116">
                  <c:v>22</c:v>
                </c:pt>
                <c:pt idx="3117">
                  <c:v>23</c:v>
                </c:pt>
                <c:pt idx="3118">
                  <c:v>24</c:v>
                </c:pt>
                <c:pt idx="3119">
                  <c:v>25</c:v>
                </c:pt>
                <c:pt idx="3120">
                  <c:v>26</c:v>
                </c:pt>
                <c:pt idx="3121">
                  <c:v>27</c:v>
                </c:pt>
                <c:pt idx="3122">
                  <c:v>28</c:v>
                </c:pt>
                <c:pt idx="3123">
                  <c:v>29</c:v>
                </c:pt>
                <c:pt idx="3124">
                  <c:v>30</c:v>
                </c:pt>
                <c:pt idx="3125">
                  <c:v>1</c:v>
                </c:pt>
                <c:pt idx="3126">
                  <c:v>2</c:v>
                </c:pt>
                <c:pt idx="3127">
                  <c:v>3</c:v>
                </c:pt>
                <c:pt idx="3128">
                  <c:v>4</c:v>
                </c:pt>
                <c:pt idx="3129">
                  <c:v>5</c:v>
                </c:pt>
                <c:pt idx="3130">
                  <c:v>6</c:v>
                </c:pt>
                <c:pt idx="3131">
                  <c:v>7</c:v>
                </c:pt>
                <c:pt idx="3132">
                  <c:v>8</c:v>
                </c:pt>
                <c:pt idx="3133">
                  <c:v>9</c:v>
                </c:pt>
                <c:pt idx="3134">
                  <c:v>10</c:v>
                </c:pt>
                <c:pt idx="3135">
                  <c:v>11</c:v>
                </c:pt>
                <c:pt idx="3136">
                  <c:v>12</c:v>
                </c:pt>
                <c:pt idx="3137">
                  <c:v>13</c:v>
                </c:pt>
                <c:pt idx="3138">
                  <c:v>14</c:v>
                </c:pt>
                <c:pt idx="3139">
                  <c:v>15</c:v>
                </c:pt>
                <c:pt idx="3140">
                  <c:v>16</c:v>
                </c:pt>
                <c:pt idx="3141">
                  <c:v>17</c:v>
                </c:pt>
                <c:pt idx="3142">
                  <c:v>18</c:v>
                </c:pt>
                <c:pt idx="3143">
                  <c:v>19</c:v>
                </c:pt>
                <c:pt idx="3144">
                  <c:v>20</c:v>
                </c:pt>
                <c:pt idx="3145">
                  <c:v>21</c:v>
                </c:pt>
                <c:pt idx="3146">
                  <c:v>22</c:v>
                </c:pt>
                <c:pt idx="3147">
                  <c:v>23</c:v>
                </c:pt>
                <c:pt idx="3148">
                  <c:v>24</c:v>
                </c:pt>
                <c:pt idx="3149">
                  <c:v>25</c:v>
                </c:pt>
                <c:pt idx="3150">
                  <c:v>26</c:v>
                </c:pt>
                <c:pt idx="3151">
                  <c:v>27</c:v>
                </c:pt>
                <c:pt idx="3152">
                  <c:v>28</c:v>
                </c:pt>
                <c:pt idx="3153">
                  <c:v>29</c:v>
                </c:pt>
                <c:pt idx="3154">
                  <c:v>30</c:v>
                </c:pt>
                <c:pt idx="3155">
                  <c:v>31</c:v>
                </c:pt>
                <c:pt idx="3156">
                  <c:v>1</c:v>
                </c:pt>
                <c:pt idx="3157">
                  <c:v>2</c:v>
                </c:pt>
                <c:pt idx="3158">
                  <c:v>3</c:v>
                </c:pt>
                <c:pt idx="3159">
                  <c:v>4</c:v>
                </c:pt>
                <c:pt idx="3160">
                  <c:v>5</c:v>
                </c:pt>
                <c:pt idx="3161">
                  <c:v>6</c:v>
                </c:pt>
                <c:pt idx="3162">
                  <c:v>7</c:v>
                </c:pt>
                <c:pt idx="3163">
                  <c:v>8</c:v>
                </c:pt>
                <c:pt idx="3164">
                  <c:v>9</c:v>
                </c:pt>
                <c:pt idx="3165">
                  <c:v>10</c:v>
                </c:pt>
                <c:pt idx="3166">
                  <c:v>11</c:v>
                </c:pt>
                <c:pt idx="3167">
                  <c:v>12</c:v>
                </c:pt>
                <c:pt idx="3168">
                  <c:v>13</c:v>
                </c:pt>
                <c:pt idx="3169">
                  <c:v>14</c:v>
                </c:pt>
                <c:pt idx="3170">
                  <c:v>15</c:v>
                </c:pt>
                <c:pt idx="3171">
                  <c:v>16</c:v>
                </c:pt>
                <c:pt idx="3172">
                  <c:v>17</c:v>
                </c:pt>
                <c:pt idx="3173">
                  <c:v>18</c:v>
                </c:pt>
                <c:pt idx="3174">
                  <c:v>19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23</c:v>
                </c:pt>
                <c:pt idx="3179">
                  <c:v>24</c:v>
                </c:pt>
                <c:pt idx="3180">
                  <c:v>25</c:v>
                </c:pt>
                <c:pt idx="3181">
                  <c:v>26</c:v>
                </c:pt>
                <c:pt idx="3182">
                  <c:v>27</c:v>
                </c:pt>
                <c:pt idx="3183">
                  <c:v>28</c:v>
                </c:pt>
                <c:pt idx="3184">
                  <c:v>29</c:v>
                </c:pt>
                <c:pt idx="3185">
                  <c:v>30</c:v>
                </c:pt>
                <c:pt idx="3186">
                  <c:v>31</c:v>
                </c:pt>
                <c:pt idx="3187">
                  <c:v>1</c:v>
                </c:pt>
                <c:pt idx="3188">
                  <c:v>2</c:v>
                </c:pt>
                <c:pt idx="3189">
                  <c:v>3</c:v>
                </c:pt>
                <c:pt idx="3190">
                  <c:v>4</c:v>
                </c:pt>
                <c:pt idx="3191">
                  <c:v>5</c:v>
                </c:pt>
                <c:pt idx="3192">
                  <c:v>6</c:v>
                </c:pt>
                <c:pt idx="3193">
                  <c:v>7</c:v>
                </c:pt>
                <c:pt idx="3194">
                  <c:v>8</c:v>
                </c:pt>
                <c:pt idx="3195">
                  <c:v>9</c:v>
                </c:pt>
                <c:pt idx="3196">
                  <c:v>10</c:v>
                </c:pt>
                <c:pt idx="3197">
                  <c:v>11</c:v>
                </c:pt>
                <c:pt idx="3198">
                  <c:v>12</c:v>
                </c:pt>
                <c:pt idx="3199">
                  <c:v>13</c:v>
                </c:pt>
                <c:pt idx="3200">
                  <c:v>14</c:v>
                </c:pt>
                <c:pt idx="3201">
                  <c:v>15</c:v>
                </c:pt>
                <c:pt idx="3202">
                  <c:v>16</c:v>
                </c:pt>
                <c:pt idx="3203">
                  <c:v>17</c:v>
                </c:pt>
                <c:pt idx="3204">
                  <c:v>18</c:v>
                </c:pt>
                <c:pt idx="3205">
                  <c:v>19</c:v>
                </c:pt>
                <c:pt idx="3206">
                  <c:v>20</c:v>
                </c:pt>
                <c:pt idx="3207">
                  <c:v>21</c:v>
                </c:pt>
                <c:pt idx="3208">
                  <c:v>22</c:v>
                </c:pt>
                <c:pt idx="3209">
                  <c:v>23</c:v>
                </c:pt>
                <c:pt idx="3210">
                  <c:v>24</c:v>
                </c:pt>
                <c:pt idx="3211">
                  <c:v>25</c:v>
                </c:pt>
                <c:pt idx="3212">
                  <c:v>26</c:v>
                </c:pt>
                <c:pt idx="3213">
                  <c:v>27</c:v>
                </c:pt>
                <c:pt idx="3214">
                  <c:v>28</c:v>
                </c:pt>
                <c:pt idx="3215">
                  <c:v>29</c:v>
                </c:pt>
                <c:pt idx="3216">
                  <c:v>30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24</c:v>
                </c:pt>
                <c:pt idx="3241">
                  <c:v>25</c:v>
                </c:pt>
                <c:pt idx="3242">
                  <c:v>26</c:v>
                </c:pt>
                <c:pt idx="3243">
                  <c:v>27</c:v>
                </c:pt>
                <c:pt idx="3244">
                  <c:v>28</c:v>
                </c:pt>
                <c:pt idx="3245">
                  <c:v>29</c:v>
                </c:pt>
                <c:pt idx="3246">
                  <c:v>30</c:v>
                </c:pt>
                <c:pt idx="3247">
                  <c:v>31</c:v>
                </c:pt>
                <c:pt idx="3248">
                  <c:v>1</c:v>
                </c:pt>
                <c:pt idx="3249">
                  <c:v>2</c:v>
                </c:pt>
                <c:pt idx="3250">
                  <c:v>3</c:v>
                </c:pt>
                <c:pt idx="3251">
                  <c:v>4</c:v>
                </c:pt>
                <c:pt idx="3252">
                  <c:v>5</c:v>
                </c:pt>
                <c:pt idx="3253">
                  <c:v>6</c:v>
                </c:pt>
                <c:pt idx="3254">
                  <c:v>7</c:v>
                </c:pt>
                <c:pt idx="3255">
                  <c:v>8</c:v>
                </c:pt>
                <c:pt idx="3256">
                  <c:v>9</c:v>
                </c:pt>
                <c:pt idx="3257">
                  <c:v>10</c:v>
                </c:pt>
                <c:pt idx="3258">
                  <c:v>11</c:v>
                </c:pt>
                <c:pt idx="3259">
                  <c:v>12</c:v>
                </c:pt>
                <c:pt idx="3260">
                  <c:v>13</c:v>
                </c:pt>
                <c:pt idx="3261">
                  <c:v>14</c:v>
                </c:pt>
                <c:pt idx="3262">
                  <c:v>15</c:v>
                </c:pt>
                <c:pt idx="3263">
                  <c:v>16</c:v>
                </c:pt>
                <c:pt idx="3264">
                  <c:v>17</c:v>
                </c:pt>
                <c:pt idx="3265">
                  <c:v>18</c:v>
                </c:pt>
                <c:pt idx="3266">
                  <c:v>19</c:v>
                </c:pt>
                <c:pt idx="3267">
                  <c:v>20</c:v>
                </c:pt>
                <c:pt idx="3268">
                  <c:v>21</c:v>
                </c:pt>
                <c:pt idx="3269">
                  <c:v>22</c:v>
                </c:pt>
                <c:pt idx="3270">
                  <c:v>23</c:v>
                </c:pt>
                <c:pt idx="3271">
                  <c:v>24</c:v>
                </c:pt>
                <c:pt idx="3272">
                  <c:v>25</c:v>
                </c:pt>
                <c:pt idx="3273">
                  <c:v>26</c:v>
                </c:pt>
                <c:pt idx="3274">
                  <c:v>27</c:v>
                </c:pt>
                <c:pt idx="3275">
                  <c:v>28</c:v>
                </c:pt>
                <c:pt idx="3276">
                  <c:v>29</c:v>
                </c:pt>
                <c:pt idx="3277">
                  <c:v>30</c:v>
                </c:pt>
                <c:pt idx="3278">
                  <c:v>1</c:v>
                </c:pt>
                <c:pt idx="3279">
                  <c:v>2</c:v>
                </c:pt>
                <c:pt idx="3280">
                  <c:v>3</c:v>
                </c:pt>
                <c:pt idx="3281">
                  <c:v>4</c:v>
                </c:pt>
                <c:pt idx="3282">
                  <c:v>5</c:v>
                </c:pt>
                <c:pt idx="3283">
                  <c:v>6</c:v>
                </c:pt>
                <c:pt idx="3284">
                  <c:v>7</c:v>
                </c:pt>
                <c:pt idx="3285">
                  <c:v>8</c:v>
                </c:pt>
                <c:pt idx="3286">
                  <c:v>9</c:v>
                </c:pt>
                <c:pt idx="3287">
                  <c:v>10</c:v>
                </c:pt>
                <c:pt idx="3288">
                  <c:v>11</c:v>
                </c:pt>
                <c:pt idx="3289">
                  <c:v>12</c:v>
                </c:pt>
                <c:pt idx="3290">
                  <c:v>13</c:v>
                </c:pt>
                <c:pt idx="3291">
                  <c:v>14</c:v>
                </c:pt>
                <c:pt idx="3292">
                  <c:v>15</c:v>
                </c:pt>
                <c:pt idx="3293">
                  <c:v>16</c:v>
                </c:pt>
                <c:pt idx="3294">
                  <c:v>17</c:v>
                </c:pt>
                <c:pt idx="3295">
                  <c:v>18</c:v>
                </c:pt>
                <c:pt idx="3296">
                  <c:v>19</c:v>
                </c:pt>
                <c:pt idx="3297">
                  <c:v>20</c:v>
                </c:pt>
                <c:pt idx="3298">
                  <c:v>21</c:v>
                </c:pt>
                <c:pt idx="3299">
                  <c:v>22</c:v>
                </c:pt>
                <c:pt idx="3300">
                  <c:v>23</c:v>
                </c:pt>
                <c:pt idx="3301">
                  <c:v>24</c:v>
                </c:pt>
                <c:pt idx="3302">
                  <c:v>25</c:v>
                </c:pt>
                <c:pt idx="3303">
                  <c:v>26</c:v>
                </c:pt>
                <c:pt idx="3304">
                  <c:v>27</c:v>
                </c:pt>
                <c:pt idx="3305">
                  <c:v>28</c:v>
                </c:pt>
                <c:pt idx="3306">
                  <c:v>29</c:v>
                </c:pt>
                <c:pt idx="3307">
                  <c:v>30</c:v>
                </c:pt>
                <c:pt idx="3308">
                  <c:v>31</c:v>
                </c:pt>
                <c:pt idx="3310">
                  <c:v>DAY</c:v>
                </c:pt>
                <c:pt idx="3312">
                  <c:v>1</c:v>
                </c:pt>
                <c:pt idx="3313">
                  <c:v>2</c:v>
                </c:pt>
                <c:pt idx="3314">
                  <c:v>3</c:v>
                </c:pt>
                <c:pt idx="3315">
                  <c:v>4</c:v>
                </c:pt>
                <c:pt idx="3316">
                  <c:v>5</c:v>
                </c:pt>
                <c:pt idx="3317">
                  <c:v>6</c:v>
                </c:pt>
                <c:pt idx="3318">
                  <c:v>7</c:v>
                </c:pt>
                <c:pt idx="3319">
                  <c:v>8</c:v>
                </c:pt>
                <c:pt idx="3320">
                  <c:v>9</c:v>
                </c:pt>
                <c:pt idx="3321">
                  <c:v>10</c:v>
                </c:pt>
                <c:pt idx="3322">
                  <c:v>11</c:v>
                </c:pt>
                <c:pt idx="3323">
                  <c:v>12</c:v>
                </c:pt>
                <c:pt idx="3324">
                  <c:v>13</c:v>
                </c:pt>
                <c:pt idx="3325">
                  <c:v>14</c:v>
                </c:pt>
                <c:pt idx="3326">
                  <c:v>15</c:v>
                </c:pt>
                <c:pt idx="3327">
                  <c:v>16</c:v>
                </c:pt>
                <c:pt idx="3328">
                  <c:v>17</c:v>
                </c:pt>
                <c:pt idx="3329">
                  <c:v>18</c:v>
                </c:pt>
                <c:pt idx="3330">
                  <c:v>19</c:v>
                </c:pt>
                <c:pt idx="3331">
                  <c:v>20</c:v>
                </c:pt>
                <c:pt idx="3332">
                  <c:v>21</c:v>
                </c:pt>
                <c:pt idx="3333">
                  <c:v>22</c:v>
                </c:pt>
                <c:pt idx="3334">
                  <c:v>23</c:v>
                </c:pt>
                <c:pt idx="3335">
                  <c:v>24</c:v>
                </c:pt>
                <c:pt idx="3336">
                  <c:v>25</c:v>
                </c:pt>
                <c:pt idx="3337">
                  <c:v>26</c:v>
                </c:pt>
                <c:pt idx="3338">
                  <c:v>27</c:v>
                </c:pt>
                <c:pt idx="3339">
                  <c:v>28</c:v>
                </c:pt>
                <c:pt idx="3340">
                  <c:v>29</c:v>
                </c:pt>
                <c:pt idx="3341">
                  <c:v>30</c:v>
                </c:pt>
                <c:pt idx="3342">
                  <c:v>31</c:v>
                </c:pt>
                <c:pt idx="3343">
                  <c:v>1</c:v>
                </c:pt>
                <c:pt idx="3344">
                  <c:v>2</c:v>
                </c:pt>
                <c:pt idx="3345">
                  <c:v>3</c:v>
                </c:pt>
                <c:pt idx="3346">
                  <c:v>4</c:v>
                </c:pt>
                <c:pt idx="3347">
                  <c:v>5</c:v>
                </c:pt>
                <c:pt idx="3348">
                  <c:v>6</c:v>
                </c:pt>
                <c:pt idx="3349">
                  <c:v>7</c:v>
                </c:pt>
                <c:pt idx="3350">
                  <c:v>8</c:v>
                </c:pt>
                <c:pt idx="3351">
                  <c:v>9</c:v>
                </c:pt>
                <c:pt idx="3352">
                  <c:v>10</c:v>
                </c:pt>
                <c:pt idx="3353">
                  <c:v>11</c:v>
                </c:pt>
                <c:pt idx="3354">
                  <c:v>12</c:v>
                </c:pt>
                <c:pt idx="3355">
                  <c:v>13</c:v>
                </c:pt>
                <c:pt idx="3356">
                  <c:v>14</c:v>
                </c:pt>
                <c:pt idx="3357">
                  <c:v>15</c:v>
                </c:pt>
                <c:pt idx="3358">
                  <c:v>16</c:v>
                </c:pt>
                <c:pt idx="3359">
                  <c:v>17</c:v>
                </c:pt>
                <c:pt idx="3360">
                  <c:v>18</c:v>
                </c:pt>
                <c:pt idx="3361">
                  <c:v>19</c:v>
                </c:pt>
                <c:pt idx="3362">
                  <c:v>20</c:v>
                </c:pt>
                <c:pt idx="3363">
                  <c:v>21</c:v>
                </c:pt>
                <c:pt idx="3364">
                  <c:v>22</c:v>
                </c:pt>
                <c:pt idx="3365">
                  <c:v>23</c:v>
                </c:pt>
                <c:pt idx="3366">
                  <c:v>24</c:v>
                </c:pt>
                <c:pt idx="3367">
                  <c:v>25</c:v>
                </c:pt>
                <c:pt idx="3368">
                  <c:v>26</c:v>
                </c:pt>
                <c:pt idx="3369">
                  <c:v>27</c:v>
                </c:pt>
                <c:pt idx="3370">
                  <c:v>28</c:v>
                </c:pt>
                <c:pt idx="3371">
                  <c:v>1</c:v>
                </c:pt>
                <c:pt idx="3372">
                  <c:v>2</c:v>
                </c:pt>
                <c:pt idx="3373">
                  <c:v>3</c:v>
                </c:pt>
                <c:pt idx="3374">
                  <c:v>4</c:v>
                </c:pt>
                <c:pt idx="3375">
                  <c:v>5</c:v>
                </c:pt>
                <c:pt idx="3376">
                  <c:v>6</c:v>
                </c:pt>
                <c:pt idx="3377">
                  <c:v>7</c:v>
                </c:pt>
                <c:pt idx="3378">
                  <c:v>8</c:v>
                </c:pt>
                <c:pt idx="3379">
                  <c:v>9</c:v>
                </c:pt>
                <c:pt idx="3380">
                  <c:v>10</c:v>
                </c:pt>
                <c:pt idx="3381">
                  <c:v>11</c:v>
                </c:pt>
                <c:pt idx="3382">
                  <c:v>12</c:v>
                </c:pt>
                <c:pt idx="3383">
                  <c:v>13</c:v>
                </c:pt>
                <c:pt idx="3384">
                  <c:v>14</c:v>
                </c:pt>
                <c:pt idx="3385">
                  <c:v>15</c:v>
                </c:pt>
                <c:pt idx="3386">
                  <c:v>16</c:v>
                </c:pt>
                <c:pt idx="3387">
                  <c:v>17</c:v>
                </c:pt>
                <c:pt idx="3388">
                  <c:v>18</c:v>
                </c:pt>
                <c:pt idx="3389">
                  <c:v>19</c:v>
                </c:pt>
                <c:pt idx="3390">
                  <c:v>20</c:v>
                </c:pt>
                <c:pt idx="3391">
                  <c:v>21</c:v>
                </c:pt>
                <c:pt idx="3392">
                  <c:v>22</c:v>
                </c:pt>
                <c:pt idx="3393">
                  <c:v>23</c:v>
                </c:pt>
                <c:pt idx="3394">
                  <c:v>24</c:v>
                </c:pt>
                <c:pt idx="3395">
                  <c:v>25</c:v>
                </c:pt>
                <c:pt idx="3396">
                  <c:v>26</c:v>
                </c:pt>
                <c:pt idx="3397">
                  <c:v>27</c:v>
                </c:pt>
                <c:pt idx="3398">
                  <c:v>28</c:v>
                </c:pt>
                <c:pt idx="3399">
                  <c:v>29</c:v>
                </c:pt>
                <c:pt idx="3400">
                  <c:v>30</c:v>
                </c:pt>
                <c:pt idx="3401">
                  <c:v>31</c:v>
                </c:pt>
                <c:pt idx="3402">
                  <c:v>1</c:v>
                </c:pt>
                <c:pt idx="3403">
                  <c:v>2</c:v>
                </c:pt>
                <c:pt idx="3404">
                  <c:v>3</c:v>
                </c:pt>
                <c:pt idx="3405">
                  <c:v>4</c:v>
                </c:pt>
                <c:pt idx="3406">
                  <c:v>5</c:v>
                </c:pt>
                <c:pt idx="3407">
                  <c:v>6</c:v>
                </c:pt>
                <c:pt idx="3408">
                  <c:v>7</c:v>
                </c:pt>
                <c:pt idx="3409">
                  <c:v>8</c:v>
                </c:pt>
                <c:pt idx="3410">
                  <c:v>9</c:v>
                </c:pt>
                <c:pt idx="3411">
                  <c:v>10</c:v>
                </c:pt>
                <c:pt idx="3412">
                  <c:v>11</c:v>
                </c:pt>
                <c:pt idx="3413">
                  <c:v>12</c:v>
                </c:pt>
                <c:pt idx="3414">
                  <c:v>13</c:v>
                </c:pt>
                <c:pt idx="3415">
                  <c:v>14</c:v>
                </c:pt>
                <c:pt idx="3416">
                  <c:v>15</c:v>
                </c:pt>
                <c:pt idx="3417">
                  <c:v>16</c:v>
                </c:pt>
                <c:pt idx="3418">
                  <c:v>17</c:v>
                </c:pt>
                <c:pt idx="3419">
                  <c:v>18</c:v>
                </c:pt>
                <c:pt idx="3420">
                  <c:v>19</c:v>
                </c:pt>
                <c:pt idx="3421">
                  <c:v>20</c:v>
                </c:pt>
                <c:pt idx="3422">
                  <c:v>21</c:v>
                </c:pt>
                <c:pt idx="3423">
                  <c:v>22</c:v>
                </c:pt>
                <c:pt idx="3424">
                  <c:v>23</c:v>
                </c:pt>
                <c:pt idx="3425">
                  <c:v>24</c:v>
                </c:pt>
                <c:pt idx="3426">
                  <c:v>25</c:v>
                </c:pt>
                <c:pt idx="3427">
                  <c:v>26</c:v>
                </c:pt>
                <c:pt idx="3428">
                  <c:v>27</c:v>
                </c:pt>
                <c:pt idx="3429">
                  <c:v>28</c:v>
                </c:pt>
                <c:pt idx="3430">
                  <c:v>29</c:v>
                </c:pt>
                <c:pt idx="3431">
                  <c:v>30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9</c:v>
                </c:pt>
                <c:pt idx="3441">
                  <c:v>10</c:v>
                </c:pt>
                <c:pt idx="3442">
                  <c:v>11</c:v>
                </c:pt>
                <c:pt idx="3443">
                  <c:v>12</c:v>
                </c:pt>
                <c:pt idx="3444">
                  <c:v>13</c:v>
                </c:pt>
                <c:pt idx="3445">
                  <c:v>14</c:v>
                </c:pt>
                <c:pt idx="3446">
                  <c:v>15</c:v>
                </c:pt>
                <c:pt idx="3447">
                  <c:v>16</c:v>
                </c:pt>
                <c:pt idx="3448">
                  <c:v>17</c:v>
                </c:pt>
                <c:pt idx="3449">
                  <c:v>18</c:v>
                </c:pt>
                <c:pt idx="3450">
                  <c:v>19</c:v>
                </c:pt>
                <c:pt idx="3451">
                  <c:v>20</c:v>
                </c:pt>
                <c:pt idx="3452">
                  <c:v>21</c:v>
                </c:pt>
                <c:pt idx="3453">
                  <c:v>22</c:v>
                </c:pt>
                <c:pt idx="3454">
                  <c:v>23</c:v>
                </c:pt>
                <c:pt idx="3455">
                  <c:v>24</c:v>
                </c:pt>
                <c:pt idx="3456">
                  <c:v>25</c:v>
                </c:pt>
                <c:pt idx="3457">
                  <c:v>26</c:v>
                </c:pt>
                <c:pt idx="3458">
                  <c:v>27</c:v>
                </c:pt>
                <c:pt idx="3459">
                  <c:v>28</c:v>
                </c:pt>
                <c:pt idx="3460">
                  <c:v>29</c:v>
                </c:pt>
                <c:pt idx="3461">
                  <c:v>30</c:v>
                </c:pt>
                <c:pt idx="3462">
                  <c:v>31</c:v>
                </c:pt>
                <c:pt idx="3463">
                  <c:v>1</c:v>
                </c:pt>
                <c:pt idx="3464">
                  <c:v>2</c:v>
                </c:pt>
                <c:pt idx="3465">
                  <c:v>3</c:v>
                </c:pt>
                <c:pt idx="3466">
                  <c:v>4</c:v>
                </c:pt>
                <c:pt idx="3467">
                  <c:v>5</c:v>
                </c:pt>
                <c:pt idx="3468">
                  <c:v>6</c:v>
                </c:pt>
                <c:pt idx="3469">
                  <c:v>7</c:v>
                </c:pt>
                <c:pt idx="3470">
                  <c:v>8</c:v>
                </c:pt>
                <c:pt idx="3471">
                  <c:v>9</c:v>
                </c:pt>
                <c:pt idx="3472">
                  <c:v>10</c:v>
                </c:pt>
                <c:pt idx="3473">
                  <c:v>11</c:v>
                </c:pt>
                <c:pt idx="3474">
                  <c:v>12</c:v>
                </c:pt>
                <c:pt idx="3475">
                  <c:v>13</c:v>
                </c:pt>
                <c:pt idx="3476">
                  <c:v>14</c:v>
                </c:pt>
                <c:pt idx="3477">
                  <c:v>15</c:v>
                </c:pt>
                <c:pt idx="3478">
                  <c:v>16</c:v>
                </c:pt>
                <c:pt idx="3479">
                  <c:v>17</c:v>
                </c:pt>
                <c:pt idx="3480">
                  <c:v>18</c:v>
                </c:pt>
                <c:pt idx="3481">
                  <c:v>19</c:v>
                </c:pt>
                <c:pt idx="3482">
                  <c:v>20</c:v>
                </c:pt>
                <c:pt idx="3483">
                  <c:v>21</c:v>
                </c:pt>
                <c:pt idx="3484">
                  <c:v>22</c:v>
                </c:pt>
                <c:pt idx="3485">
                  <c:v>23</c:v>
                </c:pt>
                <c:pt idx="3486">
                  <c:v>24</c:v>
                </c:pt>
                <c:pt idx="3487">
                  <c:v>25</c:v>
                </c:pt>
                <c:pt idx="3488">
                  <c:v>26</c:v>
                </c:pt>
                <c:pt idx="3489">
                  <c:v>27</c:v>
                </c:pt>
                <c:pt idx="3490">
                  <c:v>28</c:v>
                </c:pt>
                <c:pt idx="3491">
                  <c:v>29</c:v>
                </c:pt>
                <c:pt idx="3492">
                  <c:v>30</c:v>
                </c:pt>
                <c:pt idx="3493">
                  <c:v>1</c:v>
                </c:pt>
                <c:pt idx="3494">
                  <c:v>2</c:v>
                </c:pt>
                <c:pt idx="3495">
                  <c:v>3</c:v>
                </c:pt>
                <c:pt idx="3496">
                  <c:v>4</c:v>
                </c:pt>
                <c:pt idx="3497">
                  <c:v>5</c:v>
                </c:pt>
                <c:pt idx="3498">
                  <c:v>6</c:v>
                </c:pt>
                <c:pt idx="3499">
                  <c:v>7</c:v>
                </c:pt>
                <c:pt idx="3500">
                  <c:v>8</c:v>
                </c:pt>
                <c:pt idx="3501">
                  <c:v>9</c:v>
                </c:pt>
                <c:pt idx="3502">
                  <c:v>10</c:v>
                </c:pt>
                <c:pt idx="3503">
                  <c:v>11</c:v>
                </c:pt>
                <c:pt idx="3504">
                  <c:v>12</c:v>
                </c:pt>
                <c:pt idx="3505">
                  <c:v>13</c:v>
                </c:pt>
                <c:pt idx="3506">
                  <c:v>14</c:v>
                </c:pt>
                <c:pt idx="3507">
                  <c:v>15</c:v>
                </c:pt>
                <c:pt idx="3508">
                  <c:v>16</c:v>
                </c:pt>
                <c:pt idx="3509">
                  <c:v>17</c:v>
                </c:pt>
                <c:pt idx="3510">
                  <c:v>18</c:v>
                </c:pt>
                <c:pt idx="3511">
                  <c:v>19</c:v>
                </c:pt>
                <c:pt idx="3512">
                  <c:v>20</c:v>
                </c:pt>
                <c:pt idx="3513">
                  <c:v>21</c:v>
                </c:pt>
                <c:pt idx="3514">
                  <c:v>22</c:v>
                </c:pt>
                <c:pt idx="3515">
                  <c:v>23</c:v>
                </c:pt>
                <c:pt idx="3516">
                  <c:v>24</c:v>
                </c:pt>
                <c:pt idx="3517">
                  <c:v>25</c:v>
                </c:pt>
                <c:pt idx="3518">
                  <c:v>26</c:v>
                </c:pt>
                <c:pt idx="3519">
                  <c:v>27</c:v>
                </c:pt>
                <c:pt idx="3520">
                  <c:v>28</c:v>
                </c:pt>
                <c:pt idx="3521">
                  <c:v>29</c:v>
                </c:pt>
                <c:pt idx="3522">
                  <c:v>30</c:v>
                </c:pt>
                <c:pt idx="3523">
                  <c:v>31</c:v>
                </c:pt>
                <c:pt idx="3524">
                  <c:v>1</c:v>
                </c:pt>
                <c:pt idx="3525">
                  <c:v>2</c:v>
                </c:pt>
                <c:pt idx="3526">
                  <c:v>3</c:v>
                </c:pt>
                <c:pt idx="3527">
                  <c:v>4</c:v>
                </c:pt>
                <c:pt idx="3528">
                  <c:v>5</c:v>
                </c:pt>
                <c:pt idx="3529">
                  <c:v>6</c:v>
                </c:pt>
                <c:pt idx="3530">
                  <c:v>7</c:v>
                </c:pt>
                <c:pt idx="3531">
                  <c:v>8</c:v>
                </c:pt>
                <c:pt idx="3532">
                  <c:v>9</c:v>
                </c:pt>
                <c:pt idx="3533">
                  <c:v>10</c:v>
                </c:pt>
                <c:pt idx="3534">
                  <c:v>11</c:v>
                </c:pt>
                <c:pt idx="3535">
                  <c:v>12</c:v>
                </c:pt>
                <c:pt idx="3536">
                  <c:v>13</c:v>
                </c:pt>
                <c:pt idx="3537">
                  <c:v>14</c:v>
                </c:pt>
                <c:pt idx="3538">
                  <c:v>15</c:v>
                </c:pt>
                <c:pt idx="3539">
                  <c:v>16</c:v>
                </c:pt>
                <c:pt idx="3540">
                  <c:v>17</c:v>
                </c:pt>
                <c:pt idx="3541">
                  <c:v>18</c:v>
                </c:pt>
                <c:pt idx="3542">
                  <c:v>19</c:v>
                </c:pt>
                <c:pt idx="3543">
                  <c:v>20</c:v>
                </c:pt>
                <c:pt idx="3544">
                  <c:v>21</c:v>
                </c:pt>
                <c:pt idx="3545">
                  <c:v>22</c:v>
                </c:pt>
                <c:pt idx="3546">
                  <c:v>23</c:v>
                </c:pt>
                <c:pt idx="3547">
                  <c:v>24</c:v>
                </c:pt>
                <c:pt idx="3548">
                  <c:v>25</c:v>
                </c:pt>
                <c:pt idx="3549">
                  <c:v>26</c:v>
                </c:pt>
                <c:pt idx="3550">
                  <c:v>27</c:v>
                </c:pt>
                <c:pt idx="3551">
                  <c:v>28</c:v>
                </c:pt>
                <c:pt idx="3552">
                  <c:v>29</c:v>
                </c:pt>
                <c:pt idx="3553">
                  <c:v>30</c:v>
                </c:pt>
                <c:pt idx="3554">
                  <c:v>31</c:v>
                </c:pt>
                <c:pt idx="3555">
                  <c:v>1</c:v>
                </c:pt>
                <c:pt idx="3556">
                  <c:v>2</c:v>
                </c:pt>
                <c:pt idx="3557">
                  <c:v>3</c:v>
                </c:pt>
                <c:pt idx="3558">
                  <c:v>4</c:v>
                </c:pt>
                <c:pt idx="3559">
                  <c:v>5</c:v>
                </c:pt>
                <c:pt idx="3560">
                  <c:v>6</c:v>
                </c:pt>
                <c:pt idx="3561">
                  <c:v>7</c:v>
                </c:pt>
                <c:pt idx="3562">
                  <c:v>8</c:v>
                </c:pt>
                <c:pt idx="3563">
                  <c:v>9</c:v>
                </c:pt>
                <c:pt idx="3564">
                  <c:v>10</c:v>
                </c:pt>
                <c:pt idx="3565">
                  <c:v>11</c:v>
                </c:pt>
                <c:pt idx="3566">
                  <c:v>12</c:v>
                </c:pt>
                <c:pt idx="3567">
                  <c:v>13</c:v>
                </c:pt>
                <c:pt idx="3568">
                  <c:v>14</c:v>
                </c:pt>
                <c:pt idx="3569">
                  <c:v>15</c:v>
                </c:pt>
                <c:pt idx="3570">
                  <c:v>16</c:v>
                </c:pt>
                <c:pt idx="3571">
                  <c:v>17</c:v>
                </c:pt>
                <c:pt idx="3572">
                  <c:v>18</c:v>
                </c:pt>
                <c:pt idx="3573">
                  <c:v>19</c:v>
                </c:pt>
                <c:pt idx="3574">
                  <c:v>20</c:v>
                </c:pt>
                <c:pt idx="3575">
                  <c:v>21</c:v>
                </c:pt>
                <c:pt idx="3576">
                  <c:v>22</c:v>
                </c:pt>
                <c:pt idx="3577">
                  <c:v>23</c:v>
                </c:pt>
                <c:pt idx="3578">
                  <c:v>24</c:v>
                </c:pt>
                <c:pt idx="3579">
                  <c:v>25</c:v>
                </c:pt>
                <c:pt idx="3580">
                  <c:v>26</c:v>
                </c:pt>
                <c:pt idx="3581">
                  <c:v>27</c:v>
                </c:pt>
                <c:pt idx="3582">
                  <c:v>28</c:v>
                </c:pt>
                <c:pt idx="3583">
                  <c:v>29</c:v>
                </c:pt>
                <c:pt idx="3584">
                  <c:v>30</c:v>
                </c:pt>
                <c:pt idx="3585">
                  <c:v>1</c:v>
                </c:pt>
                <c:pt idx="3586">
                  <c:v>2</c:v>
                </c:pt>
                <c:pt idx="3587">
                  <c:v>3</c:v>
                </c:pt>
                <c:pt idx="3588">
                  <c:v>4</c:v>
                </c:pt>
                <c:pt idx="3589">
                  <c:v>5</c:v>
                </c:pt>
                <c:pt idx="3590">
                  <c:v>6</c:v>
                </c:pt>
                <c:pt idx="3591">
                  <c:v>7</c:v>
                </c:pt>
                <c:pt idx="3592">
                  <c:v>8</c:v>
                </c:pt>
                <c:pt idx="3593">
                  <c:v>9</c:v>
                </c:pt>
                <c:pt idx="3594">
                  <c:v>10</c:v>
                </c:pt>
                <c:pt idx="3595">
                  <c:v>11</c:v>
                </c:pt>
                <c:pt idx="3596">
                  <c:v>12</c:v>
                </c:pt>
                <c:pt idx="3597">
                  <c:v>13</c:v>
                </c:pt>
                <c:pt idx="3598">
                  <c:v>14</c:v>
                </c:pt>
                <c:pt idx="3599">
                  <c:v>15</c:v>
                </c:pt>
                <c:pt idx="3600">
                  <c:v>16</c:v>
                </c:pt>
                <c:pt idx="3601">
                  <c:v>17</c:v>
                </c:pt>
                <c:pt idx="3602">
                  <c:v>18</c:v>
                </c:pt>
                <c:pt idx="3603">
                  <c:v>19</c:v>
                </c:pt>
                <c:pt idx="3604">
                  <c:v>20</c:v>
                </c:pt>
                <c:pt idx="3605">
                  <c:v>21</c:v>
                </c:pt>
                <c:pt idx="3606">
                  <c:v>22</c:v>
                </c:pt>
                <c:pt idx="3607">
                  <c:v>23</c:v>
                </c:pt>
                <c:pt idx="3608">
                  <c:v>24</c:v>
                </c:pt>
                <c:pt idx="3609">
                  <c:v>25</c:v>
                </c:pt>
                <c:pt idx="3610">
                  <c:v>26</c:v>
                </c:pt>
                <c:pt idx="3611">
                  <c:v>27</c:v>
                </c:pt>
                <c:pt idx="3612">
                  <c:v>28</c:v>
                </c:pt>
                <c:pt idx="3613">
                  <c:v>29</c:v>
                </c:pt>
                <c:pt idx="3614">
                  <c:v>30</c:v>
                </c:pt>
                <c:pt idx="3615">
                  <c:v>31</c:v>
                </c:pt>
                <c:pt idx="3616">
                  <c:v>1</c:v>
                </c:pt>
                <c:pt idx="3617">
                  <c:v>2</c:v>
                </c:pt>
                <c:pt idx="3618">
                  <c:v>3</c:v>
                </c:pt>
                <c:pt idx="3619">
                  <c:v>4</c:v>
                </c:pt>
                <c:pt idx="3620">
                  <c:v>5</c:v>
                </c:pt>
                <c:pt idx="3621">
                  <c:v>6</c:v>
                </c:pt>
                <c:pt idx="3622">
                  <c:v>7</c:v>
                </c:pt>
                <c:pt idx="3623">
                  <c:v>8</c:v>
                </c:pt>
                <c:pt idx="3624">
                  <c:v>9</c:v>
                </c:pt>
                <c:pt idx="3625">
                  <c:v>10</c:v>
                </c:pt>
                <c:pt idx="3626">
                  <c:v>11</c:v>
                </c:pt>
                <c:pt idx="3627">
                  <c:v>12</c:v>
                </c:pt>
                <c:pt idx="3628">
                  <c:v>13</c:v>
                </c:pt>
                <c:pt idx="3629">
                  <c:v>14</c:v>
                </c:pt>
                <c:pt idx="3630">
                  <c:v>15</c:v>
                </c:pt>
                <c:pt idx="3631">
                  <c:v>16</c:v>
                </c:pt>
                <c:pt idx="3632">
                  <c:v>17</c:v>
                </c:pt>
                <c:pt idx="3633">
                  <c:v>18</c:v>
                </c:pt>
                <c:pt idx="3634">
                  <c:v>19</c:v>
                </c:pt>
                <c:pt idx="3635">
                  <c:v>20</c:v>
                </c:pt>
                <c:pt idx="3636">
                  <c:v>21</c:v>
                </c:pt>
                <c:pt idx="3637">
                  <c:v>22</c:v>
                </c:pt>
                <c:pt idx="3638">
                  <c:v>23</c:v>
                </c:pt>
                <c:pt idx="3639">
                  <c:v>24</c:v>
                </c:pt>
                <c:pt idx="3640">
                  <c:v>25</c:v>
                </c:pt>
                <c:pt idx="3641">
                  <c:v>26</c:v>
                </c:pt>
                <c:pt idx="3642">
                  <c:v>27</c:v>
                </c:pt>
                <c:pt idx="3643">
                  <c:v>28</c:v>
                </c:pt>
                <c:pt idx="3644">
                  <c:v>29</c:v>
                </c:pt>
                <c:pt idx="3645">
                  <c:v>30</c:v>
                </c:pt>
                <c:pt idx="3646">
                  <c:v>1</c:v>
                </c:pt>
                <c:pt idx="3647">
                  <c:v>2</c:v>
                </c:pt>
                <c:pt idx="3648">
                  <c:v>3</c:v>
                </c:pt>
                <c:pt idx="3649">
                  <c:v>4</c:v>
                </c:pt>
                <c:pt idx="3650">
                  <c:v>5</c:v>
                </c:pt>
                <c:pt idx="3651">
                  <c:v>6</c:v>
                </c:pt>
                <c:pt idx="3652">
                  <c:v>7</c:v>
                </c:pt>
                <c:pt idx="3653">
                  <c:v>8</c:v>
                </c:pt>
                <c:pt idx="3654">
                  <c:v>9</c:v>
                </c:pt>
                <c:pt idx="3655">
                  <c:v>10</c:v>
                </c:pt>
                <c:pt idx="3656">
                  <c:v>11</c:v>
                </c:pt>
                <c:pt idx="3657">
                  <c:v>12</c:v>
                </c:pt>
                <c:pt idx="3658">
                  <c:v>13</c:v>
                </c:pt>
                <c:pt idx="3659">
                  <c:v>14</c:v>
                </c:pt>
                <c:pt idx="3660">
                  <c:v>15</c:v>
                </c:pt>
                <c:pt idx="3661">
                  <c:v>16</c:v>
                </c:pt>
                <c:pt idx="3662">
                  <c:v>17</c:v>
                </c:pt>
                <c:pt idx="3663">
                  <c:v>18</c:v>
                </c:pt>
                <c:pt idx="3664">
                  <c:v>19</c:v>
                </c:pt>
                <c:pt idx="3665">
                  <c:v>20</c:v>
                </c:pt>
                <c:pt idx="3666">
                  <c:v>21</c:v>
                </c:pt>
                <c:pt idx="3667">
                  <c:v>22</c:v>
                </c:pt>
                <c:pt idx="3668">
                  <c:v>23</c:v>
                </c:pt>
                <c:pt idx="3669">
                  <c:v>24</c:v>
                </c:pt>
                <c:pt idx="3670">
                  <c:v>25</c:v>
                </c:pt>
                <c:pt idx="3671">
                  <c:v>26</c:v>
                </c:pt>
                <c:pt idx="3672">
                  <c:v>27</c:v>
                </c:pt>
                <c:pt idx="3673">
                  <c:v>28</c:v>
                </c:pt>
                <c:pt idx="3674">
                  <c:v>29</c:v>
                </c:pt>
                <c:pt idx="3675">
                  <c:v>30</c:v>
                </c:pt>
                <c:pt idx="3676">
                  <c:v>31</c:v>
                </c:pt>
                <c:pt idx="3678">
                  <c:v>DAY</c:v>
                </c:pt>
                <c:pt idx="3680">
                  <c:v>1</c:v>
                </c:pt>
                <c:pt idx="3681">
                  <c:v>2</c:v>
                </c:pt>
                <c:pt idx="3682">
                  <c:v>3</c:v>
                </c:pt>
                <c:pt idx="3683">
                  <c:v>4</c:v>
                </c:pt>
                <c:pt idx="3684">
                  <c:v>5</c:v>
                </c:pt>
                <c:pt idx="3685">
                  <c:v>6</c:v>
                </c:pt>
                <c:pt idx="3686">
                  <c:v>7</c:v>
                </c:pt>
                <c:pt idx="3687">
                  <c:v>8</c:v>
                </c:pt>
                <c:pt idx="3688">
                  <c:v>9</c:v>
                </c:pt>
                <c:pt idx="3689">
                  <c:v>10</c:v>
                </c:pt>
                <c:pt idx="3690">
                  <c:v>11</c:v>
                </c:pt>
                <c:pt idx="3691">
                  <c:v>12</c:v>
                </c:pt>
                <c:pt idx="3692">
                  <c:v>13</c:v>
                </c:pt>
                <c:pt idx="3693">
                  <c:v>14</c:v>
                </c:pt>
                <c:pt idx="3694">
                  <c:v>15</c:v>
                </c:pt>
                <c:pt idx="3695">
                  <c:v>16</c:v>
                </c:pt>
                <c:pt idx="3696">
                  <c:v>17</c:v>
                </c:pt>
                <c:pt idx="3697">
                  <c:v>18</c:v>
                </c:pt>
                <c:pt idx="3698">
                  <c:v>19</c:v>
                </c:pt>
                <c:pt idx="3699">
                  <c:v>20</c:v>
                </c:pt>
                <c:pt idx="3700">
                  <c:v>21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25</c:v>
                </c:pt>
                <c:pt idx="3705">
                  <c:v>26</c:v>
                </c:pt>
                <c:pt idx="3706">
                  <c:v>27</c:v>
                </c:pt>
                <c:pt idx="3707">
                  <c:v>28</c:v>
                </c:pt>
                <c:pt idx="3708">
                  <c:v>29</c:v>
                </c:pt>
                <c:pt idx="3709">
                  <c:v>30</c:v>
                </c:pt>
                <c:pt idx="3710">
                  <c:v>31</c:v>
                </c:pt>
                <c:pt idx="3711">
                  <c:v>1</c:v>
                </c:pt>
                <c:pt idx="3712">
                  <c:v>2</c:v>
                </c:pt>
                <c:pt idx="3713">
                  <c:v>3</c:v>
                </c:pt>
                <c:pt idx="3714">
                  <c:v>4</c:v>
                </c:pt>
                <c:pt idx="3715">
                  <c:v>5</c:v>
                </c:pt>
                <c:pt idx="3716">
                  <c:v>6</c:v>
                </c:pt>
                <c:pt idx="3717">
                  <c:v>7</c:v>
                </c:pt>
                <c:pt idx="3718">
                  <c:v>8</c:v>
                </c:pt>
                <c:pt idx="3719">
                  <c:v>9</c:v>
                </c:pt>
                <c:pt idx="3720">
                  <c:v>10</c:v>
                </c:pt>
                <c:pt idx="3721">
                  <c:v>11</c:v>
                </c:pt>
                <c:pt idx="3722">
                  <c:v>12</c:v>
                </c:pt>
                <c:pt idx="3723">
                  <c:v>13</c:v>
                </c:pt>
                <c:pt idx="3724">
                  <c:v>14</c:v>
                </c:pt>
                <c:pt idx="3725">
                  <c:v>15</c:v>
                </c:pt>
                <c:pt idx="3726">
                  <c:v>16</c:v>
                </c:pt>
                <c:pt idx="3727">
                  <c:v>17</c:v>
                </c:pt>
                <c:pt idx="3728">
                  <c:v>18</c:v>
                </c:pt>
                <c:pt idx="3729">
                  <c:v>19</c:v>
                </c:pt>
                <c:pt idx="3730">
                  <c:v>20</c:v>
                </c:pt>
                <c:pt idx="3731">
                  <c:v>21</c:v>
                </c:pt>
                <c:pt idx="3732">
                  <c:v>22</c:v>
                </c:pt>
                <c:pt idx="3733">
                  <c:v>23</c:v>
                </c:pt>
                <c:pt idx="3734">
                  <c:v>24</c:v>
                </c:pt>
                <c:pt idx="3735">
                  <c:v>25</c:v>
                </c:pt>
                <c:pt idx="3736">
                  <c:v>26</c:v>
                </c:pt>
                <c:pt idx="3737">
                  <c:v>27</c:v>
                </c:pt>
                <c:pt idx="3738">
                  <c:v>28</c:v>
                </c:pt>
                <c:pt idx="3739">
                  <c:v>1</c:v>
                </c:pt>
                <c:pt idx="3740">
                  <c:v>2</c:v>
                </c:pt>
                <c:pt idx="3741">
                  <c:v>3</c:v>
                </c:pt>
                <c:pt idx="3742">
                  <c:v>4</c:v>
                </c:pt>
                <c:pt idx="3743">
                  <c:v>5</c:v>
                </c:pt>
                <c:pt idx="3744">
                  <c:v>6</c:v>
                </c:pt>
                <c:pt idx="3745">
                  <c:v>7</c:v>
                </c:pt>
                <c:pt idx="3746">
                  <c:v>8</c:v>
                </c:pt>
                <c:pt idx="3747">
                  <c:v>9</c:v>
                </c:pt>
                <c:pt idx="3748">
                  <c:v>10</c:v>
                </c:pt>
                <c:pt idx="3749">
                  <c:v>11</c:v>
                </c:pt>
                <c:pt idx="3750">
                  <c:v>12</c:v>
                </c:pt>
                <c:pt idx="3751">
                  <c:v>13</c:v>
                </c:pt>
                <c:pt idx="3752">
                  <c:v>14</c:v>
                </c:pt>
                <c:pt idx="3753">
                  <c:v>15</c:v>
                </c:pt>
                <c:pt idx="3754">
                  <c:v>16</c:v>
                </c:pt>
                <c:pt idx="3755">
                  <c:v>17</c:v>
                </c:pt>
                <c:pt idx="3756">
                  <c:v>18</c:v>
                </c:pt>
                <c:pt idx="3757">
                  <c:v>19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23</c:v>
                </c:pt>
                <c:pt idx="3762">
                  <c:v>24</c:v>
                </c:pt>
                <c:pt idx="3763">
                  <c:v>25</c:v>
                </c:pt>
                <c:pt idx="3764">
                  <c:v>26</c:v>
                </c:pt>
                <c:pt idx="3765">
                  <c:v>27</c:v>
                </c:pt>
                <c:pt idx="3766">
                  <c:v>28</c:v>
                </c:pt>
                <c:pt idx="3767">
                  <c:v>29</c:v>
                </c:pt>
                <c:pt idx="3768">
                  <c:v>30</c:v>
                </c:pt>
                <c:pt idx="3769">
                  <c:v>31</c:v>
                </c:pt>
                <c:pt idx="3770">
                  <c:v>1</c:v>
                </c:pt>
                <c:pt idx="3771">
                  <c:v>2</c:v>
                </c:pt>
                <c:pt idx="3772">
                  <c:v>3</c:v>
                </c:pt>
                <c:pt idx="3773">
                  <c:v>4</c:v>
                </c:pt>
                <c:pt idx="3774">
                  <c:v>5</c:v>
                </c:pt>
                <c:pt idx="3775">
                  <c:v>6</c:v>
                </c:pt>
                <c:pt idx="3776">
                  <c:v>7</c:v>
                </c:pt>
                <c:pt idx="3777">
                  <c:v>8</c:v>
                </c:pt>
                <c:pt idx="3778">
                  <c:v>9</c:v>
                </c:pt>
                <c:pt idx="3779">
                  <c:v>10</c:v>
                </c:pt>
                <c:pt idx="3780">
                  <c:v>11</c:v>
                </c:pt>
                <c:pt idx="3781">
                  <c:v>12</c:v>
                </c:pt>
                <c:pt idx="3782">
                  <c:v>13</c:v>
                </c:pt>
                <c:pt idx="3783">
                  <c:v>14</c:v>
                </c:pt>
                <c:pt idx="3784">
                  <c:v>15</c:v>
                </c:pt>
                <c:pt idx="3785">
                  <c:v>16</c:v>
                </c:pt>
                <c:pt idx="3786">
                  <c:v>17</c:v>
                </c:pt>
                <c:pt idx="3787">
                  <c:v>18</c:v>
                </c:pt>
                <c:pt idx="3788">
                  <c:v>19</c:v>
                </c:pt>
                <c:pt idx="3789">
                  <c:v>20</c:v>
                </c:pt>
                <c:pt idx="3790">
                  <c:v>21</c:v>
                </c:pt>
                <c:pt idx="3791">
                  <c:v>22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26</c:v>
                </c:pt>
                <c:pt idx="3796">
                  <c:v>27</c:v>
                </c:pt>
                <c:pt idx="3797">
                  <c:v>28</c:v>
                </c:pt>
                <c:pt idx="3798">
                  <c:v>29</c:v>
                </c:pt>
                <c:pt idx="3799">
                  <c:v>30</c:v>
                </c:pt>
                <c:pt idx="3800">
                  <c:v>1</c:v>
                </c:pt>
                <c:pt idx="3801">
                  <c:v>2</c:v>
                </c:pt>
                <c:pt idx="3802">
                  <c:v>3</c:v>
                </c:pt>
                <c:pt idx="3803">
                  <c:v>4</c:v>
                </c:pt>
                <c:pt idx="3804">
                  <c:v>5</c:v>
                </c:pt>
                <c:pt idx="3805">
                  <c:v>6</c:v>
                </c:pt>
                <c:pt idx="3806">
                  <c:v>7</c:v>
                </c:pt>
                <c:pt idx="3807">
                  <c:v>8</c:v>
                </c:pt>
                <c:pt idx="3808">
                  <c:v>9</c:v>
                </c:pt>
                <c:pt idx="3809">
                  <c:v>10</c:v>
                </c:pt>
                <c:pt idx="3810">
                  <c:v>11</c:v>
                </c:pt>
                <c:pt idx="3811">
                  <c:v>12</c:v>
                </c:pt>
                <c:pt idx="3812">
                  <c:v>13</c:v>
                </c:pt>
                <c:pt idx="3813">
                  <c:v>14</c:v>
                </c:pt>
                <c:pt idx="3814">
                  <c:v>15</c:v>
                </c:pt>
                <c:pt idx="3815">
                  <c:v>16</c:v>
                </c:pt>
                <c:pt idx="3816">
                  <c:v>17</c:v>
                </c:pt>
                <c:pt idx="3817">
                  <c:v>18</c:v>
                </c:pt>
                <c:pt idx="3818">
                  <c:v>19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23</c:v>
                </c:pt>
                <c:pt idx="3823">
                  <c:v>24</c:v>
                </c:pt>
                <c:pt idx="3824">
                  <c:v>25</c:v>
                </c:pt>
                <c:pt idx="3825">
                  <c:v>26</c:v>
                </c:pt>
                <c:pt idx="3826">
                  <c:v>27</c:v>
                </c:pt>
                <c:pt idx="3827">
                  <c:v>28</c:v>
                </c:pt>
                <c:pt idx="3828">
                  <c:v>29</c:v>
                </c:pt>
                <c:pt idx="3829">
                  <c:v>30</c:v>
                </c:pt>
                <c:pt idx="3830">
                  <c:v>31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4</c:v>
                </c:pt>
                <c:pt idx="3835">
                  <c:v>5</c:v>
                </c:pt>
                <c:pt idx="3836">
                  <c:v>6</c:v>
                </c:pt>
                <c:pt idx="3837">
                  <c:v>7</c:v>
                </c:pt>
                <c:pt idx="3838">
                  <c:v>8</c:v>
                </c:pt>
                <c:pt idx="3839">
                  <c:v>9</c:v>
                </c:pt>
                <c:pt idx="3840">
                  <c:v>10</c:v>
                </c:pt>
                <c:pt idx="3841">
                  <c:v>11</c:v>
                </c:pt>
                <c:pt idx="3842">
                  <c:v>12</c:v>
                </c:pt>
                <c:pt idx="3843">
                  <c:v>13</c:v>
                </c:pt>
                <c:pt idx="3844">
                  <c:v>14</c:v>
                </c:pt>
                <c:pt idx="3845">
                  <c:v>15</c:v>
                </c:pt>
                <c:pt idx="3846">
                  <c:v>16</c:v>
                </c:pt>
                <c:pt idx="3847">
                  <c:v>17</c:v>
                </c:pt>
                <c:pt idx="3848">
                  <c:v>18</c:v>
                </c:pt>
                <c:pt idx="3849">
                  <c:v>19</c:v>
                </c:pt>
                <c:pt idx="3850">
                  <c:v>20</c:v>
                </c:pt>
                <c:pt idx="3851">
                  <c:v>21</c:v>
                </c:pt>
                <c:pt idx="3852">
                  <c:v>22</c:v>
                </c:pt>
                <c:pt idx="3853">
                  <c:v>23</c:v>
                </c:pt>
                <c:pt idx="3854">
                  <c:v>24</c:v>
                </c:pt>
                <c:pt idx="3855">
                  <c:v>25</c:v>
                </c:pt>
                <c:pt idx="3856">
                  <c:v>26</c:v>
                </c:pt>
                <c:pt idx="3857">
                  <c:v>27</c:v>
                </c:pt>
                <c:pt idx="3858">
                  <c:v>28</c:v>
                </c:pt>
                <c:pt idx="3859">
                  <c:v>29</c:v>
                </c:pt>
                <c:pt idx="3860">
                  <c:v>30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4</c:v>
                </c:pt>
                <c:pt idx="3865">
                  <c:v>5</c:v>
                </c:pt>
                <c:pt idx="3866">
                  <c:v>6</c:v>
                </c:pt>
                <c:pt idx="3867">
                  <c:v>7</c:v>
                </c:pt>
                <c:pt idx="3868">
                  <c:v>8</c:v>
                </c:pt>
                <c:pt idx="3869">
                  <c:v>9</c:v>
                </c:pt>
                <c:pt idx="3870">
                  <c:v>10</c:v>
                </c:pt>
                <c:pt idx="3871">
                  <c:v>11</c:v>
                </c:pt>
                <c:pt idx="3872">
                  <c:v>12</c:v>
                </c:pt>
                <c:pt idx="3873">
                  <c:v>13</c:v>
                </c:pt>
                <c:pt idx="3874">
                  <c:v>14</c:v>
                </c:pt>
                <c:pt idx="3875">
                  <c:v>15</c:v>
                </c:pt>
                <c:pt idx="3876">
                  <c:v>16</c:v>
                </c:pt>
                <c:pt idx="3877">
                  <c:v>17</c:v>
                </c:pt>
                <c:pt idx="3878">
                  <c:v>18</c:v>
                </c:pt>
                <c:pt idx="3879">
                  <c:v>19</c:v>
                </c:pt>
                <c:pt idx="3880">
                  <c:v>20</c:v>
                </c:pt>
                <c:pt idx="3881">
                  <c:v>21</c:v>
                </c:pt>
                <c:pt idx="3882">
                  <c:v>22</c:v>
                </c:pt>
                <c:pt idx="3883">
                  <c:v>23</c:v>
                </c:pt>
                <c:pt idx="3884">
                  <c:v>24</c:v>
                </c:pt>
                <c:pt idx="3885">
                  <c:v>25</c:v>
                </c:pt>
                <c:pt idx="3886">
                  <c:v>26</c:v>
                </c:pt>
                <c:pt idx="3887">
                  <c:v>27</c:v>
                </c:pt>
                <c:pt idx="3888">
                  <c:v>28</c:v>
                </c:pt>
                <c:pt idx="3889">
                  <c:v>29</c:v>
                </c:pt>
                <c:pt idx="3890">
                  <c:v>30</c:v>
                </c:pt>
                <c:pt idx="3891">
                  <c:v>31</c:v>
                </c:pt>
                <c:pt idx="3892">
                  <c:v>1</c:v>
                </c:pt>
                <c:pt idx="3893">
                  <c:v>2</c:v>
                </c:pt>
                <c:pt idx="3894">
                  <c:v>3</c:v>
                </c:pt>
                <c:pt idx="3895">
                  <c:v>4</c:v>
                </c:pt>
                <c:pt idx="3896">
                  <c:v>5</c:v>
                </c:pt>
                <c:pt idx="3897">
                  <c:v>6</c:v>
                </c:pt>
                <c:pt idx="3898">
                  <c:v>7</c:v>
                </c:pt>
                <c:pt idx="3899">
                  <c:v>8</c:v>
                </c:pt>
                <c:pt idx="3900">
                  <c:v>9</c:v>
                </c:pt>
                <c:pt idx="3901">
                  <c:v>10</c:v>
                </c:pt>
                <c:pt idx="3902">
                  <c:v>11</c:v>
                </c:pt>
                <c:pt idx="3903">
                  <c:v>12</c:v>
                </c:pt>
                <c:pt idx="3904">
                  <c:v>13</c:v>
                </c:pt>
                <c:pt idx="3905">
                  <c:v>14</c:v>
                </c:pt>
                <c:pt idx="3906">
                  <c:v>15</c:v>
                </c:pt>
                <c:pt idx="3907">
                  <c:v>16</c:v>
                </c:pt>
                <c:pt idx="3908">
                  <c:v>17</c:v>
                </c:pt>
                <c:pt idx="3909">
                  <c:v>18</c:v>
                </c:pt>
                <c:pt idx="3910">
                  <c:v>19</c:v>
                </c:pt>
                <c:pt idx="3911">
                  <c:v>20</c:v>
                </c:pt>
                <c:pt idx="3912">
                  <c:v>21</c:v>
                </c:pt>
                <c:pt idx="3913">
                  <c:v>22</c:v>
                </c:pt>
                <c:pt idx="3914">
                  <c:v>23</c:v>
                </c:pt>
                <c:pt idx="3915">
                  <c:v>24</c:v>
                </c:pt>
                <c:pt idx="3916">
                  <c:v>25</c:v>
                </c:pt>
                <c:pt idx="3917">
                  <c:v>26</c:v>
                </c:pt>
                <c:pt idx="3918">
                  <c:v>27</c:v>
                </c:pt>
                <c:pt idx="3919">
                  <c:v>28</c:v>
                </c:pt>
                <c:pt idx="3920">
                  <c:v>29</c:v>
                </c:pt>
                <c:pt idx="3921">
                  <c:v>30</c:v>
                </c:pt>
                <c:pt idx="3922">
                  <c:v>31</c:v>
                </c:pt>
                <c:pt idx="3923">
                  <c:v>1</c:v>
                </c:pt>
                <c:pt idx="3924">
                  <c:v>2</c:v>
                </c:pt>
                <c:pt idx="3925">
                  <c:v>3</c:v>
                </c:pt>
                <c:pt idx="3926">
                  <c:v>4</c:v>
                </c:pt>
                <c:pt idx="3927">
                  <c:v>5</c:v>
                </c:pt>
                <c:pt idx="3928">
                  <c:v>6</c:v>
                </c:pt>
                <c:pt idx="3929">
                  <c:v>7</c:v>
                </c:pt>
                <c:pt idx="3930">
                  <c:v>8</c:v>
                </c:pt>
                <c:pt idx="3931">
                  <c:v>9</c:v>
                </c:pt>
                <c:pt idx="3932">
                  <c:v>10</c:v>
                </c:pt>
                <c:pt idx="3933">
                  <c:v>11</c:v>
                </c:pt>
                <c:pt idx="3934">
                  <c:v>12</c:v>
                </c:pt>
                <c:pt idx="3935">
                  <c:v>13</c:v>
                </c:pt>
                <c:pt idx="3936">
                  <c:v>14</c:v>
                </c:pt>
                <c:pt idx="3937">
                  <c:v>15</c:v>
                </c:pt>
                <c:pt idx="3938">
                  <c:v>16</c:v>
                </c:pt>
                <c:pt idx="3939">
                  <c:v>17</c:v>
                </c:pt>
                <c:pt idx="3940">
                  <c:v>18</c:v>
                </c:pt>
                <c:pt idx="3941">
                  <c:v>19</c:v>
                </c:pt>
                <c:pt idx="3942">
                  <c:v>20</c:v>
                </c:pt>
                <c:pt idx="3943">
                  <c:v>21</c:v>
                </c:pt>
                <c:pt idx="3944">
                  <c:v>22</c:v>
                </c:pt>
                <c:pt idx="3945">
                  <c:v>23</c:v>
                </c:pt>
                <c:pt idx="3946">
                  <c:v>24</c:v>
                </c:pt>
                <c:pt idx="3947">
                  <c:v>25</c:v>
                </c:pt>
                <c:pt idx="3948">
                  <c:v>26</c:v>
                </c:pt>
                <c:pt idx="3949">
                  <c:v>27</c:v>
                </c:pt>
                <c:pt idx="3950">
                  <c:v>28</c:v>
                </c:pt>
                <c:pt idx="3951">
                  <c:v>29</c:v>
                </c:pt>
                <c:pt idx="3952">
                  <c:v>30</c:v>
                </c:pt>
                <c:pt idx="3953">
                  <c:v>1</c:v>
                </c:pt>
                <c:pt idx="3954">
                  <c:v>2</c:v>
                </c:pt>
                <c:pt idx="3955">
                  <c:v>3</c:v>
                </c:pt>
                <c:pt idx="3956">
                  <c:v>4</c:v>
                </c:pt>
                <c:pt idx="3957">
                  <c:v>5</c:v>
                </c:pt>
                <c:pt idx="3958">
                  <c:v>6</c:v>
                </c:pt>
                <c:pt idx="3959">
                  <c:v>7</c:v>
                </c:pt>
                <c:pt idx="3960">
                  <c:v>8</c:v>
                </c:pt>
                <c:pt idx="3961">
                  <c:v>9</c:v>
                </c:pt>
                <c:pt idx="3962">
                  <c:v>10</c:v>
                </c:pt>
                <c:pt idx="3963">
                  <c:v>11</c:v>
                </c:pt>
                <c:pt idx="3964">
                  <c:v>12</c:v>
                </c:pt>
                <c:pt idx="3965">
                  <c:v>13</c:v>
                </c:pt>
                <c:pt idx="3966">
                  <c:v>14</c:v>
                </c:pt>
                <c:pt idx="3967">
                  <c:v>15</c:v>
                </c:pt>
                <c:pt idx="3968">
                  <c:v>16</c:v>
                </c:pt>
                <c:pt idx="3969">
                  <c:v>17</c:v>
                </c:pt>
                <c:pt idx="3970">
                  <c:v>18</c:v>
                </c:pt>
                <c:pt idx="3971">
                  <c:v>19</c:v>
                </c:pt>
                <c:pt idx="3972">
                  <c:v>20</c:v>
                </c:pt>
                <c:pt idx="3973">
                  <c:v>21</c:v>
                </c:pt>
                <c:pt idx="3974">
                  <c:v>22</c:v>
                </c:pt>
                <c:pt idx="3975">
                  <c:v>23</c:v>
                </c:pt>
                <c:pt idx="3976">
                  <c:v>24</c:v>
                </c:pt>
                <c:pt idx="3977">
                  <c:v>25</c:v>
                </c:pt>
                <c:pt idx="3978">
                  <c:v>26</c:v>
                </c:pt>
                <c:pt idx="3979">
                  <c:v>27</c:v>
                </c:pt>
                <c:pt idx="3980">
                  <c:v>28</c:v>
                </c:pt>
                <c:pt idx="3981">
                  <c:v>29</c:v>
                </c:pt>
                <c:pt idx="3982">
                  <c:v>30</c:v>
                </c:pt>
                <c:pt idx="3983">
                  <c:v>31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8</c:v>
                </c:pt>
                <c:pt idx="3992">
                  <c:v>9</c:v>
                </c:pt>
                <c:pt idx="3993">
                  <c:v>10</c:v>
                </c:pt>
                <c:pt idx="3994">
                  <c:v>11</c:v>
                </c:pt>
                <c:pt idx="3995">
                  <c:v>12</c:v>
                </c:pt>
                <c:pt idx="3996">
                  <c:v>13</c:v>
                </c:pt>
                <c:pt idx="3997">
                  <c:v>14</c:v>
                </c:pt>
                <c:pt idx="3998">
                  <c:v>15</c:v>
                </c:pt>
                <c:pt idx="3999">
                  <c:v>16</c:v>
                </c:pt>
                <c:pt idx="4000">
                  <c:v>17</c:v>
                </c:pt>
                <c:pt idx="4001">
                  <c:v>18</c:v>
                </c:pt>
                <c:pt idx="4002">
                  <c:v>19</c:v>
                </c:pt>
                <c:pt idx="4003">
                  <c:v>20</c:v>
                </c:pt>
                <c:pt idx="4004">
                  <c:v>21</c:v>
                </c:pt>
                <c:pt idx="4005">
                  <c:v>22</c:v>
                </c:pt>
                <c:pt idx="4006">
                  <c:v>23</c:v>
                </c:pt>
                <c:pt idx="4007">
                  <c:v>24</c:v>
                </c:pt>
                <c:pt idx="4008">
                  <c:v>25</c:v>
                </c:pt>
                <c:pt idx="4009">
                  <c:v>26</c:v>
                </c:pt>
                <c:pt idx="4010">
                  <c:v>27</c:v>
                </c:pt>
                <c:pt idx="4011">
                  <c:v>28</c:v>
                </c:pt>
                <c:pt idx="4012">
                  <c:v>29</c:v>
                </c:pt>
                <c:pt idx="4013">
                  <c:v>30</c:v>
                </c:pt>
                <c:pt idx="4014">
                  <c:v>1</c:v>
                </c:pt>
                <c:pt idx="4015">
                  <c:v>2</c:v>
                </c:pt>
                <c:pt idx="4016">
                  <c:v>3</c:v>
                </c:pt>
                <c:pt idx="4017">
                  <c:v>4</c:v>
                </c:pt>
                <c:pt idx="4018">
                  <c:v>5</c:v>
                </c:pt>
                <c:pt idx="4019">
                  <c:v>6</c:v>
                </c:pt>
                <c:pt idx="4020">
                  <c:v>7</c:v>
                </c:pt>
                <c:pt idx="4021">
                  <c:v>8</c:v>
                </c:pt>
                <c:pt idx="4022">
                  <c:v>9</c:v>
                </c:pt>
                <c:pt idx="4023">
                  <c:v>10</c:v>
                </c:pt>
                <c:pt idx="4024">
                  <c:v>11</c:v>
                </c:pt>
                <c:pt idx="4025">
                  <c:v>12</c:v>
                </c:pt>
                <c:pt idx="4026">
                  <c:v>13</c:v>
                </c:pt>
                <c:pt idx="4027">
                  <c:v>14</c:v>
                </c:pt>
                <c:pt idx="4028">
                  <c:v>15</c:v>
                </c:pt>
                <c:pt idx="4029">
                  <c:v>16</c:v>
                </c:pt>
                <c:pt idx="4030">
                  <c:v>17</c:v>
                </c:pt>
                <c:pt idx="4031">
                  <c:v>18</c:v>
                </c:pt>
                <c:pt idx="4032">
                  <c:v>19</c:v>
                </c:pt>
                <c:pt idx="4033">
                  <c:v>20</c:v>
                </c:pt>
                <c:pt idx="4034">
                  <c:v>21</c:v>
                </c:pt>
                <c:pt idx="4035">
                  <c:v>22</c:v>
                </c:pt>
                <c:pt idx="4036">
                  <c:v>23</c:v>
                </c:pt>
                <c:pt idx="4037">
                  <c:v>24</c:v>
                </c:pt>
                <c:pt idx="4038">
                  <c:v>25</c:v>
                </c:pt>
                <c:pt idx="4039">
                  <c:v>26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</c:strCache>
            </c:strRef>
          </c:cat>
          <c:val>
            <c:numRef>
              <c:f>Foglio1!$I$33:$I$4076</c:f>
              <c:numCache>
                <c:formatCode>General</c:formatCode>
                <c:ptCount val="40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9.7258800000000006E-2</c:v>
                </c:pt>
                <c:pt idx="10">
                  <c:v>0.42106700000000002</c:v>
                </c:pt>
                <c:pt idx="11">
                  <c:v>0.398451</c:v>
                </c:pt>
                <c:pt idx="12">
                  <c:v>0.392428</c:v>
                </c:pt>
                <c:pt idx="13">
                  <c:v>0.38612800000000003</c:v>
                </c:pt>
                <c:pt idx="14">
                  <c:v>0.38206400000000001</c:v>
                </c:pt>
                <c:pt idx="15">
                  <c:v>0.37545499999999998</c:v>
                </c:pt>
                <c:pt idx="16">
                  <c:v>0.36902800000000002</c:v>
                </c:pt>
                <c:pt idx="17">
                  <c:v>0.36477700000000002</c:v>
                </c:pt>
                <c:pt idx="18">
                  <c:v>0.36314000000000002</c:v>
                </c:pt>
                <c:pt idx="19">
                  <c:v>0.36044799999999999</c:v>
                </c:pt>
                <c:pt idx="20">
                  <c:v>0.35371999999999998</c:v>
                </c:pt>
                <c:pt idx="21">
                  <c:v>0.54529000000000005</c:v>
                </c:pt>
                <c:pt idx="22">
                  <c:v>0.62844699999999998</c:v>
                </c:pt>
                <c:pt idx="23">
                  <c:v>0.78248799999999996</c:v>
                </c:pt>
                <c:pt idx="24">
                  <c:v>0.78328699999999996</c:v>
                </c:pt>
                <c:pt idx="25">
                  <c:v>0.78373400000000004</c:v>
                </c:pt>
                <c:pt idx="26">
                  <c:v>0.98151999999999995</c:v>
                </c:pt>
                <c:pt idx="27">
                  <c:v>0.97187299999999999</c:v>
                </c:pt>
                <c:pt idx="28">
                  <c:v>0.96972599999999998</c:v>
                </c:pt>
                <c:pt idx="29">
                  <c:v>0.96882699999999999</c:v>
                </c:pt>
                <c:pt idx="30">
                  <c:v>0.96806599999999998</c:v>
                </c:pt>
                <c:pt idx="31">
                  <c:v>0.96679400000000004</c:v>
                </c:pt>
                <c:pt idx="32">
                  <c:v>0.96607600000000005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6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4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2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70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8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6">
                  <c:v>0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4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2">
                  <c:v>0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10">
                  <c:v>0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8">
                  <c:v>0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27072"/>
        <c:axId val="136228864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Foglio1!$C$33:$C$4076</c:f>
              <c:strCache>
                <c:ptCount val="40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  <c:pt idx="366">
                  <c:v>DAY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24</c:v>
                </c:pt>
                <c:pt idx="392">
                  <c:v>25</c:v>
                </c:pt>
                <c:pt idx="393">
                  <c:v>26</c:v>
                </c:pt>
                <c:pt idx="394">
                  <c:v>27</c:v>
                </c:pt>
                <c:pt idx="395">
                  <c:v>28</c:v>
                </c:pt>
                <c:pt idx="396">
                  <c:v>29</c:v>
                </c:pt>
                <c:pt idx="397">
                  <c:v>30</c:v>
                </c:pt>
                <c:pt idx="398">
                  <c:v>31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10</c:v>
                </c:pt>
                <c:pt idx="409">
                  <c:v>11</c:v>
                </c:pt>
                <c:pt idx="410">
                  <c:v>12</c:v>
                </c:pt>
                <c:pt idx="411">
                  <c:v>13</c:v>
                </c:pt>
                <c:pt idx="412">
                  <c:v>14</c:v>
                </c:pt>
                <c:pt idx="413">
                  <c:v>15</c:v>
                </c:pt>
                <c:pt idx="414">
                  <c:v>16</c:v>
                </c:pt>
                <c:pt idx="415">
                  <c:v>17</c:v>
                </c:pt>
                <c:pt idx="416">
                  <c:v>18</c:v>
                </c:pt>
                <c:pt idx="417">
                  <c:v>19</c:v>
                </c:pt>
                <c:pt idx="418">
                  <c:v>20</c:v>
                </c:pt>
                <c:pt idx="419">
                  <c:v>21</c:v>
                </c:pt>
                <c:pt idx="420">
                  <c:v>22</c:v>
                </c:pt>
                <c:pt idx="421">
                  <c:v>23</c:v>
                </c:pt>
                <c:pt idx="422">
                  <c:v>24</c:v>
                </c:pt>
                <c:pt idx="423">
                  <c:v>25</c:v>
                </c:pt>
                <c:pt idx="424">
                  <c:v>26</c:v>
                </c:pt>
                <c:pt idx="425">
                  <c:v>27</c:v>
                </c:pt>
                <c:pt idx="426">
                  <c:v>28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6</c:v>
                </c:pt>
                <c:pt idx="433">
                  <c:v>7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11</c:v>
                </c:pt>
                <c:pt idx="438">
                  <c:v>12</c:v>
                </c:pt>
                <c:pt idx="439">
                  <c:v>13</c:v>
                </c:pt>
                <c:pt idx="440">
                  <c:v>14</c:v>
                </c:pt>
                <c:pt idx="441">
                  <c:v>15</c:v>
                </c:pt>
                <c:pt idx="442">
                  <c:v>16</c:v>
                </c:pt>
                <c:pt idx="443">
                  <c:v>17</c:v>
                </c:pt>
                <c:pt idx="444">
                  <c:v>18</c:v>
                </c:pt>
                <c:pt idx="445">
                  <c:v>19</c:v>
                </c:pt>
                <c:pt idx="446">
                  <c:v>20</c:v>
                </c:pt>
                <c:pt idx="447">
                  <c:v>21</c:v>
                </c:pt>
                <c:pt idx="448">
                  <c:v>22</c:v>
                </c:pt>
                <c:pt idx="449">
                  <c:v>23</c:v>
                </c:pt>
                <c:pt idx="450">
                  <c:v>24</c:v>
                </c:pt>
                <c:pt idx="451">
                  <c:v>25</c:v>
                </c:pt>
                <c:pt idx="452">
                  <c:v>26</c:v>
                </c:pt>
                <c:pt idx="453">
                  <c:v>27</c:v>
                </c:pt>
                <c:pt idx="454">
                  <c:v>28</c:v>
                </c:pt>
                <c:pt idx="455">
                  <c:v>29</c:v>
                </c:pt>
                <c:pt idx="456">
                  <c:v>30</c:v>
                </c:pt>
                <c:pt idx="457">
                  <c:v>31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10</c:v>
                </c:pt>
                <c:pt idx="468">
                  <c:v>11</c:v>
                </c:pt>
                <c:pt idx="469">
                  <c:v>12</c:v>
                </c:pt>
                <c:pt idx="470">
                  <c:v>13</c:v>
                </c:pt>
                <c:pt idx="471">
                  <c:v>14</c:v>
                </c:pt>
                <c:pt idx="472">
                  <c:v>15</c:v>
                </c:pt>
                <c:pt idx="473">
                  <c:v>16</c:v>
                </c:pt>
                <c:pt idx="474">
                  <c:v>17</c:v>
                </c:pt>
                <c:pt idx="475">
                  <c:v>18</c:v>
                </c:pt>
                <c:pt idx="476">
                  <c:v>19</c:v>
                </c:pt>
                <c:pt idx="477">
                  <c:v>20</c:v>
                </c:pt>
                <c:pt idx="478">
                  <c:v>21</c:v>
                </c:pt>
                <c:pt idx="479">
                  <c:v>22</c:v>
                </c:pt>
                <c:pt idx="480">
                  <c:v>23</c:v>
                </c:pt>
                <c:pt idx="481">
                  <c:v>24</c:v>
                </c:pt>
                <c:pt idx="482">
                  <c:v>25</c:v>
                </c:pt>
                <c:pt idx="483">
                  <c:v>26</c:v>
                </c:pt>
                <c:pt idx="484">
                  <c:v>27</c:v>
                </c:pt>
                <c:pt idx="485">
                  <c:v>28</c:v>
                </c:pt>
                <c:pt idx="486">
                  <c:v>29</c:v>
                </c:pt>
                <c:pt idx="487">
                  <c:v>30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5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9</c:v>
                </c:pt>
                <c:pt idx="497">
                  <c:v>10</c:v>
                </c:pt>
                <c:pt idx="498">
                  <c:v>11</c:v>
                </c:pt>
                <c:pt idx="499">
                  <c:v>12</c:v>
                </c:pt>
                <c:pt idx="500">
                  <c:v>13</c:v>
                </c:pt>
                <c:pt idx="501">
                  <c:v>14</c:v>
                </c:pt>
                <c:pt idx="502">
                  <c:v>15</c:v>
                </c:pt>
                <c:pt idx="503">
                  <c:v>16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20</c:v>
                </c:pt>
                <c:pt idx="508">
                  <c:v>21</c:v>
                </c:pt>
                <c:pt idx="509">
                  <c:v>22</c:v>
                </c:pt>
                <c:pt idx="510">
                  <c:v>23</c:v>
                </c:pt>
                <c:pt idx="511">
                  <c:v>24</c:v>
                </c:pt>
                <c:pt idx="512">
                  <c:v>25</c:v>
                </c:pt>
                <c:pt idx="513">
                  <c:v>26</c:v>
                </c:pt>
                <c:pt idx="514">
                  <c:v>27</c:v>
                </c:pt>
                <c:pt idx="515">
                  <c:v>28</c:v>
                </c:pt>
                <c:pt idx="516">
                  <c:v>29</c:v>
                </c:pt>
                <c:pt idx="517">
                  <c:v>30</c:v>
                </c:pt>
                <c:pt idx="518">
                  <c:v>31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7</c:v>
                </c:pt>
                <c:pt idx="526">
                  <c:v>8</c:v>
                </c:pt>
                <c:pt idx="527">
                  <c:v>9</c:v>
                </c:pt>
                <c:pt idx="528">
                  <c:v>10</c:v>
                </c:pt>
                <c:pt idx="529">
                  <c:v>11</c:v>
                </c:pt>
                <c:pt idx="530">
                  <c:v>12</c:v>
                </c:pt>
                <c:pt idx="531">
                  <c:v>13</c:v>
                </c:pt>
                <c:pt idx="532">
                  <c:v>14</c:v>
                </c:pt>
                <c:pt idx="533">
                  <c:v>15</c:v>
                </c:pt>
                <c:pt idx="534">
                  <c:v>16</c:v>
                </c:pt>
                <c:pt idx="535">
                  <c:v>17</c:v>
                </c:pt>
                <c:pt idx="536">
                  <c:v>18</c:v>
                </c:pt>
                <c:pt idx="537">
                  <c:v>19</c:v>
                </c:pt>
                <c:pt idx="538">
                  <c:v>20</c:v>
                </c:pt>
                <c:pt idx="539">
                  <c:v>21</c:v>
                </c:pt>
                <c:pt idx="540">
                  <c:v>22</c:v>
                </c:pt>
                <c:pt idx="541">
                  <c:v>23</c:v>
                </c:pt>
                <c:pt idx="542">
                  <c:v>24</c:v>
                </c:pt>
                <c:pt idx="543">
                  <c:v>25</c:v>
                </c:pt>
                <c:pt idx="544">
                  <c:v>26</c:v>
                </c:pt>
                <c:pt idx="545">
                  <c:v>27</c:v>
                </c:pt>
                <c:pt idx="546">
                  <c:v>28</c:v>
                </c:pt>
                <c:pt idx="547">
                  <c:v>29</c:v>
                </c:pt>
                <c:pt idx="548">
                  <c:v>30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4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9</c:v>
                </c:pt>
                <c:pt idx="558">
                  <c:v>10</c:v>
                </c:pt>
                <c:pt idx="559">
                  <c:v>11</c:v>
                </c:pt>
                <c:pt idx="560">
                  <c:v>12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16</c:v>
                </c:pt>
                <c:pt idx="565">
                  <c:v>17</c:v>
                </c:pt>
                <c:pt idx="566">
                  <c:v>18</c:v>
                </c:pt>
                <c:pt idx="567">
                  <c:v>19</c:v>
                </c:pt>
                <c:pt idx="568">
                  <c:v>20</c:v>
                </c:pt>
                <c:pt idx="569">
                  <c:v>21</c:v>
                </c:pt>
                <c:pt idx="570">
                  <c:v>22</c:v>
                </c:pt>
                <c:pt idx="571">
                  <c:v>23</c:v>
                </c:pt>
                <c:pt idx="572">
                  <c:v>24</c:v>
                </c:pt>
                <c:pt idx="573">
                  <c:v>25</c:v>
                </c:pt>
                <c:pt idx="574">
                  <c:v>26</c:v>
                </c:pt>
                <c:pt idx="575">
                  <c:v>27</c:v>
                </c:pt>
                <c:pt idx="576">
                  <c:v>28</c:v>
                </c:pt>
                <c:pt idx="577">
                  <c:v>29</c:v>
                </c:pt>
                <c:pt idx="578">
                  <c:v>30</c:v>
                </c:pt>
                <c:pt idx="579">
                  <c:v>31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15</c:v>
                </c:pt>
                <c:pt idx="595">
                  <c:v>16</c:v>
                </c:pt>
                <c:pt idx="596">
                  <c:v>17</c:v>
                </c:pt>
                <c:pt idx="597">
                  <c:v>18</c:v>
                </c:pt>
                <c:pt idx="598">
                  <c:v>19</c:v>
                </c:pt>
                <c:pt idx="599">
                  <c:v>20</c:v>
                </c:pt>
                <c:pt idx="600">
                  <c:v>21</c:v>
                </c:pt>
                <c:pt idx="601">
                  <c:v>22</c:v>
                </c:pt>
                <c:pt idx="602">
                  <c:v>23</c:v>
                </c:pt>
                <c:pt idx="603">
                  <c:v>24</c:v>
                </c:pt>
                <c:pt idx="604">
                  <c:v>25</c:v>
                </c:pt>
                <c:pt idx="605">
                  <c:v>26</c:v>
                </c:pt>
                <c:pt idx="606">
                  <c:v>27</c:v>
                </c:pt>
                <c:pt idx="607">
                  <c:v>28</c:v>
                </c:pt>
                <c:pt idx="608">
                  <c:v>29</c:v>
                </c:pt>
                <c:pt idx="609">
                  <c:v>30</c:v>
                </c:pt>
                <c:pt idx="610">
                  <c:v>31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10</c:v>
                </c:pt>
                <c:pt idx="621">
                  <c:v>11</c:v>
                </c:pt>
                <c:pt idx="622">
                  <c:v>12</c:v>
                </c:pt>
                <c:pt idx="623">
                  <c:v>13</c:v>
                </c:pt>
                <c:pt idx="624">
                  <c:v>14</c:v>
                </c:pt>
                <c:pt idx="625">
                  <c:v>15</c:v>
                </c:pt>
                <c:pt idx="626">
                  <c:v>16</c:v>
                </c:pt>
                <c:pt idx="627">
                  <c:v>17</c:v>
                </c:pt>
                <c:pt idx="628">
                  <c:v>18</c:v>
                </c:pt>
                <c:pt idx="629">
                  <c:v>19</c:v>
                </c:pt>
                <c:pt idx="630">
                  <c:v>20</c:v>
                </c:pt>
                <c:pt idx="631">
                  <c:v>21</c:v>
                </c:pt>
                <c:pt idx="632">
                  <c:v>22</c:v>
                </c:pt>
                <c:pt idx="633">
                  <c:v>23</c:v>
                </c:pt>
                <c:pt idx="634">
                  <c:v>24</c:v>
                </c:pt>
                <c:pt idx="635">
                  <c:v>25</c:v>
                </c:pt>
                <c:pt idx="636">
                  <c:v>26</c:v>
                </c:pt>
                <c:pt idx="637">
                  <c:v>27</c:v>
                </c:pt>
                <c:pt idx="638">
                  <c:v>28</c:v>
                </c:pt>
                <c:pt idx="639">
                  <c:v>29</c:v>
                </c:pt>
                <c:pt idx="640">
                  <c:v>30</c:v>
                </c:pt>
                <c:pt idx="641">
                  <c:v>1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5</c:v>
                </c:pt>
                <c:pt idx="646">
                  <c:v>6</c:v>
                </c:pt>
                <c:pt idx="647">
                  <c:v>7</c:v>
                </c:pt>
                <c:pt idx="648">
                  <c:v>8</c:v>
                </c:pt>
                <c:pt idx="649">
                  <c:v>9</c:v>
                </c:pt>
                <c:pt idx="650">
                  <c:v>10</c:v>
                </c:pt>
                <c:pt idx="651">
                  <c:v>11</c:v>
                </c:pt>
                <c:pt idx="652">
                  <c:v>12</c:v>
                </c:pt>
                <c:pt idx="653">
                  <c:v>13</c:v>
                </c:pt>
                <c:pt idx="654">
                  <c:v>14</c:v>
                </c:pt>
                <c:pt idx="655">
                  <c:v>15</c:v>
                </c:pt>
                <c:pt idx="656">
                  <c:v>16</c:v>
                </c:pt>
                <c:pt idx="657">
                  <c:v>17</c:v>
                </c:pt>
                <c:pt idx="658">
                  <c:v>18</c:v>
                </c:pt>
                <c:pt idx="659">
                  <c:v>19</c:v>
                </c:pt>
                <c:pt idx="660">
                  <c:v>20</c:v>
                </c:pt>
                <c:pt idx="661">
                  <c:v>21</c:v>
                </c:pt>
                <c:pt idx="662">
                  <c:v>22</c:v>
                </c:pt>
                <c:pt idx="663">
                  <c:v>23</c:v>
                </c:pt>
                <c:pt idx="664">
                  <c:v>24</c:v>
                </c:pt>
                <c:pt idx="665">
                  <c:v>25</c:v>
                </c:pt>
                <c:pt idx="666">
                  <c:v>26</c:v>
                </c:pt>
                <c:pt idx="667">
                  <c:v>27</c:v>
                </c:pt>
                <c:pt idx="668">
                  <c:v>28</c:v>
                </c:pt>
                <c:pt idx="669">
                  <c:v>29</c:v>
                </c:pt>
                <c:pt idx="670">
                  <c:v>30</c:v>
                </c:pt>
                <c:pt idx="671">
                  <c:v>31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28</c:v>
                </c:pt>
                <c:pt idx="700">
                  <c:v>29</c:v>
                </c:pt>
                <c:pt idx="701">
                  <c:v>30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6</c:v>
                </c:pt>
                <c:pt idx="708">
                  <c:v>7</c:v>
                </c:pt>
                <c:pt idx="709">
                  <c:v>8</c:v>
                </c:pt>
                <c:pt idx="710">
                  <c:v>9</c:v>
                </c:pt>
                <c:pt idx="711">
                  <c:v>10</c:v>
                </c:pt>
                <c:pt idx="712">
                  <c:v>11</c:v>
                </c:pt>
                <c:pt idx="713">
                  <c:v>12</c:v>
                </c:pt>
                <c:pt idx="714">
                  <c:v>13</c:v>
                </c:pt>
                <c:pt idx="715">
                  <c:v>14</c:v>
                </c:pt>
                <c:pt idx="716">
                  <c:v>15</c:v>
                </c:pt>
                <c:pt idx="717">
                  <c:v>16</c:v>
                </c:pt>
                <c:pt idx="718">
                  <c:v>17</c:v>
                </c:pt>
                <c:pt idx="719">
                  <c:v>18</c:v>
                </c:pt>
                <c:pt idx="720">
                  <c:v>19</c:v>
                </c:pt>
                <c:pt idx="721">
                  <c:v>20</c:v>
                </c:pt>
                <c:pt idx="722">
                  <c:v>21</c:v>
                </c:pt>
                <c:pt idx="723">
                  <c:v>22</c:v>
                </c:pt>
                <c:pt idx="724">
                  <c:v>23</c:v>
                </c:pt>
                <c:pt idx="725">
                  <c:v>24</c:v>
                </c:pt>
                <c:pt idx="726">
                  <c:v>25</c:v>
                </c:pt>
                <c:pt idx="727">
                  <c:v>26</c:v>
                </c:pt>
                <c:pt idx="728">
                  <c:v>27</c:v>
                </c:pt>
                <c:pt idx="729">
                  <c:v>28</c:v>
                </c:pt>
                <c:pt idx="730">
                  <c:v>29</c:v>
                </c:pt>
                <c:pt idx="731">
                  <c:v>30</c:v>
                </c:pt>
                <c:pt idx="732">
                  <c:v>31</c:v>
                </c:pt>
                <c:pt idx="734">
                  <c:v>DAY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  <c:pt idx="759">
                  <c:v>24</c:v>
                </c:pt>
                <c:pt idx="760">
                  <c:v>25</c:v>
                </c:pt>
                <c:pt idx="761">
                  <c:v>26</c:v>
                </c:pt>
                <c:pt idx="762">
                  <c:v>27</c:v>
                </c:pt>
                <c:pt idx="763">
                  <c:v>28</c:v>
                </c:pt>
                <c:pt idx="764">
                  <c:v>29</c:v>
                </c:pt>
                <c:pt idx="765">
                  <c:v>30</c:v>
                </c:pt>
                <c:pt idx="766">
                  <c:v>31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5</c:v>
                </c:pt>
                <c:pt idx="772">
                  <c:v>6</c:v>
                </c:pt>
                <c:pt idx="773">
                  <c:v>7</c:v>
                </c:pt>
                <c:pt idx="774">
                  <c:v>8</c:v>
                </c:pt>
                <c:pt idx="775">
                  <c:v>9</c:v>
                </c:pt>
                <c:pt idx="776">
                  <c:v>10</c:v>
                </c:pt>
                <c:pt idx="777">
                  <c:v>11</c:v>
                </c:pt>
                <c:pt idx="778">
                  <c:v>12</c:v>
                </c:pt>
                <c:pt idx="779">
                  <c:v>13</c:v>
                </c:pt>
                <c:pt idx="780">
                  <c:v>14</c:v>
                </c:pt>
                <c:pt idx="781">
                  <c:v>15</c:v>
                </c:pt>
                <c:pt idx="782">
                  <c:v>16</c:v>
                </c:pt>
                <c:pt idx="783">
                  <c:v>17</c:v>
                </c:pt>
                <c:pt idx="784">
                  <c:v>18</c:v>
                </c:pt>
                <c:pt idx="785">
                  <c:v>19</c:v>
                </c:pt>
                <c:pt idx="786">
                  <c:v>20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24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28</c:v>
                </c:pt>
                <c:pt idx="795">
                  <c:v>1</c:v>
                </c:pt>
                <c:pt idx="796">
                  <c:v>2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7</c:v>
                </c:pt>
                <c:pt idx="802">
                  <c:v>8</c:v>
                </c:pt>
                <c:pt idx="803">
                  <c:v>9</c:v>
                </c:pt>
                <c:pt idx="804">
                  <c:v>10</c:v>
                </c:pt>
                <c:pt idx="805">
                  <c:v>11</c:v>
                </c:pt>
                <c:pt idx="806">
                  <c:v>12</c:v>
                </c:pt>
                <c:pt idx="807">
                  <c:v>13</c:v>
                </c:pt>
                <c:pt idx="808">
                  <c:v>14</c:v>
                </c:pt>
                <c:pt idx="809">
                  <c:v>15</c:v>
                </c:pt>
                <c:pt idx="810">
                  <c:v>16</c:v>
                </c:pt>
                <c:pt idx="811">
                  <c:v>17</c:v>
                </c:pt>
                <c:pt idx="812">
                  <c:v>18</c:v>
                </c:pt>
                <c:pt idx="813">
                  <c:v>19</c:v>
                </c:pt>
                <c:pt idx="814">
                  <c:v>20</c:v>
                </c:pt>
                <c:pt idx="815">
                  <c:v>21</c:v>
                </c:pt>
                <c:pt idx="816">
                  <c:v>22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8</c:v>
                </c:pt>
                <c:pt idx="834">
                  <c:v>9</c:v>
                </c:pt>
                <c:pt idx="835">
                  <c:v>10</c:v>
                </c:pt>
                <c:pt idx="836">
                  <c:v>11</c:v>
                </c:pt>
                <c:pt idx="837">
                  <c:v>12</c:v>
                </c:pt>
                <c:pt idx="838">
                  <c:v>13</c:v>
                </c:pt>
                <c:pt idx="839">
                  <c:v>14</c:v>
                </c:pt>
                <c:pt idx="840">
                  <c:v>15</c:v>
                </c:pt>
                <c:pt idx="841">
                  <c:v>16</c:v>
                </c:pt>
                <c:pt idx="842">
                  <c:v>17</c:v>
                </c:pt>
                <c:pt idx="843">
                  <c:v>18</c:v>
                </c:pt>
                <c:pt idx="844">
                  <c:v>19</c:v>
                </c:pt>
                <c:pt idx="845">
                  <c:v>20</c:v>
                </c:pt>
                <c:pt idx="846">
                  <c:v>21</c:v>
                </c:pt>
                <c:pt idx="847">
                  <c:v>22</c:v>
                </c:pt>
                <c:pt idx="848">
                  <c:v>23</c:v>
                </c:pt>
                <c:pt idx="849">
                  <c:v>24</c:v>
                </c:pt>
                <c:pt idx="850">
                  <c:v>25</c:v>
                </c:pt>
                <c:pt idx="851">
                  <c:v>26</c:v>
                </c:pt>
                <c:pt idx="852">
                  <c:v>27</c:v>
                </c:pt>
                <c:pt idx="853">
                  <c:v>28</c:v>
                </c:pt>
                <c:pt idx="854">
                  <c:v>29</c:v>
                </c:pt>
                <c:pt idx="855">
                  <c:v>30</c:v>
                </c:pt>
                <c:pt idx="856">
                  <c:v>1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5</c:v>
                </c:pt>
                <c:pt idx="861">
                  <c:v>6</c:v>
                </c:pt>
                <c:pt idx="862">
                  <c:v>7</c:v>
                </c:pt>
                <c:pt idx="863">
                  <c:v>8</c:v>
                </c:pt>
                <c:pt idx="864">
                  <c:v>9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13</c:v>
                </c:pt>
                <c:pt idx="869">
                  <c:v>14</c:v>
                </c:pt>
                <c:pt idx="870">
                  <c:v>15</c:v>
                </c:pt>
                <c:pt idx="871">
                  <c:v>16</c:v>
                </c:pt>
                <c:pt idx="872">
                  <c:v>17</c:v>
                </c:pt>
                <c:pt idx="873">
                  <c:v>18</c:v>
                </c:pt>
                <c:pt idx="874">
                  <c:v>19</c:v>
                </c:pt>
                <c:pt idx="875">
                  <c:v>20</c:v>
                </c:pt>
                <c:pt idx="876">
                  <c:v>21</c:v>
                </c:pt>
                <c:pt idx="877">
                  <c:v>22</c:v>
                </c:pt>
                <c:pt idx="878">
                  <c:v>23</c:v>
                </c:pt>
                <c:pt idx="879">
                  <c:v>24</c:v>
                </c:pt>
                <c:pt idx="880">
                  <c:v>25</c:v>
                </c:pt>
                <c:pt idx="881">
                  <c:v>26</c:v>
                </c:pt>
                <c:pt idx="882">
                  <c:v>27</c:v>
                </c:pt>
                <c:pt idx="883">
                  <c:v>28</c:v>
                </c:pt>
                <c:pt idx="884">
                  <c:v>29</c:v>
                </c:pt>
                <c:pt idx="885">
                  <c:v>30</c:v>
                </c:pt>
                <c:pt idx="886">
                  <c:v>31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6</c:v>
                </c:pt>
                <c:pt idx="893">
                  <c:v>7</c:v>
                </c:pt>
                <c:pt idx="894">
                  <c:v>8</c:v>
                </c:pt>
                <c:pt idx="895">
                  <c:v>9</c:v>
                </c:pt>
                <c:pt idx="896">
                  <c:v>10</c:v>
                </c:pt>
                <c:pt idx="897">
                  <c:v>11</c:v>
                </c:pt>
                <c:pt idx="898">
                  <c:v>12</c:v>
                </c:pt>
                <c:pt idx="899">
                  <c:v>13</c:v>
                </c:pt>
                <c:pt idx="900">
                  <c:v>14</c:v>
                </c:pt>
                <c:pt idx="901">
                  <c:v>15</c:v>
                </c:pt>
                <c:pt idx="902">
                  <c:v>16</c:v>
                </c:pt>
                <c:pt idx="903">
                  <c:v>17</c:v>
                </c:pt>
                <c:pt idx="904">
                  <c:v>18</c:v>
                </c:pt>
                <c:pt idx="905">
                  <c:v>19</c:v>
                </c:pt>
                <c:pt idx="906">
                  <c:v>20</c:v>
                </c:pt>
                <c:pt idx="907">
                  <c:v>21</c:v>
                </c:pt>
                <c:pt idx="908">
                  <c:v>22</c:v>
                </c:pt>
                <c:pt idx="909">
                  <c:v>23</c:v>
                </c:pt>
                <c:pt idx="910">
                  <c:v>24</c:v>
                </c:pt>
                <c:pt idx="911">
                  <c:v>25</c:v>
                </c:pt>
                <c:pt idx="912">
                  <c:v>26</c:v>
                </c:pt>
                <c:pt idx="913">
                  <c:v>27</c:v>
                </c:pt>
                <c:pt idx="914">
                  <c:v>28</c:v>
                </c:pt>
                <c:pt idx="915">
                  <c:v>29</c:v>
                </c:pt>
                <c:pt idx="916">
                  <c:v>30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5</c:v>
                </c:pt>
                <c:pt idx="922">
                  <c:v>6</c:v>
                </c:pt>
                <c:pt idx="923">
                  <c:v>7</c:v>
                </c:pt>
                <c:pt idx="924">
                  <c:v>8</c:v>
                </c:pt>
                <c:pt idx="925">
                  <c:v>9</c:v>
                </c:pt>
                <c:pt idx="926">
                  <c:v>10</c:v>
                </c:pt>
                <c:pt idx="927">
                  <c:v>11</c:v>
                </c:pt>
                <c:pt idx="928">
                  <c:v>12</c:v>
                </c:pt>
                <c:pt idx="929">
                  <c:v>13</c:v>
                </c:pt>
                <c:pt idx="930">
                  <c:v>14</c:v>
                </c:pt>
                <c:pt idx="931">
                  <c:v>15</c:v>
                </c:pt>
                <c:pt idx="932">
                  <c:v>16</c:v>
                </c:pt>
                <c:pt idx="933">
                  <c:v>17</c:v>
                </c:pt>
                <c:pt idx="934">
                  <c:v>18</c:v>
                </c:pt>
                <c:pt idx="935">
                  <c:v>19</c:v>
                </c:pt>
                <c:pt idx="936">
                  <c:v>20</c:v>
                </c:pt>
                <c:pt idx="937">
                  <c:v>21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25</c:v>
                </c:pt>
                <c:pt idx="942">
                  <c:v>26</c:v>
                </c:pt>
                <c:pt idx="943">
                  <c:v>27</c:v>
                </c:pt>
                <c:pt idx="944">
                  <c:v>28</c:v>
                </c:pt>
                <c:pt idx="945">
                  <c:v>29</c:v>
                </c:pt>
                <c:pt idx="946">
                  <c:v>30</c:v>
                </c:pt>
                <c:pt idx="947">
                  <c:v>31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6</c:v>
                </c:pt>
                <c:pt idx="954">
                  <c:v>7</c:v>
                </c:pt>
                <c:pt idx="955">
                  <c:v>8</c:v>
                </c:pt>
                <c:pt idx="956">
                  <c:v>9</c:v>
                </c:pt>
                <c:pt idx="957">
                  <c:v>10</c:v>
                </c:pt>
                <c:pt idx="958">
                  <c:v>11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>
                  <c:v>15</c:v>
                </c:pt>
                <c:pt idx="963">
                  <c:v>16</c:v>
                </c:pt>
                <c:pt idx="964">
                  <c:v>17</c:v>
                </c:pt>
                <c:pt idx="965">
                  <c:v>18</c:v>
                </c:pt>
                <c:pt idx="966">
                  <c:v>19</c:v>
                </c:pt>
                <c:pt idx="967">
                  <c:v>20</c:v>
                </c:pt>
                <c:pt idx="968">
                  <c:v>21</c:v>
                </c:pt>
                <c:pt idx="969">
                  <c:v>22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26</c:v>
                </c:pt>
                <c:pt idx="974">
                  <c:v>27</c:v>
                </c:pt>
                <c:pt idx="975">
                  <c:v>28</c:v>
                </c:pt>
                <c:pt idx="976">
                  <c:v>29</c:v>
                </c:pt>
                <c:pt idx="977">
                  <c:v>30</c:v>
                </c:pt>
                <c:pt idx="978">
                  <c:v>31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89">
                  <c:v>11</c:v>
                </c:pt>
                <c:pt idx="990">
                  <c:v>12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16</c:v>
                </c:pt>
                <c:pt idx="995">
                  <c:v>17</c:v>
                </c:pt>
                <c:pt idx="996">
                  <c:v>18</c:v>
                </c:pt>
                <c:pt idx="997">
                  <c:v>19</c:v>
                </c:pt>
                <c:pt idx="998">
                  <c:v>20</c:v>
                </c:pt>
                <c:pt idx="999">
                  <c:v>21</c:v>
                </c:pt>
                <c:pt idx="1000">
                  <c:v>22</c:v>
                </c:pt>
                <c:pt idx="1001">
                  <c:v>23</c:v>
                </c:pt>
                <c:pt idx="1002">
                  <c:v>24</c:v>
                </c:pt>
                <c:pt idx="1003">
                  <c:v>25</c:v>
                </c:pt>
                <c:pt idx="1004">
                  <c:v>26</c:v>
                </c:pt>
                <c:pt idx="1005">
                  <c:v>27</c:v>
                </c:pt>
                <c:pt idx="1006">
                  <c:v>28</c:v>
                </c:pt>
                <c:pt idx="1007">
                  <c:v>29</c:v>
                </c:pt>
                <c:pt idx="1008">
                  <c:v>30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24</c:v>
                </c:pt>
                <c:pt idx="1033">
                  <c:v>25</c:v>
                </c:pt>
                <c:pt idx="1034">
                  <c:v>26</c:v>
                </c:pt>
                <c:pt idx="1035">
                  <c:v>27</c:v>
                </c:pt>
                <c:pt idx="1036">
                  <c:v>28</c:v>
                </c:pt>
                <c:pt idx="1037">
                  <c:v>29</c:v>
                </c:pt>
                <c:pt idx="1038">
                  <c:v>30</c:v>
                </c:pt>
                <c:pt idx="1039">
                  <c:v>31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7</c:v>
                </c:pt>
                <c:pt idx="1047">
                  <c:v>8</c:v>
                </c:pt>
                <c:pt idx="1048">
                  <c:v>9</c:v>
                </c:pt>
                <c:pt idx="1049">
                  <c:v>10</c:v>
                </c:pt>
                <c:pt idx="1050">
                  <c:v>11</c:v>
                </c:pt>
                <c:pt idx="1051">
                  <c:v>12</c:v>
                </c:pt>
                <c:pt idx="1052">
                  <c:v>13</c:v>
                </c:pt>
                <c:pt idx="1053">
                  <c:v>14</c:v>
                </c:pt>
                <c:pt idx="1054">
                  <c:v>15</c:v>
                </c:pt>
                <c:pt idx="1055">
                  <c:v>16</c:v>
                </c:pt>
                <c:pt idx="1056">
                  <c:v>17</c:v>
                </c:pt>
                <c:pt idx="1057">
                  <c:v>18</c:v>
                </c:pt>
                <c:pt idx="1058">
                  <c:v>19</c:v>
                </c:pt>
                <c:pt idx="1059">
                  <c:v>20</c:v>
                </c:pt>
                <c:pt idx="1060">
                  <c:v>21</c:v>
                </c:pt>
                <c:pt idx="1061">
                  <c:v>22</c:v>
                </c:pt>
                <c:pt idx="1062">
                  <c:v>23</c:v>
                </c:pt>
                <c:pt idx="1063">
                  <c:v>24</c:v>
                </c:pt>
                <c:pt idx="1064">
                  <c:v>25</c:v>
                </c:pt>
                <c:pt idx="1065">
                  <c:v>26</c:v>
                </c:pt>
                <c:pt idx="1066">
                  <c:v>27</c:v>
                </c:pt>
                <c:pt idx="1067">
                  <c:v>28</c:v>
                </c:pt>
                <c:pt idx="1068">
                  <c:v>29</c:v>
                </c:pt>
                <c:pt idx="1069">
                  <c:v>30</c:v>
                </c:pt>
                <c:pt idx="1070">
                  <c:v>1</c:v>
                </c:pt>
                <c:pt idx="1071">
                  <c:v>2</c:v>
                </c:pt>
                <c:pt idx="1072">
                  <c:v>3</c:v>
                </c:pt>
                <c:pt idx="1073">
                  <c:v>4</c:v>
                </c:pt>
                <c:pt idx="1074">
                  <c:v>5</c:v>
                </c:pt>
                <c:pt idx="1075">
                  <c:v>6</c:v>
                </c:pt>
                <c:pt idx="1076">
                  <c:v>7</c:v>
                </c:pt>
                <c:pt idx="1077">
                  <c:v>8</c:v>
                </c:pt>
                <c:pt idx="1078">
                  <c:v>9</c:v>
                </c:pt>
                <c:pt idx="1079">
                  <c:v>10</c:v>
                </c:pt>
                <c:pt idx="1080">
                  <c:v>11</c:v>
                </c:pt>
                <c:pt idx="1081">
                  <c:v>12</c:v>
                </c:pt>
                <c:pt idx="1082">
                  <c:v>13</c:v>
                </c:pt>
                <c:pt idx="1083">
                  <c:v>14</c:v>
                </c:pt>
                <c:pt idx="1084">
                  <c:v>15</c:v>
                </c:pt>
                <c:pt idx="1085">
                  <c:v>16</c:v>
                </c:pt>
                <c:pt idx="1086">
                  <c:v>17</c:v>
                </c:pt>
                <c:pt idx="1087">
                  <c:v>18</c:v>
                </c:pt>
                <c:pt idx="1088">
                  <c:v>19</c:v>
                </c:pt>
                <c:pt idx="1089">
                  <c:v>20</c:v>
                </c:pt>
                <c:pt idx="1090">
                  <c:v>21</c:v>
                </c:pt>
                <c:pt idx="1091">
                  <c:v>22</c:v>
                </c:pt>
                <c:pt idx="1092">
                  <c:v>23</c:v>
                </c:pt>
                <c:pt idx="1093">
                  <c:v>24</c:v>
                </c:pt>
                <c:pt idx="1094">
                  <c:v>25</c:v>
                </c:pt>
                <c:pt idx="1095">
                  <c:v>26</c:v>
                </c:pt>
                <c:pt idx="1096">
                  <c:v>27</c:v>
                </c:pt>
                <c:pt idx="1097">
                  <c:v>28</c:v>
                </c:pt>
                <c:pt idx="1098">
                  <c:v>29</c:v>
                </c:pt>
                <c:pt idx="1099">
                  <c:v>30</c:v>
                </c:pt>
                <c:pt idx="1100">
                  <c:v>31</c:v>
                </c:pt>
                <c:pt idx="1102">
                  <c:v>DAY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5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9</c:v>
                </c:pt>
                <c:pt idx="1113">
                  <c:v>10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14</c:v>
                </c:pt>
                <c:pt idx="1118">
                  <c:v>15</c:v>
                </c:pt>
                <c:pt idx="1119">
                  <c:v>16</c:v>
                </c:pt>
                <c:pt idx="1120">
                  <c:v>17</c:v>
                </c:pt>
                <c:pt idx="1121">
                  <c:v>18</c:v>
                </c:pt>
                <c:pt idx="1122">
                  <c:v>19</c:v>
                </c:pt>
                <c:pt idx="1123">
                  <c:v>20</c:v>
                </c:pt>
                <c:pt idx="1124">
                  <c:v>21</c:v>
                </c:pt>
                <c:pt idx="1125">
                  <c:v>22</c:v>
                </c:pt>
                <c:pt idx="1126">
                  <c:v>23</c:v>
                </c:pt>
                <c:pt idx="1127">
                  <c:v>24</c:v>
                </c:pt>
                <c:pt idx="1128">
                  <c:v>25</c:v>
                </c:pt>
                <c:pt idx="1129">
                  <c:v>26</c:v>
                </c:pt>
                <c:pt idx="1130">
                  <c:v>27</c:v>
                </c:pt>
                <c:pt idx="1131">
                  <c:v>28</c:v>
                </c:pt>
                <c:pt idx="1132">
                  <c:v>29</c:v>
                </c:pt>
                <c:pt idx="1133">
                  <c:v>30</c:v>
                </c:pt>
                <c:pt idx="1134">
                  <c:v>31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5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9</c:v>
                </c:pt>
                <c:pt idx="1144">
                  <c:v>10</c:v>
                </c:pt>
                <c:pt idx="1145">
                  <c:v>11</c:v>
                </c:pt>
                <c:pt idx="1146">
                  <c:v>12</c:v>
                </c:pt>
                <c:pt idx="1147">
                  <c:v>13</c:v>
                </c:pt>
                <c:pt idx="1148">
                  <c:v>14</c:v>
                </c:pt>
                <c:pt idx="1149">
                  <c:v>15</c:v>
                </c:pt>
                <c:pt idx="1150">
                  <c:v>16</c:v>
                </c:pt>
                <c:pt idx="1151">
                  <c:v>17</c:v>
                </c:pt>
                <c:pt idx="1152">
                  <c:v>18</c:v>
                </c:pt>
                <c:pt idx="1153">
                  <c:v>19</c:v>
                </c:pt>
                <c:pt idx="1154">
                  <c:v>20</c:v>
                </c:pt>
                <c:pt idx="1155">
                  <c:v>21</c:v>
                </c:pt>
                <c:pt idx="1156">
                  <c:v>22</c:v>
                </c:pt>
                <c:pt idx="1157">
                  <c:v>23</c:v>
                </c:pt>
                <c:pt idx="1158">
                  <c:v>24</c:v>
                </c:pt>
                <c:pt idx="1159">
                  <c:v>25</c:v>
                </c:pt>
                <c:pt idx="1160">
                  <c:v>26</c:v>
                </c:pt>
                <c:pt idx="1161">
                  <c:v>27</c:v>
                </c:pt>
                <c:pt idx="1162">
                  <c:v>28</c:v>
                </c:pt>
                <c:pt idx="1163">
                  <c:v>1</c:v>
                </c:pt>
                <c:pt idx="1164">
                  <c:v>2</c:v>
                </c:pt>
                <c:pt idx="1165">
                  <c:v>3</c:v>
                </c:pt>
                <c:pt idx="1166">
                  <c:v>4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8</c:v>
                </c:pt>
                <c:pt idx="1171">
                  <c:v>9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13</c:v>
                </c:pt>
                <c:pt idx="1176">
                  <c:v>14</c:v>
                </c:pt>
                <c:pt idx="1177">
                  <c:v>15</c:v>
                </c:pt>
                <c:pt idx="1178">
                  <c:v>16</c:v>
                </c:pt>
                <c:pt idx="1179">
                  <c:v>17</c:v>
                </c:pt>
                <c:pt idx="1180">
                  <c:v>18</c:v>
                </c:pt>
                <c:pt idx="1181">
                  <c:v>19</c:v>
                </c:pt>
                <c:pt idx="1182">
                  <c:v>20</c:v>
                </c:pt>
                <c:pt idx="1183">
                  <c:v>21</c:v>
                </c:pt>
                <c:pt idx="1184">
                  <c:v>22</c:v>
                </c:pt>
                <c:pt idx="1185">
                  <c:v>23</c:v>
                </c:pt>
                <c:pt idx="1186">
                  <c:v>24</c:v>
                </c:pt>
                <c:pt idx="1187">
                  <c:v>25</c:v>
                </c:pt>
                <c:pt idx="1188">
                  <c:v>26</c:v>
                </c:pt>
                <c:pt idx="1189">
                  <c:v>27</c:v>
                </c:pt>
                <c:pt idx="1190">
                  <c:v>28</c:v>
                </c:pt>
                <c:pt idx="1191">
                  <c:v>29</c:v>
                </c:pt>
                <c:pt idx="1192">
                  <c:v>30</c:v>
                </c:pt>
                <c:pt idx="1193">
                  <c:v>31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6</c:v>
                </c:pt>
                <c:pt idx="1200">
                  <c:v>7</c:v>
                </c:pt>
                <c:pt idx="1201">
                  <c:v>8</c:v>
                </c:pt>
                <c:pt idx="1202">
                  <c:v>9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13</c:v>
                </c:pt>
                <c:pt idx="1207">
                  <c:v>14</c:v>
                </c:pt>
                <c:pt idx="1208">
                  <c:v>15</c:v>
                </c:pt>
                <c:pt idx="1209">
                  <c:v>16</c:v>
                </c:pt>
                <c:pt idx="1210">
                  <c:v>17</c:v>
                </c:pt>
                <c:pt idx="1211">
                  <c:v>18</c:v>
                </c:pt>
                <c:pt idx="1212">
                  <c:v>19</c:v>
                </c:pt>
                <c:pt idx="1213">
                  <c:v>20</c:v>
                </c:pt>
                <c:pt idx="1214">
                  <c:v>21</c:v>
                </c:pt>
                <c:pt idx="1215">
                  <c:v>22</c:v>
                </c:pt>
                <c:pt idx="1216">
                  <c:v>23</c:v>
                </c:pt>
                <c:pt idx="1217">
                  <c:v>24</c:v>
                </c:pt>
                <c:pt idx="1218">
                  <c:v>25</c:v>
                </c:pt>
                <c:pt idx="1219">
                  <c:v>26</c:v>
                </c:pt>
                <c:pt idx="1220">
                  <c:v>27</c:v>
                </c:pt>
                <c:pt idx="1221">
                  <c:v>28</c:v>
                </c:pt>
                <c:pt idx="1222">
                  <c:v>29</c:v>
                </c:pt>
                <c:pt idx="1223">
                  <c:v>30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14</c:v>
                </c:pt>
                <c:pt idx="1238">
                  <c:v>15</c:v>
                </c:pt>
                <c:pt idx="1239">
                  <c:v>16</c:v>
                </c:pt>
                <c:pt idx="1240">
                  <c:v>17</c:v>
                </c:pt>
                <c:pt idx="1241">
                  <c:v>18</c:v>
                </c:pt>
                <c:pt idx="1242">
                  <c:v>19</c:v>
                </c:pt>
                <c:pt idx="1243">
                  <c:v>20</c:v>
                </c:pt>
                <c:pt idx="1244">
                  <c:v>21</c:v>
                </c:pt>
                <c:pt idx="1245">
                  <c:v>22</c:v>
                </c:pt>
                <c:pt idx="1246">
                  <c:v>23</c:v>
                </c:pt>
                <c:pt idx="1247">
                  <c:v>24</c:v>
                </c:pt>
                <c:pt idx="1248">
                  <c:v>25</c:v>
                </c:pt>
                <c:pt idx="1249">
                  <c:v>26</c:v>
                </c:pt>
                <c:pt idx="1250">
                  <c:v>27</c:v>
                </c:pt>
                <c:pt idx="1251">
                  <c:v>28</c:v>
                </c:pt>
                <c:pt idx="1252">
                  <c:v>29</c:v>
                </c:pt>
                <c:pt idx="1253">
                  <c:v>30</c:v>
                </c:pt>
                <c:pt idx="1254">
                  <c:v>31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6</c:v>
                </c:pt>
                <c:pt idx="1261">
                  <c:v>7</c:v>
                </c:pt>
                <c:pt idx="1262">
                  <c:v>8</c:v>
                </c:pt>
                <c:pt idx="1263">
                  <c:v>9</c:v>
                </c:pt>
                <c:pt idx="1264">
                  <c:v>10</c:v>
                </c:pt>
                <c:pt idx="1265">
                  <c:v>11</c:v>
                </c:pt>
                <c:pt idx="1266">
                  <c:v>12</c:v>
                </c:pt>
                <c:pt idx="1267">
                  <c:v>13</c:v>
                </c:pt>
                <c:pt idx="1268">
                  <c:v>14</c:v>
                </c:pt>
                <c:pt idx="1269">
                  <c:v>15</c:v>
                </c:pt>
                <c:pt idx="1270">
                  <c:v>16</c:v>
                </c:pt>
                <c:pt idx="1271">
                  <c:v>17</c:v>
                </c:pt>
                <c:pt idx="1272">
                  <c:v>18</c:v>
                </c:pt>
                <c:pt idx="1273">
                  <c:v>19</c:v>
                </c:pt>
                <c:pt idx="1274">
                  <c:v>20</c:v>
                </c:pt>
                <c:pt idx="1275">
                  <c:v>21</c:v>
                </c:pt>
                <c:pt idx="1276">
                  <c:v>22</c:v>
                </c:pt>
                <c:pt idx="1277">
                  <c:v>23</c:v>
                </c:pt>
                <c:pt idx="1278">
                  <c:v>24</c:v>
                </c:pt>
                <c:pt idx="1279">
                  <c:v>25</c:v>
                </c:pt>
                <c:pt idx="1280">
                  <c:v>26</c:v>
                </c:pt>
                <c:pt idx="1281">
                  <c:v>27</c:v>
                </c:pt>
                <c:pt idx="1282">
                  <c:v>28</c:v>
                </c:pt>
                <c:pt idx="1283">
                  <c:v>29</c:v>
                </c:pt>
                <c:pt idx="1284">
                  <c:v>30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5</c:v>
                </c:pt>
                <c:pt idx="1290">
                  <c:v>6</c:v>
                </c:pt>
                <c:pt idx="1291">
                  <c:v>7</c:v>
                </c:pt>
                <c:pt idx="1292">
                  <c:v>8</c:v>
                </c:pt>
                <c:pt idx="1293">
                  <c:v>9</c:v>
                </c:pt>
                <c:pt idx="1294">
                  <c:v>10</c:v>
                </c:pt>
                <c:pt idx="1295">
                  <c:v>11</c:v>
                </c:pt>
                <c:pt idx="1296">
                  <c:v>12</c:v>
                </c:pt>
                <c:pt idx="1297">
                  <c:v>13</c:v>
                </c:pt>
                <c:pt idx="1298">
                  <c:v>14</c:v>
                </c:pt>
                <c:pt idx="1299">
                  <c:v>15</c:v>
                </c:pt>
                <c:pt idx="1300">
                  <c:v>16</c:v>
                </c:pt>
                <c:pt idx="1301">
                  <c:v>17</c:v>
                </c:pt>
                <c:pt idx="1302">
                  <c:v>18</c:v>
                </c:pt>
                <c:pt idx="1303">
                  <c:v>19</c:v>
                </c:pt>
                <c:pt idx="1304">
                  <c:v>20</c:v>
                </c:pt>
                <c:pt idx="1305">
                  <c:v>21</c:v>
                </c:pt>
                <c:pt idx="1306">
                  <c:v>22</c:v>
                </c:pt>
                <c:pt idx="1307">
                  <c:v>23</c:v>
                </c:pt>
                <c:pt idx="1308">
                  <c:v>24</c:v>
                </c:pt>
                <c:pt idx="1309">
                  <c:v>25</c:v>
                </c:pt>
                <c:pt idx="1310">
                  <c:v>26</c:v>
                </c:pt>
                <c:pt idx="1311">
                  <c:v>27</c:v>
                </c:pt>
                <c:pt idx="1312">
                  <c:v>28</c:v>
                </c:pt>
                <c:pt idx="1313">
                  <c:v>29</c:v>
                </c:pt>
                <c:pt idx="1314">
                  <c:v>30</c:v>
                </c:pt>
                <c:pt idx="1315">
                  <c:v>31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4</c:v>
                </c:pt>
                <c:pt idx="1320">
                  <c:v>5</c:v>
                </c:pt>
                <c:pt idx="1321">
                  <c:v>6</c:v>
                </c:pt>
                <c:pt idx="1322">
                  <c:v>7</c:v>
                </c:pt>
                <c:pt idx="1323">
                  <c:v>8</c:v>
                </c:pt>
                <c:pt idx="1324">
                  <c:v>9</c:v>
                </c:pt>
                <c:pt idx="1325">
                  <c:v>10</c:v>
                </c:pt>
                <c:pt idx="1326">
                  <c:v>11</c:v>
                </c:pt>
                <c:pt idx="1327">
                  <c:v>12</c:v>
                </c:pt>
                <c:pt idx="1328">
                  <c:v>13</c:v>
                </c:pt>
                <c:pt idx="1329">
                  <c:v>14</c:v>
                </c:pt>
                <c:pt idx="1330">
                  <c:v>15</c:v>
                </c:pt>
                <c:pt idx="1331">
                  <c:v>16</c:v>
                </c:pt>
                <c:pt idx="1332">
                  <c:v>17</c:v>
                </c:pt>
                <c:pt idx="1333">
                  <c:v>18</c:v>
                </c:pt>
                <c:pt idx="1334">
                  <c:v>19</c:v>
                </c:pt>
                <c:pt idx="1335">
                  <c:v>20</c:v>
                </c:pt>
                <c:pt idx="1336">
                  <c:v>21</c:v>
                </c:pt>
                <c:pt idx="1337">
                  <c:v>22</c:v>
                </c:pt>
                <c:pt idx="1338">
                  <c:v>23</c:v>
                </c:pt>
                <c:pt idx="1339">
                  <c:v>24</c:v>
                </c:pt>
                <c:pt idx="1340">
                  <c:v>25</c:v>
                </c:pt>
                <c:pt idx="1341">
                  <c:v>26</c:v>
                </c:pt>
                <c:pt idx="1342">
                  <c:v>27</c:v>
                </c:pt>
                <c:pt idx="1343">
                  <c:v>28</c:v>
                </c:pt>
                <c:pt idx="1344">
                  <c:v>29</c:v>
                </c:pt>
                <c:pt idx="1345">
                  <c:v>30</c:v>
                </c:pt>
                <c:pt idx="1346">
                  <c:v>31</c:v>
                </c:pt>
                <c:pt idx="1347">
                  <c:v>1</c:v>
                </c:pt>
                <c:pt idx="1348">
                  <c:v>2</c:v>
                </c:pt>
                <c:pt idx="1349">
                  <c:v>3</c:v>
                </c:pt>
                <c:pt idx="1350">
                  <c:v>4</c:v>
                </c:pt>
                <c:pt idx="1351">
                  <c:v>5</c:v>
                </c:pt>
                <c:pt idx="1352">
                  <c:v>6</c:v>
                </c:pt>
                <c:pt idx="1353">
                  <c:v>7</c:v>
                </c:pt>
                <c:pt idx="1354">
                  <c:v>8</c:v>
                </c:pt>
                <c:pt idx="1355">
                  <c:v>9</c:v>
                </c:pt>
                <c:pt idx="1356">
                  <c:v>10</c:v>
                </c:pt>
                <c:pt idx="1357">
                  <c:v>11</c:v>
                </c:pt>
                <c:pt idx="1358">
                  <c:v>12</c:v>
                </c:pt>
                <c:pt idx="1359">
                  <c:v>13</c:v>
                </c:pt>
                <c:pt idx="1360">
                  <c:v>14</c:v>
                </c:pt>
                <c:pt idx="1361">
                  <c:v>15</c:v>
                </c:pt>
                <c:pt idx="1362">
                  <c:v>16</c:v>
                </c:pt>
                <c:pt idx="1363">
                  <c:v>17</c:v>
                </c:pt>
                <c:pt idx="1364">
                  <c:v>18</c:v>
                </c:pt>
                <c:pt idx="1365">
                  <c:v>19</c:v>
                </c:pt>
                <c:pt idx="1366">
                  <c:v>20</c:v>
                </c:pt>
                <c:pt idx="1367">
                  <c:v>21</c:v>
                </c:pt>
                <c:pt idx="1368">
                  <c:v>22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26</c:v>
                </c:pt>
                <c:pt idx="1373">
                  <c:v>27</c:v>
                </c:pt>
                <c:pt idx="1374">
                  <c:v>28</c:v>
                </c:pt>
                <c:pt idx="1375">
                  <c:v>29</c:v>
                </c:pt>
                <c:pt idx="1376">
                  <c:v>30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4</c:v>
                </c:pt>
                <c:pt idx="1381">
                  <c:v>5</c:v>
                </c:pt>
                <c:pt idx="1382">
                  <c:v>6</c:v>
                </c:pt>
                <c:pt idx="1383">
                  <c:v>7</c:v>
                </c:pt>
                <c:pt idx="1384">
                  <c:v>8</c:v>
                </c:pt>
                <c:pt idx="1385">
                  <c:v>9</c:v>
                </c:pt>
                <c:pt idx="1386">
                  <c:v>10</c:v>
                </c:pt>
                <c:pt idx="1387">
                  <c:v>11</c:v>
                </c:pt>
                <c:pt idx="1388">
                  <c:v>12</c:v>
                </c:pt>
                <c:pt idx="1389">
                  <c:v>13</c:v>
                </c:pt>
                <c:pt idx="1390">
                  <c:v>14</c:v>
                </c:pt>
                <c:pt idx="1391">
                  <c:v>15</c:v>
                </c:pt>
                <c:pt idx="1392">
                  <c:v>16</c:v>
                </c:pt>
                <c:pt idx="1393">
                  <c:v>17</c:v>
                </c:pt>
                <c:pt idx="1394">
                  <c:v>18</c:v>
                </c:pt>
                <c:pt idx="1395">
                  <c:v>19</c:v>
                </c:pt>
                <c:pt idx="1396">
                  <c:v>20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24</c:v>
                </c:pt>
                <c:pt idx="1401">
                  <c:v>25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29</c:v>
                </c:pt>
                <c:pt idx="1406">
                  <c:v>30</c:v>
                </c:pt>
                <c:pt idx="1407">
                  <c:v>31</c:v>
                </c:pt>
                <c:pt idx="1408">
                  <c:v>1</c:v>
                </c:pt>
                <c:pt idx="1409">
                  <c:v>2</c:v>
                </c:pt>
                <c:pt idx="1410">
                  <c:v>3</c:v>
                </c:pt>
                <c:pt idx="1411">
                  <c:v>4</c:v>
                </c:pt>
                <c:pt idx="1412">
                  <c:v>5</c:v>
                </c:pt>
                <c:pt idx="1413">
                  <c:v>6</c:v>
                </c:pt>
                <c:pt idx="1414">
                  <c:v>7</c:v>
                </c:pt>
                <c:pt idx="1415">
                  <c:v>8</c:v>
                </c:pt>
                <c:pt idx="1416">
                  <c:v>9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13</c:v>
                </c:pt>
                <c:pt idx="1421">
                  <c:v>14</c:v>
                </c:pt>
                <c:pt idx="1422">
                  <c:v>15</c:v>
                </c:pt>
                <c:pt idx="1423">
                  <c:v>16</c:v>
                </c:pt>
                <c:pt idx="1424">
                  <c:v>17</c:v>
                </c:pt>
                <c:pt idx="1425">
                  <c:v>18</c:v>
                </c:pt>
                <c:pt idx="1426">
                  <c:v>19</c:v>
                </c:pt>
                <c:pt idx="1427">
                  <c:v>20</c:v>
                </c:pt>
                <c:pt idx="1428">
                  <c:v>21</c:v>
                </c:pt>
                <c:pt idx="1429">
                  <c:v>22</c:v>
                </c:pt>
                <c:pt idx="1430">
                  <c:v>23</c:v>
                </c:pt>
                <c:pt idx="1431">
                  <c:v>24</c:v>
                </c:pt>
                <c:pt idx="1432">
                  <c:v>25</c:v>
                </c:pt>
                <c:pt idx="1433">
                  <c:v>26</c:v>
                </c:pt>
                <c:pt idx="1434">
                  <c:v>27</c:v>
                </c:pt>
                <c:pt idx="1435">
                  <c:v>28</c:v>
                </c:pt>
                <c:pt idx="1436">
                  <c:v>29</c:v>
                </c:pt>
                <c:pt idx="1437">
                  <c:v>30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6</c:v>
                </c:pt>
                <c:pt idx="1444">
                  <c:v>7</c:v>
                </c:pt>
                <c:pt idx="1445">
                  <c:v>8</c:v>
                </c:pt>
                <c:pt idx="1446">
                  <c:v>9</c:v>
                </c:pt>
                <c:pt idx="1447">
                  <c:v>10</c:v>
                </c:pt>
                <c:pt idx="1448">
                  <c:v>11</c:v>
                </c:pt>
                <c:pt idx="1449">
                  <c:v>12</c:v>
                </c:pt>
                <c:pt idx="1450">
                  <c:v>13</c:v>
                </c:pt>
                <c:pt idx="1451">
                  <c:v>14</c:v>
                </c:pt>
                <c:pt idx="1452">
                  <c:v>15</c:v>
                </c:pt>
                <c:pt idx="1453">
                  <c:v>16</c:v>
                </c:pt>
                <c:pt idx="1454">
                  <c:v>17</c:v>
                </c:pt>
                <c:pt idx="1455">
                  <c:v>18</c:v>
                </c:pt>
                <c:pt idx="1456">
                  <c:v>19</c:v>
                </c:pt>
                <c:pt idx="1457">
                  <c:v>20</c:v>
                </c:pt>
                <c:pt idx="1458">
                  <c:v>21</c:v>
                </c:pt>
                <c:pt idx="1459">
                  <c:v>22</c:v>
                </c:pt>
                <c:pt idx="1460">
                  <c:v>23</c:v>
                </c:pt>
                <c:pt idx="1461">
                  <c:v>24</c:v>
                </c:pt>
                <c:pt idx="1462">
                  <c:v>25</c:v>
                </c:pt>
                <c:pt idx="1463">
                  <c:v>26</c:v>
                </c:pt>
                <c:pt idx="1464">
                  <c:v>27</c:v>
                </c:pt>
                <c:pt idx="1465">
                  <c:v>28</c:v>
                </c:pt>
                <c:pt idx="1466">
                  <c:v>29</c:v>
                </c:pt>
                <c:pt idx="1467">
                  <c:v>30</c:v>
                </c:pt>
                <c:pt idx="1468">
                  <c:v>31</c:v>
                </c:pt>
                <c:pt idx="1470">
                  <c:v>DAY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6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10</c:v>
                </c:pt>
                <c:pt idx="1482">
                  <c:v>11</c:v>
                </c:pt>
                <c:pt idx="1483">
                  <c:v>12</c:v>
                </c:pt>
                <c:pt idx="1484">
                  <c:v>13</c:v>
                </c:pt>
                <c:pt idx="1485">
                  <c:v>14</c:v>
                </c:pt>
                <c:pt idx="1486">
                  <c:v>15</c:v>
                </c:pt>
                <c:pt idx="1487">
                  <c:v>16</c:v>
                </c:pt>
                <c:pt idx="1488">
                  <c:v>17</c:v>
                </c:pt>
                <c:pt idx="1489">
                  <c:v>18</c:v>
                </c:pt>
                <c:pt idx="1490">
                  <c:v>19</c:v>
                </c:pt>
                <c:pt idx="1491">
                  <c:v>20</c:v>
                </c:pt>
                <c:pt idx="1492">
                  <c:v>21</c:v>
                </c:pt>
                <c:pt idx="1493">
                  <c:v>22</c:v>
                </c:pt>
                <c:pt idx="1494">
                  <c:v>23</c:v>
                </c:pt>
                <c:pt idx="1495">
                  <c:v>24</c:v>
                </c:pt>
                <c:pt idx="1496">
                  <c:v>25</c:v>
                </c:pt>
                <c:pt idx="1497">
                  <c:v>26</c:v>
                </c:pt>
                <c:pt idx="1498">
                  <c:v>27</c:v>
                </c:pt>
                <c:pt idx="1499">
                  <c:v>28</c:v>
                </c:pt>
                <c:pt idx="1500">
                  <c:v>29</c:v>
                </c:pt>
                <c:pt idx="1501">
                  <c:v>30</c:v>
                </c:pt>
                <c:pt idx="1502">
                  <c:v>31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4</c:v>
                </c:pt>
                <c:pt idx="1507">
                  <c:v>5</c:v>
                </c:pt>
                <c:pt idx="1508">
                  <c:v>6</c:v>
                </c:pt>
                <c:pt idx="1509">
                  <c:v>7</c:v>
                </c:pt>
                <c:pt idx="1510">
                  <c:v>8</c:v>
                </c:pt>
                <c:pt idx="1511">
                  <c:v>9</c:v>
                </c:pt>
                <c:pt idx="1512">
                  <c:v>10</c:v>
                </c:pt>
                <c:pt idx="1513">
                  <c:v>11</c:v>
                </c:pt>
                <c:pt idx="1514">
                  <c:v>12</c:v>
                </c:pt>
                <c:pt idx="1515">
                  <c:v>13</c:v>
                </c:pt>
                <c:pt idx="1516">
                  <c:v>14</c:v>
                </c:pt>
                <c:pt idx="1517">
                  <c:v>15</c:v>
                </c:pt>
                <c:pt idx="1518">
                  <c:v>16</c:v>
                </c:pt>
                <c:pt idx="1519">
                  <c:v>17</c:v>
                </c:pt>
                <c:pt idx="1520">
                  <c:v>18</c:v>
                </c:pt>
                <c:pt idx="1521">
                  <c:v>19</c:v>
                </c:pt>
                <c:pt idx="1522">
                  <c:v>20</c:v>
                </c:pt>
                <c:pt idx="1523">
                  <c:v>21</c:v>
                </c:pt>
                <c:pt idx="1524">
                  <c:v>22</c:v>
                </c:pt>
                <c:pt idx="1525">
                  <c:v>23</c:v>
                </c:pt>
                <c:pt idx="1526">
                  <c:v>24</c:v>
                </c:pt>
                <c:pt idx="1527">
                  <c:v>25</c:v>
                </c:pt>
                <c:pt idx="1528">
                  <c:v>26</c:v>
                </c:pt>
                <c:pt idx="1529">
                  <c:v>27</c:v>
                </c:pt>
                <c:pt idx="1530">
                  <c:v>28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6</c:v>
                </c:pt>
                <c:pt idx="1537">
                  <c:v>7</c:v>
                </c:pt>
                <c:pt idx="1538">
                  <c:v>8</c:v>
                </c:pt>
                <c:pt idx="1539">
                  <c:v>9</c:v>
                </c:pt>
                <c:pt idx="1540">
                  <c:v>10</c:v>
                </c:pt>
                <c:pt idx="1541">
                  <c:v>11</c:v>
                </c:pt>
                <c:pt idx="1542">
                  <c:v>12</c:v>
                </c:pt>
                <c:pt idx="1543">
                  <c:v>13</c:v>
                </c:pt>
                <c:pt idx="1544">
                  <c:v>14</c:v>
                </c:pt>
                <c:pt idx="1545">
                  <c:v>15</c:v>
                </c:pt>
                <c:pt idx="1546">
                  <c:v>16</c:v>
                </c:pt>
                <c:pt idx="1547">
                  <c:v>17</c:v>
                </c:pt>
                <c:pt idx="1548">
                  <c:v>18</c:v>
                </c:pt>
                <c:pt idx="1549">
                  <c:v>19</c:v>
                </c:pt>
                <c:pt idx="1550">
                  <c:v>20</c:v>
                </c:pt>
                <c:pt idx="1551">
                  <c:v>21</c:v>
                </c:pt>
                <c:pt idx="1552">
                  <c:v>22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26</c:v>
                </c:pt>
                <c:pt idx="1557">
                  <c:v>27</c:v>
                </c:pt>
                <c:pt idx="1558">
                  <c:v>28</c:v>
                </c:pt>
                <c:pt idx="1559">
                  <c:v>29</c:v>
                </c:pt>
                <c:pt idx="1560">
                  <c:v>30</c:v>
                </c:pt>
                <c:pt idx="1561">
                  <c:v>31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4</c:v>
                </c:pt>
                <c:pt idx="1566">
                  <c:v>5</c:v>
                </c:pt>
                <c:pt idx="1567">
                  <c:v>6</c:v>
                </c:pt>
                <c:pt idx="1568">
                  <c:v>7</c:v>
                </c:pt>
                <c:pt idx="1569">
                  <c:v>8</c:v>
                </c:pt>
                <c:pt idx="1570">
                  <c:v>9</c:v>
                </c:pt>
                <c:pt idx="1571">
                  <c:v>10</c:v>
                </c:pt>
                <c:pt idx="1572">
                  <c:v>11</c:v>
                </c:pt>
                <c:pt idx="1573">
                  <c:v>12</c:v>
                </c:pt>
                <c:pt idx="1574">
                  <c:v>13</c:v>
                </c:pt>
                <c:pt idx="1575">
                  <c:v>14</c:v>
                </c:pt>
                <c:pt idx="1576">
                  <c:v>15</c:v>
                </c:pt>
                <c:pt idx="1577">
                  <c:v>16</c:v>
                </c:pt>
                <c:pt idx="1578">
                  <c:v>17</c:v>
                </c:pt>
                <c:pt idx="1579">
                  <c:v>18</c:v>
                </c:pt>
                <c:pt idx="1580">
                  <c:v>19</c:v>
                </c:pt>
                <c:pt idx="1581">
                  <c:v>20</c:v>
                </c:pt>
                <c:pt idx="1582">
                  <c:v>21</c:v>
                </c:pt>
                <c:pt idx="1583">
                  <c:v>22</c:v>
                </c:pt>
                <c:pt idx="1584">
                  <c:v>23</c:v>
                </c:pt>
                <c:pt idx="1585">
                  <c:v>24</c:v>
                </c:pt>
                <c:pt idx="1586">
                  <c:v>25</c:v>
                </c:pt>
                <c:pt idx="1587">
                  <c:v>26</c:v>
                </c:pt>
                <c:pt idx="1588">
                  <c:v>27</c:v>
                </c:pt>
                <c:pt idx="1589">
                  <c:v>28</c:v>
                </c:pt>
                <c:pt idx="1590">
                  <c:v>29</c:v>
                </c:pt>
                <c:pt idx="1591">
                  <c:v>30</c:v>
                </c:pt>
                <c:pt idx="1592">
                  <c:v>1</c:v>
                </c:pt>
                <c:pt idx="1593">
                  <c:v>2</c:v>
                </c:pt>
                <c:pt idx="1594">
                  <c:v>3</c:v>
                </c:pt>
                <c:pt idx="1595">
                  <c:v>4</c:v>
                </c:pt>
                <c:pt idx="1596">
                  <c:v>5</c:v>
                </c:pt>
                <c:pt idx="1597">
                  <c:v>6</c:v>
                </c:pt>
                <c:pt idx="1598">
                  <c:v>7</c:v>
                </c:pt>
                <c:pt idx="1599">
                  <c:v>8</c:v>
                </c:pt>
                <c:pt idx="1600">
                  <c:v>9</c:v>
                </c:pt>
                <c:pt idx="1601">
                  <c:v>10</c:v>
                </c:pt>
                <c:pt idx="1602">
                  <c:v>11</c:v>
                </c:pt>
                <c:pt idx="1603">
                  <c:v>12</c:v>
                </c:pt>
                <c:pt idx="1604">
                  <c:v>13</c:v>
                </c:pt>
                <c:pt idx="1605">
                  <c:v>14</c:v>
                </c:pt>
                <c:pt idx="1606">
                  <c:v>15</c:v>
                </c:pt>
                <c:pt idx="1607">
                  <c:v>16</c:v>
                </c:pt>
                <c:pt idx="1608">
                  <c:v>17</c:v>
                </c:pt>
                <c:pt idx="1609">
                  <c:v>18</c:v>
                </c:pt>
                <c:pt idx="1610">
                  <c:v>19</c:v>
                </c:pt>
                <c:pt idx="1611">
                  <c:v>20</c:v>
                </c:pt>
                <c:pt idx="1612">
                  <c:v>21</c:v>
                </c:pt>
                <c:pt idx="1613">
                  <c:v>22</c:v>
                </c:pt>
                <c:pt idx="1614">
                  <c:v>23</c:v>
                </c:pt>
                <c:pt idx="1615">
                  <c:v>24</c:v>
                </c:pt>
                <c:pt idx="1616">
                  <c:v>25</c:v>
                </c:pt>
                <c:pt idx="1617">
                  <c:v>26</c:v>
                </c:pt>
                <c:pt idx="1618">
                  <c:v>27</c:v>
                </c:pt>
                <c:pt idx="1619">
                  <c:v>28</c:v>
                </c:pt>
                <c:pt idx="1620">
                  <c:v>29</c:v>
                </c:pt>
                <c:pt idx="1621">
                  <c:v>30</c:v>
                </c:pt>
                <c:pt idx="1622">
                  <c:v>31</c:v>
                </c:pt>
                <c:pt idx="1623">
                  <c:v>1</c:v>
                </c:pt>
                <c:pt idx="1624">
                  <c:v>2</c:v>
                </c:pt>
                <c:pt idx="1625">
                  <c:v>3</c:v>
                </c:pt>
                <c:pt idx="1626">
                  <c:v>4</c:v>
                </c:pt>
                <c:pt idx="1627">
                  <c:v>5</c:v>
                </c:pt>
                <c:pt idx="1628">
                  <c:v>6</c:v>
                </c:pt>
                <c:pt idx="1629">
                  <c:v>7</c:v>
                </c:pt>
                <c:pt idx="1630">
                  <c:v>8</c:v>
                </c:pt>
                <c:pt idx="1631">
                  <c:v>9</c:v>
                </c:pt>
                <c:pt idx="1632">
                  <c:v>10</c:v>
                </c:pt>
                <c:pt idx="1633">
                  <c:v>11</c:v>
                </c:pt>
                <c:pt idx="1634">
                  <c:v>12</c:v>
                </c:pt>
                <c:pt idx="1635">
                  <c:v>13</c:v>
                </c:pt>
                <c:pt idx="1636">
                  <c:v>14</c:v>
                </c:pt>
                <c:pt idx="1637">
                  <c:v>15</c:v>
                </c:pt>
                <c:pt idx="1638">
                  <c:v>16</c:v>
                </c:pt>
                <c:pt idx="1639">
                  <c:v>17</c:v>
                </c:pt>
                <c:pt idx="1640">
                  <c:v>18</c:v>
                </c:pt>
                <c:pt idx="1641">
                  <c:v>19</c:v>
                </c:pt>
                <c:pt idx="1642">
                  <c:v>20</c:v>
                </c:pt>
                <c:pt idx="1643">
                  <c:v>21</c:v>
                </c:pt>
                <c:pt idx="1644">
                  <c:v>22</c:v>
                </c:pt>
                <c:pt idx="1645">
                  <c:v>23</c:v>
                </c:pt>
                <c:pt idx="1646">
                  <c:v>24</c:v>
                </c:pt>
                <c:pt idx="1647">
                  <c:v>25</c:v>
                </c:pt>
                <c:pt idx="1648">
                  <c:v>26</c:v>
                </c:pt>
                <c:pt idx="1649">
                  <c:v>27</c:v>
                </c:pt>
                <c:pt idx="1650">
                  <c:v>28</c:v>
                </c:pt>
                <c:pt idx="1651">
                  <c:v>29</c:v>
                </c:pt>
                <c:pt idx="1652">
                  <c:v>30</c:v>
                </c:pt>
                <c:pt idx="1653">
                  <c:v>1</c:v>
                </c:pt>
                <c:pt idx="1654">
                  <c:v>2</c:v>
                </c:pt>
                <c:pt idx="1655">
                  <c:v>3</c:v>
                </c:pt>
                <c:pt idx="1656">
                  <c:v>4</c:v>
                </c:pt>
                <c:pt idx="1657">
                  <c:v>5</c:v>
                </c:pt>
                <c:pt idx="1658">
                  <c:v>6</c:v>
                </c:pt>
                <c:pt idx="1659">
                  <c:v>7</c:v>
                </c:pt>
                <c:pt idx="1660">
                  <c:v>8</c:v>
                </c:pt>
                <c:pt idx="1661">
                  <c:v>9</c:v>
                </c:pt>
                <c:pt idx="1662">
                  <c:v>10</c:v>
                </c:pt>
                <c:pt idx="1663">
                  <c:v>11</c:v>
                </c:pt>
                <c:pt idx="1664">
                  <c:v>12</c:v>
                </c:pt>
                <c:pt idx="1665">
                  <c:v>13</c:v>
                </c:pt>
                <c:pt idx="1666">
                  <c:v>14</c:v>
                </c:pt>
                <c:pt idx="1667">
                  <c:v>15</c:v>
                </c:pt>
                <c:pt idx="1668">
                  <c:v>16</c:v>
                </c:pt>
                <c:pt idx="1669">
                  <c:v>17</c:v>
                </c:pt>
                <c:pt idx="1670">
                  <c:v>18</c:v>
                </c:pt>
                <c:pt idx="1671">
                  <c:v>19</c:v>
                </c:pt>
                <c:pt idx="1672">
                  <c:v>20</c:v>
                </c:pt>
                <c:pt idx="1673">
                  <c:v>21</c:v>
                </c:pt>
                <c:pt idx="1674">
                  <c:v>22</c:v>
                </c:pt>
                <c:pt idx="1675">
                  <c:v>23</c:v>
                </c:pt>
                <c:pt idx="1676">
                  <c:v>24</c:v>
                </c:pt>
                <c:pt idx="1677">
                  <c:v>25</c:v>
                </c:pt>
                <c:pt idx="1678">
                  <c:v>26</c:v>
                </c:pt>
                <c:pt idx="1679">
                  <c:v>27</c:v>
                </c:pt>
                <c:pt idx="1680">
                  <c:v>28</c:v>
                </c:pt>
                <c:pt idx="1681">
                  <c:v>29</c:v>
                </c:pt>
                <c:pt idx="1682">
                  <c:v>30</c:v>
                </c:pt>
                <c:pt idx="1683">
                  <c:v>31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4</c:v>
                </c:pt>
                <c:pt idx="1688">
                  <c:v>5</c:v>
                </c:pt>
                <c:pt idx="1689">
                  <c:v>6</c:v>
                </c:pt>
                <c:pt idx="1690">
                  <c:v>7</c:v>
                </c:pt>
                <c:pt idx="1691">
                  <c:v>8</c:v>
                </c:pt>
                <c:pt idx="1692">
                  <c:v>9</c:v>
                </c:pt>
                <c:pt idx="1693">
                  <c:v>10</c:v>
                </c:pt>
                <c:pt idx="1694">
                  <c:v>11</c:v>
                </c:pt>
                <c:pt idx="1695">
                  <c:v>12</c:v>
                </c:pt>
                <c:pt idx="1696">
                  <c:v>13</c:v>
                </c:pt>
                <c:pt idx="1697">
                  <c:v>14</c:v>
                </c:pt>
                <c:pt idx="1698">
                  <c:v>15</c:v>
                </c:pt>
                <c:pt idx="1699">
                  <c:v>16</c:v>
                </c:pt>
                <c:pt idx="1700">
                  <c:v>17</c:v>
                </c:pt>
                <c:pt idx="1701">
                  <c:v>18</c:v>
                </c:pt>
                <c:pt idx="1702">
                  <c:v>19</c:v>
                </c:pt>
                <c:pt idx="1703">
                  <c:v>20</c:v>
                </c:pt>
                <c:pt idx="1704">
                  <c:v>21</c:v>
                </c:pt>
                <c:pt idx="1705">
                  <c:v>22</c:v>
                </c:pt>
                <c:pt idx="1706">
                  <c:v>23</c:v>
                </c:pt>
                <c:pt idx="1707">
                  <c:v>24</c:v>
                </c:pt>
                <c:pt idx="1708">
                  <c:v>25</c:v>
                </c:pt>
                <c:pt idx="1709">
                  <c:v>26</c:v>
                </c:pt>
                <c:pt idx="1710">
                  <c:v>27</c:v>
                </c:pt>
                <c:pt idx="1711">
                  <c:v>28</c:v>
                </c:pt>
                <c:pt idx="1712">
                  <c:v>29</c:v>
                </c:pt>
                <c:pt idx="1713">
                  <c:v>30</c:v>
                </c:pt>
                <c:pt idx="1714">
                  <c:v>31</c:v>
                </c:pt>
                <c:pt idx="1715">
                  <c:v>1</c:v>
                </c:pt>
                <c:pt idx="1716">
                  <c:v>2</c:v>
                </c:pt>
                <c:pt idx="1717">
                  <c:v>3</c:v>
                </c:pt>
                <c:pt idx="1718">
                  <c:v>4</c:v>
                </c:pt>
                <c:pt idx="1719">
                  <c:v>5</c:v>
                </c:pt>
                <c:pt idx="1720">
                  <c:v>6</c:v>
                </c:pt>
                <c:pt idx="1721">
                  <c:v>7</c:v>
                </c:pt>
                <c:pt idx="1722">
                  <c:v>8</c:v>
                </c:pt>
                <c:pt idx="1723">
                  <c:v>9</c:v>
                </c:pt>
                <c:pt idx="1724">
                  <c:v>10</c:v>
                </c:pt>
                <c:pt idx="1725">
                  <c:v>11</c:v>
                </c:pt>
                <c:pt idx="1726">
                  <c:v>12</c:v>
                </c:pt>
                <c:pt idx="1727">
                  <c:v>13</c:v>
                </c:pt>
                <c:pt idx="1728">
                  <c:v>14</c:v>
                </c:pt>
                <c:pt idx="1729">
                  <c:v>15</c:v>
                </c:pt>
                <c:pt idx="1730">
                  <c:v>16</c:v>
                </c:pt>
                <c:pt idx="1731">
                  <c:v>17</c:v>
                </c:pt>
                <c:pt idx="1732">
                  <c:v>18</c:v>
                </c:pt>
                <c:pt idx="1733">
                  <c:v>19</c:v>
                </c:pt>
                <c:pt idx="1734">
                  <c:v>20</c:v>
                </c:pt>
                <c:pt idx="1735">
                  <c:v>21</c:v>
                </c:pt>
                <c:pt idx="1736">
                  <c:v>22</c:v>
                </c:pt>
                <c:pt idx="1737">
                  <c:v>23</c:v>
                </c:pt>
                <c:pt idx="1738">
                  <c:v>24</c:v>
                </c:pt>
                <c:pt idx="1739">
                  <c:v>25</c:v>
                </c:pt>
                <c:pt idx="1740">
                  <c:v>26</c:v>
                </c:pt>
                <c:pt idx="1741">
                  <c:v>27</c:v>
                </c:pt>
                <c:pt idx="1742">
                  <c:v>28</c:v>
                </c:pt>
                <c:pt idx="1743">
                  <c:v>29</c:v>
                </c:pt>
                <c:pt idx="1744">
                  <c:v>30</c:v>
                </c:pt>
                <c:pt idx="1745">
                  <c:v>1</c:v>
                </c:pt>
                <c:pt idx="1746">
                  <c:v>2</c:v>
                </c:pt>
                <c:pt idx="1747">
                  <c:v>3</c:v>
                </c:pt>
                <c:pt idx="1748">
                  <c:v>4</c:v>
                </c:pt>
                <c:pt idx="1749">
                  <c:v>5</c:v>
                </c:pt>
                <c:pt idx="1750">
                  <c:v>6</c:v>
                </c:pt>
                <c:pt idx="1751">
                  <c:v>7</c:v>
                </c:pt>
                <c:pt idx="1752">
                  <c:v>8</c:v>
                </c:pt>
                <c:pt idx="1753">
                  <c:v>9</c:v>
                </c:pt>
                <c:pt idx="1754">
                  <c:v>10</c:v>
                </c:pt>
                <c:pt idx="1755">
                  <c:v>11</c:v>
                </c:pt>
                <c:pt idx="1756">
                  <c:v>12</c:v>
                </c:pt>
                <c:pt idx="1757">
                  <c:v>13</c:v>
                </c:pt>
                <c:pt idx="1758">
                  <c:v>14</c:v>
                </c:pt>
                <c:pt idx="1759">
                  <c:v>15</c:v>
                </c:pt>
                <c:pt idx="1760">
                  <c:v>16</c:v>
                </c:pt>
                <c:pt idx="1761">
                  <c:v>17</c:v>
                </c:pt>
                <c:pt idx="1762">
                  <c:v>18</c:v>
                </c:pt>
                <c:pt idx="1763">
                  <c:v>19</c:v>
                </c:pt>
                <c:pt idx="1764">
                  <c:v>20</c:v>
                </c:pt>
                <c:pt idx="1765">
                  <c:v>21</c:v>
                </c:pt>
                <c:pt idx="1766">
                  <c:v>22</c:v>
                </c:pt>
                <c:pt idx="1767">
                  <c:v>23</c:v>
                </c:pt>
                <c:pt idx="1768">
                  <c:v>24</c:v>
                </c:pt>
                <c:pt idx="1769">
                  <c:v>25</c:v>
                </c:pt>
                <c:pt idx="1770">
                  <c:v>26</c:v>
                </c:pt>
                <c:pt idx="1771">
                  <c:v>27</c:v>
                </c:pt>
                <c:pt idx="1772">
                  <c:v>28</c:v>
                </c:pt>
                <c:pt idx="1773">
                  <c:v>29</c:v>
                </c:pt>
                <c:pt idx="1774">
                  <c:v>30</c:v>
                </c:pt>
                <c:pt idx="1775">
                  <c:v>31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5</c:v>
                </c:pt>
                <c:pt idx="1781">
                  <c:v>6</c:v>
                </c:pt>
                <c:pt idx="1782">
                  <c:v>7</c:v>
                </c:pt>
                <c:pt idx="1783">
                  <c:v>8</c:v>
                </c:pt>
                <c:pt idx="1784">
                  <c:v>9</c:v>
                </c:pt>
                <c:pt idx="1785">
                  <c:v>10</c:v>
                </c:pt>
                <c:pt idx="1786">
                  <c:v>11</c:v>
                </c:pt>
                <c:pt idx="1787">
                  <c:v>12</c:v>
                </c:pt>
                <c:pt idx="1788">
                  <c:v>13</c:v>
                </c:pt>
                <c:pt idx="1789">
                  <c:v>14</c:v>
                </c:pt>
                <c:pt idx="1790">
                  <c:v>15</c:v>
                </c:pt>
                <c:pt idx="1791">
                  <c:v>16</c:v>
                </c:pt>
                <c:pt idx="1792">
                  <c:v>17</c:v>
                </c:pt>
                <c:pt idx="1793">
                  <c:v>18</c:v>
                </c:pt>
                <c:pt idx="1794">
                  <c:v>19</c:v>
                </c:pt>
                <c:pt idx="1795">
                  <c:v>20</c:v>
                </c:pt>
                <c:pt idx="1796">
                  <c:v>21</c:v>
                </c:pt>
                <c:pt idx="1797">
                  <c:v>22</c:v>
                </c:pt>
                <c:pt idx="1798">
                  <c:v>23</c:v>
                </c:pt>
                <c:pt idx="1799">
                  <c:v>24</c:v>
                </c:pt>
                <c:pt idx="1800">
                  <c:v>25</c:v>
                </c:pt>
                <c:pt idx="1801">
                  <c:v>26</c:v>
                </c:pt>
                <c:pt idx="1802">
                  <c:v>27</c:v>
                </c:pt>
                <c:pt idx="1803">
                  <c:v>28</c:v>
                </c:pt>
                <c:pt idx="1804">
                  <c:v>29</c:v>
                </c:pt>
                <c:pt idx="1805">
                  <c:v>30</c:v>
                </c:pt>
                <c:pt idx="1806">
                  <c:v>1</c:v>
                </c:pt>
                <c:pt idx="1807">
                  <c:v>2</c:v>
                </c:pt>
                <c:pt idx="1808">
                  <c:v>3</c:v>
                </c:pt>
                <c:pt idx="1809">
                  <c:v>4</c:v>
                </c:pt>
                <c:pt idx="1810">
                  <c:v>5</c:v>
                </c:pt>
                <c:pt idx="1811">
                  <c:v>6</c:v>
                </c:pt>
                <c:pt idx="1812">
                  <c:v>7</c:v>
                </c:pt>
                <c:pt idx="1813">
                  <c:v>8</c:v>
                </c:pt>
                <c:pt idx="1814">
                  <c:v>9</c:v>
                </c:pt>
                <c:pt idx="1815">
                  <c:v>10</c:v>
                </c:pt>
                <c:pt idx="1816">
                  <c:v>11</c:v>
                </c:pt>
                <c:pt idx="1817">
                  <c:v>12</c:v>
                </c:pt>
                <c:pt idx="1818">
                  <c:v>13</c:v>
                </c:pt>
                <c:pt idx="1819">
                  <c:v>14</c:v>
                </c:pt>
                <c:pt idx="1820">
                  <c:v>15</c:v>
                </c:pt>
                <c:pt idx="1821">
                  <c:v>16</c:v>
                </c:pt>
                <c:pt idx="1822">
                  <c:v>17</c:v>
                </c:pt>
                <c:pt idx="1823">
                  <c:v>18</c:v>
                </c:pt>
                <c:pt idx="1824">
                  <c:v>19</c:v>
                </c:pt>
                <c:pt idx="1825">
                  <c:v>20</c:v>
                </c:pt>
                <c:pt idx="1826">
                  <c:v>21</c:v>
                </c:pt>
                <c:pt idx="1827">
                  <c:v>22</c:v>
                </c:pt>
                <c:pt idx="1828">
                  <c:v>23</c:v>
                </c:pt>
                <c:pt idx="1829">
                  <c:v>24</c:v>
                </c:pt>
                <c:pt idx="1830">
                  <c:v>25</c:v>
                </c:pt>
                <c:pt idx="1831">
                  <c:v>26</c:v>
                </c:pt>
                <c:pt idx="1832">
                  <c:v>27</c:v>
                </c:pt>
                <c:pt idx="1833">
                  <c:v>28</c:v>
                </c:pt>
                <c:pt idx="1834">
                  <c:v>29</c:v>
                </c:pt>
                <c:pt idx="1835">
                  <c:v>30</c:v>
                </c:pt>
                <c:pt idx="1836">
                  <c:v>31</c:v>
                </c:pt>
                <c:pt idx="1838">
                  <c:v>DAY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4</c:v>
                </c:pt>
                <c:pt idx="1844">
                  <c:v>5</c:v>
                </c:pt>
                <c:pt idx="1845">
                  <c:v>6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10</c:v>
                </c:pt>
                <c:pt idx="1850">
                  <c:v>11</c:v>
                </c:pt>
                <c:pt idx="1851">
                  <c:v>12</c:v>
                </c:pt>
                <c:pt idx="1852">
                  <c:v>13</c:v>
                </c:pt>
                <c:pt idx="1853">
                  <c:v>14</c:v>
                </c:pt>
                <c:pt idx="1854">
                  <c:v>15</c:v>
                </c:pt>
                <c:pt idx="1855">
                  <c:v>16</c:v>
                </c:pt>
                <c:pt idx="1856">
                  <c:v>17</c:v>
                </c:pt>
                <c:pt idx="1857">
                  <c:v>18</c:v>
                </c:pt>
                <c:pt idx="1858">
                  <c:v>19</c:v>
                </c:pt>
                <c:pt idx="1859">
                  <c:v>20</c:v>
                </c:pt>
                <c:pt idx="1860">
                  <c:v>21</c:v>
                </c:pt>
                <c:pt idx="1861">
                  <c:v>22</c:v>
                </c:pt>
                <c:pt idx="1862">
                  <c:v>23</c:v>
                </c:pt>
                <c:pt idx="1863">
                  <c:v>24</c:v>
                </c:pt>
                <c:pt idx="1864">
                  <c:v>25</c:v>
                </c:pt>
                <c:pt idx="1865">
                  <c:v>26</c:v>
                </c:pt>
                <c:pt idx="1866">
                  <c:v>27</c:v>
                </c:pt>
                <c:pt idx="1867">
                  <c:v>28</c:v>
                </c:pt>
                <c:pt idx="1868">
                  <c:v>29</c:v>
                </c:pt>
                <c:pt idx="1869">
                  <c:v>30</c:v>
                </c:pt>
                <c:pt idx="1870">
                  <c:v>31</c:v>
                </c:pt>
                <c:pt idx="1871">
                  <c:v>1</c:v>
                </c:pt>
                <c:pt idx="1872">
                  <c:v>2</c:v>
                </c:pt>
                <c:pt idx="1873">
                  <c:v>3</c:v>
                </c:pt>
                <c:pt idx="1874">
                  <c:v>4</c:v>
                </c:pt>
                <c:pt idx="1875">
                  <c:v>5</c:v>
                </c:pt>
                <c:pt idx="1876">
                  <c:v>6</c:v>
                </c:pt>
                <c:pt idx="1877">
                  <c:v>7</c:v>
                </c:pt>
                <c:pt idx="1878">
                  <c:v>8</c:v>
                </c:pt>
                <c:pt idx="1879">
                  <c:v>9</c:v>
                </c:pt>
                <c:pt idx="1880">
                  <c:v>10</c:v>
                </c:pt>
                <c:pt idx="1881">
                  <c:v>11</c:v>
                </c:pt>
                <c:pt idx="1882">
                  <c:v>12</c:v>
                </c:pt>
                <c:pt idx="1883">
                  <c:v>13</c:v>
                </c:pt>
                <c:pt idx="1884">
                  <c:v>14</c:v>
                </c:pt>
                <c:pt idx="1885">
                  <c:v>15</c:v>
                </c:pt>
                <c:pt idx="1886">
                  <c:v>16</c:v>
                </c:pt>
                <c:pt idx="1887">
                  <c:v>17</c:v>
                </c:pt>
                <c:pt idx="1888">
                  <c:v>18</c:v>
                </c:pt>
                <c:pt idx="1889">
                  <c:v>19</c:v>
                </c:pt>
                <c:pt idx="1890">
                  <c:v>20</c:v>
                </c:pt>
                <c:pt idx="1891">
                  <c:v>21</c:v>
                </c:pt>
                <c:pt idx="1892">
                  <c:v>22</c:v>
                </c:pt>
                <c:pt idx="1893">
                  <c:v>23</c:v>
                </c:pt>
                <c:pt idx="1894">
                  <c:v>24</c:v>
                </c:pt>
                <c:pt idx="1895">
                  <c:v>25</c:v>
                </c:pt>
                <c:pt idx="1896">
                  <c:v>26</c:v>
                </c:pt>
                <c:pt idx="1897">
                  <c:v>27</c:v>
                </c:pt>
                <c:pt idx="1898">
                  <c:v>28</c:v>
                </c:pt>
                <c:pt idx="1899">
                  <c:v>1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5</c:v>
                </c:pt>
                <c:pt idx="1904">
                  <c:v>6</c:v>
                </c:pt>
                <c:pt idx="1905">
                  <c:v>7</c:v>
                </c:pt>
                <c:pt idx="1906">
                  <c:v>8</c:v>
                </c:pt>
                <c:pt idx="1907">
                  <c:v>9</c:v>
                </c:pt>
                <c:pt idx="1908">
                  <c:v>10</c:v>
                </c:pt>
                <c:pt idx="1909">
                  <c:v>11</c:v>
                </c:pt>
                <c:pt idx="1910">
                  <c:v>12</c:v>
                </c:pt>
                <c:pt idx="1911">
                  <c:v>13</c:v>
                </c:pt>
                <c:pt idx="1912">
                  <c:v>14</c:v>
                </c:pt>
                <c:pt idx="1913">
                  <c:v>15</c:v>
                </c:pt>
                <c:pt idx="1914">
                  <c:v>16</c:v>
                </c:pt>
                <c:pt idx="1915">
                  <c:v>17</c:v>
                </c:pt>
                <c:pt idx="1916">
                  <c:v>18</c:v>
                </c:pt>
                <c:pt idx="1917">
                  <c:v>19</c:v>
                </c:pt>
                <c:pt idx="1918">
                  <c:v>20</c:v>
                </c:pt>
                <c:pt idx="1919">
                  <c:v>21</c:v>
                </c:pt>
                <c:pt idx="1920">
                  <c:v>22</c:v>
                </c:pt>
                <c:pt idx="1921">
                  <c:v>23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27</c:v>
                </c:pt>
                <c:pt idx="1926">
                  <c:v>28</c:v>
                </c:pt>
                <c:pt idx="1927">
                  <c:v>29</c:v>
                </c:pt>
                <c:pt idx="1928">
                  <c:v>30</c:v>
                </c:pt>
                <c:pt idx="1929">
                  <c:v>31</c:v>
                </c:pt>
                <c:pt idx="1930">
                  <c:v>1</c:v>
                </c:pt>
                <c:pt idx="1931">
                  <c:v>2</c:v>
                </c:pt>
                <c:pt idx="1932">
                  <c:v>3</c:v>
                </c:pt>
                <c:pt idx="1933">
                  <c:v>4</c:v>
                </c:pt>
                <c:pt idx="1934">
                  <c:v>5</c:v>
                </c:pt>
                <c:pt idx="1935">
                  <c:v>6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10</c:v>
                </c:pt>
                <c:pt idx="1940">
                  <c:v>11</c:v>
                </c:pt>
                <c:pt idx="1941">
                  <c:v>12</c:v>
                </c:pt>
                <c:pt idx="1942">
                  <c:v>13</c:v>
                </c:pt>
                <c:pt idx="1943">
                  <c:v>14</c:v>
                </c:pt>
                <c:pt idx="1944">
                  <c:v>15</c:v>
                </c:pt>
                <c:pt idx="1945">
                  <c:v>16</c:v>
                </c:pt>
                <c:pt idx="1946">
                  <c:v>17</c:v>
                </c:pt>
                <c:pt idx="1947">
                  <c:v>18</c:v>
                </c:pt>
                <c:pt idx="1948">
                  <c:v>19</c:v>
                </c:pt>
                <c:pt idx="1949">
                  <c:v>20</c:v>
                </c:pt>
                <c:pt idx="1950">
                  <c:v>21</c:v>
                </c:pt>
                <c:pt idx="1951">
                  <c:v>22</c:v>
                </c:pt>
                <c:pt idx="1952">
                  <c:v>23</c:v>
                </c:pt>
                <c:pt idx="1953">
                  <c:v>24</c:v>
                </c:pt>
                <c:pt idx="1954">
                  <c:v>25</c:v>
                </c:pt>
                <c:pt idx="1955">
                  <c:v>26</c:v>
                </c:pt>
                <c:pt idx="1956">
                  <c:v>27</c:v>
                </c:pt>
                <c:pt idx="1957">
                  <c:v>28</c:v>
                </c:pt>
                <c:pt idx="1958">
                  <c:v>29</c:v>
                </c:pt>
                <c:pt idx="1959">
                  <c:v>30</c:v>
                </c:pt>
                <c:pt idx="1960">
                  <c:v>1</c:v>
                </c:pt>
                <c:pt idx="1961">
                  <c:v>2</c:v>
                </c:pt>
                <c:pt idx="1962">
                  <c:v>3</c:v>
                </c:pt>
                <c:pt idx="1963">
                  <c:v>4</c:v>
                </c:pt>
                <c:pt idx="1964">
                  <c:v>5</c:v>
                </c:pt>
                <c:pt idx="1965">
                  <c:v>6</c:v>
                </c:pt>
                <c:pt idx="1966">
                  <c:v>7</c:v>
                </c:pt>
                <c:pt idx="1967">
                  <c:v>8</c:v>
                </c:pt>
                <c:pt idx="1968">
                  <c:v>9</c:v>
                </c:pt>
                <c:pt idx="1969">
                  <c:v>10</c:v>
                </c:pt>
                <c:pt idx="1970">
                  <c:v>11</c:v>
                </c:pt>
                <c:pt idx="1971">
                  <c:v>12</c:v>
                </c:pt>
                <c:pt idx="1972">
                  <c:v>13</c:v>
                </c:pt>
                <c:pt idx="1973">
                  <c:v>14</c:v>
                </c:pt>
                <c:pt idx="1974">
                  <c:v>15</c:v>
                </c:pt>
                <c:pt idx="1975">
                  <c:v>16</c:v>
                </c:pt>
                <c:pt idx="1976">
                  <c:v>17</c:v>
                </c:pt>
                <c:pt idx="1977">
                  <c:v>18</c:v>
                </c:pt>
                <c:pt idx="1978">
                  <c:v>19</c:v>
                </c:pt>
                <c:pt idx="1979">
                  <c:v>20</c:v>
                </c:pt>
                <c:pt idx="1980">
                  <c:v>21</c:v>
                </c:pt>
                <c:pt idx="1981">
                  <c:v>22</c:v>
                </c:pt>
                <c:pt idx="1982">
                  <c:v>23</c:v>
                </c:pt>
                <c:pt idx="1983">
                  <c:v>24</c:v>
                </c:pt>
                <c:pt idx="1984">
                  <c:v>25</c:v>
                </c:pt>
                <c:pt idx="1985">
                  <c:v>26</c:v>
                </c:pt>
                <c:pt idx="1986">
                  <c:v>27</c:v>
                </c:pt>
                <c:pt idx="1987">
                  <c:v>28</c:v>
                </c:pt>
                <c:pt idx="1988">
                  <c:v>29</c:v>
                </c:pt>
                <c:pt idx="1989">
                  <c:v>30</c:v>
                </c:pt>
                <c:pt idx="1990">
                  <c:v>31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4</c:v>
                </c:pt>
                <c:pt idx="1995">
                  <c:v>5</c:v>
                </c:pt>
                <c:pt idx="1996">
                  <c:v>6</c:v>
                </c:pt>
                <c:pt idx="1997">
                  <c:v>7</c:v>
                </c:pt>
                <c:pt idx="1998">
                  <c:v>8</c:v>
                </c:pt>
                <c:pt idx="1999">
                  <c:v>9</c:v>
                </c:pt>
                <c:pt idx="2000">
                  <c:v>10</c:v>
                </c:pt>
                <c:pt idx="2001">
                  <c:v>11</c:v>
                </c:pt>
                <c:pt idx="2002">
                  <c:v>12</c:v>
                </c:pt>
                <c:pt idx="2003">
                  <c:v>13</c:v>
                </c:pt>
                <c:pt idx="2004">
                  <c:v>14</c:v>
                </c:pt>
                <c:pt idx="2005">
                  <c:v>15</c:v>
                </c:pt>
                <c:pt idx="2006">
                  <c:v>16</c:v>
                </c:pt>
                <c:pt idx="2007">
                  <c:v>17</c:v>
                </c:pt>
                <c:pt idx="2008">
                  <c:v>18</c:v>
                </c:pt>
                <c:pt idx="2009">
                  <c:v>19</c:v>
                </c:pt>
                <c:pt idx="2010">
                  <c:v>20</c:v>
                </c:pt>
                <c:pt idx="2011">
                  <c:v>21</c:v>
                </c:pt>
                <c:pt idx="2012">
                  <c:v>22</c:v>
                </c:pt>
                <c:pt idx="2013">
                  <c:v>23</c:v>
                </c:pt>
                <c:pt idx="2014">
                  <c:v>24</c:v>
                </c:pt>
                <c:pt idx="2015">
                  <c:v>25</c:v>
                </c:pt>
                <c:pt idx="2016">
                  <c:v>26</c:v>
                </c:pt>
                <c:pt idx="2017">
                  <c:v>27</c:v>
                </c:pt>
                <c:pt idx="2018">
                  <c:v>28</c:v>
                </c:pt>
                <c:pt idx="2019">
                  <c:v>29</c:v>
                </c:pt>
                <c:pt idx="2020">
                  <c:v>30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6</c:v>
                </c:pt>
                <c:pt idx="2027">
                  <c:v>7</c:v>
                </c:pt>
                <c:pt idx="2028">
                  <c:v>8</c:v>
                </c:pt>
                <c:pt idx="2029">
                  <c:v>9</c:v>
                </c:pt>
                <c:pt idx="2030">
                  <c:v>10</c:v>
                </c:pt>
                <c:pt idx="2031">
                  <c:v>11</c:v>
                </c:pt>
                <c:pt idx="2032">
                  <c:v>12</c:v>
                </c:pt>
                <c:pt idx="2033">
                  <c:v>13</c:v>
                </c:pt>
                <c:pt idx="2034">
                  <c:v>14</c:v>
                </c:pt>
                <c:pt idx="2035">
                  <c:v>15</c:v>
                </c:pt>
                <c:pt idx="2036">
                  <c:v>16</c:v>
                </c:pt>
                <c:pt idx="2037">
                  <c:v>17</c:v>
                </c:pt>
                <c:pt idx="2038">
                  <c:v>18</c:v>
                </c:pt>
                <c:pt idx="2039">
                  <c:v>19</c:v>
                </c:pt>
                <c:pt idx="2040">
                  <c:v>20</c:v>
                </c:pt>
                <c:pt idx="2041">
                  <c:v>21</c:v>
                </c:pt>
                <c:pt idx="2042">
                  <c:v>22</c:v>
                </c:pt>
                <c:pt idx="2043">
                  <c:v>23</c:v>
                </c:pt>
                <c:pt idx="2044">
                  <c:v>24</c:v>
                </c:pt>
                <c:pt idx="2045">
                  <c:v>25</c:v>
                </c:pt>
                <c:pt idx="2046">
                  <c:v>26</c:v>
                </c:pt>
                <c:pt idx="2047">
                  <c:v>27</c:v>
                </c:pt>
                <c:pt idx="2048">
                  <c:v>28</c:v>
                </c:pt>
                <c:pt idx="2049">
                  <c:v>29</c:v>
                </c:pt>
                <c:pt idx="2050">
                  <c:v>30</c:v>
                </c:pt>
                <c:pt idx="2051">
                  <c:v>31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4</c:v>
                </c:pt>
                <c:pt idx="2056">
                  <c:v>5</c:v>
                </c:pt>
                <c:pt idx="2057">
                  <c:v>6</c:v>
                </c:pt>
                <c:pt idx="2058">
                  <c:v>7</c:v>
                </c:pt>
                <c:pt idx="2059">
                  <c:v>8</c:v>
                </c:pt>
                <c:pt idx="2060">
                  <c:v>9</c:v>
                </c:pt>
                <c:pt idx="2061">
                  <c:v>10</c:v>
                </c:pt>
                <c:pt idx="2062">
                  <c:v>11</c:v>
                </c:pt>
                <c:pt idx="2063">
                  <c:v>12</c:v>
                </c:pt>
                <c:pt idx="2064">
                  <c:v>13</c:v>
                </c:pt>
                <c:pt idx="2065">
                  <c:v>14</c:v>
                </c:pt>
                <c:pt idx="2066">
                  <c:v>15</c:v>
                </c:pt>
                <c:pt idx="2067">
                  <c:v>16</c:v>
                </c:pt>
                <c:pt idx="2068">
                  <c:v>17</c:v>
                </c:pt>
                <c:pt idx="2069">
                  <c:v>18</c:v>
                </c:pt>
                <c:pt idx="2070">
                  <c:v>19</c:v>
                </c:pt>
                <c:pt idx="2071">
                  <c:v>20</c:v>
                </c:pt>
                <c:pt idx="2072">
                  <c:v>21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27</c:v>
                </c:pt>
                <c:pt idx="2079">
                  <c:v>28</c:v>
                </c:pt>
                <c:pt idx="2080">
                  <c:v>29</c:v>
                </c:pt>
                <c:pt idx="2081">
                  <c:v>30</c:v>
                </c:pt>
                <c:pt idx="2082">
                  <c:v>31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4</c:v>
                </c:pt>
                <c:pt idx="2087">
                  <c:v>5</c:v>
                </c:pt>
                <c:pt idx="2088">
                  <c:v>6</c:v>
                </c:pt>
                <c:pt idx="2089">
                  <c:v>7</c:v>
                </c:pt>
                <c:pt idx="2090">
                  <c:v>8</c:v>
                </c:pt>
                <c:pt idx="2091">
                  <c:v>9</c:v>
                </c:pt>
                <c:pt idx="2092">
                  <c:v>10</c:v>
                </c:pt>
                <c:pt idx="2093">
                  <c:v>11</c:v>
                </c:pt>
                <c:pt idx="2094">
                  <c:v>12</c:v>
                </c:pt>
                <c:pt idx="2095">
                  <c:v>13</c:v>
                </c:pt>
                <c:pt idx="2096">
                  <c:v>14</c:v>
                </c:pt>
                <c:pt idx="2097">
                  <c:v>15</c:v>
                </c:pt>
                <c:pt idx="2098">
                  <c:v>16</c:v>
                </c:pt>
                <c:pt idx="2099">
                  <c:v>17</c:v>
                </c:pt>
                <c:pt idx="2100">
                  <c:v>18</c:v>
                </c:pt>
                <c:pt idx="2101">
                  <c:v>19</c:v>
                </c:pt>
                <c:pt idx="2102">
                  <c:v>20</c:v>
                </c:pt>
                <c:pt idx="2103">
                  <c:v>21</c:v>
                </c:pt>
                <c:pt idx="2104">
                  <c:v>22</c:v>
                </c:pt>
                <c:pt idx="2105">
                  <c:v>23</c:v>
                </c:pt>
                <c:pt idx="2106">
                  <c:v>24</c:v>
                </c:pt>
                <c:pt idx="2107">
                  <c:v>25</c:v>
                </c:pt>
                <c:pt idx="2108">
                  <c:v>26</c:v>
                </c:pt>
                <c:pt idx="2109">
                  <c:v>27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24</c:v>
                </c:pt>
                <c:pt idx="2137">
                  <c:v>25</c:v>
                </c:pt>
                <c:pt idx="2138">
                  <c:v>26</c:v>
                </c:pt>
                <c:pt idx="2139">
                  <c:v>27</c:v>
                </c:pt>
                <c:pt idx="2140">
                  <c:v>28</c:v>
                </c:pt>
                <c:pt idx="2141">
                  <c:v>29</c:v>
                </c:pt>
                <c:pt idx="2142">
                  <c:v>30</c:v>
                </c:pt>
                <c:pt idx="2143">
                  <c:v>31</c:v>
                </c:pt>
                <c:pt idx="2144">
                  <c:v>1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5</c:v>
                </c:pt>
                <c:pt idx="2149">
                  <c:v>6</c:v>
                </c:pt>
                <c:pt idx="2150">
                  <c:v>7</c:v>
                </c:pt>
                <c:pt idx="2151">
                  <c:v>8</c:v>
                </c:pt>
                <c:pt idx="2152">
                  <c:v>9</c:v>
                </c:pt>
                <c:pt idx="2153">
                  <c:v>10</c:v>
                </c:pt>
                <c:pt idx="2154">
                  <c:v>11</c:v>
                </c:pt>
                <c:pt idx="2155">
                  <c:v>12</c:v>
                </c:pt>
                <c:pt idx="2156">
                  <c:v>13</c:v>
                </c:pt>
                <c:pt idx="2157">
                  <c:v>14</c:v>
                </c:pt>
                <c:pt idx="2158">
                  <c:v>15</c:v>
                </c:pt>
                <c:pt idx="2159">
                  <c:v>16</c:v>
                </c:pt>
                <c:pt idx="2160">
                  <c:v>17</c:v>
                </c:pt>
                <c:pt idx="2161">
                  <c:v>18</c:v>
                </c:pt>
                <c:pt idx="2162">
                  <c:v>19</c:v>
                </c:pt>
                <c:pt idx="2163">
                  <c:v>20</c:v>
                </c:pt>
                <c:pt idx="2164">
                  <c:v>21</c:v>
                </c:pt>
                <c:pt idx="2165">
                  <c:v>22</c:v>
                </c:pt>
                <c:pt idx="2166">
                  <c:v>23</c:v>
                </c:pt>
                <c:pt idx="2167">
                  <c:v>24</c:v>
                </c:pt>
                <c:pt idx="2168">
                  <c:v>25</c:v>
                </c:pt>
                <c:pt idx="2169">
                  <c:v>26</c:v>
                </c:pt>
                <c:pt idx="2170">
                  <c:v>27</c:v>
                </c:pt>
                <c:pt idx="2171">
                  <c:v>28</c:v>
                </c:pt>
                <c:pt idx="2172">
                  <c:v>29</c:v>
                </c:pt>
                <c:pt idx="2173">
                  <c:v>30</c:v>
                </c:pt>
                <c:pt idx="2174">
                  <c:v>1</c:v>
                </c:pt>
                <c:pt idx="2175">
                  <c:v>2</c:v>
                </c:pt>
                <c:pt idx="2176">
                  <c:v>3</c:v>
                </c:pt>
                <c:pt idx="2177">
                  <c:v>4</c:v>
                </c:pt>
                <c:pt idx="2178">
                  <c:v>5</c:v>
                </c:pt>
                <c:pt idx="2179">
                  <c:v>6</c:v>
                </c:pt>
                <c:pt idx="2180">
                  <c:v>7</c:v>
                </c:pt>
                <c:pt idx="2181">
                  <c:v>8</c:v>
                </c:pt>
                <c:pt idx="2182">
                  <c:v>9</c:v>
                </c:pt>
                <c:pt idx="2183">
                  <c:v>10</c:v>
                </c:pt>
                <c:pt idx="2184">
                  <c:v>11</c:v>
                </c:pt>
                <c:pt idx="2185">
                  <c:v>12</c:v>
                </c:pt>
                <c:pt idx="2186">
                  <c:v>13</c:v>
                </c:pt>
                <c:pt idx="2187">
                  <c:v>14</c:v>
                </c:pt>
                <c:pt idx="2188">
                  <c:v>15</c:v>
                </c:pt>
                <c:pt idx="2189">
                  <c:v>16</c:v>
                </c:pt>
                <c:pt idx="2190">
                  <c:v>17</c:v>
                </c:pt>
                <c:pt idx="2191">
                  <c:v>18</c:v>
                </c:pt>
                <c:pt idx="2192">
                  <c:v>19</c:v>
                </c:pt>
                <c:pt idx="2193">
                  <c:v>20</c:v>
                </c:pt>
                <c:pt idx="2194">
                  <c:v>21</c:v>
                </c:pt>
                <c:pt idx="2195">
                  <c:v>22</c:v>
                </c:pt>
                <c:pt idx="2196">
                  <c:v>23</c:v>
                </c:pt>
                <c:pt idx="2197">
                  <c:v>24</c:v>
                </c:pt>
                <c:pt idx="2198">
                  <c:v>25</c:v>
                </c:pt>
                <c:pt idx="2199">
                  <c:v>26</c:v>
                </c:pt>
                <c:pt idx="2200">
                  <c:v>27</c:v>
                </c:pt>
                <c:pt idx="2201">
                  <c:v>28</c:v>
                </c:pt>
                <c:pt idx="2202">
                  <c:v>29</c:v>
                </c:pt>
                <c:pt idx="2203">
                  <c:v>30</c:v>
                </c:pt>
                <c:pt idx="2204">
                  <c:v>31</c:v>
                </c:pt>
                <c:pt idx="2206">
                  <c:v>DAY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14</c:v>
                </c:pt>
                <c:pt idx="2222">
                  <c:v>15</c:v>
                </c:pt>
                <c:pt idx="2223">
                  <c:v>16</c:v>
                </c:pt>
                <c:pt idx="2224">
                  <c:v>17</c:v>
                </c:pt>
                <c:pt idx="2225">
                  <c:v>18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22</c:v>
                </c:pt>
                <c:pt idx="2230">
                  <c:v>23</c:v>
                </c:pt>
                <c:pt idx="2231">
                  <c:v>24</c:v>
                </c:pt>
                <c:pt idx="2232">
                  <c:v>25</c:v>
                </c:pt>
                <c:pt idx="2233">
                  <c:v>26</c:v>
                </c:pt>
                <c:pt idx="2234">
                  <c:v>27</c:v>
                </c:pt>
                <c:pt idx="2235">
                  <c:v>28</c:v>
                </c:pt>
                <c:pt idx="2236">
                  <c:v>29</c:v>
                </c:pt>
                <c:pt idx="2237">
                  <c:v>30</c:v>
                </c:pt>
                <c:pt idx="2238">
                  <c:v>31</c:v>
                </c:pt>
                <c:pt idx="2239">
                  <c:v>1</c:v>
                </c:pt>
                <c:pt idx="2240">
                  <c:v>2</c:v>
                </c:pt>
                <c:pt idx="2241">
                  <c:v>3</c:v>
                </c:pt>
                <c:pt idx="2242">
                  <c:v>4</c:v>
                </c:pt>
                <c:pt idx="2243">
                  <c:v>5</c:v>
                </c:pt>
                <c:pt idx="2244">
                  <c:v>6</c:v>
                </c:pt>
                <c:pt idx="2245">
                  <c:v>7</c:v>
                </c:pt>
                <c:pt idx="2246">
                  <c:v>8</c:v>
                </c:pt>
                <c:pt idx="2247">
                  <c:v>9</c:v>
                </c:pt>
                <c:pt idx="2248">
                  <c:v>10</c:v>
                </c:pt>
                <c:pt idx="2249">
                  <c:v>11</c:v>
                </c:pt>
                <c:pt idx="2250">
                  <c:v>12</c:v>
                </c:pt>
                <c:pt idx="2251">
                  <c:v>13</c:v>
                </c:pt>
                <c:pt idx="2252">
                  <c:v>14</c:v>
                </c:pt>
                <c:pt idx="2253">
                  <c:v>15</c:v>
                </c:pt>
                <c:pt idx="2254">
                  <c:v>16</c:v>
                </c:pt>
                <c:pt idx="2255">
                  <c:v>17</c:v>
                </c:pt>
                <c:pt idx="2256">
                  <c:v>18</c:v>
                </c:pt>
                <c:pt idx="2257">
                  <c:v>19</c:v>
                </c:pt>
                <c:pt idx="2258">
                  <c:v>20</c:v>
                </c:pt>
                <c:pt idx="2259">
                  <c:v>21</c:v>
                </c:pt>
                <c:pt idx="2260">
                  <c:v>22</c:v>
                </c:pt>
                <c:pt idx="2261">
                  <c:v>23</c:v>
                </c:pt>
                <c:pt idx="2262">
                  <c:v>24</c:v>
                </c:pt>
                <c:pt idx="2263">
                  <c:v>25</c:v>
                </c:pt>
                <c:pt idx="2264">
                  <c:v>26</c:v>
                </c:pt>
                <c:pt idx="2265">
                  <c:v>27</c:v>
                </c:pt>
                <c:pt idx="2266">
                  <c:v>28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4</c:v>
                </c:pt>
                <c:pt idx="2271">
                  <c:v>5</c:v>
                </c:pt>
                <c:pt idx="2272">
                  <c:v>6</c:v>
                </c:pt>
                <c:pt idx="2273">
                  <c:v>7</c:v>
                </c:pt>
                <c:pt idx="2274">
                  <c:v>8</c:v>
                </c:pt>
                <c:pt idx="2275">
                  <c:v>9</c:v>
                </c:pt>
                <c:pt idx="2276">
                  <c:v>10</c:v>
                </c:pt>
                <c:pt idx="2277">
                  <c:v>11</c:v>
                </c:pt>
                <c:pt idx="2278">
                  <c:v>12</c:v>
                </c:pt>
                <c:pt idx="2279">
                  <c:v>13</c:v>
                </c:pt>
                <c:pt idx="2280">
                  <c:v>14</c:v>
                </c:pt>
                <c:pt idx="2281">
                  <c:v>15</c:v>
                </c:pt>
                <c:pt idx="2282">
                  <c:v>16</c:v>
                </c:pt>
                <c:pt idx="2283">
                  <c:v>17</c:v>
                </c:pt>
                <c:pt idx="2284">
                  <c:v>18</c:v>
                </c:pt>
                <c:pt idx="2285">
                  <c:v>19</c:v>
                </c:pt>
                <c:pt idx="2286">
                  <c:v>20</c:v>
                </c:pt>
                <c:pt idx="2287">
                  <c:v>21</c:v>
                </c:pt>
                <c:pt idx="2288">
                  <c:v>22</c:v>
                </c:pt>
                <c:pt idx="2289">
                  <c:v>23</c:v>
                </c:pt>
                <c:pt idx="2290">
                  <c:v>24</c:v>
                </c:pt>
                <c:pt idx="2291">
                  <c:v>25</c:v>
                </c:pt>
                <c:pt idx="2292">
                  <c:v>26</c:v>
                </c:pt>
                <c:pt idx="2293">
                  <c:v>27</c:v>
                </c:pt>
                <c:pt idx="2294">
                  <c:v>28</c:v>
                </c:pt>
                <c:pt idx="2295">
                  <c:v>29</c:v>
                </c:pt>
                <c:pt idx="2296">
                  <c:v>30</c:v>
                </c:pt>
                <c:pt idx="2297">
                  <c:v>31</c:v>
                </c:pt>
                <c:pt idx="2298">
                  <c:v>1</c:v>
                </c:pt>
                <c:pt idx="2299">
                  <c:v>2</c:v>
                </c:pt>
                <c:pt idx="2300">
                  <c:v>3</c:v>
                </c:pt>
                <c:pt idx="2301">
                  <c:v>4</c:v>
                </c:pt>
                <c:pt idx="2302">
                  <c:v>5</c:v>
                </c:pt>
                <c:pt idx="2303">
                  <c:v>6</c:v>
                </c:pt>
                <c:pt idx="2304">
                  <c:v>7</c:v>
                </c:pt>
                <c:pt idx="2305">
                  <c:v>8</c:v>
                </c:pt>
                <c:pt idx="2306">
                  <c:v>9</c:v>
                </c:pt>
                <c:pt idx="2307">
                  <c:v>10</c:v>
                </c:pt>
                <c:pt idx="2308">
                  <c:v>11</c:v>
                </c:pt>
                <c:pt idx="2309">
                  <c:v>12</c:v>
                </c:pt>
                <c:pt idx="2310">
                  <c:v>13</c:v>
                </c:pt>
                <c:pt idx="2311">
                  <c:v>14</c:v>
                </c:pt>
                <c:pt idx="2312">
                  <c:v>15</c:v>
                </c:pt>
                <c:pt idx="2313">
                  <c:v>16</c:v>
                </c:pt>
                <c:pt idx="2314">
                  <c:v>17</c:v>
                </c:pt>
                <c:pt idx="2315">
                  <c:v>18</c:v>
                </c:pt>
                <c:pt idx="2316">
                  <c:v>19</c:v>
                </c:pt>
                <c:pt idx="2317">
                  <c:v>20</c:v>
                </c:pt>
                <c:pt idx="2318">
                  <c:v>21</c:v>
                </c:pt>
                <c:pt idx="2319">
                  <c:v>22</c:v>
                </c:pt>
                <c:pt idx="2320">
                  <c:v>23</c:v>
                </c:pt>
                <c:pt idx="2321">
                  <c:v>24</c:v>
                </c:pt>
                <c:pt idx="2322">
                  <c:v>25</c:v>
                </c:pt>
                <c:pt idx="2323">
                  <c:v>26</c:v>
                </c:pt>
                <c:pt idx="2324">
                  <c:v>27</c:v>
                </c:pt>
                <c:pt idx="2325">
                  <c:v>28</c:v>
                </c:pt>
                <c:pt idx="2326">
                  <c:v>29</c:v>
                </c:pt>
                <c:pt idx="2327">
                  <c:v>30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23</c:v>
                </c:pt>
                <c:pt idx="2351">
                  <c:v>24</c:v>
                </c:pt>
                <c:pt idx="2352">
                  <c:v>25</c:v>
                </c:pt>
                <c:pt idx="2353">
                  <c:v>26</c:v>
                </c:pt>
                <c:pt idx="2354">
                  <c:v>27</c:v>
                </c:pt>
                <c:pt idx="2355">
                  <c:v>28</c:v>
                </c:pt>
                <c:pt idx="2356">
                  <c:v>29</c:v>
                </c:pt>
                <c:pt idx="2357">
                  <c:v>30</c:v>
                </c:pt>
                <c:pt idx="2358">
                  <c:v>31</c:v>
                </c:pt>
                <c:pt idx="2359">
                  <c:v>1</c:v>
                </c:pt>
                <c:pt idx="2360">
                  <c:v>2</c:v>
                </c:pt>
                <c:pt idx="2361">
                  <c:v>3</c:v>
                </c:pt>
                <c:pt idx="2362">
                  <c:v>4</c:v>
                </c:pt>
                <c:pt idx="2363">
                  <c:v>5</c:v>
                </c:pt>
                <c:pt idx="2364">
                  <c:v>6</c:v>
                </c:pt>
                <c:pt idx="2365">
                  <c:v>7</c:v>
                </c:pt>
                <c:pt idx="2366">
                  <c:v>8</c:v>
                </c:pt>
                <c:pt idx="2367">
                  <c:v>9</c:v>
                </c:pt>
                <c:pt idx="2368">
                  <c:v>10</c:v>
                </c:pt>
                <c:pt idx="2369">
                  <c:v>11</c:v>
                </c:pt>
                <c:pt idx="2370">
                  <c:v>12</c:v>
                </c:pt>
                <c:pt idx="2371">
                  <c:v>13</c:v>
                </c:pt>
                <c:pt idx="2372">
                  <c:v>14</c:v>
                </c:pt>
                <c:pt idx="2373">
                  <c:v>15</c:v>
                </c:pt>
                <c:pt idx="2374">
                  <c:v>16</c:v>
                </c:pt>
                <c:pt idx="2375">
                  <c:v>17</c:v>
                </c:pt>
                <c:pt idx="2376">
                  <c:v>18</c:v>
                </c:pt>
                <c:pt idx="2377">
                  <c:v>19</c:v>
                </c:pt>
                <c:pt idx="2378">
                  <c:v>20</c:v>
                </c:pt>
                <c:pt idx="2379">
                  <c:v>21</c:v>
                </c:pt>
                <c:pt idx="2380">
                  <c:v>22</c:v>
                </c:pt>
                <c:pt idx="2381">
                  <c:v>23</c:v>
                </c:pt>
                <c:pt idx="2382">
                  <c:v>24</c:v>
                </c:pt>
                <c:pt idx="2383">
                  <c:v>25</c:v>
                </c:pt>
                <c:pt idx="2384">
                  <c:v>26</c:v>
                </c:pt>
                <c:pt idx="2385">
                  <c:v>27</c:v>
                </c:pt>
                <c:pt idx="2386">
                  <c:v>28</c:v>
                </c:pt>
                <c:pt idx="2387">
                  <c:v>29</c:v>
                </c:pt>
                <c:pt idx="2388">
                  <c:v>30</c:v>
                </c:pt>
                <c:pt idx="2389">
                  <c:v>1</c:v>
                </c:pt>
                <c:pt idx="2390">
                  <c:v>2</c:v>
                </c:pt>
                <c:pt idx="2391">
                  <c:v>3</c:v>
                </c:pt>
                <c:pt idx="2392">
                  <c:v>4</c:v>
                </c:pt>
                <c:pt idx="2393">
                  <c:v>5</c:v>
                </c:pt>
                <c:pt idx="2394">
                  <c:v>6</c:v>
                </c:pt>
                <c:pt idx="2395">
                  <c:v>7</c:v>
                </c:pt>
                <c:pt idx="2396">
                  <c:v>8</c:v>
                </c:pt>
                <c:pt idx="2397">
                  <c:v>9</c:v>
                </c:pt>
                <c:pt idx="2398">
                  <c:v>10</c:v>
                </c:pt>
                <c:pt idx="2399">
                  <c:v>11</c:v>
                </c:pt>
                <c:pt idx="2400">
                  <c:v>12</c:v>
                </c:pt>
                <c:pt idx="2401">
                  <c:v>13</c:v>
                </c:pt>
                <c:pt idx="2402">
                  <c:v>14</c:v>
                </c:pt>
                <c:pt idx="2403">
                  <c:v>15</c:v>
                </c:pt>
                <c:pt idx="2404">
                  <c:v>16</c:v>
                </c:pt>
                <c:pt idx="2405">
                  <c:v>17</c:v>
                </c:pt>
                <c:pt idx="2406">
                  <c:v>18</c:v>
                </c:pt>
                <c:pt idx="2407">
                  <c:v>19</c:v>
                </c:pt>
                <c:pt idx="2408">
                  <c:v>20</c:v>
                </c:pt>
                <c:pt idx="2409">
                  <c:v>21</c:v>
                </c:pt>
                <c:pt idx="2410">
                  <c:v>22</c:v>
                </c:pt>
                <c:pt idx="2411">
                  <c:v>23</c:v>
                </c:pt>
                <c:pt idx="2412">
                  <c:v>24</c:v>
                </c:pt>
                <c:pt idx="2413">
                  <c:v>25</c:v>
                </c:pt>
                <c:pt idx="2414">
                  <c:v>26</c:v>
                </c:pt>
                <c:pt idx="2415">
                  <c:v>27</c:v>
                </c:pt>
                <c:pt idx="2416">
                  <c:v>28</c:v>
                </c:pt>
                <c:pt idx="2417">
                  <c:v>29</c:v>
                </c:pt>
                <c:pt idx="2418">
                  <c:v>30</c:v>
                </c:pt>
                <c:pt idx="2419">
                  <c:v>31</c:v>
                </c:pt>
                <c:pt idx="2420">
                  <c:v>1</c:v>
                </c:pt>
                <c:pt idx="2421">
                  <c:v>2</c:v>
                </c:pt>
                <c:pt idx="2422">
                  <c:v>3</c:v>
                </c:pt>
                <c:pt idx="2423">
                  <c:v>4</c:v>
                </c:pt>
                <c:pt idx="2424">
                  <c:v>5</c:v>
                </c:pt>
                <c:pt idx="2425">
                  <c:v>6</c:v>
                </c:pt>
                <c:pt idx="2426">
                  <c:v>7</c:v>
                </c:pt>
                <c:pt idx="2427">
                  <c:v>8</c:v>
                </c:pt>
                <c:pt idx="2428">
                  <c:v>9</c:v>
                </c:pt>
                <c:pt idx="2429">
                  <c:v>10</c:v>
                </c:pt>
                <c:pt idx="2430">
                  <c:v>11</c:v>
                </c:pt>
                <c:pt idx="2431">
                  <c:v>12</c:v>
                </c:pt>
                <c:pt idx="2432">
                  <c:v>13</c:v>
                </c:pt>
                <c:pt idx="2433">
                  <c:v>14</c:v>
                </c:pt>
                <c:pt idx="2434">
                  <c:v>15</c:v>
                </c:pt>
                <c:pt idx="2435">
                  <c:v>16</c:v>
                </c:pt>
                <c:pt idx="2436">
                  <c:v>17</c:v>
                </c:pt>
                <c:pt idx="2437">
                  <c:v>18</c:v>
                </c:pt>
                <c:pt idx="2438">
                  <c:v>19</c:v>
                </c:pt>
                <c:pt idx="2439">
                  <c:v>20</c:v>
                </c:pt>
                <c:pt idx="2440">
                  <c:v>21</c:v>
                </c:pt>
                <c:pt idx="2441">
                  <c:v>22</c:v>
                </c:pt>
                <c:pt idx="2442">
                  <c:v>23</c:v>
                </c:pt>
                <c:pt idx="2443">
                  <c:v>24</c:v>
                </c:pt>
                <c:pt idx="2444">
                  <c:v>25</c:v>
                </c:pt>
                <c:pt idx="2445">
                  <c:v>26</c:v>
                </c:pt>
                <c:pt idx="2446">
                  <c:v>27</c:v>
                </c:pt>
                <c:pt idx="2447">
                  <c:v>28</c:v>
                </c:pt>
                <c:pt idx="2448">
                  <c:v>29</c:v>
                </c:pt>
                <c:pt idx="2449">
                  <c:v>30</c:v>
                </c:pt>
                <c:pt idx="2450">
                  <c:v>31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4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8</c:v>
                </c:pt>
                <c:pt idx="2459">
                  <c:v>9</c:v>
                </c:pt>
                <c:pt idx="2460">
                  <c:v>10</c:v>
                </c:pt>
                <c:pt idx="2461">
                  <c:v>11</c:v>
                </c:pt>
                <c:pt idx="2462">
                  <c:v>12</c:v>
                </c:pt>
                <c:pt idx="2463">
                  <c:v>13</c:v>
                </c:pt>
                <c:pt idx="2464">
                  <c:v>14</c:v>
                </c:pt>
                <c:pt idx="2465">
                  <c:v>15</c:v>
                </c:pt>
                <c:pt idx="2466">
                  <c:v>16</c:v>
                </c:pt>
                <c:pt idx="2467">
                  <c:v>17</c:v>
                </c:pt>
                <c:pt idx="2468">
                  <c:v>18</c:v>
                </c:pt>
                <c:pt idx="2469">
                  <c:v>19</c:v>
                </c:pt>
                <c:pt idx="2470">
                  <c:v>20</c:v>
                </c:pt>
                <c:pt idx="2471">
                  <c:v>21</c:v>
                </c:pt>
                <c:pt idx="2472">
                  <c:v>22</c:v>
                </c:pt>
                <c:pt idx="2473">
                  <c:v>23</c:v>
                </c:pt>
                <c:pt idx="2474">
                  <c:v>24</c:v>
                </c:pt>
                <c:pt idx="2475">
                  <c:v>25</c:v>
                </c:pt>
                <c:pt idx="2476">
                  <c:v>26</c:v>
                </c:pt>
                <c:pt idx="2477">
                  <c:v>27</c:v>
                </c:pt>
                <c:pt idx="2478">
                  <c:v>28</c:v>
                </c:pt>
                <c:pt idx="2479">
                  <c:v>29</c:v>
                </c:pt>
                <c:pt idx="2480">
                  <c:v>30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4</c:v>
                </c:pt>
                <c:pt idx="2485">
                  <c:v>5</c:v>
                </c:pt>
                <c:pt idx="2486">
                  <c:v>6</c:v>
                </c:pt>
                <c:pt idx="2487">
                  <c:v>7</c:v>
                </c:pt>
                <c:pt idx="2488">
                  <c:v>8</c:v>
                </c:pt>
                <c:pt idx="2489">
                  <c:v>9</c:v>
                </c:pt>
                <c:pt idx="2490">
                  <c:v>10</c:v>
                </c:pt>
                <c:pt idx="2491">
                  <c:v>11</c:v>
                </c:pt>
                <c:pt idx="2492">
                  <c:v>12</c:v>
                </c:pt>
                <c:pt idx="2493">
                  <c:v>13</c:v>
                </c:pt>
                <c:pt idx="2494">
                  <c:v>14</c:v>
                </c:pt>
                <c:pt idx="2495">
                  <c:v>15</c:v>
                </c:pt>
                <c:pt idx="2496">
                  <c:v>16</c:v>
                </c:pt>
                <c:pt idx="2497">
                  <c:v>17</c:v>
                </c:pt>
                <c:pt idx="2498">
                  <c:v>18</c:v>
                </c:pt>
                <c:pt idx="2499">
                  <c:v>19</c:v>
                </c:pt>
                <c:pt idx="2500">
                  <c:v>20</c:v>
                </c:pt>
                <c:pt idx="2501">
                  <c:v>21</c:v>
                </c:pt>
                <c:pt idx="2502">
                  <c:v>22</c:v>
                </c:pt>
                <c:pt idx="2503">
                  <c:v>23</c:v>
                </c:pt>
                <c:pt idx="2504">
                  <c:v>24</c:v>
                </c:pt>
                <c:pt idx="2505">
                  <c:v>25</c:v>
                </c:pt>
                <c:pt idx="2506">
                  <c:v>26</c:v>
                </c:pt>
                <c:pt idx="2507">
                  <c:v>27</c:v>
                </c:pt>
                <c:pt idx="2508">
                  <c:v>28</c:v>
                </c:pt>
                <c:pt idx="2509">
                  <c:v>29</c:v>
                </c:pt>
                <c:pt idx="2510">
                  <c:v>30</c:v>
                </c:pt>
                <c:pt idx="2511">
                  <c:v>31</c:v>
                </c:pt>
                <c:pt idx="2512">
                  <c:v>1</c:v>
                </c:pt>
                <c:pt idx="2513">
                  <c:v>2</c:v>
                </c:pt>
                <c:pt idx="2514">
                  <c:v>3</c:v>
                </c:pt>
                <c:pt idx="2515">
                  <c:v>4</c:v>
                </c:pt>
                <c:pt idx="2516">
                  <c:v>5</c:v>
                </c:pt>
                <c:pt idx="2517">
                  <c:v>6</c:v>
                </c:pt>
                <c:pt idx="2518">
                  <c:v>7</c:v>
                </c:pt>
                <c:pt idx="2519">
                  <c:v>8</c:v>
                </c:pt>
                <c:pt idx="2520">
                  <c:v>9</c:v>
                </c:pt>
                <c:pt idx="2521">
                  <c:v>10</c:v>
                </c:pt>
                <c:pt idx="2522">
                  <c:v>11</c:v>
                </c:pt>
                <c:pt idx="2523">
                  <c:v>12</c:v>
                </c:pt>
                <c:pt idx="2524">
                  <c:v>13</c:v>
                </c:pt>
                <c:pt idx="2525">
                  <c:v>14</c:v>
                </c:pt>
                <c:pt idx="2526">
                  <c:v>15</c:v>
                </c:pt>
                <c:pt idx="2527">
                  <c:v>16</c:v>
                </c:pt>
                <c:pt idx="2528">
                  <c:v>17</c:v>
                </c:pt>
                <c:pt idx="2529">
                  <c:v>18</c:v>
                </c:pt>
                <c:pt idx="2530">
                  <c:v>19</c:v>
                </c:pt>
                <c:pt idx="2531">
                  <c:v>20</c:v>
                </c:pt>
                <c:pt idx="2532">
                  <c:v>21</c:v>
                </c:pt>
                <c:pt idx="2533">
                  <c:v>22</c:v>
                </c:pt>
                <c:pt idx="2534">
                  <c:v>23</c:v>
                </c:pt>
                <c:pt idx="2535">
                  <c:v>24</c:v>
                </c:pt>
                <c:pt idx="2536">
                  <c:v>25</c:v>
                </c:pt>
                <c:pt idx="2537">
                  <c:v>26</c:v>
                </c:pt>
                <c:pt idx="2538">
                  <c:v>27</c:v>
                </c:pt>
                <c:pt idx="2539">
                  <c:v>28</c:v>
                </c:pt>
                <c:pt idx="2540">
                  <c:v>29</c:v>
                </c:pt>
                <c:pt idx="2541">
                  <c:v>30</c:v>
                </c:pt>
                <c:pt idx="2542">
                  <c:v>1</c:v>
                </c:pt>
                <c:pt idx="2543">
                  <c:v>2</c:v>
                </c:pt>
                <c:pt idx="2544">
                  <c:v>3</c:v>
                </c:pt>
                <c:pt idx="2545">
                  <c:v>4</c:v>
                </c:pt>
                <c:pt idx="2546">
                  <c:v>5</c:v>
                </c:pt>
                <c:pt idx="2547">
                  <c:v>6</c:v>
                </c:pt>
                <c:pt idx="2548">
                  <c:v>7</c:v>
                </c:pt>
                <c:pt idx="2549">
                  <c:v>8</c:v>
                </c:pt>
                <c:pt idx="2550">
                  <c:v>9</c:v>
                </c:pt>
                <c:pt idx="2551">
                  <c:v>10</c:v>
                </c:pt>
                <c:pt idx="2552">
                  <c:v>11</c:v>
                </c:pt>
                <c:pt idx="2553">
                  <c:v>12</c:v>
                </c:pt>
                <c:pt idx="2554">
                  <c:v>13</c:v>
                </c:pt>
                <c:pt idx="2555">
                  <c:v>14</c:v>
                </c:pt>
                <c:pt idx="2556">
                  <c:v>15</c:v>
                </c:pt>
                <c:pt idx="2557">
                  <c:v>16</c:v>
                </c:pt>
                <c:pt idx="2558">
                  <c:v>17</c:v>
                </c:pt>
                <c:pt idx="2559">
                  <c:v>18</c:v>
                </c:pt>
                <c:pt idx="2560">
                  <c:v>19</c:v>
                </c:pt>
                <c:pt idx="2561">
                  <c:v>20</c:v>
                </c:pt>
                <c:pt idx="2562">
                  <c:v>21</c:v>
                </c:pt>
                <c:pt idx="2563">
                  <c:v>22</c:v>
                </c:pt>
                <c:pt idx="2564">
                  <c:v>23</c:v>
                </c:pt>
                <c:pt idx="2565">
                  <c:v>24</c:v>
                </c:pt>
                <c:pt idx="2566">
                  <c:v>25</c:v>
                </c:pt>
                <c:pt idx="2567">
                  <c:v>26</c:v>
                </c:pt>
                <c:pt idx="2568">
                  <c:v>27</c:v>
                </c:pt>
                <c:pt idx="2569">
                  <c:v>28</c:v>
                </c:pt>
                <c:pt idx="2570">
                  <c:v>29</c:v>
                </c:pt>
                <c:pt idx="2571">
                  <c:v>30</c:v>
                </c:pt>
                <c:pt idx="2572">
                  <c:v>31</c:v>
                </c:pt>
                <c:pt idx="2574">
                  <c:v>DAY</c:v>
                </c:pt>
                <c:pt idx="2576">
                  <c:v>1</c:v>
                </c:pt>
                <c:pt idx="2577">
                  <c:v>2</c:v>
                </c:pt>
                <c:pt idx="2578">
                  <c:v>3</c:v>
                </c:pt>
                <c:pt idx="2579">
                  <c:v>4</c:v>
                </c:pt>
                <c:pt idx="2580">
                  <c:v>5</c:v>
                </c:pt>
                <c:pt idx="2581">
                  <c:v>6</c:v>
                </c:pt>
                <c:pt idx="2582">
                  <c:v>7</c:v>
                </c:pt>
                <c:pt idx="2583">
                  <c:v>8</c:v>
                </c:pt>
                <c:pt idx="2584">
                  <c:v>9</c:v>
                </c:pt>
                <c:pt idx="2585">
                  <c:v>10</c:v>
                </c:pt>
                <c:pt idx="2586">
                  <c:v>11</c:v>
                </c:pt>
                <c:pt idx="2587">
                  <c:v>12</c:v>
                </c:pt>
                <c:pt idx="2588">
                  <c:v>13</c:v>
                </c:pt>
                <c:pt idx="2589">
                  <c:v>14</c:v>
                </c:pt>
                <c:pt idx="2590">
                  <c:v>15</c:v>
                </c:pt>
                <c:pt idx="2591">
                  <c:v>16</c:v>
                </c:pt>
                <c:pt idx="2592">
                  <c:v>17</c:v>
                </c:pt>
                <c:pt idx="2593">
                  <c:v>18</c:v>
                </c:pt>
                <c:pt idx="2594">
                  <c:v>19</c:v>
                </c:pt>
                <c:pt idx="2595">
                  <c:v>20</c:v>
                </c:pt>
                <c:pt idx="2596">
                  <c:v>21</c:v>
                </c:pt>
                <c:pt idx="2597">
                  <c:v>22</c:v>
                </c:pt>
                <c:pt idx="2598">
                  <c:v>23</c:v>
                </c:pt>
                <c:pt idx="2599">
                  <c:v>24</c:v>
                </c:pt>
                <c:pt idx="2600">
                  <c:v>25</c:v>
                </c:pt>
                <c:pt idx="2601">
                  <c:v>26</c:v>
                </c:pt>
                <c:pt idx="2602">
                  <c:v>27</c:v>
                </c:pt>
                <c:pt idx="2603">
                  <c:v>28</c:v>
                </c:pt>
                <c:pt idx="2604">
                  <c:v>29</c:v>
                </c:pt>
                <c:pt idx="2605">
                  <c:v>30</c:v>
                </c:pt>
                <c:pt idx="2606">
                  <c:v>31</c:v>
                </c:pt>
                <c:pt idx="2607">
                  <c:v>1</c:v>
                </c:pt>
                <c:pt idx="2608">
                  <c:v>2</c:v>
                </c:pt>
                <c:pt idx="2609">
                  <c:v>3</c:v>
                </c:pt>
                <c:pt idx="2610">
                  <c:v>4</c:v>
                </c:pt>
                <c:pt idx="2611">
                  <c:v>5</c:v>
                </c:pt>
                <c:pt idx="2612">
                  <c:v>6</c:v>
                </c:pt>
                <c:pt idx="2613">
                  <c:v>7</c:v>
                </c:pt>
                <c:pt idx="2614">
                  <c:v>8</c:v>
                </c:pt>
                <c:pt idx="2615">
                  <c:v>9</c:v>
                </c:pt>
                <c:pt idx="2616">
                  <c:v>10</c:v>
                </c:pt>
                <c:pt idx="2617">
                  <c:v>11</c:v>
                </c:pt>
                <c:pt idx="2618">
                  <c:v>12</c:v>
                </c:pt>
                <c:pt idx="2619">
                  <c:v>13</c:v>
                </c:pt>
                <c:pt idx="2620">
                  <c:v>14</c:v>
                </c:pt>
                <c:pt idx="2621">
                  <c:v>15</c:v>
                </c:pt>
                <c:pt idx="2622">
                  <c:v>16</c:v>
                </c:pt>
                <c:pt idx="2623">
                  <c:v>17</c:v>
                </c:pt>
                <c:pt idx="2624">
                  <c:v>18</c:v>
                </c:pt>
                <c:pt idx="2625">
                  <c:v>19</c:v>
                </c:pt>
                <c:pt idx="2626">
                  <c:v>20</c:v>
                </c:pt>
                <c:pt idx="2627">
                  <c:v>21</c:v>
                </c:pt>
                <c:pt idx="2628">
                  <c:v>22</c:v>
                </c:pt>
                <c:pt idx="2629">
                  <c:v>23</c:v>
                </c:pt>
                <c:pt idx="2630">
                  <c:v>24</c:v>
                </c:pt>
                <c:pt idx="2631">
                  <c:v>25</c:v>
                </c:pt>
                <c:pt idx="2632">
                  <c:v>26</c:v>
                </c:pt>
                <c:pt idx="2633">
                  <c:v>27</c:v>
                </c:pt>
                <c:pt idx="2634">
                  <c:v>28</c:v>
                </c:pt>
                <c:pt idx="2635">
                  <c:v>1</c:v>
                </c:pt>
                <c:pt idx="2636">
                  <c:v>2</c:v>
                </c:pt>
                <c:pt idx="2637">
                  <c:v>3</c:v>
                </c:pt>
                <c:pt idx="2638">
                  <c:v>4</c:v>
                </c:pt>
                <c:pt idx="2639">
                  <c:v>5</c:v>
                </c:pt>
                <c:pt idx="2640">
                  <c:v>6</c:v>
                </c:pt>
                <c:pt idx="2641">
                  <c:v>7</c:v>
                </c:pt>
                <c:pt idx="2642">
                  <c:v>8</c:v>
                </c:pt>
                <c:pt idx="2643">
                  <c:v>9</c:v>
                </c:pt>
                <c:pt idx="2644">
                  <c:v>10</c:v>
                </c:pt>
                <c:pt idx="2645">
                  <c:v>11</c:v>
                </c:pt>
                <c:pt idx="2646">
                  <c:v>12</c:v>
                </c:pt>
                <c:pt idx="2647">
                  <c:v>13</c:v>
                </c:pt>
                <c:pt idx="2648">
                  <c:v>14</c:v>
                </c:pt>
                <c:pt idx="2649">
                  <c:v>15</c:v>
                </c:pt>
                <c:pt idx="2650">
                  <c:v>16</c:v>
                </c:pt>
                <c:pt idx="2651">
                  <c:v>17</c:v>
                </c:pt>
                <c:pt idx="2652">
                  <c:v>18</c:v>
                </c:pt>
                <c:pt idx="2653">
                  <c:v>19</c:v>
                </c:pt>
                <c:pt idx="2654">
                  <c:v>20</c:v>
                </c:pt>
                <c:pt idx="2655">
                  <c:v>21</c:v>
                </c:pt>
                <c:pt idx="2656">
                  <c:v>22</c:v>
                </c:pt>
                <c:pt idx="2657">
                  <c:v>23</c:v>
                </c:pt>
                <c:pt idx="2658">
                  <c:v>24</c:v>
                </c:pt>
                <c:pt idx="2659">
                  <c:v>25</c:v>
                </c:pt>
                <c:pt idx="2660">
                  <c:v>26</c:v>
                </c:pt>
                <c:pt idx="2661">
                  <c:v>27</c:v>
                </c:pt>
                <c:pt idx="2662">
                  <c:v>28</c:v>
                </c:pt>
                <c:pt idx="2663">
                  <c:v>29</c:v>
                </c:pt>
                <c:pt idx="2664">
                  <c:v>30</c:v>
                </c:pt>
                <c:pt idx="2665">
                  <c:v>31</c:v>
                </c:pt>
                <c:pt idx="2666">
                  <c:v>1</c:v>
                </c:pt>
                <c:pt idx="2667">
                  <c:v>2</c:v>
                </c:pt>
                <c:pt idx="2668">
                  <c:v>3</c:v>
                </c:pt>
                <c:pt idx="2669">
                  <c:v>4</c:v>
                </c:pt>
                <c:pt idx="2670">
                  <c:v>5</c:v>
                </c:pt>
                <c:pt idx="2671">
                  <c:v>6</c:v>
                </c:pt>
                <c:pt idx="2672">
                  <c:v>7</c:v>
                </c:pt>
                <c:pt idx="2673">
                  <c:v>8</c:v>
                </c:pt>
                <c:pt idx="2674">
                  <c:v>9</c:v>
                </c:pt>
                <c:pt idx="2675">
                  <c:v>10</c:v>
                </c:pt>
                <c:pt idx="2676">
                  <c:v>11</c:v>
                </c:pt>
                <c:pt idx="2677">
                  <c:v>12</c:v>
                </c:pt>
                <c:pt idx="2678">
                  <c:v>13</c:v>
                </c:pt>
                <c:pt idx="2679">
                  <c:v>14</c:v>
                </c:pt>
                <c:pt idx="2680">
                  <c:v>15</c:v>
                </c:pt>
                <c:pt idx="2681">
                  <c:v>16</c:v>
                </c:pt>
                <c:pt idx="2682">
                  <c:v>17</c:v>
                </c:pt>
                <c:pt idx="2683">
                  <c:v>18</c:v>
                </c:pt>
                <c:pt idx="2684">
                  <c:v>19</c:v>
                </c:pt>
                <c:pt idx="2685">
                  <c:v>20</c:v>
                </c:pt>
                <c:pt idx="2686">
                  <c:v>21</c:v>
                </c:pt>
                <c:pt idx="2687">
                  <c:v>22</c:v>
                </c:pt>
                <c:pt idx="2688">
                  <c:v>23</c:v>
                </c:pt>
                <c:pt idx="2689">
                  <c:v>24</c:v>
                </c:pt>
                <c:pt idx="2690">
                  <c:v>25</c:v>
                </c:pt>
                <c:pt idx="2691">
                  <c:v>26</c:v>
                </c:pt>
                <c:pt idx="2692">
                  <c:v>27</c:v>
                </c:pt>
                <c:pt idx="2693">
                  <c:v>28</c:v>
                </c:pt>
                <c:pt idx="2694">
                  <c:v>29</c:v>
                </c:pt>
                <c:pt idx="2695">
                  <c:v>30</c:v>
                </c:pt>
                <c:pt idx="2696">
                  <c:v>1</c:v>
                </c:pt>
                <c:pt idx="2697">
                  <c:v>2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6</c:v>
                </c:pt>
                <c:pt idx="2702">
                  <c:v>7</c:v>
                </c:pt>
                <c:pt idx="2703">
                  <c:v>8</c:v>
                </c:pt>
                <c:pt idx="2704">
                  <c:v>9</c:v>
                </c:pt>
                <c:pt idx="2705">
                  <c:v>10</c:v>
                </c:pt>
                <c:pt idx="2706">
                  <c:v>11</c:v>
                </c:pt>
                <c:pt idx="2707">
                  <c:v>12</c:v>
                </c:pt>
                <c:pt idx="2708">
                  <c:v>13</c:v>
                </c:pt>
                <c:pt idx="2709">
                  <c:v>14</c:v>
                </c:pt>
                <c:pt idx="2710">
                  <c:v>15</c:v>
                </c:pt>
                <c:pt idx="2711">
                  <c:v>16</c:v>
                </c:pt>
                <c:pt idx="2712">
                  <c:v>17</c:v>
                </c:pt>
                <c:pt idx="2713">
                  <c:v>18</c:v>
                </c:pt>
                <c:pt idx="2714">
                  <c:v>19</c:v>
                </c:pt>
                <c:pt idx="2715">
                  <c:v>20</c:v>
                </c:pt>
                <c:pt idx="2716">
                  <c:v>21</c:v>
                </c:pt>
                <c:pt idx="2717">
                  <c:v>22</c:v>
                </c:pt>
                <c:pt idx="2718">
                  <c:v>23</c:v>
                </c:pt>
                <c:pt idx="2719">
                  <c:v>24</c:v>
                </c:pt>
                <c:pt idx="2720">
                  <c:v>25</c:v>
                </c:pt>
                <c:pt idx="2721">
                  <c:v>26</c:v>
                </c:pt>
                <c:pt idx="2722">
                  <c:v>27</c:v>
                </c:pt>
                <c:pt idx="2723">
                  <c:v>28</c:v>
                </c:pt>
                <c:pt idx="2724">
                  <c:v>29</c:v>
                </c:pt>
                <c:pt idx="2725">
                  <c:v>30</c:v>
                </c:pt>
                <c:pt idx="2726">
                  <c:v>31</c:v>
                </c:pt>
                <c:pt idx="2727">
                  <c:v>1</c:v>
                </c:pt>
                <c:pt idx="2728">
                  <c:v>2</c:v>
                </c:pt>
                <c:pt idx="2729">
                  <c:v>3</c:v>
                </c:pt>
                <c:pt idx="2730">
                  <c:v>4</c:v>
                </c:pt>
                <c:pt idx="2731">
                  <c:v>5</c:v>
                </c:pt>
                <c:pt idx="2732">
                  <c:v>6</c:v>
                </c:pt>
                <c:pt idx="2733">
                  <c:v>7</c:v>
                </c:pt>
                <c:pt idx="2734">
                  <c:v>8</c:v>
                </c:pt>
                <c:pt idx="2735">
                  <c:v>9</c:v>
                </c:pt>
                <c:pt idx="2736">
                  <c:v>10</c:v>
                </c:pt>
                <c:pt idx="2737">
                  <c:v>11</c:v>
                </c:pt>
                <c:pt idx="2738">
                  <c:v>12</c:v>
                </c:pt>
                <c:pt idx="2739">
                  <c:v>13</c:v>
                </c:pt>
                <c:pt idx="2740">
                  <c:v>14</c:v>
                </c:pt>
                <c:pt idx="2741">
                  <c:v>15</c:v>
                </c:pt>
                <c:pt idx="2742">
                  <c:v>16</c:v>
                </c:pt>
                <c:pt idx="2743">
                  <c:v>17</c:v>
                </c:pt>
                <c:pt idx="2744">
                  <c:v>18</c:v>
                </c:pt>
                <c:pt idx="2745">
                  <c:v>19</c:v>
                </c:pt>
                <c:pt idx="2746">
                  <c:v>20</c:v>
                </c:pt>
                <c:pt idx="2747">
                  <c:v>21</c:v>
                </c:pt>
                <c:pt idx="2748">
                  <c:v>22</c:v>
                </c:pt>
                <c:pt idx="2749">
                  <c:v>23</c:v>
                </c:pt>
                <c:pt idx="2750">
                  <c:v>24</c:v>
                </c:pt>
                <c:pt idx="2751">
                  <c:v>25</c:v>
                </c:pt>
                <c:pt idx="2752">
                  <c:v>26</c:v>
                </c:pt>
                <c:pt idx="2753">
                  <c:v>27</c:v>
                </c:pt>
                <c:pt idx="2754">
                  <c:v>28</c:v>
                </c:pt>
                <c:pt idx="2755">
                  <c:v>29</c:v>
                </c:pt>
                <c:pt idx="2756">
                  <c:v>30</c:v>
                </c:pt>
                <c:pt idx="2757">
                  <c:v>1</c:v>
                </c:pt>
                <c:pt idx="2758">
                  <c:v>2</c:v>
                </c:pt>
                <c:pt idx="2759">
                  <c:v>3</c:v>
                </c:pt>
                <c:pt idx="2760">
                  <c:v>4</c:v>
                </c:pt>
                <c:pt idx="2761">
                  <c:v>5</c:v>
                </c:pt>
                <c:pt idx="2762">
                  <c:v>6</c:v>
                </c:pt>
                <c:pt idx="2763">
                  <c:v>7</c:v>
                </c:pt>
                <c:pt idx="2764">
                  <c:v>8</c:v>
                </c:pt>
                <c:pt idx="2765">
                  <c:v>9</c:v>
                </c:pt>
                <c:pt idx="2766">
                  <c:v>10</c:v>
                </c:pt>
                <c:pt idx="2767">
                  <c:v>11</c:v>
                </c:pt>
                <c:pt idx="2768">
                  <c:v>12</c:v>
                </c:pt>
                <c:pt idx="2769">
                  <c:v>13</c:v>
                </c:pt>
                <c:pt idx="2770">
                  <c:v>14</c:v>
                </c:pt>
                <c:pt idx="2771">
                  <c:v>15</c:v>
                </c:pt>
                <c:pt idx="2772">
                  <c:v>16</c:v>
                </c:pt>
                <c:pt idx="2773">
                  <c:v>17</c:v>
                </c:pt>
                <c:pt idx="2774">
                  <c:v>18</c:v>
                </c:pt>
                <c:pt idx="2775">
                  <c:v>19</c:v>
                </c:pt>
                <c:pt idx="2776">
                  <c:v>20</c:v>
                </c:pt>
                <c:pt idx="2777">
                  <c:v>21</c:v>
                </c:pt>
                <c:pt idx="2778">
                  <c:v>22</c:v>
                </c:pt>
                <c:pt idx="2779">
                  <c:v>23</c:v>
                </c:pt>
                <c:pt idx="2780">
                  <c:v>24</c:v>
                </c:pt>
                <c:pt idx="2781">
                  <c:v>25</c:v>
                </c:pt>
                <c:pt idx="2782">
                  <c:v>26</c:v>
                </c:pt>
                <c:pt idx="2783">
                  <c:v>27</c:v>
                </c:pt>
                <c:pt idx="2784">
                  <c:v>28</c:v>
                </c:pt>
                <c:pt idx="2785">
                  <c:v>29</c:v>
                </c:pt>
                <c:pt idx="2786">
                  <c:v>30</c:v>
                </c:pt>
                <c:pt idx="2787">
                  <c:v>31</c:v>
                </c:pt>
                <c:pt idx="2788">
                  <c:v>1</c:v>
                </c:pt>
                <c:pt idx="2789">
                  <c:v>2</c:v>
                </c:pt>
                <c:pt idx="2790">
                  <c:v>3</c:v>
                </c:pt>
                <c:pt idx="2791">
                  <c:v>4</c:v>
                </c:pt>
                <c:pt idx="2792">
                  <c:v>5</c:v>
                </c:pt>
                <c:pt idx="2793">
                  <c:v>6</c:v>
                </c:pt>
                <c:pt idx="2794">
                  <c:v>7</c:v>
                </c:pt>
                <c:pt idx="2795">
                  <c:v>8</c:v>
                </c:pt>
                <c:pt idx="2796">
                  <c:v>9</c:v>
                </c:pt>
                <c:pt idx="2797">
                  <c:v>10</c:v>
                </c:pt>
                <c:pt idx="2798">
                  <c:v>11</c:v>
                </c:pt>
                <c:pt idx="2799">
                  <c:v>12</c:v>
                </c:pt>
                <c:pt idx="2800">
                  <c:v>13</c:v>
                </c:pt>
                <c:pt idx="2801">
                  <c:v>14</c:v>
                </c:pt>
                <c:pt idx="2802">
                  <c:v>15</c:v>
                </c:pt>
                <c:pt idx="2803">
                  <c:v>16</c:v>
                </c:pt>
                <c:pt idx="2804">
                  <c:v>17</c:v>
                </c:pt>
                <c:pt idx="2805">
                  <c:v>18</c:v>
                </c:pt>
                <c:pt idx="2806">
                  <c:v>19</c:v>
                </c:pt>
                <c:pt idx="2807">
                  <c:v>20</c:v>
                </c:pt>
                <c:pt idx="2808">
                  <c:v>21</c:v>
                </c:pt>
                <c:pt idx="2809">
                  <c:v>22</c:v>
                </c:pt>
                <c:pt idx="2810">
                  <c:v>23</c:v>
                </c:pt>
                <c:pt idx="2811">
                  <c:v>24</c:v>
                </c:pt>
                <c:pt idx="2812">
                  <c:v>25</c:v>
                </c:pt>
                <c:pt idx="2813">
                  <c:v>26</c:v>
                </c:pt>
                <c:pt idx="2814">
                  <c:v>27</c:v>
                </c:pt>
                <c:pt idx="2815">
                  <c:v>28</c:v>
                </c:pt>
                <c:pt idx="2816">
                  <c:v>29</c:v>
                </c:pt>
                <c:pt idx="2817">
                  <c:v>30</c:v>
                </c:pt>
                <c:pt idx="2818">
                  <c:v>31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4</c:v>
                </c:pt>
                <c:pt idx="2823">
                  <c:v>5</c:v>
                </c:pt>
                <c:pt idx="2824">
                  <c:v>6</c:v>
                </c:pt>
                <c:pt idx="2825">
                  <c:v>7</c:v>
                </c:pt>
                <c:pt idx="2826">
                  <c:v>8</c:v>
                </c:pt>
                <c:pt idx="2827">
                  <c:v>9</c:v>
                </c:pt>
                <c:pt idx="2828">
                  <c:v>10</c:v>
                </c:pt>
                <c:pt idx="2829">
                  <c:v>11</c:v>
                </c:pt>
                <c:pt idx="2830">
                  <c:v>12</c:v>
                </c:pt>
                <c:pt idx="2831">
                  <c:v>13</c:v>
                </c:pt>
                <c:pt idx="2832">
                  <c:v>14</c:v>
                </c:pt>
                <c:pt idx="2833">
                  <c:v>15</c:v>
                </c:pt>
                <c:pt idx="2834">
                  <c:v>16</c:v>
                </c:pt>
                <c:pt idx="2835">
                  <c:v>17</c:v>
                </c:pt>
                <c:pt idx="2836">
                  <c:v>18</c:v>
                </c:pt>
                <c:pt idx="2837">
                  <c:v>19</c:v>
                </c:pt>
                <c:pt idx="2838">
                  <c:v>20</c:v>
                </c:pt>
                <c:pt idx="2839">
                  <c:v>21</c:v>
                </c:pt>
                <c:pt idx="2840">
                  <c:v>22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26</c:v>
                </c:pt>
                <c:pt idx="2845">
                  <c:v>27</c:v>
                </c:pt>
                <c:pt idx="2846">
                  <c:v>28</c:v>
                </c:pt>
                <c:pt idx="2847">
                  <c:v>29</c:v>
                </c:pt>
                <c:pt idx="2848">
                  <c:v>30</c:v>
                </c:pt>
                <c:pt idx="2849">
                  <c:v>1</c:v>
                </c:pt>
                <c:pt idx="2850">
                  <c:v>2</c:v>
                </c:pt>
                <c:pt idx="2851">
                  <c:v>3</c:v>
                </c:pt>
                <c:pt idx="2852">
                  <c:v>4</c:v>
                </c:pt>
                <c:pt idx="2853">
                  <c:v>5</c:v>
                </c:pt>
                <c:pt idx="2854">
                  <c:v>6</c:v>
                </c:pt>
                <c:pt idx="2855">
                  <c:v>7</c:v>
                </c:pt>
                <c:pt idx="2856">
                  <c:v>8</c:v>
                </c:pt>
                <c:pt idx="2857">
                  <c:v>9</c:v>
                </c:pt>
                <c:pt idx="2858">
                  <c:v>10</c:v>
                </c:pt>
                <c:pt idx="2859">
                  <c:v>11</c:v>
                </c:pt>
                <c:pt idx="2860">
                  <c:v>12</c:v>
                </c:pt>
                <c:pt idx="2861">
                  <c:v>13</c:v>
                </c:pt>
                <c:pt idx="2862">
                  <c:v>14</c:v>
                </c:pt>
                <c:pt idx="2863">
                  <c:v>15</c:v>
                </c:pt>
                <c:pt idx="2864">
                  <c:v>16</c:v>
                </c:pt>
                <c:pt idx="2865">
                  <c:v>17</c:v>
                </c:pt>
                <c:pt idx="2866">
                  <c:v>18</c:v>
                </c:pt>
                <c:pt idx="2867">
                  <c:v>19</c:v>
                </c:pt>
                <c:pt idx="2868">
                  <c:v>20</c:v>
                </c:pt>
                <c:pt idx="2869">
                  <c:v>21</c:v>
                </c:pt>
                <c:pt idx="2870">
                  <c:v>22</c:v>
                </c:pt>
                <c:pt idx="2871">
                  <c:v>23</c:v>
                </c:pt>
                <c:pt idx="2872">
                  <c:v>24</c:v>
                </c:pt>
                <c:pt idx="2873">
                  <c:v>25</c:v>
                </c:pt>
                <c:pt idx="2874">
                  <c:v>26</c:v>
                </c:pt>
                <c:pt idx="2875">
                  <c:v>27</c:v>
                </c:pt>
                <c:pt idx="2876">
                  <c:v>28</c:v>
                </c:pt>
                <c:pt idx="2877">
                  <c:v>29</c:v>
                </c:pt>
                <c:pt idx="2878">
                  <c:v>30</c:v>
                </c:pt>
                <c:pt idx="2879">
                  <c:v>31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18</c:v>
                </c:pt>
                <c:pt idx="2898">
                  <c:v>19</c:v>
                </c:pt>
                <c:pt idx="2899">
                  <c:v>20</c:v>
                </c:pt>
                <c:pt idx="2900">
                  <c:v>21</c:v>
                </c:pt>
                <c:pt idx="2901">
                  <c:v>22</c:v>
                </c:pt>
                <c:pt idx="2902">
                  <c:v>23</c:v>
                </c:pt>
                <c:pt idx="2903">
                  <c:v>24</c:v>
                </c:pt>
                <c:pt idx="2904">
                  <c:v>25</c:v>
                </c:pt>
                <c:pt idx="2905">
                  <c:v>26</c:v>
                </c:pt>
                <c:pt idx="2906">
                  <c:v>27</c:v>
                </c:pt>
                <c:pt idx="2907">
                  <c:v>28</c:v>
                </c:pt>
                <c:pt idx="2908">
                  <c:v>29</c:v>
                </c:pt>
                <c:pt idx="2909">
                  <c:v>30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4</c:v>
                </c:pt>
                <c:pt idx="2914">
                  <c:v>5</c:v>
                </c:pt>
                <c:pt idx="2915">
                  <c:v>6</c:v>
                </c:pt>
                <c:pt idx="2916">
                  <c:v>7</c:v>
                </c:pt>
                <c:pt idx="2917">
                  <c:v>8</c:v>
                </c:pt>
                <c:pt idx="2918">
                  <c:v>9</c:v>
                </c:pt>
                <c:pt idx="2919">
                  <c:v>10</c:v>
                </c:pt>
                <c:pt idx="2920">
                  <c:v>11</c:v>
                </c:pt>
                <c:pt idx="2921">
                  <c:v>12</c:v>
                </c:pt>
                <c:pt idx="2922">
                  <c:v>13</c:v>
                </c:pt>
                <c:pt idx="2923">
                  <c:v>14</c:v>
                </c:pt>
                <c:pt idx="2924">
                  <c:v>15</c:v>
                </c:pt>
                <c:pt idx="2925">
                  <c:v>16</c:v>
                </c:pt>
                <c:pt idx="2926">
                  <c:v>17</c:v>
                </c:pt>
                <c:pt idx="2927">
                  <c:v>18</c:v>
                </c:pt>
                <c:pt idx="2928">
                  <c:v>19</c:v>
                </c:pt>
                <c:pt idx="2929">
                  <c:v>20</c:v>
                </c:pt>
                <c:pt idx="2930">
                  <c:v>21</c:v>
                </c:pt>
                <c:pt idx="2931">
                  <c:v>22</c:v>
                </c:pt>
                <c:pt idx="2932">
                  <c:v>23</c:v>
                </c:pt>
                <c:pt idx="2933">
                  <c:v>24</c:v>
                </c:pt>
                <c:pt idx="2934">
                  <c:v>25</c:v>
                </c:pt>
                <c:pt idx="2935">
                  <c:v>26</c:v>
                </c:pt>
                <c:pt idx="2936">
                  <c:v>27</c:v>
                </c:pt>
                <c:pt idx="2937">
                  <c:v>28</c:v>
                </c:pt>
                <c:pt idx="2938">
                  <c:v>29</c:v>
                </c:pt>
                <c:pt idx="2939">
                  <c:v>30</c:v>
                </c:pt>
                <c:pt idx="2940">
                  <c:v>31</c:v>
                </c:pt>
                <c:pt idx="2942">
                  <c:v>DAY</c:v>
                </c:pt>
                <c:pt idx="2944">
                  <c:v>1</c:v>
                </c:pt>
                <c:pt idx="2945">
                  <c:v>2</c:v>
                </c:pt>
                <c:pt idx="2946">
                  <c:v>3</c:v>
                </c:pt>
                <c:pt idx="2947">
                  <c:v>4</c:v>
                </c:pt>
                <c:pt idx="2948">
                  <c:v>5</c:v>
                </c:pt>
                <c:pt idx="2949">
                  <c:v>6</c:v>
                </c:pt>
                <c:pt idx="2950">
                  <c:v>7</c:v>
                </c:pt>
                <c:pt idx="2951">
                  <c:v>8</c:v>
                </c:pt>
                <c:pt idx="2952">
                  <c:v>9</c:v>
                </c:pt>
                <c:pt idx="2953">
                  <c:v>10</c:v>
                </c:pt>
                <c:pt idx="2954">
                  <c:v>11</c:v>
                </c:pt>
                <c:pt idx="2955">
                  <c:v>12</c:v>
                </c:pt>
                <c:pt idx="2956">
                  <c:v>13</c:v>
                </c:pt>
                <c:pt idx="2957">
                  <c:v>14</c:v>
                </c:pt>
                <c:pt idx="2958">
                  <c:v>15</c:v>
                </c:pt>
                <c:pt idx="2959">
                  <c:v>16</c:v>
                </c:pt>
                <c:pt idx="2960">
                  <c:v>17</c:v>
                </c:pt>
                <c:pt idx="2961">
                  <c:v>18</c:v>
                </c:pt>
                <c:pt idx="2962">
                  <c:v>19</c:v>
                </c:pt>
                <c:pt idx="2963">
                  <c:v>20</c:v>
                </c:pt>
                <c:pt idx="2964">
                  <c:v>21</c:v>
                </c:pt>
                <c:pt idx="2965">
                  <c:v>22</c:v>
                </c:pt>
                <c:pt idx="2966">
                  <c:v>23</c:v>
                </c:pt>
                <c:pt idx="2967">
                  <c:v>24</c:v>
                </c:pt>
                <c:pt idx="2968">
                  <c:v>25</c:v>
                </c:pt>
                <c:pt idx="2969">
                  <c:v>26</c:v>
                </c:pt>
                <c:pt idx="2970">
                  <c:v>27</c:v>
                </c:pt>
                <c:pt idx="2971">
                  <c:v>28</c:v>
                </c:pt>
                <c:pt idx="2972">
                  <c:v>29</c:v>
                </c:pt>
                <c:pt idx="2973">
                  <c:v>30</c:v>
                </c:pt>
                <c:pt idx="2974">
                  <c:v>31</c:v>
                </c:pt>
                <c:pt idx="2975">
                  <c:v>1</c:v>
                </c:pt>
                <c:pt idx="2976">
                  <c:v>2</c:v>
                </c:pt>
                <c:pt idx="2977">
                  <c:v>3</c:v>
                </c:pt>
                <c:pt idx="2978">
                  <c:v>4</c:v>
                </c:pt>
                <c:pt idx="2979">
                  <c:v>5</c:v>
                </c:pt>
                <c:pt idx="2980">
                  <c:v>6</c:v>
                </c:pt>
                <c:pt idx="2981">
                  <c:v>7</c:v>
                </c:pt>
                <c:pt idx="2982">
                  <c:v>8</c:v>
                </c:pt>
                <c:pt idx="2983">
                  <c:v>9</c:v>
                </c:pt>
                <c:pt idx="2984">
                  <c:v>10</c:v>
                </c:pt>
                <c:pt idx="2985">
                  <c:v>11</c:v>
                </c:pt>
                <c:pt idx="2986">
                  <c:v>12</c:v>
                </c:pt>
                <c:pt idx="2987">
                  <c:v>13</c:v>
                </c:pt>
                <c:pt idx="2988">
                  <c:v>14</c:v>
                </c:pt>
                <c:pt idx="2989">
                  <c:v>15</c:v>
                </c:pt>
                <c:pt idx="2990">
                  <c:v>16</c:v>
                </c:pt>
                <c:pt idx="2991">
                  <c:v>17</c:v>
                </c:pt>
                <c:pt idx="2992">
                  <c:v>18</c:v>
                </c:pt>
                <c:pt idx="2993">
                  <c:v>19</c:v>
                </c:pt>
                <c:pt idx="2994">
                  <c:v>20</c:v>
                </c:pt>
                <c:pt idx="2995">
                  <c:v>21</c:v>
                </c:pt>
                <c:pt idx="2996">
                  <c:v>22</c:v>
                </c:pt>
                <c:pt idx="2997">
                  <c:v>23</c:v>
                </c:pt>
                <c:pt idx="2998">
                  <c:v>24</c:v>
                </c:pt>
                <c:pt idx="2999">
                  <c:v>25</c:v>
                </c:pt>
                <c:pt idx="3000">
                  <c:v>26</c:v>
                </c:pt>
                <c:pt idx="3001">
                  <c:v>27</c:v>
                </c:pt>
                <c:pt idx="3002">
                  <c:v>28</c:v>
                </c:pt>
                <c:pt idx="3003">
                  <c:v>1</c:v>
                </c:pt>
                <c:pt idx="3004">
                  <c:v>2</c:v>
                </c:pt>
                <c:pt idx="3005">
                  <c:v>3</c:v>
                </c:pt>
                <c:pt idx="3006">
                  <c:v>4</c:v>
                </c:pt>
                <c:pt idx="3007">
                  <c:v>5</c:v>
                </c:pt>
                <c:pt idx="3008">
                  <c:v>6</c:v>
                </c:pt>
                <c:pt idx="3009">
                  <c:v>7</c:v>
                </c:pt>
                <c:pt idx="3010">
                  <c:v>8</c:v>
                </c:pt>
                <c:pt idx="3011">
                  <c:v>9</c:v>
                </c:pt>
                <c:pt idx="3012">
                  <c:v>10</c:v>
                </c:pt>
                <c:pt idx="3013">
                  <c:v>11</c:v>
                </c:pt>
                <c:pt idx="3014">
                  <c:v>12</c:v>
                </c:pt>
                <c:pt idx="3015">
                  <c:v>13</c:v>
                </c:pt>
                <c:pt idx="3016">
                  <c:v>14</c:v>
                </c:pt>
                <c:pt idx="3017">
                  <c:v>15</c:v>
                </c:pt>
                <c:pt idx="3018">
                  <c:v>16</c:v>
                </c:pt>
                <c:pt idx="3019">
                  <c:v>17</c:v>
                </c:pt>
                <c:pt idx="3020">
                  <c:v>18</c:v>
                </c:pt>
                <c:pt idx="3021">
                  <c:v>19</c:v>
                </c:pt>
                <c:pt idx="3022">
                  <c:v>20</c:v>
                </c:pt>
                <c:pt idx="3023">
                  <c:v>21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25</c:v>
                </c:pt>
                <c:pt idx="3028">
                  <c:v>26</c:v>
                </c:pt>
                <c:pt idx="3029">
                  <c:v>27</c:v>
                </c:pt>
                <c:pt idx="3030">
                  <c:v>28</c:v>
                </c:pt>
                <c:pt idx="3031">
                  <c:v>29</c:v>
                </c:pt>
                <c:pt idx="3032">
                  <c:v>30</c:v>
                </c:pt>
                <c:pt idx="3033">
                  <c:v>31</c:v>
                </c:pt>
                <c:pt idx="3034">
                  <c:v>1</c:v>
                </c:pt>
                <c:pt idx="3035">
                  <c:v>2</c:v>
                </c:pt>
                <c:pt idx="3036">
                  <c:v>3</c:v>
                </c:pt>
                <c:pt idx="3037">
                  <c:v>4</c:v>
                </c:pt>
                <c:pt idx="3038">
                  <c:v>5</c:v>
                </c:pt>
                <c:pt idx="3039">
                  <c:v>6</c:v>
                </c:pt>
                <c:pt idx="3040">
                  <c:v>7</c:v>
                </c:pt>
                <c:pt idx="3041">
                  <c:v>8</c:v>
                </c:pt>
                <c:pt idx="3042">
                  <c:v>9</c:v>
                </c:pt>
                <c:pt idx="3043">
                  <c:v>10</c:v>
                </c:pt>
                <c:pt idx="3044">
                  <c:v>11</c:v>
                </c:pt>
                <c:pt idx="3045">
                  <c:v>12</c:v>
                </c:pt>
                <c:pt idx="3046">
                  <c:v>13</c:v>
                </c:pt>
                <c:pt idx="3047">
                  <c:v>14</c:v>
                </c:pt>
                <c:pt idx="3048">
                  <c:v>15</c:v>
                </c:pt>
                <c:pt idx="3049">
                  <c:v>16</c:v>
                </c:pt>
                <c:pt idx="3050">
                  <c:v>17</c:v>
                </c:pt>
                <c:pt idx="3051">
                  <c:v>18</c:v>
                </c:pt>
                <c:pt idx="3052">
                  <c:v>19</c:v>
                </c:pt>
                <c:pt idx="3053">
                  <c:v>20</c:v>
                </c:pt>
                <c:pt idx="3054">
                  <c:v>21</c:v>
                </c:pt>
                <c:pt idx="3055">
                  <c:v>22</c:v>
                </c:pt>
                <c:pt idx="3056">
                  <c:v>23</c:v>
                </c:pt>
                <c:pt idx="3057">
                  <c:v>24</c:v>
                </c:pt>
                <c:pt idx="3058">
                  <c:v>25</c:v>
                </c:pt>
                <c:pt idx="3059">
                  <c:v>26</c:v>
                </c:pt>
                <c:pt idx="3060">
                  <c:v>27</c:v>
                </c:pt>
                <c:pt idx="3061">
                  <c:v>28</c:v>
                </c:pt>
                <c:pt idx="3062">
                  <c:v>29</c:v>
                </c:pt>
                <c:pt idx="3063">
                  <c:v>30</c:v>
                </c:pt>
                <c:pt idx="3064">
                  <c:v>1</c:v>
                </c:pt>
                <c:pt idx="3065">
                  <c:v>2</c:v>
                </c:pt>
                <c:pt idx="3066">
                  <c:v>3</c:v>
                </c:pt>
                <c:pt idx="3067">
                  <c:v>4</c:v>
                </c:pt>
                <c:pt idx="3068">
                  <c:v>5</c:v>
                </c:pt>
                <c:pt idx="3069">
                  <c:v>6</c:v>
                </c:pt>
                <c:pt idx="3070">
                  <c:v>7</c:v>
                </c:pt>
                <c:pt idx="3071">
                  <c:v>8</c:v>
                </c:pt>
                <c:pt idx="3072">
                  <c:v>9</c:v>
                </c:pt>
                <c:pt idx="3073">
                  <c:v>10</c:v>
                </c:pt>
                <c:pt idx="3074">
                  <c:v>11</c:v>
                </c:pt>
                <c:pt idx="3075">
                  <c:v>12</c:v>
                </c:pt>
                <c:pt idx="3076">
                  <c:v>13</c:v>
                </c:pt>
                <c:pt idx="3077">
                  <c:v>14</c:v>
                </c:pt>
                <c:pt idx="3078">
                  <c:v>15</c:v>
                </c:pt>
                <c:pt idx="3079">
                  <c:v>16</c:v>
                </c:pt>
                <c:pt idx="3080">
                  <c:v>17</c:v>
                </c:pt>
                <c:pt idx="3081">
                  <c:v>18</c:v>
                </c:pt>
                <c:pt idx="3082">
                  <c:v>19</c:v>
                </c:pt>
                <c:pt idx="3083">
                  <c:v>20</c:v>
                </c:pt>
                <c:pt idx="3084">
                  <c:v>21</c:v>
                </c:pt>
                <c:pt idx="3085">
                  <c:v>22</c:v>
                </c:pt>
                <c:pt idx="3086">
                  <c:v>23</c:v>
                </c:pt>
                <c:pt idx="3087">
                  <c:v>24</c:v>
                </c:pt>
                <c:pt idx="3088">
                  <c:v>25</c:v>
                </c:pt>
                <c:pt idx="3089">
                  <c:v>26</c:v>
                </c:pt>
                <c:pt idx="3090">
                  <c:v>27</c:v>
                </c:pt>
                <c:pt idx="3091">
                  <c:v>28</c:v>
                </c:pt>
                <c:pt idx="3092">
                  <c:v>29</c:v>
                </c:pt>
                <c:pt idx="3093">
                  <c:v>30</c:v>
                </c:pt>
                <c:pt idx="3094">
                  <c:v>31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4</c:v>
                </c:pt>
                <c:pt idx="3099">
                  <c:v>5</c:v>
                </c:pt>
                <c:pt idx="3100">
                  <c:v>6</c:v>
                </c:pt>
                <c:pt idx="3101">
                  <c:v>7</c:v>
                </c:pt>
                <c:pt idx="3102">
                  <c:v>8</c:v>
                </c:pt>
                <c:pt idx="3103">
                  <c:v>9</c:v>
                </c:pt>
                <c:pt idx="3104">
                  <c:v>10</c:v>
                </c:pt>
                <c:pt idx="3105">
                  <c:v>11</c:v>
                </c:pt>
                <c:pt idx="3106">
                  <c:v>12</c:v>
                </c:pt>
                <c:pt idx="3107">
                  <c:v>13</c:v>
                </c:pt>
                <c:pt idx="3108">
                  <c:v>14</c:v>
                </c:pt>
                <c:pt idx="3109">
                  <c:v>15</c:v>
                </c:pt>
                <c:pt idx="3110">
                  <c:v>16</c:v>
                </c:pt>
                <c:pt idx="3111">
                  <c:v>17</c:v>
                </c:pt>
                <c:pt idx="3112">
                  <c:v>18</c:v>
                </c:pt>
                <c:pt idx="3113">
                  <c:v>19</c:v>
                </c:pt>
                <c:pt idx="3114">
                  <c:v>20</c:v>
                </c:pt>
                <c:pt idx="3115">
                  <c:v>21</c:v>
                </c:pt>
                <c:pt idx="3116">
                  <c:v>22</c:v>
                </c:pt>
                <c:pt idx="3117">
                  <c:v>23</c:v>
                </c:pt>
                <c:pt idx="3118">
                  <c:v>24</c:v>
                </c:pt>
                <c:pt idx="3119">
                  <c:v>25</c:v>
                </c:pt>
                <c:pt idx="3120">
                  <c:v>26</c:v>
                </c:pt>
                <c:pt idx="3121">
                  <c:v>27</c:v>
                </c:pt>
                <c:pt idx="3122">
                  <c:v>28</c:v>
                </c:pt>
                <c:pt idx="3123">
                  <c:v>29</c:v>
                </c:pt>
                <c:pt idx="3124">
                  <c:v>30</c:v>
                </c:pt>
                <c:pt idx="3125">
                  <c:v>1</c:v>
                </c:pt>
                <c:pt idx="3126">
                  <c:v>2</c:v>
                </c:pt>
                <c:pt idx="3127">
                  <c:v>3</c:v>
                </c:pt>
                <c:pt idx="3128">
                  <c:v>4</c:v>
                </c:pt>
                <c:pt idx="3129">
                  <c:v>5</c:v>
                </c:pt>
                <c:pt idx="3130">
                  <c:v>6</c:v>
                </c:pt>
                <c:pt idx="3131">
                  <c:v>7</c:v>
                </c:pt>
                <c:pt idx="3132">
                  <c:v>8</c:v>
                </c:pt>
                <c:pt idx="3133">
                  <c:v>9</c:v>
                </c:pt>
                <c:pt idx="3134">
                  <c:v>10</c:v>
                </c:pt>
                <c:pt idx="3135">
                  <c:v>11</c:v>
                </c:pt>
                <c:pt idx="3136">
                  <c:v>12</c:v>
                </c:pt>
                <c:pt idx="3137">
                  <c:v>13</c:v>
                </c:pt>
                <c:pt idx="3138">
                  <c:v>14</c:v>
                </c:pt>
                <c:pt idx="3139">
                  <c:v>15</c:v>
                </c:pt>
                <c:pt idx="3140">
                  <c:v>16</c:v>
                </c:pt>
                <c:pt idx="3141">
                  <c:v>17</c:v>
                </c:pt>
                <c:pt idx="3142">
                  <c:v>18</c:v>
                </c:pt>
                <c:pt idx="3143">
                  <c:v>19</c:v>
                </c:pt>
                <c:pt idx="3144">
                  <c:v>20</c:v>
                </c:pt>
                <c:pt idx="3145">
                  <c:v>21</c:v>
                </c:pt>
                <c:pt idx="3146">
                  <c:v>22</c:v>
                </c:pt>
                <c:pt idx="3147">
                  <c:v>23</c:v>
                </c:pt>
                <c:pt idx="3148">
                  <c:v>24</c:v>
                </c:pt>
                <c:pt idx="3149">
                  <c:v>25</c:v>
                </c:pt>
                <c:pt idx="3150">
                  <c:v>26</c:v>
                </c:pt>
                <c:pt idx="3151">
                  <c:v>27</c:v>
                </c:pt>
                <c:pt idx="3152">
                  <c:v>28</c:v>
                </c:pt>
                <c:pt idx="3153">
                  <c:v>29</c:v>
                </c:pt>
                <c:pt idx="3154">
                  <c:v>30</c:v>
                </c:pt>
                <c:pt idx="3155">
                  <c:v>31</c:v>
                </c:pt>
                <c:pt idx="3156">
                  <c:v>1</c:v>
                </c:pt>
                <c:pt idx="3157">
                  <c:v>2</c:v>
                </c:pt>
                <c:pt idx="3158">
                  <c:v>3</c:v>
                </c:pt>
                <c:pt idx="3159">
                  <c:v>4</c:v>
                </c:pt>
                <c:pt idx="3160">
                  <c:v>5</c:v>
                </c:pt>
                <c:pt idx="3161">
                  <c:v>6</c:v>
                </c:pt>
                <c:pt idx="3162">
                  <c:v>7</c:v>
                </c:pt>
                <c:pt idx="3163">
                  <c:v>8</c:v>
                </c:pt>
                <c:pt idx="3164">
                  <c:v>9</c:v>
                </c:pt>
                <c:pt idx="3165">
                  <c:v>10</c:v>
                </c:pt>
                <c:pt idx="3166">
                  <c:v>11</c:v>
                </c:pt>
                <c:pt idx="3167">
                  <c:v>12</c:v>
                </c:pt>
                <c:pt idx="3168">
                  <c:v>13</c:v>
                </c:pt>
                <c:pt idx="3169">
                  <c:v>14</c:v>
                </c:pt>
                <c:pt idx="3170">
                  <c:v>15</c:v>
                </c:pt>
                <c:pt idx="3171">
                  <c:v>16</c:v>
                </c:pt>
                <c:pt idx="3172">
                  <c:v>17</c:v>
                </c:pt>
                <c:pt idx="3173">
                  <c:v>18</c:v>
                </c:pt>
                <c:pt idx="3174">
                  <c:v>19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23</c:v>
                </c:pt>
                <c:pt idx="3179">
                  <c:v>24</c:v>
                </c:pt>
                <c:pt idx="3180">
                  <c:v>25</c:v>
                </c:pt>
                <c:pt idx="3181">
                  <c:v>26</c:v>
                </c:pt>
                <c:pt idx="3182">
                  <c:v>27</c:v>
                </c:pt>
                <c:pt idx="3183">
                  <c:v>28</c:v>
                </c:pt>
                <c:pt idx="3184">
                  <c:v>29</c:v>
                </c:pt>
                <c:pt idx="3185">
                  <c:v>30</c:v>
                </c:pt>
                <c:pt idx="3186">
                  <c:v>31</c:v>
                </c:pt>
                <c:pt idx="3187">
                  <c:v>1</c:v>
                </c:pt>
                <c:pt idx="3188">
                  <c:v>2</c:v>
                </c:pt>
                <c:pt idx="3189">
                  <c:v>3</c:v>
                </c:pt>
                <c:pt idx="3190">
                  <c:v>4</c:v>
                </c:pt>
                <c:pt idx="3191">
                  <c:v>5</c:v>
                </c:pt>
                <c:pt idx="3192">
                  <c:v>6</c:v>
                </c:pt>
                <c:pt idx="3193">
                  <c:v>7</c:v>
                </c:pt>
                <c:pt idx="3194">
                  <c:v>8</c:v>
                </c:pt>
                <c:pt idx="3195">
                  <c:v>9</c:v>
                </c:pt>
                <c:pt idx="3196">
                  <c:v>10</c:v>
                </c:pt>
                <c:pt idx="3197">
                  <c:v>11</c:v>
                </c:pt>
                <c:pt idx="3198">
                  <c:v>12</c:v>
                </c:pt>
                <c:pt idx="3199">
                  <c:v>13</c:v>
                </c:pt>
                <c:pt idx="3200">
                  <c:v>14</c:v>
                </c:pt>
                <c:pt idx="3201">
                  <c:v>15</c:v>
                </c:pt>
                <c:pt idx="3202">
                  <c:v>16</c:v>
                </c:pt>
                <c:pt idx="3203">
                  <c:v>17</c:v>
                </c:pt>
                <c:pt idx="3204">
                  <c:v>18</c:v>
                </c:pt>
                <c:pt idx="3205">
                  <c:v>19</c:v>
                </c:pt>
                <c:pt idx="3206">
                  <c:v>20</c:v>
                </c:pt>
                <c:pt idx="3207">
                  <c:v>21</c:v>
                </c:pt>
                <c:pt idx="3208">
                  <c:v>22</c:v>
                </c:pt>
                <c:pt idx="3209">
                  <c:v>23</c:v>
                </c:pt>
                <c:pt idx="3210">
                  <c:v>24</c:v>
                </c:pt>
                <c:pt idx="3211">
                  <c:v>25</c:v>
                </c:pt>
                <c:pt idx="3212">
                  <c:v>26</c:v>
                </c:pt>
                <c:pt idx="3213">
                  <c:v>27</c:v>
                </c:pt>
                <c:pt idx="3214">
                  <c:v>28</c:v>
                </c:pt>
                <c:pt idx="3215">
                  <c:v>29</c:v>
                </c:pt>
                <c:pt idx="3216">
                  <c:v>30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24</c:v>
                </c:pt>
                <c:pt idx="3241">
                  <c:v>25</c:v>
                </c:pt>
                <c:pt idx="3242">
                  <c:v>26</c:v>
                </c:pt>
                <c:pt idx="3243">
                  <c:v>27</c:v>
                </c:pt>
                <c:pt idx="3244">
                  <c:v>28</c:v>
                </c:pt>
                <c:pt idx="3245">
                  <c:v>29</c:v>
                </c:pt>
                <c:pt idx="3246">
                  <c:v>30</c:v>
                </c:pt>
                <c:pt idx="3247">
                  <c:v>31</c:v>
                </c:pt>
                <c:pt idx="3248">
                  <c:v>1</c:v>
                </c:pt>
                <c:pt idx="3249">
                  <c:v>2</c:v>
                </c:pt>
                <c:pt idx="3250">
                  <c:v>3</c:v>
                </c:pt>
                <c:pt idx="3251">
                  <c:v>4</c:v>
                </c:pt>
                <c:pt idx="3252">
                  <c:v>5</c:v>
                </c:pt>
                <c:pt idx="3253">
                  <c:v>6</c:v>
                </c:pt>
                <c:pt idx="3254">
                  <c:v>7</c:v>
                </c:pt>
                <c:pt idx="3255">
                  <c:v>8</c:v>
                </c:pt>
                <c:pt idx="3256">
                  <c:v>9</c:v>
                </c:pt>
                <c:pt idx="3257">
                  <c:v>10</c:v>
                </c:pt>
                <c:pt idx="3258">
                  <c:v>11</c:v>
                </c:pt>
                <c:pt idx="3259">
                  <c:v>12</c:v>
                </c:pt>
                <c:pt idx="3260">
                  <c:v>13</c:v>
                </c:pt>
                <c:pt idx="3261">
                  <c:v>14</c:v>
                </c:pt>
                <c:pt idx="3262">
                  <c:v>15</c:v>
                </c:pt>
                <c:pt idx="3263">
                  <c:v>16</c:v>
                </c:pt>
                <c:pt idx="3264">
                  <c:v>17</c:v>
                </c:pt>
                <c:pt idx="3265">
                  <c:v>18</c:v>
                </c:pt>
                <c:pt idx="3266">
                  <c:v>19</c:v>
                </c:pt>
                <c:pt idx="3267">
                  <c:v>20</c:v>
                </c:pt>
                <c:pt idx="3268">
                  <c:v>21</c:v>
                </c:pt>
                <c:pt idx="3269">
                  <c:v>22</c:v>
                </c:pt>
                <c:pt idx="3270">
                  <c:v>23</c:v>
                </c:pt>
                <c:pt idx="3271">
                  <c:v>24</c:v>
                </c:pt>
                <c:pt idx="3272">
                  <c:v>25</c:v>
                </c:pt>
                <c:pt idx="3273">
                  <c:v>26</c:v>
                </c:pt>
                <c:pt idx="3274">
                  <c:v>27</c:v>
                </c:pt>
                <c:pt idx="3275">
                  <c:v>28</c:v>
                </c:pt>
                <c:pt idx="3276">
                  <c:v>29</c:v>
                </c:pt>
                <c:pt idx="3277">
                  <c:v>30</c:v>
                </c:pt>
                <c:pt idx="3278">
                  <c:v>1</c:v>
                </c:pt>
                <c:pt idx="3279">
                  <c:v>2</c:v>
                </c:pt>
                <c:pt idx="3280">
                  <c:v>3</c:v>
                </c:pt>
                <c:pt idx="3281">
                  <c:v>4</c:v>
                </c:pt>
                <c:pt idx="3282">
                  <c:v>5</c:v>
                </c:pt>
                <c:pt idx="3283">
                  <c:v>6</c:v>
                </c:pt>
                <c:pt idx="3284">
                  <c:v>7</c:v>
                </c:pt>
                <c:pt idx="3285">
                  <c:v>8</c:v>
                </c:pt>
                <c:pt idx="3286">
                  <c:v>9</c:v>
                </c:pt>
                <c:pt idx="3287">
                  <c:v>10</c:v>
                </c:pt>
                <c:pt idx="3288">
                  <c:v>11</c:v>
                </c:pt>
                <c:pt idx="3289">
                  <c:v>12</c:v>
                </c:pt>
                <c:pt idx="3290">
                  <c:v>13</c:v>
                </c:pt>
                <c:pt idx="3291">
                  <c:v>14</c:v>
                </c:pt>
                <c:pt idx="3292">
                  <c:v>15</c:v>
                </c:pt>
                <c:pt idx="3293">
                  <c:v>16</c:v>
                </c:pt>
                <c:pt idx="3294">
                  <c:v>17</c:v>
                </c:pt>
                <c:pt idx="3295">
                  <c:v>18</c:v>
                </c:pt>
                <c:pt idx="3296">
                  <c:v>19</c:v>
                </c:pt>
                <c:pt idx="3297">
                  <c:v>20</c:v>
                </c:pt>
                <c:pt idx="3298">
                  <c:v>21</c:v>
                </c:pt>
                <c:pt idx="3299">
                  <c:v>22</c:v>
                </c:pt>
                <c:pt idx="3300">
                  <c:v>23</c:v>
                </c:pt>
                <c:pt idx="3301">
                  <c:v>24</c:v>
                </c:pt>
                <c:pt idx="3302">
                  <c:v>25</c:v>
                </c:pt>
                <c:pt idx="3303">
                  <c:v>26</c:v>
                </c:pt>
                <c:pt idx="3304">
                  <c:v>27</c:v>
                </c:pt>
                <c:pt idx="3305">
                  <c:v>28</c:v>
                </c:pt>
                <c:pt idx="3306">
                  <c:v>29</c:v>
                </c:pt>
                <c:pt idx="3307">
                  <c:v>30</c:v>
                </c:pt>
                <c:pt idx="3308">
                  <c:v>31</c:v>
                </c:pt>
                <c:pt idx="3310">
                  <c:v>DAY</c:v>
                </c:pt>
                <c:pt idx="3312">
                  <c:v>1</c:v>
                </c:pt>
                <c:pt idx="3313">
                  <c:v>2</c:v>
                </c:pt>
                <c:pt idx="3314">
                  <c:v>3</c:v>
                </c:pt>
                <c:pt idx="3315">
                  <c:v>4</c:v>
                </c:pt>
                <c:pt idx="3316">
                  <c:v>5</c:v>
                </c:pt>
                <c:pt idx="3317">
                  <c:v>6</c:v>
                </c:pt>
                <c:pt idx="3318">
                  <c:v>7</c:v>
                </c:pt>
                <c:pt idx="3319">
                  <c:v>8</c:v>
                </c:pt>
                <c:pt idx="3320">
                  <c:v>9</c:v>
                </c:pt>
                <c:pt idx="3321">
                  <c:v>10</c:v>
                </c:pt>
                <c:pt idx="3322">
                  <c:v>11</c:v>
                </c:pt>
                <c:pt idx="3323">
                  <c:v>12</c:v>
                </c:pt>
                <c:pt idx="3324">
                  <c:v>13</c:v>
                </c:pt>
                <c:pt idx="3325">
                  <c:v>14</c:v>
                </c:pt>
                <c:pt idx="3326">
                  <c:v>15</c:v>
                </c:pt>
                <c:pt idx="3327">
                  <c:v>16</c:v>
                </c:pt>
                <c:pt idx="3328">
                  <c:v>17</c:v>
                </c:pt>
                <c:pt idx="3329">
                  <c:v>18</c:v>
                </c:pt>
                <c:pt idx="3330">
                  <c:v>19</c:v>
                </c:pt>
                <c:pt idx="3331">
                  <c:v>20</c:v>
                </c:pt>
                <c:pt idx="3332">
                  <c:v>21</c:v>
                </c:pt>
                <c:pt idx="3333">
                  <c:v>22</c:v>
                </c:pt>
                <c:pt idx="3334">
                  <c:v>23</c:v>
                </c:pt>
                <c:pt idx="3335">
                  <c:v>24</c:v>
                </c:pt>
                <c:pt idx="3336">
                  <c:v>25</c:v>
                </c:pt>
                <c:pt idx="3337">
                  <c:v>26</c:v>
                </c:pt>
                <c:pt idx="3338">
                  <c:v>27</c:v>
                </c:pt>
                <c:pt idx="3339">
                  <c:v>28</c:v>
                </c:pt>
                <c:pt idx="3340">
                  <c:v>29</c:v>
                </c:pt>
                <c:pt idx="3341">
                  <c:v>30</c:v>
                </c:pt>
                <c:pt idx="3342">
                  <c:v>31</c:v>
                </c:pt>
                <c:pt idx="3343">
                  <c:v>1</c:v>
                </c:pt>
                <c:pt idx="3344">
                  <c:v>2</c:v>
                </c:pt>
                <c:pt idx="3345">
                  <c:v>3</c:v>
                </c:pt>
                <c:pt idx="3346">
                  <c:v>4</c:v>
                </c:pt>
                <c:pt idx="3347">
                  <c:v>5</c:v>
                </c:pt>
                <c:pt idx="3348">
                  <c:v>6</c:v>
                </c:pt>
                <c:pt idx="3349">
                  <c:v>7</c:v>
                </c:pt>
                <c:pt idx="3350">
                  <c:v>8</c:v>
                </c:pt>
                <c:pt idx="3351">
                  <c:v>9</c:v>
                </c:pt>
                <c:pt idx="3352">
                  <c:v>10</c:v>
                </c:pt>
                <c:pt idx="3353">
                  <c:v>11</c:v>
                </c:pt>
                <c:pt idx="3354">
                  <c:v>12</c:v>
                </c:pt>
                <c:pt idx="3355">
                  <c:v>13</c:v>
                </c:pt>
                <c:pt idx="3356">
                  <c:v>14</c:v>
                </c:pt>
                <c:pt idx="3357">
                  <c:v>15</c:v>
                </c:pt>
                <c:pt idx="3358">
                  <c:v>16</c:v>
                </c:pt>
                <c:pt idx="3359">
                  <c:v>17</c:v>
                </c:pt>
                <c:pt idx="3360">
                  <c:v>18</c:v>
                </c:pt>
                <c:pt idx="3361">
                  <c:v>19</c:v>
                </c:pt>
                <c:pt idx="3362">
                  <c:v>20</c:v>
                </c:pt>
                <c:pt idx="3363">
                  <c:v>21</c:v>
                </c:pt>
                <c:pt idx="3364">
                  <c:v>22</c:v>
                </c:pt>
                <c:pt idx="3365">
                  <c:v>23</c:v>
                </c:pt>
                <c:pt idx="3366">
                  <c:v>24</c:v>
                </c:pt>
                <c:pt idx="3367">
                  <c:v>25</c:v>
                </c:pt>
                <c:pt idx="3368">
                  <c:v>26</c:v>
                </c:pt>
                <c:pt idx="3369">
                  <c:v>27</c:v>
                </c:pt>
                <c:pt idx="3370">
                  <c:v>28</c:v>
                </c:pt>
                <c:pt idx="3371">
                  <c:v>1</c:v>
                </c:pt>
                <c:pt idx="3372">
                  <c:v>2</c:v>
                </c:pt>
                <c:pt idx="3373">
                  <c:v>3</c:v>
                </c:pt>
                <c:pt idx="3374">
                  <c:v>4</c:v>
                </c:pt>
                <c:pt idx="3375">
                  <c:v>5</c:v>
                </c:pt>
                <c:pt idx="3376">
                  <c:v>6</c:v>
                </c:pt>
                <c:pt idx="3377">
                  <c:v>7</c:v>
                </c:pt>
                <c:pt idx="3378">
                  <c:v>8</c:v>
                </c:pt>
                <c:pt idx="3379">
                  <c:v>9</c:v>
                </c:pt>
                <c:pt idx="3380">
                  <c:v>10</c:v>
                </c:pt>
                <c:pt idx="3381">
                  <c:v>11</c:v>
                </c:pt>
                <c:pt idx="3382">
                  <c:v>12</c:v>
                </c:pt>
                <c:pt idx="3383">
                  <c:v>13</c:v>
                </c:pt>
                <c:pt idx="3384">
                  <c:v>14</c:v>
                </c:pt>
                <c:pt idx="3385">
                  <c:v>15</c:v>
                </c:pt>
                <c:pt idx="3386">
                  <c:v>16</c:v>
                </c:pt>
                <c:pt idx="3387">
                  <c:v>17</c:v>
                </c:pt>
                <c:pt idx="3388">
                  <c:v>18</c:v>
                </c:pt>
                <c:pt idx="3389">
                  <c:v>19</c:v>
                </c:pt>
                <c:pt idx="3390">
                  <c:v>20</c:v>
                </c:pt>
                <c:pt idx="3391">
                  <c:v>21</c:v>
                </c:pt>
                <c:pt idx="3392">
                  <c:v>22</c:v>
                </c:pt>
                <c:pt idx="3393">
                  <c:v>23</c:v>
                </c:pt>
                <c:pt idx="3394">
                  <c:v>24</c:v>
                </c:pt>
                <c:pt idx="3395">
                  <c:v>25</c:v>
                </c:pt>
                <c:pt idx="3396">
                  <c:v>26</c:v>
                </c:pt>
                <c:pt idx="3397">
                  <c:v>27</c:v>
                </c:pt>
                <c:pt idx="3398">
                  <c:v>28</c:v>
                </c:pt>
                <c:pt idx="3399">
                  <c:v>29</c:v>
                </c:pt>
                <c:pt idx="3400">
                  <c:v>30</c:v>
                </c:pt>
                <c:pt idx="3401">
                  <c:v>31</c:v>
                </c:pt>
                <c:pt idx="3402">
                  <c:v>1</c:v>
                </c:pt>
                <c:pt idx="3403">
                  <c:v>2</c:v>
                </c:pt>
                <c:pt idx="3404">
                  <c:v>3</c:v>
                </c:pt>
                <c:pt idx="3405">
                  <c:v>4</c:v>
                </c:pt>
                <c:pt idx="3406">
                  <c:v>5</c:v>
                </c:pt>
                <c:pt idx="3407">
                  <c:v>6</c:v>
                </c:pt>
                <c:pt idx="3408">
                  <c:v>7</c:v>
                </c:pt>
                <c:pt idx="3409">
                  <c:v>8</c:v>
                </c:pt>
                <c:pt idx="3410">
                  <c:v>9</c:v>
                </c:pt>
                <c:pt idx="3411">
                  <c:v>10</c:v>
                </c:pt>
                <c:pt idx="3412">
                  <c:v>11</c:v>
                </c:pt>
                <c:pt idx="3413">
                  <c:v>12</c:v>
                </c:pt>
                <c:pt idx="3414">
                  <c:v>13</c:v>
                </c:pt>
                <c:pt idx="3415">
                  <c:v>14</c:v>
                </c:pt>
                <c:pt idx="3416">
                  <c:v>15</c:v>
                </c:pt>
                <c:pt idx="3417">
                  <c:v>16</c:v>
                </c:pt>
                <c:pt idx="3418">
                  <c:v>17</c:v>
                </c:pt>
                <c:pt idx="3419">
                  <c:v>18</c:v>
                </c:pt>
                <c:pt idx="3420">
                  <c:v>19</c:v>
                </c:pt>
                <c:pt idx="3421">
                  <c:v>20</c:v>
                </c:pt>
                <c:pt idx="3422">
                  <c:v>21</c:v>
                </c:pt>
                <c:pt idx="3423">
                  <c:v>22</c:v>
                </c:pt>
                <c:pt idx="3424">
                  <c:v>23</c:v>
                </c:pt>
                <c:pt idx="3425">
                  <c:v>24</c:v>
                </c:pt>
                <c:pt idx="3426">
                  <c:v>25</c:v>
                </c:pt>
                <c:pt idx="3427">
                  <c:v>26</c:v>
                </c:pt>
                <c:pt idx="3428">
                  <c:v>27</c:v>
                </c:pt>
                <c:pt idx="3429">
                  <c:v>28</c:v>
                </c:pt>
                <c:pt idx="3430">
                  <c:v>29</c:v>
                </c:pt>
                <c:pt idx="3431">
                  <c:v>30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9</c:v>
                </c:pt>
                <c:pt idx="3441">
                  <c:v>10</c:v>
                </c:pt>
                <c:pt idx="3442">
                  <c:v>11</c:v>
                </c:pt>
                <c:pt idx="3443">
                  <c:v>12</c:v>
                </c:pt>
                <c:pt idx="3444">
                  <c:v>13</c:v>
                </c:pt>
                <c:pt idx="3445">
                  <c:v>14</c:v>
                </c:pt>
                <c:pt idx="3446">
                  <c:v>15</c:v>
                </c:pt>
                <c:pt idx="3447">
                  <c:v>16</c:v>
                </c:pt>
                <c:pt idx="3448">
                  <c:v>17</c:v>
                </c:pt>
                <c:pt idx="3449">
                  <c:v>18</c:v>
                </c:pt>
                <c:pt idx="3450">
                  <c:v>19</c:v>
                </c:pt>
                <c:pt idx="3451">
                  <c:v>20</c:v>
                </c:pt>
                <c:pt idx="3452">
                  <c:v>21</c:v>
                </c:pt>
                <c:pt idx="3453">
                  <c:v>22</c:v>
                </c:pt>
                <c:pt idx="3454">
                  <c:v>23</c:v>
                </c:pt>
                <c:pt idx="3455">
                  <c:v>24</c:v>
                </c:pt>
                <c:pt idx="3456">
                  <c:v>25</c:v>
                </c:pt>
                <c:pt idx="3457">
                  <c:v>26</c:v>
                </c:pt>
                <c:pt idx="3458">
                  <c:v>27</c:v>
                </c:pt>
                <c:pt idx="3459">
                  <c:v>28</c:v>
                </c:pt>
                <c:pt idx="3460">
                  <c:v>29</c:v>
                </c:pt>
                <c:pt idx="3461">
                  <c:v>30</c:v>
                </c:pt>
                <c:pt idx="3462">
                  <c:v>31</c:v>
                </c:pt>
                <c:pt idx="3463">
                  <c:v>1</c:v>
                </c:pt>
                <c:pt idx="3464">
                  <c:v>2</c:v>
                </c:pt>
                <c:pt idx="3465">
                  <c:v>3</c:v>
                </c:pt>
                <c:pt idx="3466">
                  <c:v>4</c:v>
                </c:pt>
                <c:pt idx="3467">
                  <c:v>5</c:v>
                </c:pt>
                <c:pt idx="3468">
                  <c:v>6</c:v>
                </c:pt>
                <c:pt idx="3469">
                  <c:v>7</c:v>
                </c:pt>
                <c:pt idx="3470">
                  <c:v>8</c:v>
                </c:pt>
                <c:pt idx="3471">
                  <c:v>9</c:v>
                </c:pt>
                <c:pt idx="3472">
                  <c:v>10</c:v>
                </c:pt>
                <c:pt idx="3473">
                  <c:v>11</c:v>
                </c:pt>
                <c:pt idx="3474">
                  <c:v>12</c:v>
                </c:pt>
                <c:pt idx="3475">
                  <c:v>13</c:v>
                </c:pt>
                <c:pt idx="3476">
                  <c:v>14</c:v>
                </c:pt>
                <c:pt idx="3477">
                  <c:v>15</c:v>
                </c:pt>
                <c:pt idx="3478">
                  <c:v>16</c:v>
                </c:pt>
                <c:pt idx="3479">
                  <c:v>17</c:v>
                </c:pt>
                <c:pt idx="3480">
                  <c:v>18</c:v>
                </c:pt>
                <c:pt idx="3481">
                  <c:v>19</c:v>
                </c:pt>
                <c:pt idx="3482">
                  <c:v>20</c:v>
                </c:pt>
                <c:pt idx="3483">
                  <c:v>21</c:v>
                </c:pt>
                <c:pt idx="3484">
                  <c:v>22</c:v>
                </c:pt>
                <c:pt idx="3485">
                  <c:v>23</c:v>
                </c:pt>
                <c:pt idx="3486">
                  <c:v>24</c:v>
                </c:pt>
                <c:pt idx="3487">
                  <c:v>25</c:v>
                </c:pt>
                <c:pt idx="3488">
                  <c:v>26</c:v>
                </c:pt>
                <c:pt idx="3489">
                  <c:v>27</c:v>
                </c:pt>
                <c:pt idx="3490">
                  <c:v>28</c:v>
                </c:pt>
                <c:pt idx="3491">
                  <c:v>29</c:v>
                </c:pt>
                <c:pt idx="3492">
                  <c:v>30</c:v>
                </c:pt>
                <c:pt idx="3493">
                  <c:v>1</c:v>
                </c:pt>
                <c:pt idx="3494">
                  <c:v>2</c:v>
                </c:pt>
                <c:pt idx="3495">
                  <c:v>3</c:v>
                </c:pt>
                <c:pt idx="3496">
                  <c:v>4</c:v>
                </c:pt>
                <c:pt idx="3497">
                  <c:v>5</c:v>
                </c:pt>
                <c:pt idx="3498">
                  <c:v>6</c:v>
                </c:pt>
                <c:pt idx="3499">
                  <c:v>7</c:v>
                </c:pt>
                <c:pt idx="3500">
                  <c:v>8</c:v>
                </c:pt>
                <c:pt idx="3501">
                  <c:v>9</c:v>
                </c:pt>
                <c:pt idx="3502">
                  <c:v>10</c:v>
                </c:pt>
                <c:pt idx="3503">
                  <c:v>11</c:v>
                </c:pt>
                <c:pt idx="3504">
                  <c:v>12</c:v>
                </c:pt>
                <c:pt idx="3505">
                  <c:v>13</c:v>
                </c:pt>
                <c:pt idx="3506">
                  <c:v>14</c:v>
                </c:pt>
                <c:pt idx="3507">
                  <c:v>15</c:v>
                </c:pt>
                <c:pt idx="3508">
                  <c:v>16</c:v>
                </c:pt>
                <c:pt idx="3509">
                  <c:v>17</c:v>
                </c:pt>
                <c:pt idx="3510">
                  <c:v>18</c:v>
                </c:pt>
                <c:pt idx="3511">
                  <c:v>19</c:v>
                </c:pt>
                <c:pt idx="3512">
                  <c:v>20</c:v>
                </c:pt>
                <c:pt idx="3513">
                  <c:v>21</c:v>
                </c:pt>
                <c:pt idx="3514">
                  <c:v>22</c:v>
                </c:pt>
                <c:pt idx="3515">
                  <c:v>23</c:v>
                </c:pt>
                <c:pt idx="3516">
                  <c:v>24</c:v>
                </c:pt>
                <c:pt idx="3517">
                  <c:v>25</c:v>
                </c:pt>
                <c:pt idx="3518">
                  <c:v>26</c:v>
                </c:pt>
                <c:pt idx="3519">
                  <c:v>27</c:v>
                </c:pt>
                <c:pt idx="3520">
                  <c:v>28</c:v>
                </c:pt>
                <c:pt idx="3521">
                  <c:v>29</c:v>
                </c:pt>
                <c:pt idx="3522">
                  <c:v>30</c:v>
                </c:pt>
                <c:pt idx="3523">
                  <c:v>31</c:v>
                </c:pt>
                <c:pt idx="3524">
                  <c:v>1</c:v>
                </c:pt>
                <c:pt idx="3525">
                  <c:v>2</c:v>
                </c:pt>
                <c:pt idx="3526">
                  <c:v>3</c:v>
                </c:pt>
                <c:pt idx="3527">
                  <c:v>4</c:v>
                </c:pt>
                <c:pt idx="3528">
                  <c:v>5</c:v>
                </c:pt>
                <c:pt idx="3529">
                  <c:v>6</c:v>
                </c:pt>
                <c:pt idx="3530">
                  <c:v>7</c:v>
                </c:pt>
                <c:pt idx="3531">
                  <c:v>8</c:v>
                </c:pt>
                <c:pt idx="3532">
                  <c:v>9</c:v>
                </c:pt>
                <c:pt idx="3533">
                  <c:v>10</c:v>
                </c:pt>
                <c:pt idx="3534">
                  <c:v>11</c:v>
                </c:pt>
                <c:pt idx="3535">
                  <c:v>12</c:v>
                </c:pt>
                <c:pt idx="3536">
                  <c:v>13</c:v>
                </c:pt>
                <c:pt idx="3537">
                  <c:v>14</c:v>
                </c:pt>
                <c:pt idx="3538">
                  <c:v>15</c:v>
                </c:pt>
                <c:pt idx="3539">
                  <c:v>16</c:v>
                </c:pt>
                <c:pt idx="3540">
                  <c:v>17</c:v>
                </c:pt>
                <c:pt idx="3541">
                  <c:v>18</c:v>
                </c:pt>
                <c:pt idx="3542">
                  <c:v>19</c:v>
                </c:pt>
                <c:pt idx="3543">
                  <c:v>20</c:v>
                </c:pt>
                <c:pt idx="3544">
                  <c:v>21</c:v>
                </c:pt>
                <c:pt idx="3545">
                  <c:v>22</c:v>
                </c:pt>
                <c:pt idx="3546">
                  <c:v>23</c:v>
                </c:pt>
                <c:pt idx="3547">
                  <c:v>24</c:v>
                </c:pt>
                <c:pt idx="3548">
                  <c:v>25</c:v>
                </c:pt>
                <c:pt idx="3549">
                  <c:v>26</c:v>
                </c:pt>
                <c:pt idx="3550">
                  <c:v>27</c:v>
                </c:pt>
                <c:pt idx="3551">
                  <c:v>28</c:v>
                </c:pt>
                <c:pt idx="3552">
                  <c:v>29</c:v>
                </c:pt>
                <c:pt idx="3553">
                  <c:v>30</c:v>
                </c:pt>
                <c:pt idx="3554">
                  <c:v>31</c:v>
                </c:pt>
                <c:pt idx="3555">
                  <c:v>1</c:v>
                </c:pt>
                <c:pt idx="3556">
                  <c:v>2</c:v>
                </c:pt>
                <c:pt idx="3557">
                  <c:v>3</c:v>
                </c:pt>
                <c:pt idx="3558">
                  <c:v>4</c:v>
                </c:pt>
                <c:pt idx="3559">
                  <c:v>5</c:v>
                </c:pt>
                <c:pt idx="3560">
                  <c:v>6</c:v>
                </c:pt>
                <c:pt idx="3561">
                  <c:v>7</c:v>
                </c:pt>
                <c:pt idx="3562">
                  <c:v>8</c:v>
                </c:pt>
                <c:pt idx="3563">
                  <c:v>9</c:v>
                </c:pt>
                <c:pt idx="3564">
                  <c:v>10</c:v>
                </c:pt>
                <c:pt idx="3565">
                  <c:v>11</c:v>
                </c:pt>
                <c:pt idx="3566">
                  <c:v>12</c:v>
                </c:pt>
                <c:pt idx="3567">
                  <c:v>13</c:v>
                </c:pt>
                <c:pt idx="3568">
                  <c:v>14</c:v>
                </c:pt>
                <c:pt idx="3569">
                  <c:v>15</c:v>
                </c:pt>
                <c:pt idx="3570">
                  <c:v>16</c:v>
                </c:pt>
                <c:pt idx="3571">
                  <c:v>17</c:v>
                </c:pt>
                <c:pt idx="3572">
                  <c:v>18</c:v>
                </c:pt>
                <c:pt idx="3573">
                  <c:v>19</c:v>
                </c:pt>
                <c:pt idx="3574">
                  <c:v>20</c:v>
                </c:pt>
                <c:pt idx="3575">
                  <c:v>21</c:v>
                </c:pt>
                <c:pt idx="3576">
                  <c:v>22</c:v>
                </c:pt>
                <c:pt idx="3577">
                  <c:v>23</c:v>
                </c:pt>
                <c:pt idx="3578">
                  <c:v>24</c:v>
                </c:pt>
                <c:pt idx="3579">
                  <c:v>25</c:v>
                </c:pt>
                <c:pt idx="3580">
                  <c:v>26</c:v>
                </c:pt>
                <c:pt idx="3581">
                  <c:v>27</c:v>
                </c:pt>
                <c:pt idx="3582">
                  <c:v>28</c:v>
                </c:pt>
                <c:pt idx="3583">
                  <c:v>29</c:v>
                </c:pt>
                <c:pt idx="3584">
                  <c:v>30</c:v>
                </c:pt>
                <c:pt idx="3585">
                  <c:v>1</c:v>
                </c:pt>
                <c:pt idx="3586">
                  <c:v>2</c:v>
                </c:pt>
                <c:pt idx="3587">
                  <c:v>3</c:v>
                </c:pt>
                <c:pt idx="3588">
                  <c:v>4</c:v>
                </c:pt>
                <c:pt idx="3589">
                  <c:v>5</c:v>
                </c:pt>
                <c:pt idx="3590">
                  <c:v>6</c:v>
                </c:pt>
                <c:pt idx="3591">
                  <c:v>7</c:v>
                </c:pt>
                <c:pt idx="3592">
                  <c:v>8</c:v>
                </c:pt>
                <c:pt idx="3593">
                  <c:v>9</c:v>
                </c:pt>
                <c:pt idx="3594">
                  <c:v>10</c:v>
                </c:pt>
                <c:pt idx="3595">
                  <c:v>11</c:v>
                </c:pt>
                <c:pt idx="3596">
                  <c:v>12</c:v>
                </c:pt>
                <c:pt idx="3597">
                  <c:v>13</c:v>
                </c:pt>
                <c:pt idx="3598">
                  <c:v>14</c:v>
                </c:pt>
                <c:pt idx="3599">
                  <c:v>15</c:v>
                </c:pt>
                <c:pt idx="3600">
                  <c:v>16</c:v>
                </c:pt>
                <c:pt idx="3601">
                  <c:v>17</c:v>
                </c:pt>
                <c:pt idx="3602">
                  <c:v>18</c:v>
                </c:pt>
                <c:pt idx="3603">
                  <c:v>19</c:v>
                </c:pt>
                <c:pt idx="3604">
                  <c:v>20</c:v>
                </c:pt>
                <c:pt idx="3605">
                  <c:v>21</c:v>
                </c:pt>
                <c:pt idx="3606">
                  <c:v>22</c:v>
                </c:pt>
                <c:pt idx="3607">
                  <c:v>23</c:v>
                </c:pt>
                <c:pt idx="3608">
                  <c:v>24</c:v>
                </c:pt>
                <c:pt idx="3609">
                  <c:v>25</c:v>
                </c:pt>
                <c:pt idx="3610">
                  <c:v>26</c:v>
                </c:pt>
                <c:pt idx="3611">
                  <c:v>27</c:v>
                </c:pt>
                <c:pt idx="3612">
                  <c:v>28</c:v>
                </c:pt>
                <c:pt idx="3613">
                  <c:v>29</c:v>
                </c:pt>
                <c:pt idx="3614">
                  <c:v>30</c:v>
                </c:pt>
                <c:pt idx="3615">
                  <c:v>31</c:v>
                </c:pt>
                <c:pt idx="3616">
                  <c:v>1</c:v>
                </c:pt>
                <c:pt idx="3617">
                  <c:v>2</c:v>
                </c:pt>
                <c:pt idx="3618">
                  <c:v>3</c:v>
                </c:pt>
                <c:pt idx="3619">
                  <c:v>4</c:v>
                </c:pt>
                <c:pt idx="3620">
                  <c:v>5</c:v>
                </c:pt>
                <c:pt idx="3621">
                  <c:v>6</c:v>
                </c:pt>
                <c:pt idx="3622">
                  <c:v>7</c:v>
                </c:pt>
                <c:pt idx="3623">
                  <c:v>8</c:v>
                </c:pt>
                <c:pt idx="3624">
                  <c:v>9</c:v>
                </c:pt>
                <c:pt idx="3625">
                  <c:v>10</c:v>
                </c:pt>
                <c:pt idx="3626">
                  <c:v>11</c:v>
                </c:pt>
                <c:pt idx="3627">
                  <c:v>12</c:v>
                </c:pt>
                <c:pt idx="3628">
                  <c:v>13</c:v>
                </c:pt>
                <c:pt idx="3629">
                  <c:v>14</c:v>
                </c:pt>
                <c:pt idx="3630">
                  <c:v>15</c:v>
                </c:pt>
                <c:pt idx="3631">
                  <c:v>16</c:v>
                </c:pt>
                <c:pt idx="3632">
                  <c:v>17</c:v>
                </c:pt>
                <c:pt idx="3633">
                  <c:v>18</c:v>
                </c:pt>
                <c:pt idx="3634">
                  <c:v>19</c:v>
                </c:pt>
                <c:pt idx="3635">
                  <c:v>20</c:v>
                </c:pt>
                <c:pt idx="3636">
                  <c:v>21</c:v>
                </c:pt>
                <c:pt idx="3637">
                  <c:v>22</c:v>
                </c:pt>
                <c:pt idx="3638">
                  <c:v>23</c:v>
                </c:pt>
                <c:pt idx="3639">
                  <c:v>24</c:v>
                </c:pt>
                <c:pt idx="3640">
                  <c:v>25</c:v>
                </c:pt>
                <c:pt idx="3641">
                  <c:v>26</c:v>
                </c:pt>
                <c:pt idx="3642">
                  <c:v>27</c:v>
                </c:pt>
                <c:pt idx="3643">
                  <c:v>28</c:v>
                </c:pt>
                <c:pt idx="3644">
                  <c:v>29</c:v>
                </c:pt>
                <c:pt idx="3645">
                  <c:v>30</c:v>
                </c:pt>
                <c:pt idx="3646">
                  <c:v>1</c:v>
                </c:pt>
                <c:pt idx="3647">
                  <c:v>2</c:v>
                </c:pt>
                <c:pt idx="3648">
                  <c:v>3</c:v>
                </c:pt>
                <c:pt idx="3649">
                  <c:v>4</c:v>
                </c:pt>
                <c:pt idx="3650">
                  <c:v>5</c:v>
                </c:pt>
                <c:pt idx="3651">
                  <c:v>6</c:v>
                </c:pt>
                <c:pt idx="3652">
                  <c:v>7</c:v>
                </c:pt>
                <c:pt idx="3653">
                  <c:v>8</c:v>
                </c:pt>
                <c:pt idx="3654">
                  <c:v>9</c:v>
                </c:pt>
                <c:pt idx="3655">
                  <c:v>10</c:v>
                </c:pt>
                <c:pt idx="3656">
                  <c:v>11</c:v>
                </c:pt>
                <c:pt idx="3657">
                  <c:v>12</c:v>
                </c:pt>
                <c:pt idx="3658">
                  <c:v>13</c:v>
                </c:pt>
                <c:pt idx="3659">
                  <c:v>14</c:v>
                </c:pt>
                <c:pt idx="3660">
                  <c:v>15</c:v>
                </c:pt>
                <c:pt idx="3661">
                  <c:v>16</c:v>
                </c:pt>
                <c:pt idx="3662">
                  <c:v>17</c:v>
                </c:pt>
                <c:pt idx="3663">
                  <c:v>18</c:v>
                </c:pt>
                <c:pt idx="3664">
                  <c:v>19</c:v>
                </c:pt>
                <c:pt idx="3665">
                  <c:v>20</c:v>
                </c:pt>
                <c:pt idx="3666">
                  <c:v>21</c:v>
                </c:pt>
                <c:pt idx="3667">
                  <c:v>22</c:v>
                </c:pt>
                <c:pt idx="3668">
                  <c:v>23</c:v>
                </c:pt>
                <c:pt idx="3669">
                  <c:v>24</c:v>
                </c:pt>
                <c:pt idx="3670">
                  <c:v>25</c:v>
                </c:pt>
                <c:pt idx="3671">
                  <c:v>26</c:v>
                </c:pt>
                <c:pt idx="3672">
                  <c:v>27</c:v>
                </c:pt>
                <c:pt idx="3673">
                  <c:v>28</c:v>
                </c:pt>
                <c:pt idx="3674">
                  <c:v>29</c:v>
                </c:pt>
                <c:pt idx="3675">
                  <c:v>30</c:v>
                </c:pt>
                <c:pt idx="3676">
                  <c:v>31</c:v>
                </c:pt>
                <c:pt idx="3678">
                  <c:v>DAY</c:v>
                </c:pt>
                <c:pt idx="3680">
                  <c:v>1</c:v>
                </c:pt>
                <c:pt idx="3681">
                  <c:v>2</c:v>
                </c:pt>
                <c:pt idx="3682">
                  <c:v>3</c:v>
                </c:pt>
                <c:pt idx="3683">
                  <c:v>4</c:v>
                </c:pt>
                <c:pt idx="3684">
                  <c:v>5</c:v>
                </c:pt>
                <c:pt idx="3685">
                  <c:v>6</c:v>
                </c:pt>
                <c:pt idx="3686">
                  <c:v>7</c:v>
                </c:pt>
                <c:pt idx="3687">
                  <c:v>8</c:v>
                </c:pt>
                <c:pt idx="3688">
                  <c:v>9</c:v>
                </c:pt>
                <c:pt idx="3689">
                  <c:v>10</c:v>
                </c:pt>
                <c:pt idx="3690">
                  <c:v>11</c:v>
                </c:pt>
                <c:pt idx="3691">
                  <c:v>12</c:v>
                </c:pt>
                <c:pt idx="3692">
                  <c:v>13</c:v>
                </c:pt>
                <c:pt idx="3693">
                  <c:v>14</c:v>
                </c:pt>
                <c:pt idx="3694">
                  <c:v>15</c:v>
                </c:pt>
                <c:pt idx="3695">
                  <c:v>16</c:v>
                </c:pt>
                <c:pt idx="3696">
                  <c:v>17</c:v>
                </c:pt>
                <c:pt idx="3697">
                  <c:v>18</c:v>
                </c:pt>
                <c:pt idx="3698">
                  <c:v>19</c:v>
                </c:pt>
                <c:pt idx="3699">
                  <c:v>20</c:v>
                </c:pt>
                <c:pt idx="3700">
                  <c:v>21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25</c:v>
                </c:pt>
                <c:pt idx="3705">
                  <c:v>26</c:v>
                </c:pt>
                <c:pt idx="3706">
                  <c:v>27</c:v>
                </c:pt>
                <c:pt idx="3707">
                  <c:v>28</c:v>
                </c:pt>
                <c:pt idx="3708">
                  <c:v>29</c:v>
                </c:pt>
                <c:pt idx="3709">
                  <c:v>30</c:v>
                </c:pt>
                <c:pt idx="3710">
                  <c:v>31</c:v>
                </c:pt>
                <c:pt idx="3711">
                  <c:v>1</c:v>
                </c:pt>
                <c:pt idx="3712">
                  <c:v>2</c:v>
                </c:pt>
                <c:pt idx="3713">
                  <c:v>3</c:v>
                </c:pt>
                <c:pt idx="3714">
                  <c:v>4</c:v>
                </c:pt>
                <c:pt idx="3715">
                  <c:v>5</c:v>
                </c:pt>
                <c:pt idx="3716">
                  <c:v>6</c:v>
                </c:pt>
                <c:pt idx="3717">
                  <c:v>7</c:v>
                </c:pt>
                <c:pt idx="3718">
                  <c:v>8</c:v>
                </c:pt>
                <c:pt idx="3719">
                  <c:v>9</c:v>
                </c:pt>
                <c:pt idx="3720">
                  <c:v>10</c:v>
                </c:pt>
                <c:pt idx="3721">
                  <c:v>11</c:v>
                </c:pt>
                <c:pt idx="3722">
                  <c:v>12</c:v>
                </c:pt>
                <c:pt idx="3723">
                  <c:v>13</c:v>
                </c:pt>
                <c:pt idx="3724">
                  <c:v>14</c:v>
                </c:pt>
                <c:pt idx="3725">
                  <c:v>15</c:v>
                </c:pt>
                <c:pt idx="3726">
                  <c:v>16</c:v>
                </c:pt>
                <c:pt idx="3727">
                  <c:v>17</c:v>
                </c:pt>
                <c:pt idx="3728">
                  <c:v>18</c:v>
                </c:pt>
                <c:pt idx="3729">
                  <c:v>19</c:v>
                </c:pt>
                <c:pt idx="3730">
                  <c:v>20</c:v>
                </c:pt>
                <c:pt idx="3731">
                  <c:v>21</c:v>
                </c:pt>
                <c:pt idx="3732">
                  <c:v>22</c:v>
                </c:pt>
                <c:pt idx="3733">
                  <c:v>23</c:v>
                </c:pt>
                <c:pt idx="3734">
                  <c:v>24</c:v>
                </c:pt>
                <c:pt idx="3735">
                  <c:v>25</c:v>
                </c:pt>
                <c:pt idx="3736">
                  <c:v>26</c:v>
                </c:pt>
                <c:pt idx="3737">
                  <c:v>27</c:v>
                </c:pt>
                <c:pt idx="3738">
                  <c:v>28</c:v>
                </c:pt>
                <c:pt idx="3739">
                  <c:v>1</c:v>
                </c:pt>
                <c:pt idx="3740">
                  <c:v>2</c:v>
                </c:pt>
                <c:pt idx="3741">
                  <c:v>3</c:v>
                </c:pt>
                <c:pt idx="3742">
                  <c:v>4</c:v>
                </c:pt>
                <c:pt idx="3743">
                  <c:v>5</c:v>
                </c:pt>
                <c:pt idx="3744">
                  <c:v>6</c:v>
                </c:pt>
                <c:pt idx="3745">
                  <c:v>7</c:v>
                </c:pt>
                <c:pt idx="3746">
                  <c:v>8</c:v>
                </c:pt>
                <c:pt idx="3747">
                  <c:v>9</c:v>
                </c:pt>
                <c:pt idx="3748">
                  <c:v>10</c:v>
                </c:pt>
                <c:pt idx="3749">
                  <c:v>11</c:v>
                </c:pt>
                <c:pt idx="3750">
                  <c:v>12</c:v>
                </c:pt>
                <c:pt idx="3751">
                  <c:v>13</c:v>
                </c:pt>
                <c:pt idx="3752">
                  <c:v>14</c:v>
                </c:pt>
                <c:pt idx="3753">
                  <c:v>15</c:v>
                </c:pt>
                <c:pt idx="3754">
                  <c:v>16</c:v>
                </c:pt>
                <c:pt idx="3755">
                  <c:v>17</c:v>
                </c:pt>
                <c:pt idx="3756">
                  <c:v>18</c:v>
                </c:pt>
                <c:pt idx="3757">
                  <c:v>19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23</c:v>
                </c:pt>
                <c:pt idx="3762">
                  <c:v>24</c:v>
                </c:pt>
                <c:pt idx="3763">
                  <c:v>25</c:v>
                </c:pt>
                <c:pt idx="3764">
                  <c:v>26</c:v>
                </c:pt>
                <c:pt idx="3765">
                  <c:v>27</c:v>
                </c:pt>
                <c:pt idx="3766">
                  <c:v>28</c:v>
                </c:pt>
                <c:pt idx="3767">
                  <c:v>29</c:v>
                </c:pt>
                <c:pt idx="3768">
                  <c:v>30</c:v>
                </c:pt>
                <c:pt idx="3769">
                  <c:v>31</c:v>
                </c:pt>
                <c:pt idx="3770">
                  <c:v>1</c:v>
                </c:pt>
                <c:pt idx="3771">
                  <c:v>2</c:v>
                </c:pt>
                <c:pt idx="3772">
                  <c:v>3</c:v>
                </c:pt>
                <c:pt idx="3773">
                  <c:v>4</c:v>
                </c:pt>
                <c:pt idx="3774">
                  <c:v>5</c:v>
                </c:pt>
                <c:pt idx="3775">
                  <c:v>6</c:v>
                </c:pt>
                <c:pt idx="3776">
                  <c:v>7</c:v>
                </c:pt>
                <c:pt idx="3777">
                  <c:v>8</c:v>
                </c:pt>
                <c:pt idx="3778">
                  <c:v>9</c:v>
                </c:pt>
                <c:pt idx="3779">
                  <c:v>10</c:v>
                </c:pt>
                <c:pt idx="3780">
                  <c:v>11</c:v>
                </c:pt>
                <c:pt idx="3781">
                  <c:v>12</c:v>
                </c:pt>
                <c:pt idx="3782">
                  <c:v>13</c:v>
                </c:pt>
                <c:pt idx="3783">
                  <c:v>14</c:v>
                </c:pt>
                <c:pt idx="3784">
                  <c:v>15</c:v>
                </c:pt>
                <c:pt idx="3785">
                  <c:v>16</c:v>
                </c:pt>
                <c:pt idx="3786">
                  <c:v>17</c:v>
                </c:pt>
                <c:pt idx="3787">
                  <c:v>18</c:v>
                </c:pt>
                <c:pt idx="3788">
                  <c:v>19</c:v>
                </c:pt>
                <c:pt idx="3789">
                  <c:v>20</c:v>
                </c:pt>
                <c:pt idx="3790">
                  <c:v>21</c:v>
                </c:pt>
                <c:pt idx="3791">
                  <c:v>22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26</c:v>
                </c:pt>
                <c:pt idx="3796">
                  <c:v>27</c:v>
                </c:pt>
                <c:pt idx="3797">
                  <c:v>28</c:v>
                </c:pt>
                <c:pt idx="3798">
                  <c:v>29</c:v>
                </c:pt>
                <c:pt idx="3799">
                  <c:v>30</c:v>
                </c:pt>
                <c:pt idx="3800">
                  <c:v>1</c:v>
                </c:pt>
                <c:pt idx="3801">
                  <c:v>2</c:v>
                </c:pt>
                <c:pt idx="3802">
                  <c:v>3</c:v>
                </c:pt>
                <c:pt idx="3803">
                  <c:v>4</c:v>
                </c:pt>
                <c:pt idx="3804">
                  <c:v>5</c:v>
                </c:pt>
                <c:pt idx="3805">
                  <c:v>6</c:v>
                </c:pt>
                <c:pt idx="3806">
                  <c:v>7</c:v>
                </c:pt>
                <c:pt idx="3807">
                  <c:v>8</c:v>
                </c:pt>
                <c:pt idx="3808">
                  <c:v>9</c:v>
                </c:pt>
                <c:pt idx="3809">
                  <c:v>10</c:v>
                </c:pt>
                <c:pt idx="3810">
                  <c:v>11</c:v>
                </c:pt>
                <c:pt idx="3811">
                  <c:v>12</c:v>
                </c:pt>
                <c:pt idx="3812">
                  <c:v>13</c:v>
                </c:pt>
                <c:pt idx="3813">
                  <c:v>14</c:v>
                </c:pt>
                <c:pt idx="3814">
                  <c:v>15</c:v>
                </c:pt>
                <c:pt idx="3815">
                  <c:v>16</c:v>
                </c:pt>
                <c:pt idx="3816">
                  <c:v>17</c:v>
                </c:pt>
                <c:pt idx="3817">
                  <c:v>18</c:v>
                </c:pt>
                <c:pt idx="3818">
                  <c:v>19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23</c:v>
                </c:pt>
                <c:pt idx="3823">
                  <c:v>24</c:v>
                </c:pt>
                <c:pt idx="3824">
                  <c:v>25</c:v>
                </c:pt>
                <c:pt idx="3825">
                  <c:v>26</c:v>
                </c:pt>
                <c:pt idx="3826">
                  <c:v>27</c:v>
                </c:pt>
                <c:pt idx="3827">
                  <c:v>28</c:v>
                </c:pt>
                <c:pt idx="3828">
                  <c:v>29</c:v>
                </c:pt>
                <c:pt idx="3829">
                  <c:v>30</c:v>
                </c:pt>
                <c:pt idx="3830">
                  <c:v>31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4</c:v>
                </c:pt>
                <c:pt idx="3835">
                  <c:v>5</c:v>
                </c:pt>
                <c:pt idx="3836">
                  <c:v>6</c:v>
                </c:pt>
                <c:pt idx="3837">
                  <c:v>7</c:v>
                </c:pt>
                <c:pt idx="3838">
                  <c:v>8</c:v>
                </c:pt>
                <c:pt idx="3839">
                  <c:v>9</c:v>
                </c:pt>
                <c:pt idx="3840">
                  <c:v>10</c:v>
                </c:pt>
                <c:pt idx="3841">
                  <c:v>11</c:v>
                </c:pt>
                <c:pt idx="3842">
                  <c:v>12</c:v>
                </c:pt>
                <c:pt idx="3843">
                  <c:v>13</c:v>
                </c:pt>
                <c:pt idx="3844">
                  <c:v>14</c:v>
                </c:pt>
                <c:pt idx="3845">
                  <c:v>15</c:v>
                </c:pt>
                <c:pt idx="3846">
                  <c:v>16</c:v>
                </c:pt>
                <c:pt idx="3847">
                  <c:v>17</c:v>
                </c:pt>
                <c:pt idx="3848">
                  <c:v>18</c:v>
                </c:pt>
                <c:pt idx="3849">
                  <c:v>19</c:v>
                </c:pt>
                <c:pt idx="3850">
                  <c:v>20</c:v>
                </c:pt>
                <c:pt idx="3851">
                  <c:v>21</c:v>
                </c:pt>
                <c:pt idx="3852">
                  <c:v>22</c:v>
                </c:pt>
                <c:pt idx="3853">
                  <c:v>23</c:v>
                </c:pt>
                <c:pt idx="3854">
                  <c:v>24</c:v>
                </c:pt>
                <c:pt idx="3855">
                  <c:v>25</c:v>
                </c:pt>
                <c:pt idx="3856">
                  <c:v>26</c:v>
                </c:pt>
                <c:pt idx="3857">
                  <c:v>27</c:v>
                </c:pt>
                <c:pt idx="3858">
                  <c:v>28</c:v>
                </c:pt>
                <c:pt idx="3859">
                  <c:v>29</c:v>
                </c:pt>
                <c:pt idx="3860">
                  <c:v>30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4</c:v>
                </c:pt>
                <c:pt idx="3865">
                  <c:v>5</c:v>
                </c:pt>
                <c:pt idx="3866">
                  <c:v>6</c:v>
                </c:pt>
                <c:pt idx="3867">
                  <c:v>7</c:v>
                </c:pt>
                <c:pt idx="3868">
                  <c:v>8</c:v>
                </c:pt>
                <c:pt idx="3869">
                  <c:v>9</c:v>
                </c:pt>
                <c:pt idx="3870">
                  <c:v>10</c:v>
                </c:pt>
                <c:pt idx="3871">
                  <c:v>11</c:v>
                </c:pt>
                <c:pt idx="3872">
                  <c:v>12</c:v>
                </c:pt>
                <c:pt idx="3873">
                  <c:v>13</c:v>
                </c:pt>
                <c:pt idx="3874">
                  <c:v>14</c:v>
                </c:pt>
                <c:pt idx="3875">
                  <c:v>15</c:v>
                </c:pt>
                <c:pt idx="3876">
                  <c:v>16</c:v>
                </c:pt>
                <c:pt idx="3877">
                  <c:v>17</c:v>
                </c:pt>
                <c:pt idx="3878">
                  <c:v>18</c:v>
                </c:pt>
                <c:pt idx="3879">
                  <c:v>19</c:v>
                </c:pt>
                <c:pt idx="3880">
                  <c:v>20</c:v>
                </c:pt>
                <c:pt idx="3881">
                  <c:v>21</c:v>
                </c:pt>
                <c:pt idx="3882">
                  <c:v>22</c:v>
                </c:pt>
                <c:pt idx="3883">
                  <c:v>23</c:v>
                </c:pt>
                <c:pt idx="3884">
                  <c:v>24</c:v>
                </c:pt>
                <c:pt idx="3885">
                  <c:v>25</c:v>
                </c:pt>
                <c:pt idx="3886">
                  <c:v>26</c:v>
                </c:pt>
                <c:pt idx="3887">
                  <c:v>27</c:v>
                </c:pt>
                <c:pt idx="3888">
                  <c:v>28</c:v>
                </c:pt>
                <c:pt idx="3889">
                  <c:v>29</c:v>
                </c:pt>
                <c:pt idx="3890">
                  <c:v>30</c:v>
                </c:pt>
                <c:pt idx="3891">
                  <c:v>31</c:v>
                </c:pt>
                <c:pt idx="3892">
                  <c:v>1</c:v>
                </c:pt>
                <c:pt idx="3893">
                  <c:v>2</c:v>
                </c:pt>
                <c:pt idx="3894">
                  <c:v>3</c:v>
                </c:pt>
                <c:pt idx="3895">
                  <c:v>4</c:v>
                </c:pt>
                <c:pt idx="3896">
                  <c:v>5</c:v>
                </c:pt>
                <c:pt idx="3897">
                  <c:v>6</c:v>
                </c:pt>
                <c:pt idx="3898">
                  <c:v>7</c:v>
                </c:pt>
                <c:pt idx="3899">
                  <c:v>8</c:v>
                </c:pt>
                <c:pt idx="3900">
                  <c:v>9</c:v>
                </c:pt>
                <c:pt idx="3901">
                  <c:v>10</c:v>
                </c:pt>
                <c:pt idx="3902">
                  <c:v>11</c:v>
                </c:pt>
                <c:pt idx="3903">
                  <c:v>12</c:v>
                </c:pt>
                <c:pt idx="3904">
                  <c:v>13</c:v>
                </c:pt>
                <c:pt idx="3905">
                  <c:v>14</c:v>
                </c:pt>
                <c:pt idx="3906">
                  <c:v>15</c:v>
                </c:pt>
                <c:pt idx="3907">
                  <c:v>16</c:v>
                </c:pt>
                <c:pt idx="3908">
                  <c:v>17</c:v>
                </c:pt>
                <c:pt idx="3909">
                  <c:v>18</c:v>
                </c:pt>
                <c:pt idx="3910">
                  <c:v>19</c:v>
                </c:pt>
                <c:pt idx="3911">
                  <c:v>20</c:v>
                </c:pt>
                <c:pt idx="3912">
                  <c:v>21</c:v>
                </c:pt>
                <c:pt idx="3913">
                  <c:v>22</c:v>
                </c:pt>
                <c:pt idx="3914">
                  <c:v>23</c:v>
                </c:pt>
                <c:pt idx="3915">
                  <c:v>24</c:v>
                </c:pt>
                <c:pt idx="3916">
                  <c:v>25</c:v>
                </c:pt>
                <c:pt idx="3917">
                  <c:v>26</c:v>
                </c:pt>
                <c:pt idx="3918">
                  <c:v>27</c:v>
                </c:pt>
                <c:pt idx="3919">
                  <c:v>28</c:v>
                </c:pt>
                <c:pt idx="3920">
                  <c:v>29</c:v>
                </c:pt>
                <c:pt idx="3921">
                  <c:v>30</c:v>
                </c:pt>
                <c:pt idx="3922">
                  <c:v>31</c:v>
                </c:pt>
                <c:pt idx="3923">
                  <c:v>1</c:v>
                </c:pt>
                <c:pt idx="3924">
                  <c:v>2</c:v>
                </c:pt>
                <c:pt idx="3925">
                  <c:v>3</c:v>
                </c:pt>
                <c:pt idx="3926">
                  <c:v>4</c:v>
                </c:pt>
                <c:pt idx="3927">
                  <c:v>5</c:v>
                </c:pt>
                <c:pt idx="3928">
                  <c:v>6</c:v>
                </c:pt>
                <c:pt idx="3929">
                  <c:v>7</c:v>
                </c:pt>
                <c:pt idx="3930">
                  <c:v>8</c:v>
                </c:pt>
                <c:pt idx="3931">
                  <c:v>9</c:v>
                </c:pt>
                <c:pt idx="3932">
                  <c:v>10</c:v>
                </c:pt>
                <c:pt idx="3933">
                  <c:v>11</c:v>
                </c:pt>
                <c:pt idx="3934">
                  <c:v>12</c:v>
                </c:pt>
                <c:pt idx="3935">
                  <c:v>13</c:v>
                </c:pt>
                <c:pt idx="3936">
                  <c:v>14</c:v>
                </c:pt>
                <c:pt idx="3937">
                  <c:v>15</c:v>
                </c:pt>
                <c:pt idx="3938">
                  <c:v>16</c:v>
                </c:pt>
                <c:pt idx="3939">
                  <c:v>17</c:v>
                </c:pt>
                <c:pt idx="3940">
                  <c:v>18</c:v>
                </c:pt>
                <c:pt idx="3941">
                  <c:v>19</c:v>
                </c:pt>
                <c:pt idx="3942">
                  <c:v>20</c:v>
                </c:pt>
                <c:pt idx="3943">
                  <c:v>21</c:v>
                </c:pt>
                <c:pt idx="3944">
                  <c:v>22</c:v>
                </c:pt>
                <c:pt idx="3945">
                  <c:v>23</c:v>
                </c:pt>
                <c:pt idx="3946">
                  <c:v>24</c:v>
                </c:pt>
                <c:pt idx="3947">
                  <c:v>25</c:v>
                </c:pt>
                <c:pt idx="3948">
                  <c:v>26</c:v>
                </c:pt>
                <c:pt idx="3949">
                  <c:v>27</c:v>
                </c:pt>
                <c:pt idx="3950">
                  <c:v>28</c:v>
                </c:pt>
                <c:pt idx="3951">
                  <c:v>29</c:v>
                </c:pt>
                <c:pt idx="3952">
                  <c:v>30</c:v>
                </c:pt>
                <c:pt idx="3953">
                  <c:v>1</c:v>
                </c:pt>
                <c:pt idx="3954">
                  <c:v>2</c:v>
                </c:pt>
                <c:pt idx="3955">
                  <c:v>3</c:v>
                </c:pt>
                <c:pt idx="3956">
                  <c:v>4</c:v>
                </c:pt>
                <c:pt idx="3957">
                  <c:v>5</c:v>
                </c:pt>
                <c:pt idx="3958">
                  <c:v>6</c:v>
                </c:pt>
                <c:pt idx="3959">
                  <c:v>7</c:v>
                </c:pt>
                <c:pt idx="3960">
                  <c:v>8</c:v>
                </c:pt>
                <c:pt idx="3961">
                  <c:v>9</c:v>
                </c:pt>
                <c:pt idx="3962">
                  <c:v>10</c:v>
                </c:pt>
                <c:pt idx="3963">
                  <c:v>11</c:v>
                </c:pt>
                <c:pt idx="3964">
                  <c:v>12</c:v>
                </c:pt>
                <c:pt idx="3965">
                  <c:v>13</c:v>
                </c:pt>
                <c:pt idx="3966">
                  <c:v>14</c:v>
                </c:pt>
                <c:pt idx="3967">
                  <c:v>15</c:v>
                </c:pt>
                <c:pt idx="3968">
                  <c:v>16</c:v>
                </c:pt>
                <c:pt idx="3969">
                  <c:v>17</c:v>
                </c:pt>
                <c:pt idx="3970">
                  <c:v>18</c:v>
                </c:pt>
                <c:pt idx="3971">
                  <c:v>19</c:v>
                </c:pt>
                <c:pt idx="3972">
                  <c:v>20</c:v>
                </c:pt>
                <c:pt idx="3973">
                  <c:v>21</c:v>
                </c:pt>
                <c:pt idx="3974">
                  <c:v>22</c:v>
                </c:pt>
                <c:pt idx="3975">
                  <c:v>23</c:v>
                </c:pt>
                <c:pt idx="3976">
                  <c:v>24</c:v>
                </c:pt>
                <c:pt idx="3977">
                  <c:v>25</c:v>
                </c:pt>
                <c:pt idx="3978">
                  <c:v>26</c:v>
                </c:pt>
                <c:pt idx="3979">
                  <c:v>27</c:v>
                </c:pt>
                <c:pt idx="3980">
                  <c:v>28</c:v>
                </c:pt>
                <c:pt idx="3981">
                  <c:v>29</c:v>
                </c:pt>
                <c:pt idx="3982">
                  <c:v>30</c:v>
                </c:pt>
                <c:pt idx="3983">
                  <c:v>31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8</c:v>
                </c:pt>
                <c:pt idx="3992">
                  <c:v>9</c:v>
                </c:pt>
                <c:pt idx="3993">
                  <c:v>10</c:v>
                </c:pt>
                <c:pt idx="3994">
                  <c:v>11</c:v>
                </c:pt>
                <c:pt idx="3995">
                  <c:v>12</c:v>
                </c:pt>
                <c:pt idx="3996">
                  <c:v>13</c:v>
                </c:pt>
                <c:pt idx="3997">
                  <c:v>14</c:v>
                </c:pt>
                <c:pt idx="3998">
                  <c:v>15</c:v>
                </c:pt>
                <c:pt idx="3999">
                  <c:v>16</c:v>
                </c:pt>
                <c:pt idx="4000">
                  <c:v>17</c:v>
                </c:pt>
                <c:pt idx="4001">
                  <c:v>18</c:v>
                </c:pt>
                <c:pt idx="4002">
                  <c:v>19</c:v>
                </c:pt>
                <c:pt idx="4003">
                  <c:v>20</c:v>
                </c:pt>
                <c:pt idx="4004">
                  <c:v>21</c:v>
                </c:pt>
                <c:pt idx="4005">
                  <c:v>22</c:v>
                </c:pt>
                <c:pt idx="4006">
                  <c:v>23</c:v>
                </c:pt>
                <c:pt idx="4007">
                  <c:v>24</c:v>
                </c:pt>
                <c:pt idx="4008">
                  <c:v>25</c:v>
                </c:pt>
                <c:pt idx="4009">
                  <c:v>26</c:v>
                </c:pt>
                <c:pt idx="4010">
                  <c:v>27</c:v>
                </c:pt>
                <c:pt idx="4011">
                  <c:v>28</c:v>
                </c:pt>
                <c:pt idx="4012">
                  <c:v>29</c:v>
                </c:pt>
                <c:pt idx="4013">
                  <c:v>30</c:v>
                </c:pt>
                <c:pt idx="4014">
                  <c:v>1</c:v>
                </c:pt>
                <c:pt idx="4015">
                  <c:v>2</c:v>
                </c:pt>
                <c:pt idx="4016">
                  <c:v>3</c:v>
                </c:pt>
                <c:pt idx="4017">
                  <c:v>4</c:v>
                </c:pt>
                <c:pt idx="4018">
                  <c:v>5</c:v>
                </c:pt>
                <c:pt idx="4019">
                  <c:v>6</c:v>
                </c:pt>
                <c:pt idx="4020">
                  <c:v>7</c:v>
                </c:pt>
                <c:pt idx="4021">
                  <c:v>8</c:v>
                </c:pt>
                <c:pt idx="4022">
                  <c:v>9</c:v>
                </c:pt>
                <c:pt idx="4023">
                  <c:v>10</c:v>
                </c:pt>
                <c:pt idx="4024">
                  <c:v>11</c:v>
                </c:pt>
                <c:pt idx="4025">
                  <c:v>12</c:v>
                </c:pt>
                <c:pt idx="4026">
                  <c:v>13</c:v>
                </c:pt>
                <c:pt idx="4027">
                  <c:v>14</c:v>
                </c:pt>
                <c:pt idx="4028">
                  <c:v>15</c:v>
                </c:pt>
                <c:pt idx="4029">
                  <c:v>16</c:v>
                </c:pt>
                <c:pt idx="4030">
                  <c:v>17</c:v>
                </c:pt>
                <c:pt idx="4031">
                  <c:v>18</c:v>
                </c:pt>
                <c:pt idx="4032">
                  <c:v>19</c:v>
                </c:pt>
                <c:pt idx="4033">
                  <c:v>20</c:v>
                </c:pt>
                <c:pt idx="4034">
                  <c:v>21</c:v>
                </c:pt>
                <c:pt idx="4035">
                  <c:v>22</c:v>
                </c:pt>
                <c:pt idx="4036">
                  <c:v>23</c:v>
                </c:pt>
                <c:pt idx="4037">
                  <c:v>24</c:v>
                </c:pt>
                <c:pt idx="4038">
                  <c:v>25</c:v>
                </c:pt>
                <c:pt idx="4039">
                  <c:v>26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</c:strCache>
            </c:strRef>
          </c:cat>
          <c:val>
            <c:numRef>
              <c:f>Foglio1!$G$33:$G$4076</c:f>
              <c:numCache>
                <c:formatCode>General</c:formatCode>
                <c:ptCount val="4044"/>
                <c:pt idx="0">
                  <c:v>4.5219899999999997</c:v>
                </c:pt>
                <c:pt idx="1">
                  <c:v>4.5196899999999998</c:v>
                </c:pt>
                <c:pt idx="2">
                  <c:v>4.5176699999999999</c:v>
                </c:pt>
                <c:pt idx="3">
                  <c:v>4.5152900000000002</c:v>
                </c:pt>
                <c:pt idx="4">
                  <c:v>4.5124000000000004</c:v>
                </c:pt>
                <c:pt idx="5">
                  <c:v>4.5102000000000002</c:v>
                </c:pt>
                <c:pt idx="6">
                  <c:v>4.5080099999999996</c:v>
                </c:pt>
                <c:pt idx="7">
                  <c:v>4.5061900000000001</c:v>
                </c:pt>
                <c:pt idx="8">
                  <c:v>4.5042999999999997</c:v>
                </c:pt>
                <c:pt idx="9">
                  <c:v>4.5029899999999996</c:v>
                </c:pt>
                <c:pt idx="10">
                  <c:v>4.5016499999999997</c:v>
                </c:pt>
                <c:pt idx="11">
                  <c:v>4.5006399999999998</c:v>
                </c:pt>
                <c:pt idx="12">
                  <c:v>4.4999000000000002</c:v>
                </c:pt>
                <c:pt idx="13">
                  <c:v>4.4991500000000002</c:v>
                </c:pt>
                <c:pt idx="14">
                  <c:v>4.4987000000000004</c:v>
                </c:pt>
                <c:pt idx="15">
                  <c:v>4.49824</c:v>
                </c:pt>
                <c:pt idx="16">
                  <c:v>4.49803</c:v>
                </c:pt>
                <c:pt idx="17">
                  <c:v>4.4976500000000001</c:v>
                </c:pt>
                <c:pt idx="18">
                  <c:v>4.4968199999999996</c:v>
                </c:pt>
                <c:pt idx="19">
                  <c:v>4.4960599999999999</c:v>
                </c:pt>
                <c:pt idx="20">
                  <c:v>4.4953500000000002</c:v>
                </c:pt>
                <c:pt idx="21">
                  <c:v>4.4929199999999998</c:v>
                </c:pt>
                <c:pt idx="22">
                  <c:v>4.4902499999999996</c:v>
                </c:pt>
                <c:pt idx="23">
                  <c:v>4.4874099999999997</c:v>
                </c:pt>
                <c:pt idx="24">
                  <c:v>4.4849199999999998</c:v>
                </c:pt>
                <c:pt idx="25">
                  <c:v>4.4825200000000001</c:v>
                </c:pt>
                <c:pt idx="26">
                  <c:v>4.4803199999999999</c:v>
                </c:pt>
                <c:pt idx="27">
                  <c:v>4.4788399999999999</c:v>
                </c:pt>
                <c:pt idx="28">
                  <c:v>4.4770000000000003</c:v>
                </c:pt>
                <c:pt idx="29">
                  <c:v>4.4752999999999998</c:v>
                </c:pt>
                <c:pt idx="30">
                  <c:v>4.4741799999999996</c:v>
                </c:pt>
                <c:pt idx="31">
                  <c:v>4.4737400000000003</c:v>
                </c:pt>
                <c:pt idx="32">
                  <c:v>4.4729000000000001</c:v>
                </c:pt>
                <c:pt idx="33">
                  <c:v>4.4702500000000001</c:v>
                </c:pt>
                <c:pt idx="34">
                  <c:v>4.4671599999999998</c:v>
                </c:pt>
                <c:pt idx="35">
                  <c:v>4.4640000000000004</c:v>
                </c:pt>
                <c:pt idx="36">
                  <c:v>4.46061</c:v>
                </c:pt>
                <c:pt idx="37">
                  <c:v>4.45817</c:v>
                </c:pt>
                <c:pt idx="38">
                  <c:v>4.4550599999999996</c:v>
                </c:pt>
                <c:pt idx="39">
                  <c:v>4.4536300000000004</c:v>
                </c:pt>
                <c:pt idx="40">
                  <c:v>4.4523700000000002</c:v>
                </c:pt>
                <c:pt idx="41">
                  <c:v>4.44916</c:v>
                </c:pt>
                <c:pt idx="42">
                  <c:v>4.4461300000000001</c:v>
                </c:pt>
                <c:pt idx="43">
                  <c:v>4.4442700000000004</c:v>
                </c:pt>
                <c:pt idx="44">
                  <c:v>4.4429299999999996</c:v>
                </c:pt>
                <c:pt idx="45">
                  <c:v>4.4413999999999998</c:v>
                </c:pt>
                <c:pt idx="46">
                  <c:v>4.4392800000000001</c:v>
                </c:pt>
                <c:pt idx="47">
                  <c:v>4.4372299999999996</c:v>
                </c:pt>
                <c:pt idx="48">
                  <c:v>4.4354399999999998</c:v>
                </c:pt>
                <c:pt idx="49">
                  <c:v>4.4336200000000003</c:v>
                </c:pt>
                <c:pt idx="50">
                  <c:v>4.4319100000000002</c:v>
                </c:pt>
                <c:pt idx="51">
                  <c:v>4.4291999999999998</c:v>
                </c:pt>
                <c:pt idx="52">
                  <c:v>4.4275599999999997</c:v>
                </c:pt>
                <c:pt idx="53">
                  <c:v>4.4264099999999997</c:v>
                </c:pt>
                <c:pt idx="54">
                  <c:v>4.4262199999999998</c:v>
                </c:pt>
                <c:pt idx="55">
                  <c:v>4.4257299999999997</c:v>
                </c:pt>
                <c:pt idx="56">
                  <c:v>4.4248099999999999</c:v>
                </c:pt>
                <c:pt idx="57">
                  <c:v>4.4236199999999997</c:v>
                </c:pt>
                <c:pt idx="58">
                  <c:v>4.4221000000000004</c:v>
                </c:pt>
                <c:pt idx="59">
                  <c:v>4.4210200000000004</c:v>
                </c:pt>
                <c:pt idx="60">
                  <c:v>4.4199200000000003</c:v>
                </c:pt>
                <c:pt idx="61">
                  <c:v>4.4193100000000003</c:v>
                </c:pt>
                <c:pt idx="62">
                  <c:v>4.4180799999999998</c:v>
                </c:pt>
                <c:pt idx="63">
                  <c:v>4.4167199999999998</c:v>
                </c:pt>
                <c:pt idx="64">
                  <c:v>4.4162800000000004</c:v>
                </c:pt>
                <c:pt idx="65">
                  <c:v>4.4144800000000002</c:v>
                </c:pt>
                <c:pt idx="66">
                  <c:v>4.4112999999999998</c:v>
                </c:pt>
                <c:pt idx="67">
                  <c:v>4.4082800000000004</c:v>
                </c:pt>
                <c:pt idx="68">
                  <c:v>4.4052300000000004</c:v>
                </c:pt>
                <c:pt idx="69">
                  <c:v>4.40205</c:v>
                </c:pt>
                <c:pt idx="70">
                  <c:v>4.4009299999999998</c:v>
                </c:pt>
                <c:pt idx="71">
                  <c:v>4.3985000000000003</c:v>
                </c:pt>
                <c:pt idx="72">
                  <c:v>4.3977000000000004</c:v>
                </c:pt>
                <c:pt idx="73">
                  <c:v>4.3964499999999997</c:v>
                </c:pt>
                <c:pt idx="74">
                  <c:v>4.3944299999999998</c:v>
                </c:pt>
                <c:pt idx="75">
                  <c:v>4.3922800000000004</c:v>
                </c:pt>
                <c:pt idx="76">
                  <c:v>4.3901899999999996</c:v>
                </c:pt>
                <c:pt idx="77">
                  <c:v>4.3891900000000001</c:v>
                </c:pt>
                <c:pt idx="78">
                  <c:v>4.3881500000000004</c:v>
                </c:pt>
                <c:pt idx="79">
                  <c:v>4.3858199999999998</c:v>
                </c:pt>
                <c:pt idx="80">
                  <c:v>4.3837900000000003</c:v>
                </c:pt>
                <c:pt idx="81">
                  <c:v>4.3807299999999998</c:v>
                </c:pt>
                <c:pt idx="82">
                  <c:v>4.3782500000000004</c:v>
                </c:pt>
                <c:pt idx="83">
                  <c:v>4.3765000000000001</c:v>
                </c:pt>
                <c:pt idx="84">
                  <c:v>4.37507</c:v>
                </c:pt>
                <c:pt idx="85">
                  <c:v>4.3741199999999996</c:v>
                </c:pt>
                <c:pt idx="86">
                  <c:v>4.3723099999999997</c:v>
                </c:pt>
                <c:pt idx="87">
                  <c:v>4.3704400000000003</c:v>
                </c:pt>
                <c:pt idx="88">
                  <c:v>4.3694899999999999</c:v>
                </c:pt>
                <c:pt idx="89">
                  <c:v>4.3678699999999999</c:v>
                </c:pt>
                <c:pt idx="90">
                  <c:v>4.3669200000000004</c:v>
                </c:pt>
                <c:pt idx="91">
                  <c:v>4.3666299999999998</c:v>
                </c:pt>
                <c:pt idx="92">
                  <c:v>4.3654400000000004</c:v>
                </c:pt>
                <c:pt idx="93">
                  <c:v>4.36348</c:v>
                </c:pt>
                <c:pt idx="94">
                  <c:v>4.36252</c:v>
                </c:pt>
                <c:pt idx="95">
                  <c:v>4.3605700000000001</c:v>
                </c:pt>
                <c:pt idx="96">
                  <c:v>4.3604900000000004</c:v>
                </c:pt>
                <c:pt idx="97">
                  <c:v>4.3594200000000001</c:v>
                </c:pt>
                <c:pt idx="98">
                  <c:v>4.3568499999999997</c:v>
                </c:pt>
                <c:pt idx="99">
                  <c:v>4.3557300000000003</c:v>
                </c:pt>
                <c:pt idx="100">
                  <c:v>4.3541800000000004</c:v>
                </c:pt>
                <c:pt idx="101">
                  <c:v>4.3531199999999997</c:v>
                </c:pt>
                <c:pt idx="102">
                  <c:v>4.3521099999999997</c:v>
                </c:pt>
                <c:pt idx="103">
                  <c:v>4.3514999999999997</c:v>
                </c:pt>
                <c:pt idx="104">
                  <c:v>4.3507999999999996</c:v>
                </c:pt>
                <c:pt idx="105">
                  <c:v>4.34999</c:v>
                </c:pt>
                <c:pt idx="106">
                  <c:v>4.3487799999999996</c:v>
                </c:pt>
                <c:pt idx="107">
                  <c:v>4.3489399999999998</c:v>
                </c:pt>
                <c:pt idx="108">
                  <c:v>4.3489800000000001</c:v>
                </c:pt>
                <c:pt idx="109">
                  <c:v>4.3483200000000002</c:v>
                </c:pt>
                <c:pt idx="110">
                  <c:v>4.3490399999999996</c:v>
                </c:pt>
                <c:pt idx="111">
                  <c:v>4.3482599999999998</c:v>
                </c:pt>
                <c:pt idx="112">
                  <c:v>4.3466300000000002</c:v>
                </c:pt>
                <c:pt idx="113">
                  <c:v>4.3452299999999999</c:v>
                </c:pt>
                <c:pt idx="114">
                  <c:v>4.3446899999999999</c:v>
                </c:pt>
                <c:pt idx="115">
                  <c:v>4.3441999999999998</c:v>
                </c:pt>
                <c:pt idx="116">
                  <c:v>4.3421599999999998</c:v>
                </c:pt>
                <c:pt idx="117">
                  <c:v>4.3416300000000003</c:v>
                </c:pt>
                <c:pt idx="118">
                  <c:v>4.3422099999999997</c:v>
                </c:pt>
                <c:pt idx="119">
                  <c:v>4.3408499999999997</c:v>
                </c:pt>
                <c:pt idx="120">
                  <c:v>4.3383099999999999</c:v>
                </c:pt>
                <c:pt idx="121">
                  <c:v>4.3372799999999998</c:v>
                </c:pt>
                <c:pt idx="122">
                  <c:v>4.3365499999999999</c:v>
                </c:pt>
                <c:pt idx="123">
                  <c:v>4.3343699999999998</c:v>
                </c:pt>
                <c:pt idx="124">
                  <c:v>4.3360000000000003</c:v>
                </c:pt>
                <c:pt idx="125">
                  <c:v>4.3367100000000001</c:v>
                </c:pt>
                <c:pt idx="126">
                  <c:v>4.33744</c:v>
                </c:pt>
                <c:pt idx="127">
                  <c:v>4.3384099999999997</c:v>
                </c:pt>
                <c:pt idx="128">
                  <c:v>4.3390599999999999</c:v>
                </c:pt>
                <c:pt idx="129">
                  <c:v>4.3392400000000002</c:v>
                </c:pt>
                <c:pt idx="130">
                  <c:v>4.3395099999999998</c:v>
                </c:pt>
                <c:pt idx="131">
                  <c:v>4.34</c:v>
                </c:pt>
                <c:pt idx="132">
                  <c:v>4.3400999999999996</c:v>
                </c:pt>
                <c:pt idx="133">
                  <c:v>4.3388999999999998</c:v>
                </c:pt>
                <c:pt idx="134">
                  <c:v>4.3399099999999997</c:v>
                </c:pt>
                <c:pt idx="135">
                  <c:v>4.33901</c:v>
                </c:pt>
                <c:pt idx="136">
                  <c:v>4.3396499999999998</c:v>
                </c:pt>
                <c:pt idx="137">
                  <c:v>4.3369400000000002</c:v>
                </c:pt>
                <c:pt idx="138">
                  <c:v>4.33866</c:v>
                </c:pt>
                <c:pt idx="139">
                  <c:v>4.3395400000000004</c:v>
                </c:pt>
                <c:pt idx="140">
                  <c:v>4.3423800000000004</c:v>
                </c:pt>
                <c:pt idx="141">
                  <c:v>4.3448799999999999</c:v>
                </c:pt>
                <c:pt idx="142">
                  <c:v>4.34633</c:v>
                </c:pt>
                <c:pt idx="143">
                  <c:v>4.3481500000000004</c:v>
                </c:pt>
                <c:pt idx="144">
                  <c:v>4.3498599999999996</c:v>
                </c:pt>
                <c:pt idx="145">
                  <c:v>4.3501300000000001</c:v>
                </c:pt>
                <c:pt idx="146">
                  <c:v>4.3496899999999998</c:v>
                </c:pt>
                <c:pt idx="147">
                  <c:v>4.3493300000000001</c:v>
                </c:pt>
                <c:pt idx="148">
                  <c:v>4.3513400000000004</c:v>
                </c:pt>
                <c:pt idx="149">
                  <c:v>4.35121</c:v>
                </c:pt>
                <c:pt idx="150">
                  <c:v>4.3533400000000002</c:v>
                </c:pt>
                <c:pt idx="151">
                  <c:v>4.3521000000000001</c:v>
                </c:pt>
                <c:pt idx="152">
                  <c:v>4.35032</c:v>
                </c:pt>
                <c:pt idx="153">
                  <c:v>4.3510299999999997</c:v>
                </c:pt>
                <c:pt idx="154">
                  <c:v>4.3509500000000001</c:v>
                </c:pt>
                <c:pt idx="155">
                  <c:v>4.3523100000000001</c:v>
                </c:pt>
                <c:pt idx="156">
                  <c:v>4.3522400000000001</c:v>
                </c:pt>
                <c:pt idx="157">
                  <c:v>4.3502799999999997</c:v>
                </c:pt>
                <c:pt idx="158">
                  <c:v>4.3517599999999996</c:v>
                </c:pt>
                <c:pt idx="159">
                  <c:v>4.3521900000000002</c:v>
                </c:pt>
                <c:pt idx="160">
                  <c:v>4.3528599999999997</c:v>
                </c:pt>
                <c:pt idx="161">
                  <c:v>4.3555000000000001</c:v>
                </c:pt>
                <c:pt idx="162">
                  <c:v>4.3563000000000001</c:v>
                </c:pt>
                <c:pt idx="163">
                  <c:v>4.3566200000000004</c:v>
                </c:pt>
                <c:pt idx="164">
                  <c:v>4.3579999999999997</c:v>
                </c:pt>
                <c:pt idx="165">
                  <c:v>4.3581000000000003</c:v>
                </c:pt>
                <c:pt idx="166">
                  <c:v>4.3584199999999997</c:v>
                </c:pt>
                <c:pt idx="167">
                  <c:v>4.3573700000000004</c:v>
                </c:pt>
                <c:pt idx="168">
                  <c:v>4.3555299999999999</c:v>
                </c:pt>
                <c:pt idx="169">
                  <c:v>4.35764</c:v>
                </c:pt>
                <c:pt idx="170">
                  <c:v>4.3587800000000003</c:v>
                </c:pt>
                <c:pt idx="171">
                  <c:v>4.3604799999999999</c:v>
                </c:pt>
                <c:pt idx="172">
                  <c:v>4.3604900000000004</c:v>
                </c:pt>
                <c:pt idx="173">
                  <c:v>4.3615899999999996</c:v>
                </c:pt>
                <c:pt idx="174">
                  <c:v>4.3614699999999997</c:v>
                </c:pt>
                <c:pt idx="175">
                  <c:v>4.3622100000000001</c:v>
                </c:pt>
                <c:pt idx="176">
                  <c:v>4.3622100000000001</c:v>
                </c:pt>
                <c:pt idx="177">
                  <c:v>4.3609099999999996</c:v>
                </c:pt>
                <c:pt idx="178">
                  <c:v>4.36172</c:v>
                </c:pt>
                <c:pt idx="179">
                  <c:v>4.3618100000000002</c:v>
                </c:pt>
                <c:pt idx="180">
                  <c:v>4.3620999999999999</c:v>
                </c:pt>
                <c:pt idx="181">
                  <c:v>4.3637499999999996</c:v>
                </c:pt>
                <c:pt idx="182">
                  <c:v>4.3626399999999999</c:v>
                </c:pt>
                <c:pt idx="183">
                  <c:v>4.3634300000000001</c:v>
                </c:pt>
                <c:pt idx="184">
                  <c:v>4.3634300000000001</c:v>
                </c:pt>
                <c:pt idx="185">
                  <c:v>4.3634300000000001</c:v>
                </c:pt>
                <c:pt idx="186">
                  <c:v>4.3633600000000001</c:v>
                </c:pt>
                <c:pt idx="187">
                  <c:v>4.3630599999999999</c:v>
                </c:pt>
                <c:pt idx="188">
                  <c:v>4.3597400000000004</c:v>
                </c:pt>
                <c:pt idx="189">
                  <c:v>4.3585500000000001</c:v>
                </c:pt>
                <c:pt idx="190">
                  <c:v>4.3580300000000003</c:v>
                </c:pt>
                <c:pt idx="191">
                  <c:v>4.3583600000000002</c:v>
                </c:pt>
                <c:pt idx="192">
                  <c:v>4.3579400000000001</c:v>
                </c:pt>
                <c:pt idx="193">
                  <c:v>4.3585000000000003</c:v>
                </c:pt>
                <c:pt idx="194">
                  <c:v>4.3562500000000002</c:v>
                </c:pt>
                <c:pt idx="195">
                  <c:v>4.3563799999999997</c:v>
                </c:pt>
                <c:pt idx="196">
                  <c:v>4.3568499999999997</c:v>
                </c:pt>
                <c:pt idx="197">
                  <c:v>4.3578000000000001</c:v>
                </c:pt>
                <c:pt idx="198">
                  <c:v>4.3569000000000004</c:v>
                </c:pt>
                <c:pt idx="199">
                  <c:v>4.3564100000000003</c:v>
                </c:pt>
                <c:pt idx="200">
                  <c:v>4.3554599999999999</c:v>
                </c:pt>
                <c:pt idx="201">
                  <c:v>4.3533900000000001</c:v>
                </c:pt>
                <c:pt idx="202">
                  <c:v>4.3538699999999997</c:v>
                </c:pt>
                <c:pt idx="203">
                  <c:v>4.3536799999999998</c:v>
                </c:pt>
                <c:pt idx="204">
                  <c:v>4.3551099999999998</c:v>
                </c:pt>
                <c:pt idx="205">
                  <c:v>4.3560400000000001</c:v>
                </c:pt>
                <c:pt idx="206">
                  <c:v>4.3562099999999999</c:v>
                </c:pt>
                <c:pt idx="207">
                  <c:v>4.3563099999999997</c:v>
                </c:pt>
                <c:pt idx="208">
                  <c:v>4.3572699999999998</c:v>
                </c:pt>
                <c:pt idx="209">
                  <c:v>4.3578200000000002</c:v>
                </c:pt>
                <c:pt idx="210">
                  <c:v>4.3578700000000001</c:v>
                </c:pt>
                <c:pt idx="211">
                  <c:v>4.3584199999999997</c:v>
                </c:pt>
                <c:pt idx="212">
                  <c:v>4.3592599999999999</c:v>
                </c:pt>
                <c:pt idx="213">
                  <c:v>4.3589700000000002</c:v>
                </c:pt>
                <c:pt idx="214">
                  <c:v>4.3583499999999997</c:v>
                </c:pt>
                <c:pt idx="215">
                  <c:v>4.3581399999999997</c:v>
                </c:pt>
                <c:pt idx="216">
                  <c:v>4.3585500000000001</c:v>
                </c:pt>
                <c:pt idx="217">
                  <c:v>4.3570099999999998</c:v>
                </c:pt>
                <c:pt idx="218">
                  <c:v>4.35527</c:v>
                </c:pt>
                <c:pt idx="219">
                  <c:v>4.3555799999999998</c:v>
                </c:pt>
                <c:pt idx="220">
                  <c:v>4.35487</c:v>
                </c:pt>
                <c:pt idx="221">
                  <c:v>4.35473</c:v>
                </c:pt>
                <c:pt idx="222">
                  <c:v>4.3555299999999999</c:v>
                </c:pt>
                <c:pt idx="223">
                  <c:v>4.3538600000000001</c:v>
                </c:pt>
                <c:pt idx="224">
                  <c:v>4.3526199999999999</c:v>
                </c:pt>
                <c:pt idx="225">
                  <c:v>4.3526199999999999</c:v>
                </c:pt>
                <c:pt idx="226">
                  <c:v>4.3526199999999999</c:v>
                </c:pt>
                <c:pt idx="227">
                  <c:v>4.3518499999999998</c:v>
                </c:pt>
                <c:pt idx="228">
                  <c:v>4.3521200000000002</c:v>
                </c:pt>
                <c:pt idx="229">
                  <c:v>4.3524399999999996</c:v>
                </c:pt>
                <c:pt idx="230">
                  <c:v>4.3521200000000002</c:v>
                </c:pt>
                <c:pt idx="231">
                  <c:v>4.3513200000000003</c:v>
                </c:pt>
                <c:pt idx="232">
                  <c:v>4.3515899999999998</c:v>
                </c:pt>
                <c:pt idx="233">
                  <c:v>4.3517200000000003</c:v>
                </c:pt>
                <c:pt idx="234">
                  <c:v>4.3517200000000003</c:v>
                </c:pt>
                <c:pt idx="235">
                  <c:v>4.3517200000000003</c:v>
                </c:pt>
                <c:pt idx="236">
                  <c:v>4.3517200000000003</c:v>
                </c:pt>
                <c:pt idx="237">
                  <c:v>4.3517200000000003</c:v>
                </c:pt>
                <c:pt idx="238">
                  <c:v>4.3522100000000004</c:v>
                </c:pt>
                <c:pt idx="239">
                  <c:v>4.3526699999999998</c:v>
                </c:pt>
                <c:pt idx="240">
                  <c:v>4.3531500000000003</c:v>
                </c:pt>
                <c:pt idx="241">
                  <c:v>4.3506299999999998</c:v>
                </c:pt>
                <c:pt idx="242">
                  <c:v>4.3498200000000002</c:v>
                </c:pt>
                <c:pt idx="243">
                  <c:v>4.3497899999999996</c:v>
                </c:pt>
                <c:pt idx="244">
                  <c:v>4.3468099999999996</c:v>
                </c:pt>
                <c:pt idx="245">
                  <c:v>4.3444099999999999</c:v>
                </c:pt>
                <c:pt idx="246">
                  <c:v>4.3437200000000002</c:v>
                </c:pt>
                <c:pt idx="247">
                  <c:v>4.3421700000000003</c:v>
                </c:pt>
                <c:pt idx="248">
                  <c:v>4.3414599999999997</c:v>
                </c:pt>
                <c:pt idx="249">
                  <c:v>4.3390000000000004</c:v>
                </c:pt>
                <c:pt idx="250">
                  <c:v>4.3377600000000003</c:v>
                </c:pt>
                <c:pt idx="251">
                  <c:v>4.3355800000000002</c:v>
                </c:pt>
                <c:pt idx="252">
                  <c:v>4.3350999999999997</c:v>
                </c:pt>
                <c:pt idx="253">
                  <c:v>4.3334900000000003</c:v>
                </c:pt>
                <c:pt idx="254">
                  <c:v>4.3310599999999999</c:v>
                </c:pt>
                <c:pt idx="255">
                  <c:v>4.3296599999999996</c:v>
                </c:pt>
                <c:pt idx="256">
                  <c:v>4.3289999999999997</c:v>
                </c:pt>
                <c:pt idx="257">
                  <c:v>4.3274100000000004</c:v>
                </c:pt>
                <c:pt idx="258">
                  <c:v>4.3262400000000003</c:v>
                </c:pt>
                <c:pt idx="259">
                  <c:v>4.3254299999999999</c:v>
                </c:pt>
                <c:pt idx="260">
                  <c:v>4.3242399999999996</c:v>
                </c:pt>
                <c:pt idx="261">
                  <c:v>4.3207500000000003</c:v>
                </c:pt>
                <c:pt idx="262">
                  <c:v>4.3195300000000003</c:v>
                </c:pt>
                <c:pt idx="263">
                  <c:v>4.31907</c:v>
                </c:pt>
                <c:pt idx="264">
                  <c:v>4.3182999999999998</c:v>
                </c:pt>
                <c:pt idx="265">
                  <c:v>4.31616</c:v>
                </c:pt>
                <c:pt idx="266">
                  <c:v>4.3151000000000002</c:v>
                </c:pt>
                <c:pt idx="267">
                  <c:v>4.3141400000000001</c:v>
                </c:pt>
                <c:pt idx="268">
                  <c:v>4.3127300000000002</c:v>
                </c:pt>
                <c:pt idx="269">
                  <c:v>4.3103199999999999</c:v>
                </c:pt>
                <c:pt idx="270">
                  <c:v>4.3098000000000001</c:v>
                </c:pt>
                <c:pt idx="271">
                  <c:v>4.3077899999999998</c:v>
                </c:pt>
                <c:pt idx="272">
                  <c:v>4.3068200000000001</c:v>
                </c:pt>
                <c:pt idx="273">
                  <c:v>4.30342</c:v>
                </c:pt>
                <c:pt idx="274">
                  <c:v>4.3005399999999998</c:v>
                </c:pt>
                <c:pt idx="275">
                  <c:v>4.29901</c:v>
                </c:pt>
                <c:pt idx="276">
                  <c:v>4.2981100000000003</c:v>
                </c:pt>
                <c:pt idx="277">
                  <c:v>4.2974699999999997</c:v>
                </c:pt>
                <c:pt idx="278">
                  <c:v>4.29542</c:v>
                </c:pt>
                <c:pt idx="279">
                  <c:v>4.2938099999999997</c:v>
                </c:pt>
                <c:pt idx="280">
                  <c:v>4.2919</c:v>
                </c:pt>
                <c:pt idx="281">
                  <c:v>4.2895000000000003</c:v>
                </c:pt>
                <c:pt idx="282">
                  <c:v>4.2881</c:v>
                </c:pt>
                <c:pt idx="283">
                  <c:v>4.2860800000000001</c:v>
                </c:pt>
                <c:pt idx="284">
                  <c:v>4.2849500000000003</c:v>
                </c:pt>
                <c:pt idx="285">
                  <c:v>4.2834500000000002</c:v>
                </c:pt>
                <c:pt idx="286">
                  <c:v>4.2809799999999996</c:v>
                </c:pt>
                <c:pt idx="287">
                  <c:v>4.27928</c:v>
                </c:pt>
                <c:pt idx="288">
                  <c:v>4.2779400000000001</c:v>
                </c:pt>
                <c:pt idx="289">
                  <c:v>4.2761199999999997</c:v>
                </c:pt>
                <c:pt idx="290">
                  <c:v>4.2736499999999999</c:v>
                </c:pt>
                <c:pt idx="291">
                  <c:v>4.2713299999999998</c:v>
                </c:pt>
                <c:pt idx="292">
                  <c:v>4.2688100000000002</c:v>
                </c:pt>
                <c:pt idx="293">
                  <c:v>4.2659599999999998</c:v>
                </c:pt>
                <c:pt idx="294">
                  <c:v>4.2638699999999998</c:v>
                </c:pt>
                <c:pt idx="295">
                  <c:v>4.2603999999999997</c:v>
                </c:pt>
                <c:pt idx="296">
                  <c:v>4.2573400000000001</c:v>
                </c:pt>
                <c:pt idx="297">
                  <c:v>4.2549599999999996</c:v>
                </c:pt>
                <c:pt idx="298">
                  <c:v>4.2527799999999996</c:v>
                </c:pt>
                <c:pt idx="299">
                  <c:v>4.2499500000000001</c:v>
                </c:pt>
                <c:pt idx="300">
                  <c:v>4.2467899999999998</c:v>
                </c:pt>
                <c:pt idx="301">
                  <c:v>4.2444499999999996</c:v>
                </c:pt>
                <c:pt idx="302">
                  <c:v>4.2423099999999998</c:v>
                </c:pt>
                <c:pt idx="303">
                  <c:v>4.2394400000000001</c:v>
                </c:pt>
                <c:pt idx="304">
                  <c:v>4.2376399999999999</c:v>
                </c:pt>
                <c:pt idx="305">
                  <c:v>4.2355799999999997</c:v>
                </c:pt>
                <c:pt idx="306">
                  <c:v>4.2327899999999996</c:v>
                </c:pt>
                <c:pt idx="307">
                  <c:v>4.2302499999999998</c:v>
                </c:pt>
                <c:pt idx="308">
                  <c:v>4.2279900000000001</c:v>
                </c:pt>
                <c:pt idx="309">
                  <c:v>4.2247700000000004</c:v>
                </c:pt>
                <c:pt idx="310">
                  <c:v>4.2217700000000002</c:v>
                </c:pt>
                <c:pt idx="311">
                  <c:v>4.2191000000000001</c:v>
                </c:pt>
                <c:pt idx="312">
                  <c:v>4.2178500000000003</c:v>
                </c:pt>
                <c:pt idx="313">
                  <c:v>4.21678</c:v>
                </c:pt>
                <c:pt idx="314">
                  <c:v>4.2146299999999997</c:v>
                </c:pt>
                <c:pt idx="315">
                  <c:v>4.2114200000000004</c:v>
                </c:pt>
                <c:pt idx="316">
                  <c:v>4.2092400000000003</c:v>
                </c:pt>
                <c:pt idx="317">
                  <c:v>4.2077799999999996</c:v>
                </c:pt>
                <c:pt idx="318">
                  <c:v>4.2067500000000004</c:v>
                </c:pt>
                <c:pt idx="319">
                  <c:v>4.2043200000000001</c:v>
                </c:pt>
                <c:pt idx="320">
                  <c:v>4.2017499999999997</c:v>
                </c:pt>
                <c:pt idx="321">
                  <c:v>4.1995899999999997</c:v>
                </c:pt>
                <c:pt idx="322">
                  <c:v>4.19726</c:v>
                </c:pt>
                <c:pt idx="323">
                  <c:v>4.1943700000000002</c:v>
                </c:pt>
                <c:pt idx="324">
                  <c:v>4.1916700000000002</c:v>
                </c:pt>
                <c:pt idx="325">
                  <c:v>4.1890200000000002</c:v>
                </c:pt>
                <c:pt idx="326">
                  <c:v>4.1870399999999997</c:v>
                </c:pt>
                <c:pt idx="327">
                  <c:v>4.1839000000000004</c:v>
                </c:pt>
                <c:pt idx="328">
                  <c:v>4.1806599999999996</c:v>
                </c:pt>
                <c:pt idx="329">
                  <c:v>4.1778399999999998</c:v>
                </c:pt>
                <c:pt idx="330">
                  <c:v>4.1760200000000003</c:v>
                </c:pt>
                <c:pt idx="331">
                  <c:v>4.1736199999999997</c:v>
                </c:pt>
                <c:pt idx="332">
                  <c:v>4.1703200000000002</c:v>
                </c:pt>
                <c:pt idx="333">
                  <c:v>4.1666499999999997</c:v>
                </c:pt>
                <c:pt idx="334">
                  <c:v>4.16296</c:v>
                </c:pt>
                <c:pt idx="335">
                  <c:v>4.1600099999999998</c:v>
                </c:pt>
                <c:pt idx="336">
                  <c:v>4.1567600000000002</c:v>
                </c:pt>
                <c:pt idx="337">
                  <c:v>4.1535799999999998</c:v>
                </c:pt>
                <c:pt idx="338">
                  <c:v>4.1503899999999998</c:v>
                </c:pt>
                <c:pt idx="339">
                  <c:v>4.1475799999999996</c:v>
                </c:pt>
                <c:pt idx="340">
                  <c:v>4.1458700000000004</c:v>
                </c:pt>
                <c:pt idx="341">
                  <c:v>4.1447500000000002</c:v>
                </c:pt>
                <c:pt idx="342">
                  <c:v>4.1439500000000002</c:v>
                </c:pt>
                <c:pt idx="343">
                  <c:v>4.1428399999999996</c:v>
                </c:pt>
                <c:pt idx="344">
                  <c:v>4.1406599999999996</c:v>
                </c:pt>
                <c:pt idx="345">
                  <c:v>4.1386500000000002</c:v>
                </c:pt>
                <c:pt idx="346">
                  <c:v>4.1369499999999997</c:v>
                </c:pt>
                <c:pt idx="347">
                  <c:v>4.1369499999999997</c:v>
                </c:pt>
                <c:pt idx="348">
                  <c:v>4.1365600000000002</c:v>
                </c:pt>
                <c:pt idx="349">
                  <c:v>4.1357400000000002</c:v>
                </c:pt>
                <c:pt idx="350">
                  <c:v>4.1349099999999996</c:v>
                </c:pt>
                <c:pt idx="351">
                  <c:v>4.1329099999999999</c:v>
                </c:pt>
                <c:pt idx="352">
                  <c:v>4.1306700000000003</c:v>
                </c:pt>
                <c:pt idx="353">
                  <c:v>4.1292900000000001</c:v>
                </c:pt>
                <c:pt idx="354">
                  <c:v>4.1270300000000004</c:v>
                </c:pt>
                <c:pt idx="355">
                  <c:v>4.1256399999999998</c:v>
                </c:pt>
                <c:pt idx="356">
                  <c:v>4.12547</c:v>
                </c:pt>
                <c:pt idx="357">
                  <c:v>4.1231499999999999</c:v>
                </c:pt>
                <c:pt idx="358">
                  <c:v>4.12059</c:v>
                </c:pt>
                <c:pt idx="359">
                  <c:v>4.1191700000000004</c:v>
                </c:pt>
                <c:pt idx="360">
                  <c:v>4.1169900000000004</c:v>
                </c:pt>
                <c:pt idx="361">
                  <c:v>4.1145800000000001</c:v>
                </c:pt>
                <c:pt idx="362">
                  <c:v>4.1127900000000004</c:v>
                </c:pt>
                <c:pt idx="363">
                  <c:v>4.1116700000000002</c:v>
                </c:pt>
                <c:pt idx="364">
                  <c:v>4.1111700000000004</c:v>
                </c:pt>
                <c:pt idx="366">
                  <c:v>0</c:v>
                </c:pt>
                <c:pt idx="368">
                  <c:v>4.1109400000000003</c:v>
                </c:pt>
                <c:pt idx="369">
                  <c:v>4.11083</c:v>
                </c:pt>
                <c:pt idx="370">
                  <c:v>4.1105999999999998</c:v>
                </c:pt>
                <c:pt idx="371">
                  <c:v>4.1103399999999999</c:v>
                </c:pt>
                <c:pt idx="372">
                  <c:v>4.1094499999999998</c:v>
                </c:pt>
                <c:pt idx="373">
                  <c:v>4.1079100000000004</c:v>
                </c:pt>
                <c:pt idx="374">
                  <c:v>4.10616</c:v>
                </c:pt>
                <c:pt idx="375">
                  <c:v>4.1047200000000004</c:v>
                </c:pt>
                <c:pt idx="376">
                  <c:v>4.1033400000000002</c:v>
                </c:pt>
                <c:pt idx="377">
                  <c:v>4.1020700000000003</c:v>
                </c:pt>
                <c:pt idx="378">
                  <c:v>4.1001099999999999</c:v>
                </c:pt>
                <c:pt idx="379">
                  <c:v>4.0982200000000004</c:v>
                </c:pt>
                <c:pt idx="380">
                  <c:v>4.0965800000000003</c:v>
                </c:pt>
                <c:pt idx="381">
                  <c:v>4.0944599999999998</c:v>
                </c:pt>
                <c:pt idx="382">
                  <c:v>4.0922099999999997</c:v>
                </c:pt>
                <c:pt idx="383">
                  <c:v>4.0902099999999999</c:v>
                </c:pt>
                <c:pt idx="384">
                  <c:v>4.0880599999999996</c:v>
                </c:pt>
                <c:pt idx="385">
                  <c:v>4.0859800000000002</c:v>
                </c:pt>
                <c:pt idx="386">
                  <c:v>4.0833199999999996</c:v>
                </c:pt>
                <c:pt idx="387">
                  <c:v>4.08026</c:v>
                </c:pt>
                <c:pt idx="388">
                  <c:v>4.0769799999999998</c:v>
                </c:pt>
                <c:pt idx="389">
                  <c:v>4.0741800000000001</c:v>
                </c:pt>
                <c:pt idx="390">
                  <c:v>4.0713900000000001</c:v>
                </c:pt>
                <c:pt idx="391">
                  <c:v>4.0683800000000003</c:v>
                </c:pt>
                <c:pt idx="392">
                  <c:v>4.0663299999999998</c:v>
                </c:pt>
                <c:pt idx="393">
                  <c:v>4.0630699999999997</c:v>
                </c:pt>
                <c:pt idx="394">
                  <c:v>4.0630600000000001</c:v>
                </c:pt>
                <c:pt idx="395">
                  <c:v>4.0630499999999996</c:v>
                </c:pt>
                <c:pt idx="396">
                  <c:v>4.06006</c:v>
                </c:pt>
                <c:pt idx="397">
                  <c:v>4.05722</c:v>
                </c:pt>
                <c:pt idx="398">
                  <c:v>4.0552400000000004</c:v>
                </c:pt>
                <c:pt idx="399">
                  <c:v>4.05213</c:v>
                </c:pt>
                <c:pt idx="400">
                  <c:v>4.0499000000000001</c:v>
                </c:pt>
                <c:pt idx="401">
                  <c:v>4.04704</c:v>
                </c:pt>
                <c:pt idx="402">
                  <c:v>4.0442900000000002</c:v>
                </c:pt>
                <c:pt idx="403">
                  <c:v>4.0410700000000004</c:v>
                </c:pt>
                <c:pt idx="404">
                  <c:v>4.0387000000000004</c:v>
                </c:pt>
                <c:pt idx="405">
                  <c:v>4.0366600000000004</c:v>
                </c:pt>
                <c:pt idx="406">
                  <c:v>4.03383</c:v>
                </c:pt>
                <c:pt idx="407">
                  <c:v>4.0307599999999999</c:v>
                </c:pt>
                <c:pt idx="408">
                  <c:v>4.0282900000000001</c:v>
                </c:pt>
                <c:pt idx="409">
                  <c:v>4.0249899999999998</c:v>
                </c:pt>
                <c:pt idx="410">
                  <c:v>4.0221900000000002</c:v>
                </c:pt>
                <c:pt idx="411">
                  <c:v>4.0197900000000004</c:v>
                </c:pt>
                <c:pt idx="412">
                  <c:v>4.0191499999999998</c:v>
                </c:pt>
                <c:pt idx="413">
                  <c:v>4.0185899999999997</c:v>
                </c:pt>
                <c:pt idx="414">
                  <c:v>4.0178900000000004</c:v>
                </c:pt>
                <c:pt idx="415">
                  <c:v>4.0170899999999996</c:v>
                </c:pt>
                <c:pt idx="416">
                  <c:v>4.0153499999999998</c:v>
                </c:pt>
                <c:pt idx="417">
                  <c:v>4.0131699999999997</c:v>
                </c:pt>
                <c:pt idx="418">
                  <c:v>4.01112</c:v>
                </c:pt>
                <c:pt idx="419">
                  <c:v>4.0103600000000004</c:v>
                </c:pt>
                <c:pt idx="420">
                  <c:v>4.0076200000000002</c:v>
                </c:pt>
                <c:pt idx="421">
                  <c:v>4.0059100000000001</c:v>
                </c:pt>
                <c:pt idx="422">
                  <c:v>4.00481</c:v>
                </c:pt>
                <c:pt idx="423">
                  <c:v>4.0019200000000001</c:v>
                </c:pt>
                <c:pt idx="424">
                  <c:v>3.9999799999999999</c:v>
                </c:pt>
                <c:pt idx="425">
                  <c:v>3.9989300000000001</c:v>
                </c:pt>
                <c:pt idx="426">
                  <c:v>3.9971899999999998</c:v>
                </c:pt>
                <c:pt idx="427">
                  <c:v>3.99573</c:v>
                </c:pt>
                <c:pt idx="428">
                  <c:v>3.9955799999999999</c:v>
                </c:pt>
                <c:pt idx="429">
                  <c:v>3.99404</c:v>
                </c:pt>
                <c:pt idx="430">
                  <c:v>3.99234</c:v>
                </c:pt>
                <c:pt idx="431">
                  <c:v>3.9904000000000002</c:v>
                </c:pt>
                <c:pt idx="432">
                  <c:v>3.98787</c:v>
                </c:pt>
                <c:pt idx="433">
                  <c:v>3.9871300000000001</c:v>
                </c:pt>
                <c:pt idx="434">
                  <c:v>3.9865599999999999</c:v>
                </c:pt>
                <c:pt idx="435">
                  <c:v>3.98509</c:v>
                </c:pt>
                <c:pt idx="436">
                  <c:v>3.9849800000000002</c:v>
                </c:pt>
                <c:pt idx="437">
                  <c:v>3.9843999999999999</c:v>
                </c:pt>
                <c:pt idx="438">
                  <c:v>3.9820799999999998</c:v>
                </c:pt>
                <c:pt idx="439">
                  <c:v>3.97986</c:v>
                </c:pt>
                <c:pt idx="440">
                  <c:v>3.9786600000000001</c:v>
                </c:pt>
                <c:pt idx="441">
                  <c:v>3.9778799999999999</c:v>
                </c:pt>
                <c:pt idx="442">
                  <c:v>3.9775900000000002</c:v>
                </c:pt>
                <c:pt idx="443">
                  <c:v>3.97512</c:v>
                </c:pt>
                <c:pt idx="444">
                  <c:v>3.9728400000000001</c:v>
                </c:pt>
                <c:pt idx="445">
                  <c:v>3.9710399999999999</c:v>
                </c:pt>
                <c:pt idx="446">
                  <c:v>3.9699800000000001</c:v>
                </c:pt>
                <c:pt idx="447">
                  <c:v>3.96753</c:v>
                </c:pt>
                <c:pt idx="448">
                  <c:v>3.9662799999999998</c:v>
                </c:pt>
                <c:pt idx="449">
                  <c:v>3.9655800000000001</c:v>
                </c:pt>
                <c:pt idx="450">
                  <c:v>3.96583</c:v>
                </c:pt>
                <c:pt idx="451">
                  <c:v>3.9658799999999998</c:v>
                </c:pt>
                <c:pt idx="452">
                  <c:v>3.9647999999999999</c:v>
                </c:pt>
                <c:pt idx="453">
                  <c:v>3.9655</c:v>
                </c:pt>
                <c:pt idx="454">
                  <c:v>3.96631</c:v>
                </c:pt>
                <c:pt idx="455">
                  <c:v>3.9668999999999999</c:v>
                </c:pt>
                <c:pt idx="456">
                  <c:v>3.9652799999999999</c:v>
                </c:pt>
                <c:pt idx="457">
                  <c:v>3.9647399999999999</c:v>
                </c:pt>
                <c:pt idx="458">
                  <c:v>3.9647700000000001</c:v>
                </c:pt>
                <c:pt idx="459">
                  <c:v>3.9645199999999998</c:v>
                </c:pt>
                <c:pt idx="460">
                  <c:v>3.9647399999999999</c:v>
                </c:pt>
                <c:pt idx="461">
                  <c:v>3.96495</c:v>
                </c:pt>
                <c:pt idx="462">
                  <c:v>3.9656199999999999</c:v>
                </c:pt>
                <c:pt idx="463">
                  <c:v>3.96665</c:v>
                </c:pt>
                <c:pt idx="464">
                  <c:v>3.9679099999999998</c:v>
                </c:pt>
                <c:pt idx="465">
                  <c:v>3.9691200000000002</c:v>
                </c:pt>
                <c:pt idx="466">
                  <c:v>3.9691100000000001</c:v>
                </c:pt>
                <c:pt idx="467">
                  <c:v>3.9693800000000001</c:v>
                </c:pt>
                <c:pt idx="468">
                  <c:v>3.9695399999999998</c:v>
                </c:pt>
                <c:pt idx="469">
                  <c:v>3.9701900000000001</c:v>
                </c:pt>
                <c:pt idx="470">
                  <c:v>3.9694199999999999</c:v>
                </c:pt>
                <c:pt idx="471">
                  <c:v>3.9692799999999999</c:v>
                </c:pt>
                <c:pt idx="472">
                  <c:v>3.9674</c:v>
                </c:pt>
                <c:pt idx="473">
                  <c:v>3.9656899999999999</c:v>
                </c:pt>
                <c:pt idx="474">
                  <c:v>3.96591</c:v>
                </c:pt>
                <c:pt idx="475">
                  <c:v>3.9646599999999999</c:v>
                </c:pt>
                <c:pt idx="476">
                  <c:v>3.9643700000000002</c:v>
                </c:pt>
                <c:pt idx="477">
                  <c:v>3.96428</c:v>
                </c:pt>
                <c:pt idx="478">
                  <c:v>3.96563</c:v>
                </c:pt>
                <c:pt idx="479">
                  <c:v>3.9654699999999998</c:v>
                </c:pt>
                <c:pt idx="480">
                  <c:v>3.96658</c:v>
                </c:pt>
                <c:pt idx="481">
                  <c:v>3.9685199999999998</c:v>
                </c:pt>
                <c:pt idx="482">
                  <c:v>3.96726</c:v>
                </c:pt>
                <c:pt idx="483">
                  <c:v>3.9654400000000001</c:v>
                </c:pt>
                <c:pt idx="484">
                  <c:v>3.96543</c:v>
                </c:pt>
                <c:pt idx="485">
                  <c:v>3.9644900000000001</c:v>
                </c:pt>
                <c:pt idx="486">
                  <c:v>3.9642900000000001</c:v>
                </c:pt>
                <c:pt idx="487">
                  <c:v>3.9627400000000002</c:v>
                </c:pt>
                <c:pt idx="488">
                  <c:v>3.9632999999999998</c:v>
                </c:pt>
                <c:pt idx="489">
                  <c:v>3.96217</c:v>
                </c:pt>
                <c:pt idx="490">
                  <c:v>3.9636</c:v>
                </c:pt>
                <c:pt idx="491">
                  <c:v>3.9613100000000001</c:v>
                </c:pt>
                <c:pt idx="492">
                  <c:v>3.9592399999999999</c:v>
                </c:pt>
                <c:pt idx="493">
                  <c:v>3.9582999999999999</c:v>
                </c:pt>
                <c:pt idx="494">
                  <c:v>3.95973</c:v>
                </c:pt>
                <c:pt idx="495">
                  <c:v>3.96149</c:v>
                </c:pt>
                <c:pt idx="496">
                  <c:v>3.9617599999999999</c:v>
                </c:pt>
                <c:pt idx="497">
                  <c:v>3.9599099999999998</c:v>
                </c:pt>
                <c:pt idx="498">
                  <c:v>3.9574500000000001</c:v>
                </c:pt>
                <c:pt idx="499">
                  <c:v>3.9552800000000001</c:v>
                </c:pt>
                <c:pt idx="500">
                  <c:v>3.95722</c:v>
                </c:pt>
                <c:pt idx="501">
                  <c:v>3.9567399999999999</c:v>
                </c:pt>
                <c:pt idx="502">
                  <c:v>3.9578899999999999</c:v>
                </c:pt>
                <c:pt idx="503">
                  <c:v>3.9597199999999999</c:v>
                </c:pt>
                <c:pt idx="504">
                  <c:v>3.9610799999999999</c:v>
                </c:pt>
                <c:pt idx="505">
                  <c:v>3.9602400000000002</c:v>
                </c:pt>
                <c:pt idx="506">
                  <c:v>3.9607299999999999</c:v>
                </c:pt>
                <c:pt idx="507">
                  <c:v>3.9614799999999999</c:v>
                </c:pt>
                <c:pt idx="508">
                  <c:v>3.96197</c:v>
                </c:pt>
                <c:pt idx="509">
                  <c:v>3.95966</c:v>
                </c:pt>
                <c:pt idx="510">
                  <c:v>3.9615999999999998</c:v>
                </c:pt>
                <c:pt idx="511">
                  <c:v>3.9601899999999999</c:v>
                </c:pt>
                <c:pt idx="512">
                  <c:v>3.9618500000000001</c:v>
                </c:pt>
                <c:pt idx="513">
                  <c:v>3.9618899999999999</c:v>
                </c:pt>
                <c:pt idx="514">
                  <c:v>3.9630399999999999</c:v>
                </c:pt>
                <c:pt idx="515">
                  <c:v>3.9642400000000002</c:v>
                </c:pt>
                <c:pt idx="516">
                  <c:v>3.9651900000000002</c:v>
                </c:pt>
                <c:pt idx="517">
                  <c:v>3.9660000000000002</c:v>
                </c:pt>
                <c:pt idx="518">
                  <c:v>3.96834</c:v>
                </c:pt>
                <c:pt idx="519">
                  <c:v>3.9710399999999999</c:v>
                </c:pt>
                <c:pt idx="520">
                  <c:v>3.972</c:v>
                </c:pt>
                <c:pt idx="521">
                  <c:v>3.9714299999999998</c:v>
                </c:pt>
                <c:pt idx="522">
                  <c:v>3.9730400000000001</c:v>
                </c:pt>
                <c:pt idx="523">
                  <c:v>3.9721099999999998</c:v>
                </c:pt>
                <c:pt idx="524">
                  <c:v>3.97119</c:v>
                </c:pt>
                <c:pt idx="525">
                  <c:v>3.9699599999999999</c:v>
                </c:pt>
                <c:pt idx="526">
                  <c:v>3.9708000000000001</c:v>
                </c:pt>
                <c:pt idx="527">
                  <c:v>3.97167</c:v>
                </c:pt>
                <c:pt idx="528">
                  <c:v>3.9712999999999998</c:v>
                </c:pt>
                <c:pt idx="529">
                  <c:v>3.9712100000000001</c:v>
                </c:pt>
                <c:pt idx="530">
                  <c:v>3.9707599999999998</c:v>
                </c:pt>
                <c:pt idx="531">
                  <c:v>3.9682599999999999</c:v>
                </c:pt>
                <c:pt idx="532">
                  <c:v>3.9678200000000001</c:v>
                </c:pt>
                <c:pt idx="533">
                  <c:v>3.9684599999999999</c:v>
                </c:pt>
                <c:pt idx="534">
                  <c:v>3.9690500000000002</c:v>
                </c:pt>
                <c:pt idx="535">
                  <c:v>3.9690500000000002</c:v>
                </c:pt>
                <c:pt idx="536">
                  <c:v>3.9697399999999998</c:v>
                </c:pt>
                <c:pt idx="537">
                  <c:v>3.9711500000000002</c:v>
                </c:pt>
                <c:pt idx="538">
                  <c:v>3.96936</c:v>
                </c:pt>
                <c:pt idx="539">
                  <c:v>3.9705300000000001</c:v>
                </c:pt>
                <c:pt idx="540">
                  <c:v>3.9704199999999998</c:v>
                </c:pt>
                <c:pt idx="541">
                  <c:v>3.9721600000000001</c:v>
                </c:pt>
                <c:pt idx="542">
                  <c:v>3.97506</c:v>
                </c:pt>
                <c:pt idx="543">
                  <c:v>3.9770799999999999</c:v>
                </c:pt>
                <c:pt idx="544">
                  <c:v>3.9790800000000002</c:v>
                </c:pt>
                <c:pt idx="545">
                  <c:v>3.9808699999999999</c:v>
                </c:pt>
                <c:pt idx="546">
                  <c:v>3.9808599999999998</c:v>
                </c:pt>
                <c:pt idx="547">
                  <c:v>3.9823</c:v>
                </c:pt>
                <c:pt idx="548">
                  <c:v>3.9818899999999999</c:v>
                </c:pt>
                <c:pt idx="549">
                  <c:v>3.9795699999999998</c:v>
                </c:pt>
                <c:pt idx="550">
                  <c:v>3.9792299999999998</c:v>
                </c:pt>
                <c:pt idx="551">
                  <c:v>3.9771899999999998</c:v>
                </c:pt>
                <c:pt idx="552">
                  <c:v>3.9791799999999999</c:v>
                </c:pt>
                <c:pt idx="553">
                  <c:v>3.9786999999999999</c:v>
                </c:pt>
                <c:pt idx="554">
                  <c:v>3.9775200000000002</c:v>
                </c:pt>
                <c:pt idx="555">
                  <c:v>3.9772400000000001</c:v>
                </c:pt>
                <c:pt idx="556">
                  <c:v>3.9785300000000001</c:v>
                </c:pt>
                <c:pt idx="557">
                  <c:v>3.9784799999999998</c:v>
                </c:pt>
                <c:pt idx="558">
                  <c:v>3.97743</c:v>
                </c:pt>
                <c:pt idx="559">
                  <c:v>3.9788600000000001</c:v>
                </c:pt>
                <c:pt idx="560">
                  <c:v>3.9785400000000002</c:v>
                </c:pt>
                <c:pt idx="561">
                  <c:v>3.97783</c:v>
                </c:pt>
                <c:pt idx="562">
                  <c:v>3.9766499999999998</c:v>
                </c:pt>
                <c:pt idx="563">
                  <c:v>3.9764599999999999</c:v>
                </c:pt>
                <c:pt idx="564">
                  <c:v>3.9773800000000001</c:v>
                </c:pt>
                <c:pt idx="565">
                  <c:v>3.9788600000000001</c:v>
                </c:pt>
                <c:pt idx="566">
                  <c:v>3.9811100000000001</c:v>
                </c:pt>
                <c:pt idx="567">
                  <c:v>3.98169</c:v>
                </c:pt>
                <c:pt idx="568">
                  <c:v>3.9833500000000002</c:v>
                </c:pt>
                <c:pt idx="569">
                  <c:v>3.98387</c:v>
                </c:pt>
                <c:pt idx="570">
                  <c:v>3.9845600000000001</c:v>
                </c:pt>
                <c:pt idx="571">
                  <c:v>3.9830700000000001</c:v>
                </c:pt>
                <c:pt idx="572">
                  <c:v>3.9839199999999999</c:v>
                </c:pt>
                <c:pt idx="573">
                  <c:v>3.9849899999999998</c:v>
                </c:pt>
                <c:pt idx="574">
                  <c:v>3.9853100000000001</c:v>
                </c:pt>
                <c:pt idx="575">
                  <c:v>3.9866199999999998</c:v>
                </c:pt>
                <c:pt idx="576">
                  <c:v>3.9866199999999998</c:v>
                </c:pt>
                <c:pt idx="577">
                  <c:v>3.9866199999999998</c:v>
                </c:pt>
                <c:pt idx="578">
                  <c:v>3.9866199999999998</c:v>
                </c:pt>
                <c:pt idx="579">
                  <c:v>3.9855</c:v>
                </c:pt>
                <c:pt idx="580">
                  <c:v>3.98549</c:v>
                </c:pt>
                <c:pt idx="581">
                  <c:v>3.98644</c:v>
                </c:pt>
                <c:pt idx="582">
                  <c:v>3.9855700000000001</c:v>
                </c:pt>
                <c:pt idx="583">
                  <c:v>3.9857499999999999</c:v>
                </c:pt>
                <c:pt idx="584">
                  <c:v>3.9849700000000001</c:v>
                </c:pt>
                <c:pt idx="585">
                  <c:v>3.9830199999999998</c:v>
                </c:pt>
                <c:pt idx="586">
                  <c:v>3.9825300000000001</c:v>
                </c:pt>
                <c:pt idx="587">
                  <c:v>3.98325</c:v>
                </c:pt>
                <c:pt idx="588">
                  <c:v>3.9834900000000002</c:v>
                </c:pt>
                <c:pt idx="589">
                  <c:v>3.98306</c:v>
                </c:pt>
                <c:pt idx="590">
                  <c:v>3.9841199999999999</c:v>
                </c:pt>
                <c:pt idx="591">
                  <c:v>3.9847700000000001</c:v>
                </c:pt>
                <c:pt idx="592">
                  <c:v>3.9863599999999999</c:v>
                </c:pt>
                <c:pt idx="593">
                  <c:v>3.9867499999999998</c:v>
                </c:pt>
                <c:pt idx="594">
                  <c:v>3.9872100000000001</c:v>
                </c:pt>
                <c:pt idx="595">
                  <c:v>3.9872899999999998</c:v>
                </c:pt>
                <c:pt idx="596">
                  <c:v>3.9873799999999999</c:v>
                </c:pt>
                <c:pt idx="597">
                  <c:v>3.9873799999999999</c:v>
                </c:pt>
                <c:pt idx="598">
                  <c:v>3.98705</c:v>
                </c:pt>
                <c:pt idx="599">
                  <c:v>3.9846699999999999</c:v>
                </c:pt>
                <c:pt idx="600">
                  <c:v>3.9824299999999999</c:v>
                </c:pt>
                <c:pt idx="601">
                  <c:v>3.9809600000000001</c:v>
                </c:pt>
                <c:pt idx="602">
                  <c:v>3.9801199999999999</c:v>
                </c:pt>
                <c:pt idx="603">
                  <c:v>3.9776600000000002</c:v>
                </c:pt>
                <c:pt idx="604">
                  <c:v>3.9783499999999998</c:v>
                </c:pt>
                <c:pt idx="605">
                  <c:v>3.9781</c:v>
                </c:pt>
                <c:pt idx="606">
                  <c:v>3.9769600000000001</c:v>
                </c:pt>
                <c:pt idx="607">
                  <c:v>3.97594</c:v>
                </c:pt>
                <c:pt idx="608">
                  <c:v>3.9759099999999998</c:v>
                </c:pt>
                <c:pt idx="609">
                  <c:v>3.9750299999999998</c:v>
                </c:pt>
                <c:pt idx="610">
                  <c:v>3.97377</c:v>
                </c:pt>
                <c:pt idx="611">
                  <c:v>3.9735499999999999</c:v>
                </c:pt>
                <c:pt idx="612">
                  <c:v>3.97438</c:v>
                </c:pt>
                <c:pt idx="613">
                  <c:v>3.9751799999999999</c:v>
                </c:pt>
                <c:pt idx="614">
                  <c:v>3.97546</c:v>
                </c:pt>
                <c:pt idx="615">
                  <c:v>3.9754100000000001</c:v>
                </c:pt>
                <c:pt idx="616">
                  <c:v>3.9745900000000001</c:v>
                </c:pt>
                <c:pt idx="617">
                  <c:v>3.97356</c:v>
                </c:pt>
                <c:pt idx="618">
                  <c:v>3.9730599999999998</c:v>
                </c:pt>
                <c:pt idx="619">
                  <c:v>3.9713699999999998</c:v>
                </c:pt>
                <c:pt idx="620">
                  <c:v>3.96957</c:v>
                </c:pt>
                <c:pt idx="621">
                  <c:v>3.9669099999999999</c:v>
                </c:pt>
                <c:pt idx="622">
                  <c:v>3.9669400000000001</c:v>
                </c:pt>
                <c:pt idx="623">
                  <c:v>3.9676900000000002</c:v>
                </c:pt>
                <c:pt idx="624">
                  <c:v>3.96617</c:v>
                </c:pt>
                <c:pt idx="625">
                  <c:v>3.9665300000000001</c:v>
                </c:pt>
                <c:pt idx="626">
                  <c:v>3.9654400000000001</c:v>
                </c:pt>
                <c:pt idx="627">
                  <c:v>3.9636</c:v>
                </c:pt>
                <c:pt idx="628">
                  <c:v>3.96163</c:v>
                </c:pt>
                <c:pt idx="629">
                  <c:v>3.9599299999999999</c:v>
                </c:pt>
                <c:pt idx="630">
                  <c:v>3.9582199999999998</c:v>
                </c:pt>
                <c:pt idx="631">
                  <c:v>3.9558599999999999</c:v>
                </c:pt>
                <c:pt idx="632">
                  <c:v>3.9544299999999999</c:v>
                </c:pt>
                <c:pt idx="633">
                  <c:v>3.9544899999999998</c:v>
                </c:pt>
                <c:pt idx="634">
                  <c:v>3.95499</c:v>
                </c:pt>
                <c:pt idx="635">
                  <c:v>3.95343</c:v>
                </c:pt>
                <c:pt idx="636">
                  <c:v>3.9516100000000001</c:v>
                </c:pt>
                <c:pt idx="637">
                  <c:v>3.9501200000000001</c:v>
                </c:pt>
                <c:pt idx="638">
                  <c:v>3.9496099999999998</c:v>
                </c:pt>
                <c:pt idx="639">
                  <c:v>3.9495499999999999</c:v>
                </c:pt>
                <c:pt idx="640">
                  <c:v>3.94943</c:v>
                </c:pt>
                <c:pt idx="641">
                  <c:v>3.9485299999999999</c:v>
                </c:pt>
                <c:pt idx="642">
                  <c:v>3.9471500000000002</c:v>
                </c:pt>
                <c:pt idx="643">
                  <c:v>3.9443800000000002</c:v>
                </c:pt>
                <c:pt idx="644">
                  <c:v>3.9437199999999999</c:v>
                </c:pt>
                <c:pt idx="645">
                  <c:v>3.9408400000000001</c:v>
                </c:pt>
                <c:pt idx="646">
                  <c:v>3.9399899999999999</c:v>
                </c:pt>
                <c:pt idx="647">
                  <c:v>3.9379599999999999</c:v>
                </c:pt>
                <c:pt idx="648">
                  <c:v>3.9375599999999999</c:v>
                </c:pt>
                <c:pt idx="649">
                  <c:v>3.9371200000000002</c:v>
                </c:pt>
                <c:pt idx="650">
                  <c:v>3.9362499999999998</c:v>
                </c:pt>
                <c:pt idx="651">
                  <c:v>3.9353199999999999</c:v>
                </c:pt>
                <c:pt idx="652">
                  <c:v>3.9331100000000001</c:v>
                </c:pt>
                <c:pt idx="653">
                  <c:v>3.93133</c:v>
                </c:pt>
                <c:pt idx="654">
                  <c:v>3.9282400000000002</c:v>
                </c:pt>
                <c:pt idx="655">
                  <c:v>3.9253900000000002</c:v>
                </c:pt>
                <c:pt idx="656">
                  <c:v>3.9227799999999999</c:v>
                </c:pt>
                <c:pt idx="657">
                  <c:v>3.9211900000000002</c:v>
                </c:pt>
                <c:pt idx="658">
                  <c:v>3.9195099999999998</c:v>
                </c:pt>
                <c:pt idx="659">
                  <c:v>3.91865</c:v>
                </c:pt>
                <c:pt idx="660">
                  <c:v>3.91709</c:v>
                </c:pt>
                <c:pt idx="661">
                  <c:v>3.9142399999999999</c:v>
                </c:pt>
                <c:pt idx="662">
                  <c:v>3.9115799999999998</c:v>
                </c:pt>
                <c:pt idx="663">
                  <c:v>3.9092099999999999</c:v>
                </c:pt>
                <c:pt idx="664">
                  <c:v>3.9080400000000002</c:v>
                </c:pt>
                <c:pt idx="665">
                  <c:v>3.9049399999999999</c:v>
                </c:pt>
                <c:pt idx="666">
                  <c:v>3.9024399999999999</c:v>
                </c:pt>
                <c:pt idx="667">
                  <c:v>3.8998200000000001</c:v>
                </c:pt>
                <c:pt idx="668">
                  <c:v>3.8984200000000002</c:v>
                </c:pt>
                <c:pt idx="669">
                  <c:v>3.89588</c:v>
                </c:pt>
                <c:pt idx="670">
                  <c:v>3.8930699999999998</c:v>
                </c:pt>
                <c:pt idx="671">
                  <c:v>3.8914900000000001</c:v>
                </c:pt>
                <c:pt idx="672">
                  <c:v>3.8887</c:v>
                </c:pt>
                <c:pt idx="673">
                  <c:v>3.8863400000000001</c:v>
                </c:pt>
                <c:pt idx="674">
                  <c:v>3.8841399999999999</c:v>
                </c:pt>
                <c:pt idx="675">
                  <c:v>3.8822800000000002</c:v>
                </c:pt>
                <c:pt idx="676">
                  <c:v>3.88063</c:v>
                </c:pt>
                <c:pt idx="677">
                  <c:v>3.87879</c:v>
                </c:pt>
                <c:pt idx="678">
                  <c:v>3.8768400000000001</c:v>
                </c:pt>
                <c:pt idx="679">
                  <c:v>3.8744999999999998</c:v>
                </c:pt>
                <c:pt idx="680">
                  <c:v>3.8725399999999999</c:v>
                </c:pt>
                <c:pt idx="681">
                  <c:v>3.87005</c:v>
                </c:pt>
                <c:pt idx="682">
                  <c:v>3.86822</c:v>
                </c:pt>
                <c:pt idx="683">
                  <c:v>3.8654999999999999</c:v>
                </c:pt>
                <c:pt idx="684">
                  <c:v>3.8628800000000001</c:v>
                </c:pt>
                <c:pt idx="685">
                  <c:v>3.8603800000000001</c:v>
                </c:pt>
                <c:pt idx="686">
                  <c:v>3.8583699999999999</c:v>
                </c:pt>
                <c:pt idx="687">
                  <c:v>3.8561100000000001</c:v>
                </c:pt>
                <c:pt idx="688">
                  <c:v>3.8536600000000001</c:v>
                </c:pt>
                <c:pt idx="689">
                  <c:v>3.8511799999999998</c:v>
                </c:pt>
                <c:pt idx="690">
                  <c:v>3.8487499999999999</c:v>
                </c:pt>
                <c:pt idx="691">
                  <c:v>3.8468499999999999</c:v>
                </c:pt>
                <c:pt idx="692">
                  <c:v>3.84382</c:v>
                </c:pt>
                <c:pt idx="693">
                  <c:v>3.8414899999999998</c:v>
                </c:pt>
                <c:pt idx="694">
                  <c:v>3.83948</c:v>
                </c:pt>
                <c:pt idx="695">
                  <c:v>3.8376700000000001</c:v>
                </c:pt>
                <c:pt idx="696">
                  <c:v>3.83535</c:v>
                </c:pt>
                <c:pt idx="697">
                  <c:v>3.8333300000000001</c:v>
                </c:pt>
                <c:pt idx="698">
                  <c:v>3.83168</c:v>
                </c:pt>
                <c:pt idx="699">
                  <c:v>3.8292899999999999</c:v>
                </c:pt>
                <c:pt idx="700">
                  <c:v>3.8266900000000001</c:v>
                </c:pt>
                <c:pt idx="701">
                  <c:v>3.8241800000000001</c:v>
                </c:pt>
                <c:pt idx="702">
                  <c:v>3.8217699999999999</c:v>
                </c:pt>
                <c:pt idx="703">
                  <c:v>3.81935</c:v>
                </c:pt>
                <c:pt idx="704">
                  <c:v>3.8176700000000001</c:v>
                </c:pt>
                <c:pt idx="705">
                  <c:v>3.8158699999999999</c:v>
                </c:pt>
                <c:pt idx="706">
                  <c:v>3.8140700000000001</c:v>
                </c:pt>
                <c:pt idx="707">
                  <c:v>3.8125300000000002</c:v>
                </c:pt>
                <c:pt idx="708">
                  <c:v>3.8118099999999999</c:v>
                </c:pt>
                <c:pt idx="709">
                  <c:v>3.8116500000000002</c:v>
                </c:pt>
                <c:pt idx="710">
                  <c:v>3.8116500000000002</c:v>
                </c:pt>
                <c:pt idx="711">
                  <c:v>3.8116500000000002</c:v>
                </c:pt>
                <c:pt idx="712">
                  <c:v>3.8116500000000002</c:v>
                </c:pt>
                <c:pt idx="713">
                  <c:v>3.81121</c:v>
                </c:pt>
                <c:pt idx="714">
                  <c:v>3.8105799999999999</c:v>
                </c:pt>
                <c:pt idx="715">
                  <c:v>3.8092100000000002</c:v>
                </c:pt>
                <c:pt idx="716">
                  <c:v>3.8072499999999998</c:v>
                </c:pt>
                <c:pt idx="717">
                  <c:v>3.8048700000000002</c:v>
                </c:pt>
                <c:pt idx="718">
                  <c:v>3.8035100000000002</c:v>
                </c:pt>
                <c:pt idx="719">
                  <c:v>3.8028400000000002</c:v>
                </c:pt>
                <c:pt idx="720">
                  <c:v>3.8019599999999998</c:v>
                </c:pt>
                <c:pt idx="721">
                  <c:v>3.8011400000000002</c:v>
                </c:pt>
                <c:pt idx="722">
                  <c:v>3.7994699999999999</c:v>
                </c:pt>
                <c:pt idx="723">
                  <c:v>3.7965200000000001</c:v>
                </c:pt>
                <c:pt idx="724">
                  <c:v>3.7940999999999998</c:v>
                </c:pt>
                <c:pt idx="725">
                  <c:v>3.7911000000000001</c:v>
                </c:pt>
                <c:pt idx="726">
                  <c:v>3.7882500000000001</c:v>
                </c:pt>
                <c:pt idx="727">
                  <c:v>3.7853599999999998</c:v>
                </c:pt>
                <c:pt idx="728">
                  <c:v>3.7823000000000002</c:v>
                </c:pt>
                <c:pt idx="729">
                  <c:v>3.77956</c:v>
                </c:pt>
                <c:pt idx="730">
                  <c:v>3.7766000000000002</c:v>
                </c:pt>
                <c:pt idx="731">
                  <c:v>3.7734999999999999</c:v>
                </c:pt>
                <c:pt idx="732">
                  <c:v>3.7724700000000002</c:v>
                </c:pt>
                <c:pt idx="734">
                  <c:v>0</c:v>
                </c:pt>
                <c:pt idx="736">
                  <c:v>3.76945</c:v>
                </c:pt>
                <c:pt idx="737">
                  <c:v>3.7663799999999998</c:v>
                </c:pt>
                <c:pt idx="738">
                  <c:v>3.76369</c:v>
                </c:pt>
                <c:pt idx="739">
                  <c:v>3.76248</c:v>
                </c:pt>
                <c:pt idx="740">
                  <c:v>3.7621199999999999</c:v>
                </c:pt>
                <c:pt idx="741">
                  <c:v>3.7613799999999999</c:v>
                </c:pt>
                <c:pt idx="742">
                  <c:v>3.76125</c:v>
                </c:pt>
                <c:pt idx="743">
                  <c:v>3.76125</c:v>
                </c:pt>
                <c:pt idx="744">
                  <c:v>3.76125</c:v>
                </c:pt>
                <c:pt idx="745">
                  <c:v>3.76125</c:v>
                </c:pt>
                <c:pt idx="746">
                  <c:v>3.7606799999999998</c:v>
                </c:pt>
                <c:pt idx="747">
                  <c:v>3.7596400000000001</c:v>
                </c:pt>
                <c:pt idx="748">
                  <c:v>3.7569599999999999</c:v>
                </c:pt>
                <c:pt idx="749">
                  <c:v>3.7542</c:v>
                </c:pt>
                <c:pt idx="750">
                  <c:v>3.7517999999999998</c:v>
                </c:pt>
                <c:pt idx="751">
                  <c:v>3.7498499999999999</c:v>
                </c:pt>
                <c:pt idx="752">
                  <c:v>3.7479499999999999</c:v>
                </c:pt>
                <c:pt idx="753">
                  <c:v>3.7456800000000001</c:v>
                </c:pt>
                <c:pt idx="754">
                  <c:v>3.7430500000000002</c:v>
                </c:pt>
                <c:pt idx="755">
                  <c:v>3.7401200000000001</c:v>
                </c:pt>
                <c:pt idx="756">
                  <c:v>3.7379699999999998</c:v>
                </c:pt>
                <c:pt idx="757">
                  <c:v>3.7355399999999999</c:v>
                </c:pt>
                <c:pt idx="758">
                  <c:v>3.7330700000000001</c:v>
                </c:pt>
                <c:pt idx="759">
                  <c:v>3.7315399999999999</c:v>
                </c:pt>
                <c:pt idx="760">
                  <c:v>3.7297799999999999</c:v>
                </c:pt>
                <c:pt idx="761">
                  <c:v>3.7271899999999998</c:v>
                </c:pt>
                <c:pt idx="762">
                  <c:v>3.7243499999999998</c:v>
                </c:pt>
                <c:pt idx="763">
                  <c:v>3.7218300000000002</c:v>
                </c:pt>
                <c:pt idx="764">
                  <c:v>3.7200199999999999</c:v>
                </c:pt>
                <c:pt idx="765">
                  <c:v>3.7187700000000001</c:v>
                </c:pt>
                <c:pt idx="766">
                  <c:v>3.7184699999999999</c:v>
                </c:pt>
                <c:pt idx="767">
                  <c:v>3.7180499999999999</c:v>
                </c:pt>
                <c:pt idx="768">
                  <c:v>3.7162099999999998</c:v>
                </c:pt>
                <c:pt idx="769">
                  <c:v>3.7145100000000002</c:v>
                </c:pt>
                <c:pt idx="770">
                  <c:v>3.7130800000000002</c:v>
                </c:pt>
                <c:pt idx="771">
                  <c:v>3.7116500000000001</c:v>
                </c:pt>
                <c:pt idx="772">
                  <c:v>3.7103799999999998</c:v>
                </c:pt>
                <c:pt idx="773">
                  <c:v>3.70825</c:v>
                </c:pt>
                <c:pt idx="774">
                  <c:v>3.7058300000000002</c:v>
                </c:pt>
                <c:pt idx="775">
                  <c:v>3.7035499999999999</c:v>
                </c:pt>
                <c:pt idx="776">
                  <c:v>3.7026500000000002</c:v>
                </c:pt>
                <c:pt idx="777">
                  <c:v>3.70173</c:v>
                </c:pt>
                <c:pt idx="778">
                  <c:v>3.7015199999999999</c:v>
                </c:pt>
                <c:pt idx="779">
                  <c:v>3.7012900000000002</c:v>
                </c:pt>
                <c:pt idx="780">
                  <c:v>3.7009400000000001</c:v>
                </c:pt>
                <c:pt idx="781">
                  <c:v>3.7006399999999999</c:v>
                </c:pt>
                <c:pt idx="782">
                  <c:v>3.7004299999999999</c:v>
                </c:pt>
                <c:pt idx="783">
                  <c:v>3.7002000000000002</c:v>
                </c:pt>
                <c:pt idx="784">
                  <c:v>3.7000500000000001</c:v>
                </c:pt>
                <c:pt idx="785">
                  <c:v>3.6996099999999998</c:v>
                </c:pt>
                <c:pt idx="786">
                  <c:v>3.69896</c:v>
                </c:pt>
                <c:pt idx="787">
                  <c:v>3.6981000000000002</c:v>
                </c:pt>
                <c:pt idx="788">
                  <c:v>3.6973600000000002</c:v>
                </c:pt>
                <c:pt idx="789">
                  <c:v>3.69638</c:v>
                </c:pt>
                <c:pt idx="790">
                  <c:v>3.6950799999999999</c:v>
                </c:pt>
                <c:pt idx="791">
                  <c:v>3.6943100000000002</c:v>
                </c:pt>
                <c:pt idx="792">
                  <c:v>3.69265</c:v>
                </c:pt>
                <c:pt idx="793">
                  <c:v>3.69089</c:v>
                </c:pt>
                <c:pt idx="794">
                  <c:v>3.6899099999999998</c:v>
                </c:pt>
                <c:pt idx="795">
                  <c:v>3.6888999999999998</c:v>
                </c:pt>
                <c:pt idx="796">
                  <c:v>3.68655</c:v>
                </c:pt>
                <c:pt idx="797">
                  <c:v>3.6855699999999998</c:v>
                </c:pt>
                <c:pt idx="798">
                  <c:v>3.68411</c:v>
                </c:pt>
                <c:pt idx="799">
                  <c:v>3.68214</c:v>
                </c:pt>
                <c:pt idx="800">
                  <c:v>3.6798000000000002</c:v>
                </c:pt>
                <c:pt idx="801">
                  <c:v>3.6786400000000001</c:v>
                </c:pt>
                <c:pt idx="802">
                  <c:v>3.67727</c:v>
                </c:pt>
                <c:pt idx="803">
                  <c:v>3.6761300000000001</c:v>
                </c:pt>
                <c:pt idx="804">
                  <c:v>3.6748400000000001</c:v>
                </c:pt>
                <c:pt idx="805">
                  <c:v>3.67184</c:v>
                </c:pt>
                <c:pt idx="806">
                  <c:v>3.6705000000000001</c:v>
                </c:pt>
                <c:pt idx="807">
                  <c:v>3.6701800000000002</c:v>
                </c:pt>
                <c:pt idx="808">
                  <c:v>3.6705700000000001</c:v>
                </c:pt>
                <c:pt idx="809">
                  <c:v>3.6709399999999999</c:v>
                </c:pt>
                <c:pt idx="810">
                  <c:v>3.6713399999999998</c:v>
                </c:pt>
                <c:pt idx="811">
                  <c:v>3.6717900000000001</c:v>
                </c:pt>
                <c:pt idx="812">
                  <c:v>3.6716600000000001</c:v>
                </c:pt>
                <c:pt idx="813">
                  <c:v>3.6720999999999999</c:v>
                </c:pt>
                <c:pt idx="814">
                  <c:v>3.6718799999999998</c:v>
                </c:pt>
                <c:pt idx="815">
                  <c:v>3.6722299999999999</c:v>
                </c:pt>
                <c:pt idx="816">
                  <c:v>3.6726800000000002</c:v>
                </c:pt>
                <c:pt idx="817">
                  <c:v>3.6727799999999999</c:v>
                </c:pt>
                <c:pt idx="818">
                  <c:v>3.6723499999999998</c:v>
                </c:pt>
                <c:pt idx="819">
                  <c:v>3.6715200000000001</c:v>
                </c:pt>
                <c:pt idx="820">
                  <c:v>3.6716700000000002</c:v>
                </c:pt>
                <c:pt idx="821">
                  <c:v>3.67204</c:v>
                </c:pt>
                <c:pt idx="822">
                  <c:v>3.6721599999999999</c:v>
                </c:pt>
                <c:pt idx="823">
                  <c:v>3.67076</c:v>
                </c:pt>
                <c:pt idx="824">
                  <c:v>3.6713100000000001</c:v>
                </c:pt>
                <c:pt idx="825">
                  <c:v>3.67211</c:v>
                </c:pt>
                <c:pt idx="826">
                  <c:v>3.6709800000000001</c:v>
                </c:pt>
                <c:pt idx="827">
                  <c:v>3.67042</c:v>
                </c:pt>
                <c:pt idx="828">
                  <c:v>3.6707000000000001</c:v>
                </c:pt>
                <c:pt idx="829">
                  <c:v>3.66934</c:v>
                </c:pt>
                <c:pt idx="830">
                  <c:v>3.66995</c:v>
                </c:pt>
                <c:pt idx="831">
                  <c:v>3.6694599999999999</c:v>
                </c:pt>
                <c:pt idx="832">
                  <c:v>3.6706300000000001</c:v>
                </c:pt>
                <c:pt idx="833">
                  <c:v>3.6716500000000001</c:v>
                </c:pt>
                <c:pt idx="834">
                  <c:v>3.6720999999999999</c:v>
                </c:pt>
                <c:pt idx="835">
                  <c:v>3.6714799999999999</c:v>
                </c:pt>
                <c:pt idx="836">
                  <c:v>3.67082</c:v>
                </c:pt>
                <c:pt idx="837">
                  <c:v>3.6713399999999998</c:v>
                </c:pt>
                <c:pt idx="838">
                  <c:v>3.6720100000000002</c:v>
                </c:pt>
                <c:pt idx="839">
                  <c:v>3.6720600000000001</c:v>
                </c:pt>
                <c:pt idx="840">
                  <c:v>3.67191</c:v>
                </c:pt>
                <c:pt idx="841">
                  <c:v>3.6718500000000001</c:v>
                </c:pt>
                <c:pt idx="842">
                  <c:v>3.6720899999999999</c:v>
                </c:pt>
                <c:pt idx="843">
                  <c:v>3.6730700000000001</c:v>
                </c:pt>
                <c:pt idx="844">
                  <c:v>3.67232</c:v>
                </c:pt>
                <c:pt idx="845">
                  <c:v>3.6728499999999999</c:v>
                </c:pt>
                <c:pt idx="846">
                  <c:v>3.6735199999999999</c:v>
                </c:pt>
                <c:pt idx="847">
                  <c:v>3.6745100000000002</c:v>
                </c:pt>
                <c:pt idx="848">
                  <c:v>3.6763599999999999</c:v>
                </c:pt>
                <c:pt idx="849">
                  <c:v>3.67679</c:v>
                </c:pt>
                <c:pt idx="850">
                  <c:v>3.6757399999999998</c:v>
                </c:pt>
                <c:pt idx="851">
                  <c:v>3.67354</c:v>
                </c:pt>
                <c:pt idx="852">
                  <c:v>3.6728900000000002</c:v>
                </c:pt>
                <c:pt idx="853">
                  <c:v>3.6727300000000001</c:v>
                </c:pt>
                <c:pt idx="854">
                  <c:v>3.6732399999999998</c:v>
                </c:pt>
                <c:pt idx="855">
                  <c:v>3.67103</c:v>
                </c:pt>
                <c:pt idx="856">
                  <c:v>3.6710099999999999</c:v>
                </c:pt>
                <c:pt idx="857">
                  <c:v>3.6709900000000002</c:v>
                </c:pt>
                <c:pt idx="858">
                  <c:v>3.6714199999999999</c:v>
                </c:pt>
                <c:pt idx="859">
                  <c:v>3.6725599999999998</c:v>
                </c:pt>
                <c:pt idx="860">
                  <c:v>3.6701299999999999</c:v>
                </c:pt>
                <c:pt idx="861">
                  <c:v>3.66981</c:v>
                </c:pt>
                <c:pt idx="862">
                  <c:v>3.67171</c:v>
                </c:pt>
                <c:pt idx="863">
                  <c:v>3.6728399999999999</c:v>
                </c:pt>
                <c:pt idx="864">
                  <c:v>3.6715399999999998</c:v>
                </c:pt>
                <c:pt idx="865">
                  <c:v>3.67334</c:v>
                </c:pt>
                <c:pt idx="866">
                  <c:v>3.6737000000000002</c:v>
                </c:pt>
                <c:pt idx="867">
                  <c:v>3.6727799999999999</c:v>
                </c:pt>
                <c:pt idx="868">
                  <c:v>3.6740499999999998</c:v>
                </c:pt>
                <c:pt idx="869">
                  <c:v>3.6741000000000001</c:v>
                </c:pt>
                <c:pt idx="870">
                  <c:v>3.6743399999999999</c:v>
                </c:pt>
                <c:pt idx="871">
                  <c:v>3.6756600000000001</c:v>
                </c:pt>
                <c:pt idx="872">
                  <c:v>3.6754699999999998</c:v>
                </c:pt>
                <c:pt idx="873">
                  <c:v>3.6756700000000002</c:v>
                </c:pt>
                <c:pt idx="874">
                  <c:v>3.67408</c:v>
                </c:pt>
                <c:pt idx="875">
                  <c:v>3.67387</c:v>
                </c:pt>
                <c:pt idx="876">
                  <c:v>3.6733899999999999</c:v>
                </c:pt>
                <c:pt idx="877">
                  <c:v>3.6716600000000001</c:v>
                </c:pt>
                <c:pt idx="878">
                  <c:v>3.6692999999999998</c:v>
                </c:pt>
                <c:pt idx="879">
                  <c:v>3.6671399999999998</c:v>
                </c:pt>
                <c:pt idx="880">
                  <c:v>3.6661100000000002</c:v>
                </c:pt>
                <c:pt idx="881">
                  <c:v>3.6674500000000001</c:v>
                </c:pt>
                <c:pt idx="882">
                  <c:v>3.6680999999999999</c:v>
                </c:pt>
                <c:pt idx="883">
                  <c:v>3.6690800000000001</c:v>
                </c:pt>
                <c:pt idx="884">
                  <c:v>3.6699099999999998</c:v>
                </c:pt>
                <c:pt idx="885">
                  <c:v>3.6700499999999998</c:v>
                </c:pt>
                <c:pt idx="886">
                  <c:v>3.6708799999999999</c:v>
                </c:pt>
                <c:pt idx="887">
                  <c:v>3.6708799999999999</c:v>
                </c:pt>
                <c:pt idx="888">
                  <c:v>3.6710099999999999</c:v>
                </c:pt>
                <c:pt idx="889">
                  <c:v>3.67103</c:v>
                </c:pt>
                <c:pt idx="890">
                  <c:v>3.67103</c:v>
                </c:pt>
                <c:pt idx="891">
                  <c:v>3.6719499999999998</c:v>
                </c:pt>
                <c:pt idx="892">
                  <c:v>3.6729799999999999</c:v>
                </c:pt>
                <c:pt idx="893">
                  <c:v>3.6737600000000001</c:v>
                </c:pt>
                <c:pt idx="894">
                  <c:v>3.6753200000000001</c:v>
                </c:pt>
                <c:pt idx="895">
                  <c:v>3.6743700000000001</c:v>
                </c:pt>
                <c:pt idx="896">
                  <c:v>3.6740900000000001</c:v>
                </c:pt>
                <c:pt idx="897">
                  <c:v>3.6749700000000001</c:v>
                </c:pt>
                <c:pt idx="898">
                  <c:v>3.6753900000000002</c:v>
                </c:pt>
                <c:pt idx="899">
                  <c:v>3.6764999999999999</c:v>
                </c:pt>
                <c:pt idx="900">
                  <c:v>3.6768100000000001</c:v>
                </c:pt>
                <c:pt idx="901">
                  <c:v>3.6786599999999998</c:v>
                </c:pt>
                <c:pt idx="902">
                  <c:v>3.6801400000000002</c:v>
                </c:pt>
                <c:pt idx="903">
                  <c:v>3.6802800000000002</c:v>
                </c:pt>
                <c:pt idx="904">
                  <c:v>3.6810499999999999</c:v>
                </c:pt>
                <c:pt idx="905">
                  <c:v>3.6792699999999998</c:v>
                </c:pt>
                <c:pt idx="906">
                  <c:v>3.6806000000000001</c:v>
                </c:pt>
                <c:pt idx="907">
                  <c:v>3.6822900000000001</c:v>
                </c:pt>
                <c:pt idx="908">
                  <c:v>3.6819600000000001</c:v>
                </c:pt>
                <c:pt idx="909">
                  <c:v>3.6823600000000001</c:v>
                </c:pt>
                <c:pt idx="910">
                  <c:v>3.6846899999999998</c:v>
                </c:pt>
                <c:pt idx="911">
                  <c:v>3.6868099999999999</c:v>
                </c:pt>
                <c:pt idx="912">
                  <c:v>3.6877800000000001</c:v>
                </c:pt>
                <c:pt idx="913">
                  <c:v>3.6883699999999999</c:v>
                </c:pt>
                <c:pt idx="914">
                  <c:v>3.6887799999999999</c:v>
                </c:pt>
                <c:pt idx="915">
                  <c:v>3.6895899999999999</c:v>
                </c:pt>
                <c:pt idx="916">
                  <c:v>3.68763</c:v>
                </c:pt>
                <c:pt idx="917">
                  <c:v>3.6879900000000001</c:v>
                </c:pt>
                <c:pt idx="918">
                  <c:v>3.68798</c:v>
                </c:pt>
                <c:pt idx="919">
                  <c:v>3.6867800000000002</c:v>
                </c:pt>
                <c:pt idx="920">
                  <c:v>3.6853099999999999</c:v>
                </c:pt>
                <c:pt idx="921">
                  <c:v>3.68451</c:v>
                </c:pt>
                <c:pt idx="922">
                  <c:v>3.6838700000000002</c:v>
                </c:pt>
                <c:pt idx="923">
                  <c:v>3.6848100000000001</c:v>
                </c:pt>
                <c:pt idx="924">
                  <c:v>3.6857199999999999</c:v>
                </c:pt>
                <c:pt idx="925">
                  <c:v>3.68648</c:v>
                </c:pt>
                <c:pt idx="926">
                  <c:v>3.68709</c:v>
                </c:pt>
                <c:pt idx="927">
                  <c:v>3.6877499999999999</c:v>
                </c:pt>
                <c:pt idx="928">
                  <c:v>3.6886199999999998</c:v>
                </c:pt>
                <c:pt idx="929">
                  <c:v>3.6901199999999998</c:v>
                </c:pt>
                <c:pt idx="930">
                  <c:v>3.6901199999999998</c:v>
                </c:pt>
                <c:pt idx="931">
                  <c:v>3.6901199999999998</c:v>
                </c:pt>
                <c:pt idx="932">
                  <c:v>3.6901199999999998</c:v>
                </c:pt>
                <c:pt idx="933">
                  <c:v>3.6896399999999998</c:v>
                </c:pt>
                <c:pt idx="934">
                  <c:v>3.68987</c:v>
                </c:pt>
                <c:pt idx="935">
                  <c:v>3.68987</c:v>
                </c:pt>
                <c:pt idx="936">
                  <c:v>3.68988</c:v>
                </c:pt>
                <c:pt idx="937">
                  <c:v>3.6901299999999999</c:v>
                </c:pt>
                <c:pt idx="938">
                  <c:v>3.6906500000000002</c:v>
                </c:pt>
                <c:pt idx="939">
                  <c:v>3.69096</c:v>
                </c:pt>
                <c:pt idx="940">
                  <c:v>3.6905999999999999</c:v>
                </c:pt>
                <c:pt idx="941">
                  <c:v>3.6905800000000002</c:v>
                </c:pt>
                <c:pt idx="942">
                  <c:v>3.6903100000000002</c:v>
                </c:pt>
                <c:pt idx="943">
                  <c:v>3.6900200000000001</c:v>
                </c:pt>
                <c:pt idx="944">
                  <c:v>3.6904599999999999</c:v>
                </c:pt>
                <c:pt idx="945">
                  <c:v>3.6907299999999998</c:v>
                </c:pt>
                <c:pt idx="946">
                  <c:v>3.6901999999999999</c:v>
                </c:pt>
                <c:pt idx="947">
                  <c:v>3.6909200000000002</c:v>
                </c:pt>
                <c:pt idx="948">
                  <c:v>3.6909200000000002</c:v>
                </c:pt>
                <c:pt idx="949">
                  <c:v>3.6913900000000002</c:v>
                </c:pt>
                <c:pt idx="950">
                  <c:v>3.6913900000000002</c:v>
                </c:pt>
                <c:pt idx="951">
                  <c:v>3.6913900000000002</c:v>
                </c:pt>
                <c:pt idx="952">
                  <c:v>3.6913900000000002</c:v>
                </c:pt>
                <c:pt idx="953">
                  <c:v>3.6913900000000002</c:v>
                </c:pt>
                <c:pt idx="954">
                  <c:v>3.6913900000000002</c:v>
                </c:pt>
                <c:pt idx="955">
                  <c:v>3.6913900000000002</c:v>
                </c:pt>
                <c:pt idx="956">
                  <c:v>3.6913900000000002</c:v>
                </c:pt>
                <c:pt idx="957">
                  <c:v>3.6913900000000002</c:v>
                </c:pt>
                <c:pt idx="958">
                  <c:v>3.6913900000000002</c:v>
                </c:pt>
                <c:pt idx="959">
                  <c:v>3.6913900000000002</c:v>
                </c:pt>
                <c:pt idx="960">
                  <c:v>3.6913900000000002</c:v>
                </c:pt>
                <c:pt idx="961">
                  <c:v>3.69251</c:v>
                </c:pt>
                <c:pt idx="962">
                  <c:v>3.69306</c:v>
                </c:pt>
                <c:pt idx="963">
                  <c:v>3.6934300000000002</c:v>
                </c:pt>
                <c:pt idx="964">
                  <c:v>3.6915100000000001</c:v>
                </c:pt>
                <c:pt idx="965">
                  <c:v>3.6901700000000002</c:v>
                </c:pt>
                <c:pt idx="966">
                  <c:v>3.6901600000000001</c:v>
                </c:pt>
                <c:pt idx="967">
                  <c:v>3.6899500000000001</c:v>
                </c:pt>
                <c:pt idx="968">
                  <c:v>3.69028</c:v>
                </c:pt>
                <c:pt idx="969">
                  <c:v>3.68866</c:v>
                </c:pt>
                <c:pt idx="970">
                  <c:v>3.6874400000000001</c:v>
                </c:pt>
                <c:pt idx="971">
                  <c:v>3.6876600000000002</c:v>
                </c:pt>
                <c:pt idx="972">
                  <c:v>3.6874799999999999</c:v>
                </c:pt>
                <c:pt idx="973">
                  <c:v>3.6876600000000002</c:v>
                </c:pt>
                <c:pt idx="974">
                  <c:v>3.6869399999999999</c:v>
                </c:pt>
                <c:pt idx="975">
                  <c:v>3.6858</c:v>
                </c:pt>
                <c:pt idx="976">
                  <c:v>3.68418</c:v>
                </c:pt>
                <c:pt idx="977">
                  <c:v>3.6850399999999999</c:v>
                </c:pt>
                <c:pt idx="978">
                  <c:v>3.6847699999999999</c:v>
                </c:pt>
                <c:pt idx="979">
                  <c:v>3.6842899999999998</c:v>
                </c:pt>
                <c:pt idx="980">
                  <c:v>3.68357</c:v>
                </c:pt>
                <c:pt idx="981">
                  <c:v>3.6840700000000002</c:v>
                </c:pt>
                <c:pt idx="982">
                  <c:v>3.6846299999999998</c:v>
                </c:pt>
                <c:pt idx="983">
                  <c:v>3.6840899999999999</c:v>
                </c:pt>
                <c:pt idx="984">
                  <c:v>3.68289</c:v>
                </c:pt>
                <c:pt idx="985">
                  <c:v>3.68248</c:v>
                </c:pt>
                <c:pt idx="986">
                  <c:v>3.68147</c:v>
                </c:pt>
                <c:pt idx="987">
                  <c:v>3.6811500000000001</c:v>
                </c:pt>
                <c:pt idx="988">
                  <c:v>3.6783700000000001</c:v>
                </c:pt>
                <c:pt idx="989">
                  <c:v>3.67903</c:v>
                </c:pt>
                <c:pt idx="990">
                  <c:v>3.6769500000000002</c:v>
                </c:pt>
                <c:pt idx="991">
                  <c:v>3.6776599999999999</c:v>
                </c:pt>
                <c:pt idx="992">
                  <c:v>3.67807</c:v>
                </c:pt>
                <c:pt idx="993">
                  <c:v>3.6780300000000001</c:v>
                </c:pt>
                <c:pt idx="994">
                  <c:v>3.6777700000000002</c:v>
                </c:pt>
                <c:pt idx="995">
                  <c:v>3.6775899999999999</c:v>
                </c:pt>
                <c:pt idx="996">
                  <c:v>3.67747</c:v>
                </c:pt>
                <c:pt idx="997">
                  <c:v>3.6773799999999999</c:v>
                </c:pt>
                <c:pt idx="998">
                  <c:v>3.6773799999999999</c:v>
                </c:pt>
                <c:pt idx="999">
                  <c:v>3.6773799999999999</c:v>
                </c:pt>
                <c:pt idx="1000">
                  <c:v>3.6768700000000001</c:v>
                </c:pt>
                <c:pt idx="1001">
                  <c:v>3.6762700000000001</c:v>
                </c:pt>
                <c:pt idx="1002">
                  <c:v>3.6753200000000001</c:v>
                </c:pt>
                <c:pt idx="1003">
                  <c:v>3.6752199999999999</c:v>
                </c:pt>
                <c:pt idx="1004">
                  <c:v>3.6741999999999999</c:v>
                </c:pt>
                <c:pt idx="1005">
                  <c:v>3.67286</c:v>
                </c:pt>
                <c:pt idx="1006">
                  <c:v>3.6703399999999999</c:v>
                </c:pt>
                <c:pt idx="1007">
                  <c:v>3.6678000000000002</c:v>
                </c:pt>
                <c:pt idx="1008">
                  <c:v>3.6660400000000002</c:v>
                </c:pt>
                <c:pt idx="1009">
                  <c:v>3.6643500000000002</c:v>
                </c:pt>
                <c:pt idx="1010">
                  <c:v>3.6635499999999999</c:v>
                </c:pt>
                <c:pt idx="1011">
                  <c:v>3.6627299999999998</c:v>
                </c:pt>
                <c:pt idx="1012">
                  <c:v>3.6617099999999998</c:v>
                </c:pt>
                <c:pt idx="1013">
                  <c:v>3.6608900000000002</c:v>
                </c:pt>
                <c:pt idx="1014">
                  <c:v>3.6586599999999998</c:v>
                </c:pt>
                <c:pt idx="1015">
                  <c:v>3.65699</c:v>
                </c:pt>
                <c:pt idx="1016">
                  <c:v>3.6545000000000001</c:v>
                </c:pt>
                <c:pt idx="1017">
                  <c:v>3.65198</c:v>
                </c:pt>
                <c:pt idx="1018">
                  <c:v>3.6492900000000001</c:v>
                </c:pt>
                <c:pt idx="1019">
                  <c:v>3.64723</c:v>
                </c:pt>
                <c:pt idx="1020">
                  <c:v>3.6466599999999998</c:v>
                </c:pt>
                <c:pt idx="1021">
                  <c:v>3.6455899999999999</c:v>
                </c:pt>
                <c:pt idx="1022">
                  <c:v>3.6450100000000001</c:v>
                </c:pt>
                <c:pt idx="1023">
                  <c:v>3.6446999999999998</c:v>
                </c:pt>
                <c:pt idx="1024">
                  <c:v>3.64432</c:v>
                </c:pt>
                <c:pt idx="1025">
                  <c:v>3.6439300000000001</c:v>
                </c:pt>
                <c:pt idx="1026">
                  <c:v>3.6433399999999998</c:v>
                </c:pt>
                <c:pt idx="1027">
                  <c:v>3.64249</c:v>
                </c:pt>
                <c:pt idx="1028">
                  <c:v>3.6408</c:v>
                </c:pt>
                <c:pt idx="1029">
                  <c:v>3.6389999999999998</c:v>
                </c:pt>
                <c:pt idx="1030">
                  <c:v>3.6380599999999998</c:v>
                </c:pt>
                <c:pt idx="1031">
                  <c:v>3.6373000000000002</c:v>
                </c:pt>
                <c:pt idx="1032">
                  <c:v>3.63592</c:v>
                </c:pt>
                <c:pt idx="1033">
                  <c:v>3.6341800000000002</c:v>
                </c:pt>
                <c:pt idx="1034">
                  <c:v>3.6323599999999998</c:v>
                </c:pt>
                <c:pt idx="1035">
                  <c:v>3.6317300000000001</c:v>
                </c:pt>
                <c:pt idx="1036">
                  <c:v>3.6307900000000002</c:v>
                </c:pt>
                <c:pt idx="1037">
                  <c:v>3.6297199999999998</c:v>
                </c:pt>
                <c:pt idx="1038">
                  <c:v>3.6273200000000001</c:v>
                </c:pt>
                <c:pt idx="1039">
                  <c:v>3.6248200000000002</c:v>
                </c:pt>
                <c:pt idx="1040">
                  <c:v>3.6220699999999999</c:v>
                </c:pt>
                <c:pt idx="1041">
                  <c:v>3.6194999999999999</c:v>
                </c:pt>
                <c:pt idx="1042">
                  <c:v>3.6171600000000002</c:v>
                </c:pt>
                <c:pt idx="1043">
                  <c:v>3.6145900000000002</c:v>
                </c:pt>
                <c:pt idx="1044">
                  <c:v>3.61307</c:v>
                </c:pt>
                <c:pt idx="1045">
                  <c:v>3.6115699999999999</c:v>
                </c:pt>
                <c:pt idx="1046">
                  <c:v>3.61022</c:v>
                </c:pt>
                <c:pt idx="1047">
                  <c:v>3.6086399999999998</c:v>
                </c:pt>
                <c:pt idx="1048">
                  <c:v>3.6067</c:v>
                </c:pt>
                <c:pt idx="1049">
                  <c:v>3.6046200000000002</c:v>
                </c:pt>
                <c:pt idx="1050">
                  <c:v>3.60303</c:v>
                </c:pt>
                <c:pt idx="1051">
                  <c:v>3.60053</c:v>
                </c:pt>
                <c:pt idx="1052">
                  <c:v>3.5985499999999999</c:v>
                </c:pt>
                <c:pt idx="1053">
                  <c:v>3.59579</c:v>
                </c:pt>
                <c:pt idx="1054">
                  <c:v>3.5937199999999998</c:v>
                </c:pt>
                <c:pt idx="1055">
                  <c:v>3.5912199999999999</c:v>
                </c:pt>
                <c:pt idx="1056">
                  <c:v>3.5889099999999998</c:v>
                </c:pt>
                <c:pt idx="1057">
                  <c:v>3.5857199999999998</c:v>
                </c:pt>
                <c:pt idx="1058">
                  <c:v>3.58277</c:v>
                </c:pt>
                <c:pt idx="1059">
                  <c:v>3.5797300000000001</c:v>
                </c:pt>
                <c:pt idx="1060">
                  <c:v>3.57707</c:v>
                </c:pt>
                <c:pt idx="1061">
                  <c:v>3.5743800000000001</c:v>
                </c:pt>
                <c:pt idx="1062">
                  <c:v>3.5714600000000001</c:v>
                </c:pt>
                <c:pt idx="1063">
                  <c:v>3.5684399999999998</c:v>
                </c:pt>
                <c:pt idx="1064">
                  <c:v>3.56616</c:v>
                </c:pt>
                <c:pt idx="1065">
                  <c:v>3.5635599999999998</c:v>
                </c:pt>
                <c:pt idx="1066">
                  <c:v>3.56149</c:v>
                </c:pt>
                <c:pt idx="1067">
                  <c:v>3.55986</c:v>
                </c:pt>
                <c:pt idx="1068">
                  <c:v>3.5582699999999998</c:v>
                </c:pt>
                <c:pt idx="1069">
                  <c:v>3.5556000000000001</c:v>
                </c:pt>
                <c:pt idx="1070">
                  <c:v>3.55287</c:v>
                </c:pt>
                <c:pt idx="1071">
                  <c:v>3.5503300000000002</c:v>
                </c:pt>
                <c:pt idx="1072">
                  <c:v>3.5480999999999998</c:v>
                </c:pt>
                <c:pt idx="1073">
                  <c:v>3.5460199999999999</c:v>
                </c:pt>
                <c:pt idx="1074">
                  <c:v>3.5442499999999999</c:v>
                </c:pt>
                <c:pt idx="1075">
                  <c:v>3.54243</c:v>
                </c:pt>
                <c:pt idx="1076">
                  <c:v>3.5417800000000002</c:v>
                </c:pt>
                <c:pt idx="1077">
                  <c:v>3.5408599999999999</c:v>
                </c:pt>
                <c:pt idx="1078">
                  <c:v>3.5399099999999999</c:v>
                </c:pt>
                <c:pt idx="1079">
                  <c:v>3.5388899999999999</c:v>
                </c:pt>
                <c:pt idx="1080">
                  <c:v>3.5368599999999999</c:v>
                </c:pt>
                <c:pt idx="1081">
                  <c:v>3.5342099999999999</c:v>
                </c:pt>
                <c:pt idx="1082">
                  <c:v>3.53179</c:v>
                </c:pt>
                <c:pt idx="1083">
                  <c:v>3.52969</c:v>
                </c:pt>
                <c:pt idx="1084">
                  <c:v>3.5280499999999999</c:v>
                </c:pt>
                <c:pt idx="1085">
                  <c:v>3.5263599999999999</c:v>
                </c:pt>
                <c:pt idx="1086">
                  <c:v>3.5243000000000002</c:v>
                </c:pt>
                <c:pt idx="1087">
                  <c:v>3.5223200000000001</c:v>
                </c:pt>
                <c:pt idx="1088">
                  <c:v>3.52047</c:v>
                </c:pt>
                <c:pt idx="1089">
                  <c:v>3.5180400000000001</c:v>
                </c:pt>
                <c:pt idx="1090">
                  <c:v>3.51593</c:v>
                </c:pt>
                <c:pt idx="1091">
                  <c:v>3.5144600000000001</c:v>
                </c:pt>
                <c:pt idx="1092">
                  <c:v>3.51315</c:v>
                </c:pt>
                <c:pt idx="1093">
                  <c:v>3.5114399999999999</c:v>
                </c:pt>
                <c:pt idx="1094">
                  <c:v>3.5091800000000002</c:v>
                </c:pt>
                <c:pt idx="1095">
                  <c:v>3.5067699999999999</c:v>
                </c:pt>
                <c:pt idx="1096">
                  <c:v>3.50448</c:v>
                </c:pt>
                <c:pt idx="1097">
                  <c:v>3.5022700000000002</c:v>
                </c:pt>
                <c:pt idx="1098">
                  <c:v>3.5007700000000002</c:v>
                </c:pt>
                <c:pt idx="1099">
                  <c:v>3.49918</c:v>
                </c:pt>
                <c:pt idx="1100">
                  <c:v>3.4980799999999999</c:v>
                </c:pt>
                <c:pt idx="1102">
                  <c:v>0</c:v>
                </c:pt>
                <c:pt idx="1104">
                  <c:v>3.49586</c:v>
                </c:pt>
                <c:pt idx="1105">
                  <c:v>3.4937999999999998</c:v>
                </c:pt>
                <c:pt idx="1106">
                  <c:v>3.4918</c:v>
                </c:pt>
                <c:pt idx="1107">
                  <c:v>3.4897999999999998</c:v>
                </c:pt>
                <c:pt idx="1108">
                  <c:v>3.48821</c:v>
                </c:pt>
                <c:pt idx="1109">
                  <c:v>3.4859100000000001</c:v>
                </c:pt>
                <c:pt idx="1110">
                  <c:v>3.4834499999999999</c:v>
                </c:pt>
                <c:pt idx="1111">
                  <c:v>3.48109</c:v>
                </c:pt>
                <c:pt idx="1112">
                  <c:v>3.4788299999999999</c:v>
                </c:pt>
                <c:pt idx="1113">
                  <c:v>3.4766400000000002</c:v>
                </c:pt>
                <c:pt idx="1114">
                  <c:v>3.4743900000000001</c:v>
                </c:pt>
                <c:pt idx="1115">
                  <c:v>3.47207</c:v>
                </c:pt>
                <c:pt idx="1116">
                  <c:v>3.4695299999999998</c:v>
                </c:pt>
                <c:pt idx="1117">
                  <c:v>3.4673699999999998</c:v>
                </c:pt>
                <c:pt idx="1118">
                  <c:v>3.46563</c:v>
                </c:pt>
                <c:pt idx="1119">
                  <c:v>3.4631400000000001</c:v>
                </c:pt>
                <c:pt idx="1120">
                  <c:v>3.4611999999999998</c:v>
                </c:pt>
                <c:pt idx="1121">
                  <c:v>3.4601999999999999</c:v>
                </c:pt>
                <c:pt idx="1122">
                  <c:v>3.4577300000000002</c:v>
                </c:pt>
                <c:pt idx="1123">
                  <c:v>3.4556200000000001</c:v>
                </c:pt>
                <c:pt idx="1124">
                  <c:v>3.4544800000000002</c:v>
                </c:pt>
                <c:pt idx="1125">
                  <c:v>3.4530400000000001</c:v>
                </c:pt>
                <c:pt idx="1126">
                  <c:v>3.4517799999999998</c:v>
                </c:pt>
                <c:pt idx="1127">
                  <c:v>3.4499300000000002</c:v>
                </c:pt>
                <c:pt idx="1128">
                  <c:v>3.4485199999999998</c:v>
                </c:pt>
                <c:pt idx="1129">
                  <c:v>3.4476</c:v>
                </c:pt>
                <c:pt idx="1130">
                  <c:v>3.4466600000000001</c:v>
                </c:pt>
                <c:pt idx="1131">
                  <c:v>3.44564</c:v>
                </c:pt>
                <c:pt idx="1132">
                  <c:v>3.44468</c:v>
                </c:pt>
                <c:pt idx="1133">
                  <c:v>3.4436100000000001</c:v>
                </c:pt>
                <c:pt idx="1134">
                  <c:v>3.4408699999999999</c:v>
                </c:pt>
                <c:pt idx="1135">
                  <c:v>3.43858</c:v>
                </c:pt>
                <c:pt idx="1136">
                  <c:v>3.4356100000000001</c:v>
                </c:pt>
                <c:pt idx="1137">
                  <c:v>3.4331100000000001</c:v>
                </c:pt>
                <c:pt idx="1138">
                  <c:v>3.4305099999999999</c:v>
                </c:pt>
                <c:pt idx="1139">
                  <c:v>3.4273799999999999</c:v>
                </c:pt>
                <c:pt idx="1140">
                  <c:v>3.42456</c:v>
                </c:pt>
                <c:pt idx="1141">
                  <c:v>3.4227400000000001</c:v>
                </c:pt>
                <c:pt idx="1142">
                  <c:v>3.4211100000000001</c:v>
                </c:pt>
                <c:pt idx="1143">
                  <c:v>3.4197899999999999</c:v>
                </c:pt>
                <c:pt idx="1144">
                  <c:v>3.4184299999999999</c:v>
                </c:pt>
                <c:pt idx="1145">
                  <c:v>3.4161299999999999</c:v>
                </c:pt>
                <c:pt idx="1146">
                  <c:v>3.4145500000000002</c:v>
                </c:pt>
                <c:pt idx="1147">
                  <c:v>3.4124500000000002</c:v>
                </c:pt>
                <c:pt idx="1148">
                  <c:v>3.41059</c:v>
                </c:pt>
                <c:pt idx="1149">
                  <c:v>3.4087700000000001</c:v>
                </c:pt>
                <c:pt idx="1150">
                  <c:v>3.4074200000000001</c:v>
                </c:pt>
                <c:pt idx="1151">
                  <c:v>3.4057300000000001</c:v>
                </c:pt>
                <c:pt idx="1152">
                  <c:v>3.40435</c:v>
                </c:pt>
                <c:pt idx="1153">
                  <c:v>3.40374</c:v>
                </c:pt>
                <c:pt idx="1154">
                  <c:v>3.40347</c:v>
                </c:pt>
                <c:pt idx="1155">
                  <c:v>3.4025699999999999</c:v>
                </c:pt>
                <c:pt idx="1156">
                  <c:v>3.4012899999999999</c:v>
                </c:pt>
                <c:pt idx="1157">
                  <c:v>3.4008099999999999</c:v>
                </c:pt>
                <c:pt idx="1158">
                  <c:v>3.4000599999999999</c:v>
                </c:pt>
                <c:pt idx="1159">
                  <c:v>3.39927</c:v>
                </c:pt>
                <c:pt idx="1160">
                  <c:v>3.3985400000000001</c:v>
                </c:pt>
                <c:pt idx="1161">
                  <c:v>3.3980999999999999</c:v>
                </c:pt>
                <c:pt idx="1162">
                  <c:v>3.3974700000000002</c:v>
                </c:pt>
                <c:pt idx="1163">
                  <c:v>3.3976099999999998</c:v>
                </c:pt>
                <c:pt idx="1164">
                  <c:v>3.3973800000000001</c:v>
                </c:pt>
                <c:pt idx="1165">
                  <c:v>3.3971200000000001</c:v>
                </c:pt>
                <c:pt idx="1166">
                  <c:v>3.3957199999999998</c:v>
                </c:pt>
                <c:pt idx="1167">
                  <c:v>3.3942700000000001</c:v>
                </c:pt>
                <c:pt idx="1168">
                  <c:v>3.3929499999999999</c:v>
                </c:pt>
                <c:pt idx="1169">
                  <c:v>3.39188</c:v>
                </c:pt>
                <c:pt idx="1170">
                  <c:v>3.3917600000000001</c:v>
                </c:pt>
                <c:pt idx="1171">
                  <c:v>3.3912399999999998</c:v>
                </c:pt>
                <c:pt idx="1172">
                  <c:v>3.3903799999999999</c:v>
                </c:pt>
                <c:pt idx="1173">
                  <c:v>3.3897900000000001</c:v>
                </c:pt>
                <c:pt idx="1174">
                  <c:v>3.3886099999999999</c:v>
                </c:pt>
                <c:pt idx="1175">
                  <c:v>3.3867699999999998</c:v>
                </c:pt>
                <c:pt idx="1176">
                  <c:v>3.3860999999999999</c:v>
                </c:pt>
                <c:pt idx="1177">
                  <c:v>3.3842099999999999</c:v>
                </c:pt>
                <c:pt idx="1178">
                  <c:v>3.38259</c:v>
                </c:pt>
                <c:pt idx="1179">
                  <c:v>3.3823799999999999</c:v>
                </c:pt>
                <c:pt idx="1180">
                  <c:v>3.3805999999999998</c:v>
                </c:pt>
                <c:pt idx="1181">
                  <c:v>3.3788900000000002</c:v>
                </c:pt>
                <c:pt idx="1182">
                  <c:v>3.37608</c:v>
                </c:pt>
                <c:pt idx="1183">
                  <c:v>3.375</c:v>
                </c:pt>
                <c:pt idx="1184">
                  <c:v>3.37452</c:v>
                </c:pt>
                <c:pt idx="1185">
                  <c:v>3.3736299999999999</c:v>
                </c:pt>
                <c:pt idx="1186">
                  <c:v>3.3730500000000001</c:v>
                </c:pt>
                <c:pt idx="1187">
                  <c:v>3.3725299999999998</c:v>
                </c:pt>
                <c:pt idx="1188">
                  <c:v>3.3722300000000001</c:v>
                </c:pt>
                <c:pt idx="1189">
                  <c:v>3.3723399999999999</c:v>
                </c:pt>
                <c:pt idx="1190">
                  <c:v>3.3727299999999998</c:v>
                </c:pt>
                <c:pt idx="1191">
                  <c:v>3.37188</c:v>
                </c:pt>
                <c:pt idx="1192">
                  <c:v>3.3723100000000001</c:v>
                </c:pt>
                <c:pt idx="1193">
                  <c:v>3.3721299999999998</c:v>
                </c:pt>
                <c:pt idx="1194">
                  <c:v>3.37174</c:v>
                </c:pt>
                <c:pt idx="1195">
                  <c:v>3.3698600000000001</c:v>
                </c:pt>
                <c:pt idx="1196">
                  <c:v>3.3685399999999999</c:v>
                </c:pt>
                <c:pt idx="1197">
                  <c:v>3.36761</c:v>
                </c:pt>
                <c:pt idx="1198">
                  <c:v>3.36633</c:v>
                </c:pt>
                <c:pt idx="1199">
                  <c:v>3.36558</c:v>
                </c:pt>
                <c:pt idx="1200">
                  <c:v>3.3651800000000001</c:v>
                </c:pt>
                <c:pt idx="1201">
                  <c:v>3.3650099999999998</c:v>
                </c:pt>
                <c:pt idx="1202">
                  <c:v>3.36415</c:v>
                </c:pt>
                <c:pt idx="1203">
                  <c:v>3.3624800000000001</c:v>
                </c:pt>
                <c:pt idx="1204">
                  <c:v>3.3614000000000002</c:v>
                </c:pt>
                <c:pt idx="1205">
                  <c:v>3.3629799999999999</c:v>
                </c:pt>
                <c:pt idx="1206">
                  <c:v>3.3617699999999999</c:v>
                </c:pt>
                <c:pt idx="1207">
                  <c:v>3.3622100000000001</c:v>
                </c:pt>
                <c:pt idx="1208">
                  <c:v>3.3628999999999998</c:v>
                </c:pt>
                <c:pt idx="1209">
                  <c:v>3.3633199999999999</c:v>
                </c:pt>
                <c:pt idx="1210">
                  <c:v>3.36321</c:v>
                </c:pt>
                <c:pt idx="1211">
                  <c:v>3.3619300000000001</c:v>
                </c:pt>
                <c:pt idx="1212">
                  <c:v>3.3612099999999998</c:v>
                </c:pt>
                <c:pt idx="1213">
                  <c:v>3.3621599999999998</c:v>
                </c:pt>
                <c:pt idx="1214">
                  <c:v>3.3618199999999998</c:v>
                </c:pt>
                <c:pt idx="1215">
                  <c:v>3.3623699999999999</c:v>
                </c:pt>
                <c:pt idx="1216">
                  <c:v>3.36402</c:v>
                </c:pt>
                <c:pt idx="1217">
                  <c:v>3.3625500000000001</c:v>
                </c:pt>
                <c:pt idx="1218">
                  <c:v>3.3639700000000001</c:v>
                </c:pt>
                <c:pt idx="1219">
                  <c:v>3.3649300000000002</c:v>
                </c:pt>
                <c:pt idx="1220">
                  <c:v>3.3649800000000001</c:v>
                </c:pt>
                <c:pt idx="1221">
                  <c:v>3.36469</c:v>
                </c:pt>
                <c:pt idx="1222">
                  <c:v>3.3643399999999999</c:v>
                </c:pt>
                <c:pt idx="1223">
                  <c:v>3.36456</c:v>
                </c:pt>
                <c:pt idx="1224">
                  <c:v>3.3661699999999999</c:v>
                </c:pt>
                <c:pt idx="1225">
                  <c:v>3.3668800000000001</c:v>
                </c:pt>
                <c:pt idx="1226">
                  <c:v>3.3672</c:v>
                </c:pt>
                <c:pt idx="1227">
                  <c:v>3.3667099999999999</c:v>
                </c:pt>
                <c:pt idx="1228">
                  <c:v>3.3671700000000002</c:v>
                </c:pt>
                <c:pt idx="1229">
                  <c:v>3.36754</c:v>
                </c:pt>
                <c:pt idx="1230">
                  <c:v>3.3664800000000001</c:v>
                </c:pt>
                <c:pt idx="1231">
                  <c:v>3.36496</c:v>
                </c:pt>
                <c:pt idx="1232">
                  <c:v>3.3641399999999999</c:v>
                </c:pt>
                <c:pt idx="1233">
                  <c:v>3.36476</c:v>
                </c:pt>
                <c:pt idx="1234">
                  <c:v>3.3633999999999999</c:v>
                </c:pt>
                <c:pt idx="1235">
                  <c:v>3.3649300000000002</c:v>
                </c:pt>
                <c:pt idx="1236">
                  <c:v>3.3637199999999998</c:v>
                </c:pt>
                <c:pt idx="1237">
                  <c:v>3.3641899999999998</c:v>
                </c:pt>
                <c:pt idx="1238">
                  <c:v>3.3660800000000002</c:v>
                </c:pt>
                <c:pt idx="1239">
                  <c:v>3.3670900000000001</c:v>
                </c:pt>
                <c:pt idx="1240">
                  <c:v>3.3680300000000001</c:v>
                </c:pt>
                <c:pt idx="1241">
                  <c:v>3.36931</c:v>
                </c:pt>
                <c:pt idx="1242">
                  <c:v>3.3707400000000001</c:v>
                </c:pt>
                <c:pt idx="1243">
                  <c:v>3.3701400000000001</c:v>
                </c:pt>
                <c:pt idx="1244">
                  <c:v>3.3711500000000001</c:v>
                </c:pt>
                <c:pt idx="1245">
                  <c:v>3.3730600000000002</c:v>
                </c:pt>
                <c:pt idx="1246">
                  <c:v>3.3750100000000001</c:v>
                </c:pt>
                <c:pt idx="1247">
                  <c:v>3.3776999999999999</c:v>
                </c:pt>
                <c:pt idx="1248">
                  <c:v>3.37873</c:v>
                </c:pt>
                <c:pt idx="1249">
                  <c:v>3.3798699999999999</c:v>
                </c:pt>
                <c:pt idx="1250">
                  <c:v>3.3803200000000002</c:v>
                </c:pt>
                <c:pt idx="1251">
                  <c:v>3.3824800000000002</c:v>
                </c:pt>
                <c:pt idx="1252">
                  <c:v>3.3832599999999999</c:v>
                </c:pt>
                <c:pt idx="1253">
                  <c:v>3.3819300000000001</c:v>
                </c:pt>
                <c:pt idx="1254">
                  <c:v>3.3832499999999999</c:v>
                </c:pt>
                <c:pt idx="1255">
                  <c:v>3.38443</c:v>
                </c:pt>
                <c:pt idx="1256">
                  <c:v>3.3823799999999999</c:v>
                </c:pt>
                <c:pt idx="1257">
                  <c:v>3.3838599999999999</c:v>
                </c:pt>
                <c:pt idx="1258">
                  <c:v>3.3828900000000002</c:v>
                </c:pt>
                <c:pt idx="1259">
                  <c:v>3.3835000000000002</c:v>
                </c:pt>
                <c:pt idx="1260">
                  <c:v>3.38565</c:v>
                </c:pt>
                <c:pt idx="1261">
                  <c:v>3.3861400000000001</c:v>
                </c:pt>
                <c:pt idx="1262">
                  <c:v>3.3861400000000001</c:v>
                </c:pt>
                <c:pt idx="1263">
                  <c:v>3.38653</c:v>
                </c:pt>
                <c:pt idx="1264">
                  <c:v>3.3852899999999999</c:v>
                </c:pt>
                <c:pt idx="1265">
                  <c:v>3.3852799999999998</c:v>
                </c:pt>
                <c:pt idx="1266">
                  <c:v>3.3860800000000002</c:v>
                </c:pt>
                <c:pt idx="1267">
                  <c:v>3.3865099999999999</c:v>
                </c:pt>
                <c:pt idx="1268">
                  <c:v>3.3879899999999998</c:v>
                </c:pt>
                <c:pt idx="1269">
                  <c:v>3.3894899999999999</c:v>
                </c:pt>
                <c:pt idx="1270">
                  <c:v>3.3907400000000001</c:v>
                </c:pt>
                <c:pt idx="1271">
                  <c:v>3.3910900000000002</c:v>
                </c:pt>
                <c:pt idx="1272">
                  <c:v>3.3899499999999998</c:v>
                </c:pt>
                <c:pt idx="1273">
                  <c:v>3.3916200000000001</c:v>
                </c:pt>
                <c:pt idx="1274">
                  <c:v>3.3924699999999999</c:v>
                </c:pt>
                <c:pt idx="1275">
                  <c:v>3.3927800000000001</c:v>
                </c:pt>
                <c:pt idx="1276">
                  <c:v>3.3934899999999999</c:v>
                </c:pt>
                <c:pt idx="1277">
                  <c:v>3.3929</c:v>
                </c:pt>
                <c:pt idx="1278">
                  <c:v>3.3938100000000002</c:v>
                </c:pt>
                <c:pt idx="1279">
                  <c:v>3.3937599999999999</c:v>
                </c:pt>
                <c:pt idx="1280">
                  <c:v>3.39377</c:v>
                </c:pt>
                <c:pt idx="1281">
                  <c:v>3.3942800000000002</c:v>
                </c:pt>
                <c:pt idx="1282">
                  <c:v>3.39602</c:v>
                </c:pt>
                <c:pt idx="1283">
                  <c:v>3.39798</c:v>
                </c:pt>
                <c:pt idx="1284">
                  <c:v>3.3980800000000002</c:v>
                </c:pt>
                <c:pt idx="1285">
                  <c:v>3.3978199999999998</c:v>
                </c:pt>
                <c:pt idx="1286">
                  <c:v>3.3976199999999999</c:v>
                </c:pt>
                <c:pt idx="1287">
                  <c:v>3.3976799999999998</c:v>
                </c:pt>
                <c:pt idx="1288">
                  <c:v>3.3970600000000002</c:v>
                </c:pt>
                <c:pt idx="1289">
                  <c:v>3.3986900000000002</c:v>
                </c:pt>
                <c:pt idx="1290">
                  <c:v>3.4002500000000002</c:v>
                </c:pt>
                <c:pt idx="1291">
                  <c:v>3.4005700000000001</c:v>
                </c:pt>
                <c:pt idx="1292">
                  <c:v>3.4008699999999998</c:v>
                </c:pt>
                <c:pt idx="1293">
                  <c:v>3.4001800000000002</c:v>
                </c:pt>
                <c:pt idx="1294">
                  <c:v>3.4004799999999999</c:v>
                </c:pt>
                <c:pt idx="1295">
                  <c:v>3.4001399999999999</c:v>
                </c:pt>
                <c:pt idx="1296">
                  <c:v>3.399</c:v>
                </c:pt>
                <c:pt idx="1297">
                  <c:v>3.3992399999999998</c:v>
                </c:pt>
                <c:pt idx="1298">
                  <c:v>3.39941</c:v>
                </c:pt>
                <c:pt idx="1299">
                  <c:v>3.3977499999999998</c:v>
                </c:pt>
                <c:pt idx="1300">
                  <c:v>3.3971</c:v>
                </c:pt>
                <c:pt idx="1301">
                  <c:v>3.3973100000000001</c:v>
                </c:pt>
                <c:pt idx="1302">
                  <c:v>3.3972099999999998</c:v>
                </c:pt>
                <c:pt idx="1303">
                  <c:v>3.3982700000000001</c:v>
                </c:pt>
                <c:pt idx="1304">
                  <c:v>3.3980700000000001</c:v>
                </c:pt>
                <c:pt idx="1305">
                  <c:v>3.39805</c:v>
                </c:pt>
                <c:pt idx="1306">
                  <c:v>3.3998900000000001</c:v>
                </c:pt>
                <c:pt idx="1307">
                  <c:v>3.39913</c:v>
                </c:pt>
                <c:pt idx="1308">
                  <c:v>3.4012600000000002</c:v>
                </c:pt>
                <c:pt idx="1309">
                  <c:v>3.4001399999999999</c:v>
                </c:pt>
                <c:pt idx="1310">
                  <c:v>3.4011300000000002</c:v>
                </c:pt>
                <c:pt idx="1311">
                  <c:v>3.4030100000000001</c:v>
                </c:pt>
                <c:pt idx="1312">
                  <c:v>3.4053499999999999</c:v>
                </c:pt>
                <c:pt idx="1313">
                  <c:v>3.4081999999999999</c:v>
                </c:pt>
                <c:pt idx="1314">
                  <c:v>3.4095300000000002</c:v>
                </c:pt>
                <c:pt idx="1315">
                  <c:v>3.4104000000000001</c:v>
                </c:pt>
                <c:pt idx="1316">
                  <c:v>3.4105500000000002</c:v>
                </c:pt>
                <c:pt idx="1317">
                  <c:v>3.4116399999999998</c:v>
                </c:pt>
                <c:pt idx="1318">
                  <c:v>3.4116300000000002</c:v>
                </c:pt>
                <c:pt idx="1319">
                  <c:v>3.4116300000000002</c:v>
                </c:pt>
                <c:pt idx="1320">
                  <c:v>3.4116300000000002</c:v>
                </c:pt>
                <c:pt idx="1321">
                  <c:v>3.4116399999999998</c:v>
                </c:pt>
                <c:pt idx="1322">
                  <c:v>3.4116599999999999</c:v>
                </c:pt>
                <c:pt idx="1323">
                  <c:v>3.41168</c:v>
                </c:pt>
                <c:pt idx="1324">
                  <c:v>3.4114599999999999</c:v>
                </c:pt>
                <c:pt idx="1325">
                  <c:v>3.41039</c:v>
                </c:pt>
                <c:pt idx="1326">
                  <c:v>3.4093</c:v>
                </c:pt>
                <c:pt idx="1327">
                  <c:v>3.4081000000000001</c:v>
                </c:pt>
                <c:pt idx="1328">
                  <c:v>3.4081199999999998</c:v>
                </c:pt>
                <c:pt idx="1329">
                  <c:v>3.4086599999999998</c:v>
                </c:pt>
                <c:pt idx="1330">
                  <c:v>3.40916</c:v>
                </c:pt>
                <c:pt idx="1331">
                  <c:v>3.4079899999999999</c:v>
                </c:pt>
                <c:pt idx="1332">
                  <c:v>3.40842</c:v>
                </c:pt>
                <c:pt idx="1333">
                  <c:v>3.4086500000000002</c:v>
                </c:pt>
                <c:pt idx="1334">
                  <c:v>3.4085200000000002</c:v>
                </c:pt>
                <c:pt idx="1335">
                  <c:v>3.4089100000000001</c:v>
                </c:pt>
                <c:pt idx="1336">
                  <c:v>3.4089499999999999</c:v>
                </c:pt>
                <c:pt idx="1337">
                  <c:v>3.4097400000000002</c:v>
                </c:pt>
                <c:pt idx="1338">
                  <c:v>3.4099300000000001</c:v>
                </c:pt>
                <c:pt idx="1339">
                  <c:v>3.41</c:v>
                </c:pt>
                <c:pt idx="1340">
                  <c:v>3.4100799999999998</c:v>
                </c:pt>
                <c:pt idx="1341">
                  <c:v>3.4111099999999999</c:v>
                </c:pt>
                <c:pt idx="1342">
                  <c:v>3.41364</c:v>
                </c:pt>
                <c:pt idx="1343">
                  <c:v>3.4148100000000001</c:v>
                </c:pt>
                <c:pt idx="1344">
                  <c:v>3.4151400000000001</c:v>
                </c:pt>
                <c:pt idx="1345">
                  <c:v>3.4155700000000002</c:v>
                </c:pt>
                <c:pt idx="1346">
                  <c:v>3.4168599999999998</c:v>
                </c:pt>
                <c:pt idx="1347">
                  <c:v>3.4175300000000002</c:v>
                </c:pt>
                <c:pt idx="1348">
                  <c:v>3.4176600000000001</c:v>
                </c:pt>
                <c:pt idx="1349">
                  <c:v>3.4176899999999999</c:v>
                </c:pt>
                <c:pt idx="1350">
                  <c:v>3.4177300000000002</c:v>
                </c:pt>
                <c:pt idx="1351">
                  <c:v>3.4176799999999998</c:v>
                </c:pt>
                <c:pt idx="1352">
                  <c:v>3.4178500000000001</c:v>
                </c:pt>
                <c:pt idx="1353">
                  <c:v>3.4182199999999998</c:v>
                </c:pt>
                <c:pt idx="1354">
                  <c:v>3.4187799999999999</c:v>
                </c:pt>
                <c:pt idx="1355">
                  <c:v>3.4189699999999998</c:v>
                </c:pt>
                <c:pt idx="1356">
                  <c:v>3.41886</c:v>
                </c:pt>
                <c:pt idx="1357">
                  <c:v>3.4180199999999998</c:v>
                </c:pt>
                <c:pt idx="1358">
                  <c:v>3.4176700000000002</c:v>
                </c:pt>
                <c:pt idx="1359">
                  <c:v>3.4163800000000002</c:v>
                </c:pt>
                <c:pt idx="1360">
                  <c:v>3.4157299999999999</c:v>
                </c:pt>
                <c:pt idx="1361">
                  <c:v>3.4152</c:v>
                </c:pt>
                <c:pt idx="1362">
                  <c:v>3.4151699999999998</c:v>
                </c:pt>
                <c:pt idx="1363">
                  <c:v>3.4150299999999998</c:v>
                </c:pt>
                <c:pt idx="1364">
                  <c:v>3.4135900000000001</c:v>
                </c:pt>
                <c:pt idx="1365">
                  <c:v>3.4131499999999999</c:v>
                </c:pt>
                <c:pt idx="1366">
                  <c:v>3.4106000000000001</c:v>
                </c:pt>
                <c:pt idx="1367">
                  <c:v>3.4091999999999998</c:v>
                </c:pt>
                <c:pt idx="1368">
                  <c:v>3.40666</c:v>
                </c:pt>
                <c:pt idx="1369">
                  <c:v>3.4049999999999998</c:v>
                </c:pt>
                <c:pt idx="1370">
                  <c:v>3.40449</c:v>
                </c:pt>
                <c:pt idx="1371">
                  <c:v>3.4033000000000002</c:v>
                </c:pt>
                <c:pt idx="1372">
                  <c:v>3.4029099999999999</c:v>
                </c:pt>
                <c:pt idx="1373">
                  <c:v>3.4011399999999998</c:v>
                </c:pt>
                <c:pt idx="1374">
                  <c:v>3.3988999999999998</c:v>
                </c:pt>
                <c:pt idx="1375">
                  <c:v>3.3977200000000001</c:v>
                </c:pt>
                <c:pt idx="1376">
                  <c:v>3.39594</c:v>
                </c:pt>
                <c:pt idx="1377">
                  <c:v>3.3948999999999998</c:v>
                </c:pt>
                <c:pt idx="1378">
                  <c:v>3.3938000000000001</c:v>
                </c:pt>
                <c:pt idx="1379">
                  <c:v>3.3924400000000001</c:v>
                </c:pt>
                <c:pt idx="1380">
                  <c:v>3.39073</c:v>
                </c:pt>
                <c:pt idx="1381">
                  <c:v>3.3883899999999998</c:v>
                </c:pt>
                <c:pt idx="1382">
                  <c:v>3.3874300000000002</c:v>
                </c:pt>
                <c:pt idx="1383">
                  <c:v>3.38584</c:v>
                </c:pt>
                <c:pt idx="1384">
                  <c:v>3.3845299999999998</c:v>
                </c:pt>
                <c:pt idx="1385">
                  <c:v>3.3838900000000001</c:v>
                </c:pt>
                <c:pt idx="1386">
                  <c:v>3.38307</c:v>
                </c:pt>
                <c:pt idx="1387">
                  <c:v>3.3821699999999999</c:v>
                </c:pt>
                <c:pt idx="1388">
                  <c:v>3.3810199999999999</c:v>
                </c:pt>
                <c:pt idx="1389">
                  <c:v>3.37968</c:v>
                </c:pt>
                <c:pt idx="1390">
                  <c:v>3.3776000000000002</c:v>
                </c:pt>
                <c:pt idx="1391">
                  <c:v>3.3761199999999998</c:v>
                </c:pt>
                <c:pt idx="1392">
                  <c:v>3.3739400000000002</c:v>
                </c:pt>
                <c:pt idx="1393">
                  <c:v>3.3721100000000002</c:v>
                </c:pt>
                <c:pt idx="1394">
                  <c:v>3.37079</c:v>
                </c:pt>
                <c:pt idx="1395">
                  <c:v>3.3700600000000001</c:v>
                </c:pt>
                <c:pt idx="1396">
                  <c:v>3.3677199999999998</c:v>
                </c:pt>
                <c:pt idx="1397">
                  <c:v>3.36659</c:v>
                </c:pt>
                <c:pt idx="1398">
                  <c:v>3.3654299999999999</c:v>
                </c:pt>
                <c:pt idx="1399">
                  <c:v>3.3630300000000002</c:v>
                </c:pt>
                <c:pt idx="1400">
                  <c:v>3.3606400000000001</c:v>
                </c:pt>
                <c:pt idx="1401">
                  <c:v>3.3584800000000001</c:v>
                </c:pt>
                <c:pt idx="1402">
                  <c:v>3.3567200000000001</c:v>
                </c:pt>
                <c:pt idx="1403">
                  <c:v>3.35514</c:v>
                </c:pt>
                <c:pt idx="1404">
                  <c:v>3.35358</c:v>
                </c:pt>
                <c:pt idx="1405">
                  <c:v>3.3515999999999999</c:v>
                </c:pt>
                <c:pt idx="1406">
                  <c:v>3.3500999999999999</c:v>
                </c:pt>
                <c:pt idx="1407">
                  <c:v>3.3478300000000001</c:v>
                </c:pt>
                <c:pt idx="1408">
                  <c:v>3.34592</c:v>
                </c:pt>
                <c:pt idx="1409">
                  <c:v>3.3438699999999999</c:v>
                </c:pt>
                <c:pt idx="1410">
                  <c:v>3.34179</c:v>
                </c:pt>
                <c:pt idx="1411">
                  <c:v>3.3399100000000002</c:v>
                </c:pt>
                <c:pt idx="1412">
                  <c:v>3.33832</c:v>
                </c:pt>
                <c:pt idx="1413">
                  <c:v>3.3359399999999999</c:v>
                </c:pt>
                <c:pt idx="1414">
                  <c:v>3.3342900000000002</c:v>
                </c:pt>
                <c:pt idx="1415">
                  <c:v>3.3321399999999999</c:v>
                </c:pt>
                <c:pt idx="1416">
                  <c:v>3.33128</c:v>
                </c:pt>
                <c:pt idx="1417">
                  <c:v>3.3292299999999999</c:v>
                </c:pt>
                <c:pt idx="1418">
                  <c:v>3.32748</c:v>
                </c:pt>
                <c:pt idx="1419">
                  <c:v>3.3259099999999999</c:v>
                </c:pt>
                <c:pt idx="1420">
                  <c:v>3.32443</c:v>
                </c:pt>
                <c:pt idx="1421">
                  <c:v>3.32308</c:v>
                </c:pt>
                <c:pt idx="1422">
                  <c:v>3.3207800000000001</c:v>
                </c:pt>
                <c:pt idx="1423">
                  <c:v>3.31833</c:v>
                </c:pt>
                <c:pt idx="1424">
                  <c:v>3.3159200000000002</c:v>
                </c:pt>
                <c:pt idx="1425">
                  <c:v>3.31365</c:v>
                </c:pt>
                <c:pt idx="1426">
                  <c:v>3.3122099999999999</c:v>
                </c:pt>
                <c:pt idx="1427">
                  <c:v>3.3111000000000002</c:v>
                </c:pt>
                <c:pt idx="1428">
                  <c:v>3.3097599999999998</c:v>
                </c:pt>
                <c:pt idx="1429">
                  <c:v>3.3074599999999998</c:v>
                </c:pt>
                <c:pt idx="1430">
                  <c:v>3.3052999999999999</c:v>
                </c:pt>
                <c:pt idx="1431">
                  <c:v>3.3041299999999998</c:v>
                </c:pt>
                <c:pt idx="1432">
                  <c:v>3.3031799999999998</c:v>
                </c:pt>
                <c:pt idx="1433">
                  <c:v>3.3019599999999998</c:v>
                </c:pt>
                <c:pt idx="1434">
                  <c:v>3.3003900000000002</c:v>
                </c:pt>
                <c:pt idx="1435">
                  <c:v>3.2983799999999999</c:v>
                </c:pt>
                <c:pt idx="1436">
                  <c:v>3.2962099999999999</c:v>
                </c:pt>
                <c:pt idx="1437">
                  <c:v>3.2943199999999999</c:v>
                </c:pt>
                <c:pt idx="1438">
                  <c:v>3.2927599999999999</c:v>
                </c:pt>
                <c:pt idx="1439">
                  <c:v>3.2912599999999999</c:v>
                </c:pt>
                <c:pt idx="1440">
                  <c:v>3.2897400000000001</c:v>
                </c:pt>
                <c:pt idx="1441">
                  <c:v>3.28837</c:v>
                </c:pt>
                <c:pt idx="1442">
                  <c:v>3.2863000000000002</c:v>
                </c:pt>
                <c:pt idx="1443">
                  <c:v>3.2844699999999998</c:v>
                </c:pt>
                <c:pt idx="1444">
                  <c:v>3.2827500000000001</c:v>
                </c:pt>
                <c:pt idx="1445">
                  <c:v>3.2808099999999998</c:v>
                </c:pt>
                <c:pt idx="1446">
                  <c:v>3.2798600000000002</c:v>
                </c:pt>
                <c:pt idx="1447">
                  <c:v>3.2787899999999999</c:v>
                </c:pt>
                <c:pt idx="1448">
                  <c:v>3.27711</c:v>
                </c:pt>
                <c:pt idx="1449">
                  <c:v>3.27596</c:v>
                </c:pt>
                <c:pt idx="1450">
                  <c:v>3.2755000000000001</c:v>
                </c:pt>
                <c:pt idx="1451">
                  <c:v>3.2743099999999998</c:v>
                </c:pt>
                <c:pt idx="1452">
                  <c:v>3.2726099999999998</c:v>
                </c:pt>
                <c:pt idx="1453">
                  <c:v>3.2705700000000002</c:v>
                </c:pt>
                <c:pt idx="1454">
                  <c:v>3.2685</c:v>
                </c:pt>
                <c:pt idx="1455">
                  <c:v>3.2666200000000001</c:v>
                </c:pt>
                <c:pt idx="1456">
                  <c:v>3.2652700000000001</c:v>
                </c:pt>
                <c:pt idx="1457">
                  <c:v>3.2642899999999999</c:v>
                </c:pt>
                <c:pt idx="1458">
                  <c:v>3.2636799999999999</c:v>
                </c:pt>
                <c:pt idx="1459">
                  <c:v>3.2620800000000001</c:v>
                </c:pt>
                <c:pt idx="1460">
                  <c:v>3.2598500000000001</c:v>
                </c:pt>
                <c:pt idx="1461">
                  <c:v>3.2576499999999999</c:v>
                </c:pt>
                <c:pt idx="1462">
                  <c:v>3.2560600000000002</c:v>
                </c:pt>
                <c:pt idx="1463">
                  <c:v>3.25474</c:v>
                </c:pt>
                <c:pt idx="1464">
                  <c:v>3.2538999999999998</c:v>
                </c:pt>
                <c:pt idx="1465">
                  <c:v>3.25223</c:v>
                </c:pt>
                <c:pt idx="1466">
                  <c:v>3.2506699999999999</c:v>
                </c:pt>
                <c:pt idx="1467">
                  <c:v>3.2482099999999998</c:v>
                </c:pt>
                <c:pt idx="1468">
                  <c:v>3.2458100000000001</c:v>
                </c:pt>
                <c:pt idx="1470">
                  <c:v>0</c:v>
                </c:pt>
                <c:pt idx="1472">
                  <c:v>3.2448999999999999</c:v>
                </c:pt>
                <c:pt idx="1473">
                  <c:v>3.2439900000000002</c:v>
                </c:pt>
                <c:pt idx="1474">
                  <c:v>3.24309</c:v>
                </c:pt>
                <c:pt idx="1475">
                  <c:v>3.2421799999999998</c:v>
                </c:pt>
                <c:pt idx="1476">
                  <c:v>3.2412700000000001</c:v>
                </c:pt>
                <c:pt idx="1477">
                  <c:v>3.2403599999999999</c:v>
                </c:pt>
                <c:pt idx="1478">
                  <c:v>3.2394599999999998</c:v>
                </c:pt>
                <c:pt idx="1479">
                  <c:v>3.23855</c:v>
                </c:pt>
                <c:pt idx="1480">
                  <c:v>3.2376399999999999</c:v>
                </c:pt>
                <c:pt idx="1481">
                  <c:v>3.2367400000000002</c:v>
                </c:pt>
                <c:pt idx="1482">
                  <c:v>3.23583</c:v>
                </c:pt>
                <c:pt idx="1483">
                  <c:v>3.2349299999999999</c:v>
                </c:pt>
                <c:pt idx="1484">
                  <c:v>3.2340200000000001</c:v>
                </c:pt>
                <c:pt idx="1485">
                  <c:v>3.23312</c:v>
                </c:pt>
                <c:pt idx="1486">
                  <c:v>3.2322099999999998</c:v>
                </c:pt>
                <c:pt idx="1487">
                  <c:v>3.2313100000000001</c:v>
                </c:pt>
                <c:pt idx="1488">
                  <c:v>3.23041</c:v>
                </c:pt>
                <c:pt idx="1489">
                  <c:v>3.2294999999999998</c:v>
                </c:pt>
                <c:pt idx="1490">
                  <c:v>3.2286000000000001</c:v>
                </c:pt>
                <c:pt idx="1491">
                  <c:v>3.2276899999999999</c:v>
                </c:pt>
                <c:pt idx="1492">
                  <c:v>3.2267899999999998</c:v>
                </c:pt>
                <c:pt idx="1493">
                  <c:v>3.2258900000000001</c:v>
                </c:pt>
                <c:pt idx="1494">
                  <c:v>3.22499</c:v>
                </c:pt>
                <c:pt idx="1495">
                  <c:v>3.2240899999999999</c:v>
                </c:pt>
                <c:pt idx="1496">
                  <c:v>3.2231800000000002</c:v>
                </c:pt>
                <c:pt idx="1497">
                  <c:v>3.22228</c:v>
                </c:pt>
                <c:pt idx="1498">
                  <c:v>3.2213799999999999</c:v>
                </c:pt>
                <c:pt idx="1499">
                  <c:v>3.2204799999999998</c:v>
                </c:pt>
                <c:pt idx="1500">
                  <c:v>3.2195800000000001</c:v>
                </c:pt>
                <c:pt idx="1501">
                  <c:v>3.21868</c:v>
                </c:pt>
                <c:pt idx="1502">
                  <c:v>3.2174</c:v>
                </c:pt>
                <c:pt idx="1503">
                  <c:v>3.21678</c:v>
                </c:pt>
                <c:pt idx="1504">
                  <c:v>3.2157399999999998</c:v>
                </c:pt>
                <c:pt idx="1505">
                  <c:v>3.2144699999999999</c:v>
                </c:pt>
                <c:pt idx="1506">
                  <c:v>3.2138599999999999</c:v>
                </c:pt>
                <c:pt idx="1507">
                  <c:v>3.21299</c:v>
                </c:pt>
                <c:pt idx="1508">
                  <c:v>3.21184</c:v>
                </c:pt>
                <c:pt idx="1509">
                  <c:v>3.21055</c:v>
                </c:pt>
                <c:pt idx="1510">
                  <c:v>3.20994</c:v>
                </c:pt>
                <c:pt idx="1511">
                  <c:v>3.2088999999999999</c:v>
                </c:pt>
                <c:pt idx="1512">
                  <c:v>3.20764</c:v>
                </c:pt>
                <c:pt idx="1513">
                  <c:v>3.20703</c:v>
                </c:pt>
                <c:pt idx="1514">
                  <c:v>3.2061700000000002</c:v>
                </c:pt>
                <c:pt idx="1515">
                  <c:v>3.2050200000000002</c:v>
                </c:pt>
                <c:pt idx="1516">
                  <c:v>3.2037399999999998</c:v>
                </c:pt>
                <c:pt idx="1517">
                  <c:v>3.2031200000000002</c:v>
                </c:pt>
                <c:pt idx="1518">
                  <c:v>3.2020900000000001</c:v>
                </c:pt>
                <c:pt idx="1519">
                  <c:v>3.2008299999999998</c:v>
                </c:pt>
                <c:pt idx="1520">
                  <c:v>3.2002299999999999</c:v>
                </c:pt>
                <c:pt idx="1521">
                  <c:v>3.19937</c:v>
                </c:pt>
                <c:pt idx="1522">
                  <c:v>3.1982300000000001</c:v>
                </c:pt>
                <c:pt idx="1523">
                  <c:v>3.1969500000000002</c:v>
                </c:pt>
                <c:pt idx="1524">
                  <c:v>3.1963400000000002</c:v>
                </c:pt>
                <c:pt idx="1525">
                  <c:v>3.1953100000000001</c:v>
                </c:pt>
                <c:pt idx="1526">
                  <c:v>3.1940599999999999</c:v>
                </c:pt>
                <c:pt idx="1527">
                  <c:v>3.1934499999999999</c:v>
                </c:pt>
                <c:pt idx="1528">
                  <c:v>3.1926000000000001</c:v>
                </c:pt>
                <c:pt idx="1529">
                  <c:v>3.1914600000000002</c:v>
                </c:pt>
                <c:pt idx="1530">
                  <c:v>3.1901899999999999</c:v>
                </c:pt>
                <c:pt idx="1531">
                  <c:v>3.1895799999999999</c:v>
                </c:pt>
                <c:pt idx="1532">
                  <c:v>3.1885599999999998</c:v>
                </c:pt>
                <c:pt idx="1533">
                  <c:v>3.1873100000000001</c:v>
                </c:pt>
                <c:pt idx="1534">
                  <c:v>3.1867100000000002</c:v>
                </c:pt>
                <c:pt idx="1535">
                  <c:v>3.1858599999999999</c:v>
                </c:pt>
                <c:pt idx="1536">
                  <c:v>3.1847300000000001</c:v>
                </c:pt>
                <c:pt idx="1537">
                  <c:v>3.1834600000000002</c:v>
                </c:pt>
                <c:pt idx="1538">
                  <c:v>3.1828599999999998</c:v>
                </c:pt>
                <c:pt idx="1539">
                  <c:v>3.1818399999999998</c:v>
                </c:pt>
                <c:pt idx="1540">
                  <c:v>3.18059</c:v>
                </c:pt>
                <c:pt idx="1541">
                  <c:v>3.18</c:v>
                </c:pt>
                <c:pt idx="1542">
                  <c:v>3.17916</c:v>
                </c:pt>
                <c:pt idx="1543">
                  <c:v>3.1780300000000001</c:v>
                </c:pt>
                <c:pt idx="1544">
                  <c:v>3.1767599999999998</c:v>
                </c:pt>
                <c:pt idx="1545">
                  <c:v>3.1761599999999999</c:v>
                </c:pt>
                <c:pt idx="1546">
                  <c:v>3.1751399999999999</c:v>
                </c:pt>
                <c:pt idx="1547">
                  <c:v>3.1739099999999998</c:v>
                </c:pt>
                <c:pt idx="1548">
                  <c:v>3.1733199999999999</c:v>
                </c:pt>
                <c:pt idx="1549">
                  <c:v>3.1724800000000002</c:v>
                </c:pt>
                <c:pt idx="1550">
                  <c:v>3.1713499999999999</c:v>
                </c:pt>
                <c:pt idx="1551">
                  <c:v>3.1700900000000001</c:v>
                </c:pt>
                <c:pt idx="1552">
                  <c:v>3.1695000000000002</c:v>
                </c:pt>
                <c:pt idx="1553">
                  <c:v>3.1684800000000002</c:v>
                </c:pt>
                <c:pt idx="1554">
                  <c:v>3.1672500000000001</c:v>
                </c:pt>
                <c:pt idx="1555">
                  <c:v>3.1672500000000001</c:v>
                </c:pt>
                <c:pt idx="1556">
                  <c:v>3.1672500000000001</c:v>
                </c:pt>
                <c:pt idx="1557">
                  <c:v>3.1672500000000001</c:v>
                </c:pt>
                <c:pt idx="1558">
                  <c:v>3.1672500000000001</c:v>
                </c:pt>
                <c:pt idx="1559">
                  <c:v>3.1672500000000001</c:v>
                </c:pt>
                <c:pt idx="1560">
                  <c:v>3.1672500000000001</c:v>
                </c:pt>
                <c:pt idx="1561">
                  <c:v>3.1672500000000001</c:v>
                </c:pt>
                <c:pt idx="1562">
                  <c:v>3.1664699999999999</c:v>
                </c:pt>
                <c:pt idx="1563">
                  <c:v>3.1646000000000001</c:v>
                </c:pt>
                <c:pt idx="1564">
                  <c:v>3.1627100000000001</c:v>
                </c:pt>
                <c:pt idx="1565">
                  <c:v>3.16073</c:v>
                </c:pt>
                <c:pt idx="1566">
                  <c:v>3.1592500000000001</c:v>
                </c:pt>
                <c:pt idx="1567">
                  <c:v>3.1570299999999998</c:v>
                </c:pt>
                <c:pt idx="1568">
                  <c:v>3.15584</c:v>
                </c:pt>
                <c:pt idx="1569">
                  <c:v>3.1549</c:v>
                </c:pt>
                <c:pt idx="1570">
                  <c:v>3.1536300000000002</c:v>
                </c:pt>
                <c:pt idx="1571">
                  <c:v>3.1537199999999999</c:v>
                </c:pt>
                <c:pt idx="1572">
                  <c:v>3.1537099999999998</c:v>
                </c:pt>
                <c:pt idx="1573">
                  <c:v>3.15265</c:v>
                </c:pt>
                <c:pt idx="1574">
                  <c:v>3.1520899999999998</c:v>
                </c:pt>
                <c:pt idx="1575">
                  <c:v>3.1506500000000002</c:v>
                </c:pt>
                <c:pt idx="1576">
                  <c:v>3.15103</c:v>
                </c:pt>
                <c:pt idx="1577">
                  <c:v>3.1520100000000002</c:v>
                </c:pt>
                <c:pt idx="1578">
                  <c:v>3.1516700000000002</c:v>
                </c:pt>
                <c:pt idx="1579">
                  <c:v>3.1525599999999998</c:v>
                </c:pt>
                <c:pt idx="1580">
                  <c:v>3.1519499999999998</c:v>
                </c:pt>
                <c:pt idx="1581">
                  <c:v>3.1518700000000002</c:v>
                </c:pt>
                <c:pt idx="1582">
                  <c:v>3.1527699999999999</c:v>
                </c:pt>
                <c:pt idx="1583">
                  <c:v>3.15429</c:v>
                </c:pt>
                <c:pt idx="1584">
                  <c:v>3.1547200000000002</c:v>
                </c:pt>
                <c:pt idx="1585">
                  <c:v>3.1551399999999998</c:v>
                </c:pt>
                <c:pt idx="1586">
                  <c:v>3.15435</c:v>
                </c:pt>
                <c:pt idx="1587">
                  <c:v>3.1542500000000002</c:v>
                </c:pt>
                <c:pt idx="1588">
                  <c:v>3.1545700000000001</c:v>
                </c:pt>
                <c:pt idx="1589">
                  <c:v>3.1542300000000001</c:v>
                </c:pt>
                <c:pt idx="1590">
                  <c:v>3.1524000000000001</c:v>
                </c:pt>
                <c:pt idx="1591">
                  <c:v>3.1522100000000002</c:v>
                </c:pt>
                <c:pt idx="1592">
                  <c:v>3.1522100000000002</c:v>
                </c:pt>
                <c:pt idx="1593">
                  <c:v>3.1512099999999998</c:v>
                </c:pt>
                <c:pt idx="1594">
                  <c:v>3.1509399999999999</c:v>
                </c:pt>
                <c:pt idx="1595">
                  <c:v>3.1497099999999998</c:v>
                </c:pt>
                <c:pt idx="1596">
                  <c:v>3.1511499999999999</c:v>
                </c:pt>
                <c:pt idx="1597">
                  <c:v>3.1522700000000001</c:v>
                </c:pt>
                <c:pt idx="1598">
                  <c:v>3.1525300000000001</c:v>
                </c:pt>
                <c:pt idx="1599">
                  <c:v>3.1539100000000002</c:v>
                </c:pt>
                <c:pt idx="1600">
                  <c:v>3.1558799999999998</c:v>
                </c:pt>
                <c:pt idx="1601">
                  <c:v>3.1567099999999999</c:v>
                </c:pt>
                <c:pt idx="1602">
                  <c:v>3.1580300000000001</c:v>
                </c:pt>
                <c:pt idx="1603">
                  <c:v>3.1607799999999999</c:v>
                </c:pt>
                <c:pt idx="1604">
                  <c:v>3.16052</c:v>
                </c:pt>
                <c:pt idx="1605">
                  <c:v>3.1619199999999998</c:v>
                </c:pt>
                <c:pt idx="1606">
                  <c:v>3.1633200000000001</c:v>
                </c:pt>
                <c:pt idx="1607">
                  <c:v>3.1649699999999998</c:v>
                </c:pt>
                <c:pt idx="1608">
                  <c:v>3.1660300000000001</c:v>
                </c:pt>
                <c:pt idx="1609">
                  <c:v>3.1678899999999999</c:v>
                </c:pt>
                <c:pt idx="1610">
                  <c:v>3.1688299999999998</c:v>
                </c:pt>
                <c:pt idx="1611">
                  <c:v>3.1694599999999999</c:v>
                </c:pt>
                <c:pt idx="1612">
                  <c:v>3.1710699999999998</c:v>
                </c:pt>
                <c:pt idx="1613">
                  <c:v>3.1733899999999999</c:v>
                </c:pt>
                <c:pt idx="1614">
                  <c:v>3.1747200000000002</c:v>
                </c:pt>
                <c:pt idx="1615">
                  <c:v>3.1747800000000002</c:v>
                </c:pt>
                <c:pt idx="1616">
                  <c:v>3.1756700000000002</c:v>
                </c:pt>
                <c:pt idx="1617">
                  <c:v>3.17571</c:v>
                </c:pt>
                <c:pt idx="1618">
                  <c:v>3.17571</c:v>
                </c:pt>
                <c:pt idx="1619">
                  <c:v>3.1768999999999998</c:v>
                </c:pt>
                <c:pt idx="1620">
                  <c:v>3.1783899999999998</c:v>
                </c:pt>
                <c:pt idx="1621">
                  <c:v>3.177</c:v>
                </c:pt>
                <c:pt idx="1622">
                  <c:v>3.1787700000000001</c:v>
                </c:pt>
                <c:pt idx="1623">
                  <c:v>3.1806800000000002</c:v>
                </c:pt>
                <c:pt idx="1624">
                  <c:v>3.1803599999999999</c:v>
                </c:pt>
                <c:pt idx="1625">
                  <c:v>3.1804899999999998</c:v>
                </c:pt>
                <c:pt idx="1626">
                  <c:v>3.1800199999999998</c:v>
                </c:pt>
                <c:pt idx="1627">
                  <c:v>3.1787299999999998</c:v>
                </c:pt>
                <c:pt idx="1628">
                  <c:v>3.1795399999999998</c:v>
                </c:pt>
                <c:pt idx="1629">
                  <c:v>3.1800700000000002</c:v>
                </c:pt>
                <c:pt idx="1630">
                  <c:v>3.1830400000000001</c:v>
                </c:pt>
                <c:pt idx="1631">
                  <c:v>3.1855899999999999</c:v>
                </c:pt>
                <c:pt idx="1632">
                  <c:v>3.1878799999999998</c:v>
                </c:pt>
                <c:pt idx="1633">
                  <c:v>3.18879</c:v>
                </c:pt>
                <c:pt idx="1634">
                  <c:v>3.1889099999999999</c:v>
                </c:pt>
                <c:pt idx="1635">
                  <c:v>3.1905000000000001</c:v>
                </c:pt>
                <c:pt idx="1636">
                  <c:v>3.1928999999999998</c:v>
                </c:pt>
                <c:pt idx="1637">
                  <c:v>3.19353</c:v>
                </c:pt>
                <c:pt idx="1638">
                  <c:v>3.1945700000000001</c:v>
                </c:pt>
                <c:pt idx="1639">
                  <c:v>3.1938200000000001</c:v>
                </c:pt>
                <c:pt idx="1640">
                  <c:v>3.1940900000000001</c:v>
                </c:pt>
                <c:pt idx="1641">
                  <c:v>3.1940900000000001</c:v>
                </c:pt>
                <c:pt idx="1642">
                  <c:v>3.1940900000000001</c:v>
                </c:pt>
                <c:pt idx="1643">
                  <c:v>3.1952799999999999</c:v>
                </c:pt>
                <c:pt idx="1644">
                  <c:v>3.19598</c:v>
                </c:pt>
                <c:pt idx="1645">
                  <c:v>3.19598</c:v>
                </c:pt>
                <c:pt idx="1646">
                  <c:v>3.19598</c:v>
                </c:pt>
                <c:pt idx="1647">
                  <c:v>3.1966299999999999</c:v>
                </c:pt>
                <c:pt idx="1648">
                  <c:v>3.1979299999999999</c:v>
                </c:pt>
                <c:pt idx="1649">
                  <c:v>3.1991100000000001</c:v>
                </c:pt>
                <c:pt idx="1650">
                  <c:v>3.2005699999999999</c:v>
                </c:pt>
                <c:pt idx="1651">
                  <c:v>3.2017000000000002</c:v>
                </c:pt>
                <c:pt idx="1652">
                  <c:v>3.20187</c:v>
                </c:pt>
                <c:pt idx="1653">
                  <c:v>3.2022900000000001</c:v>
                </c:pt>
                <c:pt idx="1654">
                  <c:v>3.20105</c:v>
                </c:pt>
                <c:pt idx="1655">
                  <c:v>3.2021299999999999</c:v>
                </c:pt>
                <c:pt idx="1656">
                  <c:v>3.2010800000000001</c:v>
                </c:pt>
                <c:pt idx="1657">
                  <c:v>3.20181</c:v>
                </c:pt>
                <c:pt idx="1658">
                  <c:v>3.2031800000000001</c:v>
                </c:pt>
                <c:pt idx="1659">
                  <c:v>3.20465</c:v>
                </c:pt>
                <c:pt idx="1660">
                  <c:v>3.20905</c:v>
                </c:pt>
                <c:pt idx="1661">
                  <c:v>3.21225</c:v>
                </c:pt>
                <c:pt idx="1662">
                  <c:v>3.2131599999999998</c:v>
                </c:pt>
                <c:pt idx="1663">
                  <c:v>3.2139899999999999</c:v>
                </c:pt>
                <c:pt idx="1664">
                  <c:v>3.2150400000000001</c:v>
                </c:pt>
                <c:pt idx="1665">
                  <c:v>3.2162899999999999</c:v>
                </c:pt>
                <c:pt idx="1666">
                  <c:v>3.2162899999999999</c:v>
                </c:pt>
                <c:pt idx="1667">
                  <c:v>3.2165900000000001</c:v>
                </c:pt>
                <c:pt idx="1668">
                  <c:v>3.2172200000000002</c:v>
                </c:pt>
                <c:pt idx="1669">
                  <c:v>3.21861</c:v>
                </c:pt>
                <c:pt idx="1670">
                  <c:v>3.21814</c:v>
                </c:pt>
                <c:pt idx="1671">
                  <c:v>3.21767</c:v>
                </c:pt>
                <c:pt idx="1672">
                  <c:v>3.2178900000000001</c:v>
                </c:pt>
                <c:pt idx="1673">
                  <c:v>3.2170999999999998</c:v>
                </c:pt>
                <c:pt idx="1674">
                  <c:v>3.2156600000000002</c:v>
                </c:pt>
                <c:pt idx="1675">
                  <c:v>3.2155900000000002</c:v>
                </c:pt>
                <c:pt idx="1676">
                  <c:v>3.2154699999999998</c:v>
                </c:pt>
                <c:pt idx="1677">
                  <c:v>3.21536</c:v>
                </c:pt>
                <c:pt idx="1678">
                  <c:v>3.2142400000000002</c:v>
                </c:pt>
                <c:pt idx="1679">
                  <c:v>3.2139000000000002</c:v>
                </c:pt>
                <c:pt idx="1680">
                  <c:v>3.2141600000000001</c:v>
                </c:pt>
                <c:pt idx="1681">
                  <c:v>3.2143199999999998</c:v>
                </c:pt>
                <c:pt idx="1682">
                  <c:v>3.2153399999999999</c:v>
                </c:pt>
                <c:pt idx="1683">
                  <c:v>3.2135699999999998</c:v>
                </c:pt>
                <c:pt idx="1684">
                  <c:v>3.2129300000000001</c:v>
                </c:pt>
                <c:pt idx="1685">
                  <c:v>3.2140300000000002</c:v>
                </c:pt>
                <c:pt idx="1686">
                  <c:v>3.2147399999999999</c:v>
                </c:pt>
                <c:pt idx="1687">
                  <c:v>3.21651</c:v>
                </c:pt>
                <c:pt idx="1688">
                  <c:v>3.2152699999999999</c:v>
                </c:pt>
                <c:pt idx="1689">
                  <c:v>3.2156799999999999</c:v>
                </c:pt>
                <c:pt idx="1690">
                  <c:v>3.2166899999999998</c:v>
                </c:pt>
                <c:pt idx="1691">
                  <c:v>3.2169300000000001</c:v>
                </c:pt>
                <c:pt idx="1692">
                  <c:v>3.2181700000000002</c:v>
                </c:pt>
                <c:pt idx="1693">
                  <c:v>3.2189999999999999</c:v>
                </c:pt>
                <c:pt idx="1694">
                  <c:v>3.2189399999999999</c:v>
                </c:pt>
                <c:pt idx="1695">
                  <c:v>3.2189399999999999</c:v>
                </c:pt>
                <c:pt idx="1696">
                  <c:v>3.2194099999999999</c:v>
                </c:pt>
                <c:pt idx="1697">
                  <c:v>3.2202899999999999</c:v>
                </c:pt>
                <c:pt idx="1698">
                  <c:v>3.2190400000000001</c:v>
                </c:pt>
                <c:pt idx="1699">
                  <c:v>3.2196099999999999</c:v>
                </c:pt>
                <c:pt idx="1700">
                  <c:v>3.2206899999999998</c:v>
                </c:pt>
                <c:pt idx="1701">
                  <c:v>3.22098</c:v>
                </c:pt>
                <c:pt idx="1702">
                  <c:v>3.21983</c:v>
                </c:pt>
                <c:pt idx="1703">
                  <c:v>3.2191399999999999</c:v>
                </c:pt>
                <c:pt idx="1704">
                  <c:v>3.2193800000000001</c:v>
                </c:pt>
                <c:pt idx="1705">
                  <c:v>3.2196699999999998</c:v>
                </c:pt>
                <c:pt idx="1706">
                  <c:v>3.21854</c:v>
                </c:pt>
                <c:pt idx="1707">
                  <c:v>3.2187800000000002</c:v>
                </c:pt>
                <c:pt idx="1708">
                  <c:v>3.2176800000000001</c:v>
                </c:pt>
                <c:pt idx="1709">
                  <c:v>3.21753</c:v>
                </c:pt>
                <c:pt idx="1710">
                  <c:v>3.2168299999999999</c:v>
                </c:pt>
                <c:pt idx="1711">
                  <c:v>3.2171099999999999</c:v>
                </c:pt>
                <c:pt idx="1712">
                  <c:v>3.21753</c:v>
                </c:pt>
                <c:pt idx="1713">
                  <c:v>3.2178800000000001</c:v>
                </c:pt>
                <c:pt idx="1714">
                  <c:v>3.2178800000000001</c:v>
                </c:pt>
                <c:pt idx="1715">
                  <c:v>3.2167500000000002</c:v>
                </c:pt>
                <c:pt idx="1716">
                  <c:v>3.2174299999999998</c:v>
                </c:pt>
                <c:pt idx="1717">
                  <c:v>3.21732</c:v>
                </c:pt>
                <c:pt idx="1718">
                  <c:v>3.2175500000000001</c:v>
                </c:pt>
                <c:pt idx="1719">
                  <c:v>3.2175699999999998</c:v>
                </c:pt>
                <c:pt idx="1720">
                  <c:v>3.2174900000000002</c:v>
                </c:pt>
                <c:pt idx="1721">
                  <c:v>3.2175600000000002</c:v>
                </c:pt>
                <c:pt idx="1722">
                  <c:v>3.2175699999999998</c:v>
                </c:pt>
                <c:pt idx="1723">
                  <c:v>3.2166800000000002</c:v>
                </c:pt>
                <c:pt idx="1724">
                  <c:v>3.2167400000000002</c:v>
                </c:pt>
                <c:pt idx="1725">
                  <c:v>3.2158500000000001</c:v>
                </c:pt>
                <c:pt idx="1726">
                  <c:v>3.21461</c:v>
                </c:pt>
                <c:pt idx="1727">
                  <c:v>3.2150500000000002</c:v>
                </c:pt>
                <c:pt idx="1728">
                  <c:v>3.2130299999999998</c:v>
                </c:pt>
                <c:pt idx="1729">
                  <c:v>3.21116</c:v>
                </c:pt>
                <c:pt idx="1730">
                  <c:v>3.2111000000000001</c:v>
                </c:pt>
                <c:pt idx="1731">
                  <c:v>3.2115</c:v>
                </c:pt>
                <c:pt idx="1732">
                  <c:v>3.2122999999999999</c:v>
                </c:pt>
                <c:pt idx="1733">
                  <c:v>3.2126800000000002</c:v>
                </c:pt>
                <c:pt idx="1734">
                  <c:v>3.2128000000000001</c:v>
                </c:pt>
                <c:pt idx="1735">
                  <c:v>3.21292</c:v>
                </c:pt>
                <c:pt idx="1736">
                  <c:v>3.2130399999999999</c:v>
                </c:pt>
                <c:pt idx="1737">
                  <c:v>3.2128199999999998</c:v>
                </c:pt>
                <c:pt idx="1738">
                  <c:v>3.2123599999999999</c:v>
                </c:pt>
                <c:pt idx="1739">
                  <c:v>3.2116600000000002</c:v>
                </c:pt>
                <c:pt idx="1740">
                  <c:v>3.2109899999999998</c:v>
                </c:pt>
                <c:pt idx="1741">
                  <c:v>3.2103799999999998</c:v>
                </c:pt>
                <c:pt idx="1742">
                  <c:v>3.2100499999999998</c:v>
                </c:pt>
                <c:pt idx="1743">
                  <c:v>3.2095600000000002</c:v>
                </c:pt>
                <c:pt idx="1744">
                  <c:v>3.20736</c:v>
                </c:pt>
                <c:pt idx="1745">
                  <c:v>3.2068500000000002</c:v>
                </c:pt>
                <c:pt idx="1746">
                  <c:v>3.2061999999999999</c:v>
                </c:pt>
                <c:pt idx="1747">
                  <c:v>3.2057799999999999</c:v>
                </c:pt>
                <c:pt idx="1748">
                  <c:v>3.2044199999999998</c:v>
                </c:pt>
                <c:pt idx="1749">
                  <c:v>3.2022300000000001</c:v>
                </c:pt>
                <c:pt idx="1750">
                  <c:v>3.2007099999999999</c:v>
                </c:pt>
                <c:pt idx="1751">
                  <c:v>3.19929</c:v>
                </c:pt>
                <c:pt idx="1752">
                  <c:v>3.19794</c:v>
                </c:pt>
                <c:pt idx="1753">
                  <c:v>3.1958700000000002</c:v>
                </c:pt>
                <c:pt idx="1754">
                  <c:v>3.1954199999999999</c:v>
                </c:pt>
                <c:pt idx="1755">
                  <c:v>3.1956899999999999</c:v>
                </c:pt>
                <c:pt idx="1756">
                  <c:v>3.1958000000000002</c:v>
                </c:pt>
                <c:pt idx="1757">
                  <c:v>3.1947199999999998</c:v>
                </c:pt>
                <c:pt idx="1758">
                  <c:v>3.1936900000000001</c:v>
                </c:pt>
                <c:pt idx="1759">
                  <c:v>3.1930100000000001</c:v>
                </c:pt>
                <c:pt idx="1760">
                  <c:v>3.19224</c:v>
                </c:pt>
                <c:pt idx="1761">
                  <c:v>3.1913</c:v>
                </c:pt>
                <c:pt idx="1762">
                  <c:v>3.1905199999999998</c:v>
                </c:pt>
                <c:pt idx="1763">
                  <c:v>3.1885599999999998</c:v>
                </c:pt>
                <c:pt idx="1764">
                  <c:v>3.1873300000000002</c:v>
                </c:pt>
                <c:pt idx="1765">
                  <c:v>3.18492</c:v>
                </c:pt>
                <c:pt idx="1766">
                  <c:v>3.1829499999999999</c:v>
                </c:pt>
                <c:pt idx="1767">
                  <c:v>3.1810399999999999</c:v>
                </c:pt>
                <c:pt idx="1768">
                  <c:v>3.1783199999999998</c:v>
                </c:pt>
                <c:pt idx="1769">
                  <c:v>3.1759900000000001</c:v>
                </c:pt>
                <c:pt idx="1770">
                  <c:v>3.1745999999999999</c:v>
                </c:pt>
                <c:pt idx="1771">
                  <c:v>3.17347</c:v>
                </c:pt>
                <c:pt idx="1772">
                  <c:v>3.1716000000000002</c:v>
                </c:pt>
                <c:pt idx="1773">
                  <c:v>3.1697500000000001</c:v>
                </c:pt>
                <c:pt idx="1774">
                  <c:v>3.16839</c:v>
                </c:pt>
                <c:pt idx="1775">
                  <c:v>3.1659899999999999</c:v>
                </c:pt>
                <c:pt idx="1776">
                  <c:v>3.16404</c:v>
                </c:pt>
                <c:pt idx="1777">
                  <c:v>3.16154</c:v>
                </c:pt>
                <c:pt idx="1778">
                  <c:v>3.15998</c:v>
                </c:pt>
                <c:pt idx="1779">
                  <c:v>3.1577099999999998</c:v>
                </c:pt>
                <c:pt idx="1780">
                  <c:v>3.1560199999999998</c:v>
                </c:pt>
                <c:pt idx="1781">
                  <c:v>3.1545200000000002</c:v>
                </c:pt>
                <c:pt idx="1782">
                  <c:v>3.1522899999999998</c:v>
                </c:pt>
                <c:pt idx="1783">
                  <c:v>3.1506799999999999</c:v>
                </c:pt>
                <c:pt idx="1784">
                  <c:v>3.1479599999999999</c:v>
                </c:pt>
                <c:pt idx="1785">
                  <c:v>3.1456900000000001</c:v>
                </c:pt>
                <c:pt idx="1786">
                  <c:v>3.1432699999999998</c:v>
                </c:pt>
                <c:pt idx="1787">
                  <c:v>3.1407500000000002</c:v>
                </c:pt>
                <c:pt idx="1788">
                  <c:v>3.13836</c:v>
                </c:pt>
                <c:pt idx="1789">
                  <c:v>3.1357200000000001</c:v>
                </c:pt>
                <c:pt idx="1790">
                  <c:v>3.1329199999999999</c:v>
                </c:pt>
                <c:pt idx="1791">
                  <c:v>3.13062</c:v>
                </c:pt>
                <c:pt idx="1792">
                  <c:v>3.1281300000000001</c:v>
                </c:pt>
                <c:pt idx="1793">
                  <c:v>3.12568</c:v>
                </c:pt>
                <c:pt idx="1794">
                  <c:v>3.1232700000000002</c:v>
                </c:pt>
                <c:pt idx="1795">
                  <c:v>3.1208300000000002</c:v>
                </c:pt>
                <c:pt idx="1796">
                  <c:v>3.1183999999999998</c:v>
                </c:pt>
                <c:pt idx="1797">
                  <c:v>3.1162000000000001</c:v>
                </c:pt>
                <c:pt idx="1798">
                  <c:v>3.1137700000000001</c:v>
                </c:pt>
                <c:pt idx="1799">
                  <c:v>3.11103</c:v>
                </c:pt>
                <c:pt idx="1800">
                  <c:v>3.1083099999999999</c:v>
                </c:pt>
                <c:pt idx="1801">
                  <c:v>3.1057199999999998</c:v>
                </c:pt>
                <c:pt idx="1802">
                  <c:v>3.1031499999999999</c:v>
                </c:pt>
                <c:pt idx="1803">
                  <c:v>3.1007799999999999</c:v>
                </c:pt>
                <c:pt idx="1804">
                  <c:v>3.0984699999999998</c:v>
                </c:pt>
                <c:pt idx="1805">
                  <c:v>3.0961799999999999</c:v>
                </c:pt>
                <c:pt idx="1806">
                  <c:v>3.0942099999999999</c:v>
                </c:pt>
                <c:pt idx="1807">
                  <c:v>3.0915699999999999</c:v>
                </c:pt>
                <c:pt idx="1808">
                  <c:v>3.08894</c:v>
                </c:pt>
                <c:pt idx="1809">
                  <c:v>3.0863399999999999</c:v>
                </c:pt>
                <c:pt idx="1810">
                  <c:v>3.08372</c:v>
                </c:pt>
                <c:pt idx="1811">
                  <c:v>3.08108</c:v>
                </c:pt>
                <c:pt idx="1812">
                  <c:v>3.07856</c:v>
                </c:pt>
                <c:pt idx="1813">
                  <c:v>3.0762499999999999</c:v>
                </c:pt>
                <c:pt idx="1814">
                  <c:v>3.07395</c:v>
                </c:pt>
                <c:pt idx="1815">
                  <c:v>3.0720999999999998</c:v>
                </c:pt>
                <c:pt idx="1816">
                  <c:v>3.07</c:v>
                </c:pt>
                <c:pt idx="1817">
                  <c:v>3.0676299999999999</c:v>
                </c:pt>
                <c:pt idx="1818">
                  <c:v>3.0649799999999998</c:v>
                </c:pt>
                <c:pt idx="1819">
                  <c:v>3.0626799999999998</c:v>
                </c:pt>
                <c:pt idx="1820">
                  <c:v>3.0599799999999999</c:v>
                </c:pt>
                <c:pt idx="1821">
                  <c:v>3.0573600000000001</c:v>
                </c:pt>
                <c:pt idx="1822">
                  <c:v>3.0549599999999999</c:v>
                </c:pt>
                <c:pt idx="1823">
                  <c:v>3.05247</c:v>
                </c:pt>
                <c:pt idx="1824">
                  <c:v>3.05002</c:v>
                </c:pt>
                <c:pt idx="1825">
                  <c:v>3.0473499999999998</c:v>
                </c:pt>
                <c:pt idx="1826">
                  <c:v>3.0447600000000001</c:v>
                </c:pt>
                <c:pt idx="1827">
                  <c:v>3.0420099999999999</c:v>
                </c:pt>
                <c:pt idx="1828">
                  <c:v>3.0392800000000002</c:v>
                </c:pt>
                <c:pt idx="1829">
                  <c:v>3.0367000000000002</c:v>
                </c:pt>
                <c:pt idx="1830">
                  <c:v>3.0345900000000001</c:v>
                </c:pt>
                <c:pt idx="1831">
                  <c:v>3.0325099999999998</c:v>
                </c:pt>
                <c:pt idx="1832">
                  <c:v>3.0299900000000002</c:v>
                </c:pt>
                <c:pt idx="1833">
                  <c:v>3.02766</c:v>
                </c:pt>
                <c:pt idx="1834">
                  <c:v>3.0253299999999999</c:v>
                </c:pt>
                <c:pt idx="1835">
                  <c:v>3.0227599999999999</c:v>
                </c:pt>
                <c:pt idx="1836">
                  <c:v>3.02013</c:v>
                </c:pt>
                <c:pt idx="1838">
                  <c:v>0</c:v>
                </c:pt>
                <c:pt idx="1840">
                  <c:v>3.0179200000000002</c:v>
                </c:pt>
                <c:pt idx="1841">
                  <c:v>3.0158399999999999</c:v>
                </c:pt>
                <c:pt idx="1842">
                  <c:v>3.01458</c:v>
                </c:pt>
                <c:pt idx="1843">
                  <c:v>3.01315</c:v>
                </c:pt>
                <c:pt idx="1844">
                  <c:v>3.01173</c:v>
                </c:pt>
                <c:pt idx="1845">
                  <c:v>3.01057</c:v>
                </c:pt>
                <c:pt idx="1846">
                  <c:v>3.0091899999999998</c:v>
                </c:pt>
                <c:pt idx="1847">
                  <c:v>3.0079199999999999</c:v>
                </c:pt>
                <c:pt idx="1848">
                  <c:v>3.0067300000000001</c:v>
                </c:pt>
                <c:pt idx="1849">
                  <c:v>3.00529</c:v>
                </c:pt>
                <c:pt idx="1850">
                  <c:v>3.00325</c:v>
                </c:pt>
                <c:pt idx="1851">
                  <c:v>3.0014099999999999</c:v>
                </c:pt>
                <c:pt idx="1852">
                  <c:v>3.0002</c:v>
                </c:pt>
                <c:pt idx="1853">
                  <c:v>2.99899</c:v>
                </c:pt>
                <c:pt idx="1854">
                  <c:v>2.9981</c:v>
                </c:pt>
                <c:pt idx="1855">
                  <c:v>2.9969100000000002</c:v>
                </c:pt>
                <c:pt idx="1856">
                  <c:v>2.9946100000000002</c:v>
                </c:pt>
                <c:pt idx="1857">
                  <c:v>2.9925799999999998</c:v>
                </c:pt>
                <c:pt idx="1858">
                  <c:v>2.9903300000000002</c:v>
                </c:pt>
                <c:pt idx="1859">
                  <c:v>2.98793</c:v>
                </c:pt>
                <c:pt idx="1860">
                  <c:v>2.9860199999999999</c:v>
                </c:pt>
                <c:pt idx="1861">
                  <c:v>2.98447</c:v>
                </c:pt>
                <c:pt idx="1862">
                  <c:v>2.9838200000000001</c:v>
                </c:pt>
                <c:pt idx="1863">
                  <c:v>2.9830399999999999</c:v>
                </c:pt>
                <c:pt idx="1864">
                  <c:v>2.98169</c:v>
                </c:pt>
                <c:pt idx="1865">
                  <c:v>2.9804599999999999</c:v>
                </c:pt>
                <c:pt idx="1866">
                  <c:v>2.98001</c:v>
                </c:pt>
                <c:pt idx="1867">
                  <c:v>2.9794700000000001</c:v>
                </c:pt>
                <c:pt idx="1868">
                  <c:v>2.9786999999999999</c:v>
                </c:pt>
                <c:pt idx="1869">
                  <c:v>2.97756</c:v>
                </c:pt>
                <c:pt idx="1870">
                  <c:v>2.97648</c:v>
                </c:pt>
                <c:pt idx="1871">
                  <c:v>2.9753599999999998</c:v>
                </c:pt>
                <c:pt idx="1872">
                  <c:v>2.97424</c:v>
                </c:pt>
                <c:pt idx="1873">
                  <c:v>2.9730500000000002</c:v>
                </c:pt>
                <c:pt idx="1874">
                  <c:v>2.97132</c:v>
                </c:pt>
                <c:pt idx="1875">
                  <c:v>2.9693700000000001</c:v>
                </c:pt>
                <c:pt idx="1876">
                  <c:v>2.9674299999999998</c:v>
                </c:pt>
                <c:pt idx="1877">
                  <c:v>2.9653299999999998</c:v>
                </c:pt>
                <c:pt idx="1878">
                  <c:v>2.96353</c:v>
                </c:pt>
                <c:pt idx="1879">
                  <c:v>2.9623400000000002</c:v>
                </c:pt>
                <c:pt idx="1880">
                  <c:v>2.9610400000000001</c:v>
                </c:pt>
                <c:pt idx="1881">
                  <c:v>2.9596300000000002</c:v>
                </c:pt>
                <c:pt idx="1882">
                  <c:v>2.9582999999999999</c:v>
                </c:pt>
                <c:pt idx="1883">
                  <c:v>2.9569200000000002</c:v>
                </c:pt>
                <c:pt idx="1884">
                  <c:v>2.95533</c:v>
                </c:pt>
                <c:pt idx="1885">
                  <c:v>2.95322</c:v>
                </c:pt>
                <c:pt idx="1886">
                  <c:v>2.9513799999999999</c:v>
                </c:pt>
                <c:pt idx="1887">
                  <c:v>2.9493499999999999</c:v>
                </c:pt>
                <c:pt idx="1888">
                  <c:v>2.9476300000000002</c:v>
                </c:pt>
                <c:pt idx="1889">
                  <c:v>2.9463499999999998</c:v>
                </c:pt>
                <c:pt idx="1890">
                  <c:v>2.9445800000000002</c:v>
                </c:pt>
                <c:pt idx="1891">
                  <c:v>2.94306</c:v>
                </c:pt>
                <c:pt idx="1892">
                  <c:v>2.9418199999999999</c:v>
                </c:pt>
                <c:pt idx="1893">
                  <c:v>2.94103</c:v>
                </c:pt>
                <c:pt idx="1894">
                  <c:v>2.9404699999999999</c:v>
                </c:pt>
                <c:pt idx="1895">
                  <c:v>2.9398900000000001</c:v>
                </c:pt>
                <c:pt idx="1896">
                  <c:v>2.9389799999999999</c:v>
                </c:pt>
                <c:pt idx="1897">
                  <c:v>2.93791</c:v>
                </c:pt>
                <c:pt idx="1898">
                  <c:v>2.9368699999999999</c:v>
                </c:pt>
                <c:pt idx="1899">
                  <c:v>2.9359600000000001</c:v>
                </c:pt>
                <c:pt idx="1900">
                  <c:v>2.9354499999999999</c:v>
                </c:pt>
                <c:pt idx="1901">
                  <c:v>2.9345599999999998</c:v>
                </c:pt>
                <c:pt idx="1902">
                  <c:v>2.9338500000000001</c:v>
                </c:pt>
                <c:pt idx="1903">
                  <c:v>2.9328599999999998</c:v>
                </c:pt>
                <c:pt idx="1904">
                  <c:v>2.9323399999999999</c:v>
                </c:pt>
                <c:pt idx="1905">
                  <c:v>2.9319199999999999</c:v>
                </c:pt>
                <c:pt idx="1906">
                  <c:v>2.9296899999999999</c:v>
                </c:pt>
                <c:pt idx="1907">
                  <c:v>2.92761</c:v>
                </c:pt>
                <c:pt idx="1908">
                  <c:v>2.9258099999999998</c:v>
                </c:pt>
                <c:pt idx="1909">
                  <c:v>2.9246400000000001</c:v>
                </c:pt>
                <c:pt idx="1910">
                  <c:v>2.9247299999999998</c:v>
                </c:pt>
                <c:pt idx="1911">
                  <c:v>2.9248799999999999</c:v>
                </c:pt>
                <c:pt idx="1912">
                  <c:v>2.9249399999999999</c:v>
                </c:pt>
                <c:pt idx="1913">
                  <c:v>2.9252899999999999</c:v>
                </c:pt>
                <c:pt idx="1914">
                  <c:v>2.9241199999999998</c:v>
                </c:pt>
                <c:pt idx="1915">
                  <c:v>2.9235099999999998</c:v>
                </c:pt>
                <c:pt idx="1916">
                  <c:v>2.9237299999999999</c:v>
                </c:pt>
                <c:pt idx="1917">
                  <c:v>2.9234800000000001</c:v>
                </c:pt>
                <c:pt idx="1918">
                  <c:v>2.92238</c:v>
                </c:pt>
                <c:pt idx="1919">
                  <c:v>2.92198</c:v>
                </c:pt>
                <c:pt idx="1920">
                  <c:v>2.9221599999999999</c:v>
                </c:pt>
                <c:pt idx="1921">
                  <c:v>2.9223499999999998</c:v>
                </c:pt>
                <c:pt idx="1922">
                  <c:v>2.9205399999999999</c:v>
                </c:pt>
                <c:pt idx="1923">
                  <c:v>2.9196</c:v>
                </c:pt>
                <c:pt idx="1924">
                  <c:v>2.9186200000000002</c:v>
                </c:pt>
                <c:pt idx="1925">
                  <c:v>2.9176799999999998</c:v>
                </c:pt>
                <c:pt idx="1926">
                  <c:v>2.9170699999999998</c:v>
                </c:pt>
                <c:pt idx="1927">
                  <c:v>2.91567</c:v>
                </c:pt>
                <c:pt idx="1928">
                  <c:v>2.91398</c:v>
                </c:pt>
                <c:pt idx="1929">
                  <c:v>2.91248</c:v>
                </c:pt>
                <c:pt idx="1930">
                  <c:v>2.9120300000000001</c:v>
                </c:pt>
                <c:pt idx="1931">
                  <c:v>2.9114100000000001</c:v>
                </c:pt>
                <c:pt idx="1932">
                  <c:v>2.9111199999999999</c:v>
                </c:pt>
                <c:pt idx="1933">
                  <c:v>2.9109799999999999</c:v>
                </c:pt>
                <c:pt idx="1934">
                  <c:v>2.9110900000000002</c:v>
                </c:pt>
                <c:pt idx="1935">
                  <c:v>2.9108299999999998</c:v>
                </c:pt>
                <c:pt idx="1936">
                  <c:v>2.90978</c:v>
                </c:pt>
                <c:pt idx="1937">
                  <c:v>2.9084699999999999</c:v>
                </c:pt>
                <c:pt idx="1938">
                  <c:v>2.9086699999999999</c:v>
                </c:pt>
                <c:pt idx="1939">
                  <c:v>2.9086799999999999</c:v>
                </c:pt>
                <c:pt idx="1940">
                  <c:v>2.90849</c:v>
                </c:pt>
                <c:pt idx="1941">
                  <c:v>2.9086500000000002</c:v>
                </c:pt>
                <c:pt idx="1942">
                  <c:v>2.9071199999999999</c:v>
                </c:pt>
                <c:pt idx="1943">
                  <c:v>2.90639</c:v>
                </c:pt>
                <c:pt idx="1944">
                  <c:v>2.9050500000000001</c:v>
                </c:pt>
                <c:pt idx="1945">
                  <c:v>2.9045100000000001</c:v>
                </c:pt>
                <c:pt idx="1946">
                  <c:v>2.9047900000000002</c:v>
                </c:pt>
                <c:pt idx="1947">
                  <c:v>2.9044500000000002</c:v>
                </c:pt>
                <c:pt idx="1948">
                  <c:v>2.9044099999999999</c:v>
                </c:pt>
                <c:pt idx="1949">
                  <c:v>2.9044500000000002</c:v>
                </c:pt>
                <c:pt idx="1950">
                  <c:v>2.90456</c:v>
                </c:pt>
                <c:pt idx="1951">
                  <c:v>2.9029099999999999</c:v>
                </c:pt>
                <c:pt idx="1952">
                  <c:v>2.90313</c:v>
                </c:pt>
                <c:pt idx="1953">
                  <c:v>2.9037199999999999</c:v>
                </c:pt>
                <c:pt idx="1954">
                  <c:v>2.9043800000000002</c:v>
                </c:pt>
                <c:pt idx="1955">
                  <c:v>2.9049100000000001</c:v>
                </c:pt>
                <c:pt idx="1956">
                  <c:v>2.9045100000000001</c:v>
                </c:pt>
                <c:pt idx="1957">
                  <c:v>2.90476</c:v>
                </c:pt>
                <c:pt idx="1958">
                  <c:v>2.9051499999999999</c:v>
                </c:pt>
                <c:pt idx="1959">
                  <c:v>2.9047100000000001</c:v>
                </c:pt>
                <c:pt idx="1960">
                  <c:v>2.9033199999999999</c:v>
                </c:pt>
                <c:pt idx="1961">
                  <c:v>2.9038200000000001</c:v>
                </c:pt>
                <c:pt idx="1962">
                  <c:v>2.9048600000000002</c:v>
                </c:pt>
                <c:pt idx="1963">
                  <c:v>2.9056000000000002</c:v>
                </c:pt>
                <c:pt idx="1964">
                  <c:v>2.90652</c:v>
                </c:pt>
                <c:pt idx="1965">
                  <c:v>2.90734</c:v>
                </c:pt>
                <c:pt idx="1966">
                  <c:v>2.9066900000000002</c:v>
                </c:pt>
                <c:pt idx="1967">
                  <c:v>2.9070499999999999</c:v>
                </c:pt>
                <c:pt idx="1968">
                  <c:v>2.9073699999999998</c:v>
                </c:pt>
                <c:pt idx="1969">
                  <c:v>2.9080400000000002</c:v>
                </c:pt>
                <c:pt idx="1970">
                  <c:v>2.9087200000000002</c:v>
                </c:pt>
                <c:pt idx="1971">
                  <c:v>2.90984</c:v>
                </c:pt>
                <c:pt idx="1972">
                  <c:v>2.9112499999999999</c:v>
                </c:pt>
                <c:pt idx="1973">
                  <c:v>2.9113199999999999</c:v>
                </c:pt>
                <c:pt idx="1974">
                  <c:v>2.9117000000000002</c:v>
                </c:pt>
                <c:pt idx="1975">
                  <c:v>2.9116</c:v>
                </c:pt>
                <c:pt idx="1976">
                  <c:v>2.9124500000000002</c:v>
                </c:pt>
                <c:pt idx="1977">
                  <c:v>2.9125200000000002</c:v>
                </c:pt>
                <c:pt idx="1978">
                  <c:v>2.9117299999999999</c:v>
                </c:pt>
                <c:pt idx="1979">
                  <c:v>2.9109500000000001</c:v>
                </c:pt>
                <c:pt idx="1980">
                  <c:v>2.9106700000000001</c:v>
                </c:pt>
                <c:pt idx="1981">
                  <c:v>2.91154</c:v>
                </c:pt>
                <c:pt idx="1982">
                  <c:v>2.9116</c:v>
                </c:pt>
                <c:pt idx="1983">
                  <c:v>2.9118200000000001</c:v>
                </c:pt>
                <c:pt idx="1984">
                  <c:v>2.91168</c:v>
                </c:pt>
                <c:pt idx="1985">
                  <c:v>2.9097200000000001</c:v>
                </c:pt>
                <c:pt idx="1986">
                  <c:v>2.9075000000000002</c:v>
                </c:pt>
                <c:pt idx="1987">
                  <c:v>2.9093599999999999</c:v>
                </c:pt>
                <c:pt idx="1988">
                  <c:v>2.9105300000000001</c:v>
                </c:pt>
                <c:pt idx="1989">
                  <c:v>2.9123100000000002</c:v>
                </c:pt>
                <c:pt idx="1990">
                  <c:v>2.9119899999999999</c:v>
                </c:pt>
                <c:pt idx="1991">
                  <c:v>2.9117799999999998</c:v>
                </c:pt>
                <c:pt idx="1992">
                  <c:v>2.91343</c:v>
                </c:pt>
                <c:pt idx="1993">
                  <c:v>2.9144999999999999</c:v>
                </c:pt>
                <c:pt idx="1994">
                  <c:v>2.9154100000000001</c:v>
                </c:pt>
                <c:pt idx="1995">
                  <c:v>2.9173100000000001</c:v>
                </c:pt>
                <c:pt idx="1996">
                  <c:v>2.91967</c:v>
                </c:pt>
                <c:pt idx="1997">
                  <c:v>2.9214699999999998</c:v>
                </c:pt>
                <c:pt idx="1998">
                  <c:v>2.9229699999999998</c:v>
                </c:pt>
                <c:pt idx="1999">
                  <c:v>2.9236200000000001</c:v>
                </c:pt>
                <c:pt idx="2000">
                  <c:v>2.9238499999999998</c:v>
                </c:pt>
                <c:pt idx="2001">
                  <c:v>2.9238499999999998</c:v>
                </c:pt>
                <c:pt idx="2002">
                  <c:v>2.9238499999999998</c:v>
                </c:pt>
                <c:pt idx="2003">
                  <c:v>2.9238499999999998</c:v>
                </c:pt>
                <c:pt idx="2004">
                  <c:v>2.9224999999999999</c:v>
                </c:pt>
                <c:pt idx="2005">
                  <c:v>2.9209299999999998</c:v>
                </c:pt>
                <c:pt idx="2006">
                  <c:v>2.92313</c:v>
                </c:pt>
                <c:pt idx="2007">
                  <c:v>2.9251100000000001</c:v>
                </c:pt>
                <c:pt idx="2008">
                  <c:v>2.9254500000000001</c:v>
                </c:pt>
                <c:pt idx="2009">
                  <c:v>2.9260799999999998</c:v>
                </c:pt>
                <c:pt idx="2010">
                  <c:v>2.9265400000000001</c:v>
                </c:pt>
                <c:pt idx="2011">
                  <c:v>2.9253300000000002</c:v>
                </c:pt>
                <c:pt idx="2012">
                  <c:v>2.92523</c:v>
                </c:pt>
                <c:pt idx="2013">
                  <c:v>2.9257399999999998</c:v>
                </c:pt>
                <c:pt idx="2014">
                  <c:v>2.9261200000000001</c:v>
                </c:pt>
                <c:pt idx="2015">
                  <c:v>2.9247100000000001</c:v>
                </c:pt>
                <c:pt idx="2016">
                  <c:v>2.92299</c:v>
                </c:pt>
                <c:pt idx="2017">
                  <c:v>2.9222600000000001</c:v>
                </c:pt>
                <c:pt idx="2018">
                  <c:v>2.92509</c:v>
                </c:pt>
                <c:pt idx="2019">
                  <c:v>2.9273899999999999</c:v>
                </c:pt>
                <c:pt idx="2020">
                  <c:v>2.9283700000000001</c:v>
                </c:pt>
                <c:pt idx="2021">
                  <c:v>2.9283700000000001</c:v>
                </c:pt>
                <c:pt idx="2022">
                  <c:v>2.9283700000000001</c:v>
                </c:pt>
                <c:pt idx="2023">
                  <c:v>2.9283700000000001</c:v>
                </c:pt>
                <c:pt idx="2024">
                  <c:v>2.9283700000000001</c:v>
                </c:pt>
                <c:pt idx="2025">
                  <c:v>2.9283700000000001</c:v>
                </c:pt>
                <c:pt idx="2026">
                  <c:v>2.9291700000000001</c:v>
                </c:pt>
                <c:pt idx="2027">
                  <c:v>2.9284699999999999</c:v>
                </c:pt>
                <c:pt idx="2028">
                  <c:v>2.9295</c:v>
                </c:pt>
                <c:pt idx="2029">
                  <c:v>2.9296700000000002</c:v>
                </c:pt>
                <c:pt idx="2030">
                  <c:v>2.9309500000000002</c:v>
                </c:pt>
                <c:pt idx="2031">
                  <c:v>2.9312200000000002</c:v>
                </c:pt>
                <c:pt idx="2032">
                  <c:v>2.9325399999999999</c:v>
                </c:pt>
                <c:pt idx="2033">
                  <c:v>2.9331200000000002</c:v>
                </c:pt>
                <c:pt idx="2034">
                  <c:v>2.9339</c:v>
                </c:pt>
                <c:pt idx="2035">
                  <c:v>2.9343300000000001</c:v>
                </c:pt>
                <c:pt idx="2036">
                  <c:v>2.9343300000000001</c:v>
                </c:pt>
                <c:pt idx="2037">
                  <c:v>2.9343300000000001</c:v>
                </c:pt>
                <c:pt idx="2038">
                  <c:v>2.9343300000000001</c:v>
                </c:pt>
                <c:pt idx="2039">
                  <c:v>2.9343300000000001</c:v>
                </c:pt>
                <c:pt idx="2040">
                  <c:v>2.9343300000000001</c:v>
                </c:pt>
                <c:pt idx="2041">
                  <c:v>2.9343300000000001</c:v>
                </c:pt>
                <c:pt idx="2042">
                  <c:v>2.9344100000000002</c:v>
                </c:pt>
                <c:pt idx="2043">
                  <c:v>2.9349699999999999</c:v>
                </c:pt>
                <c:pt idx="2044">
                  <c:v>2.9349699999999999</c:v>
                </c:pt>
                <c:pt idx="2045">
                  <c:v>2.9349699999999999</c:v>
                </c:pt>
                <c:pt idx="2046">
                  <c:v>2.9349699999999999</c:v>
                </c:pt>
                <c:pt idx="2047">
                  <c:v>2.9349699999999999</c:v>
                </c:pt>
                <c:pt idx="2048">
                  <c:v>2.9350999999999998</c:v>
                </c:pt>
                <c:pt idx="2049">
                  <c:v>2.9354300000000002</c:v>
                </c:pt>
                <c:pt idx="2050">
                  <c:v>2.9349699999999999</c:v>
                </c:pt>
                <c:pt idx="2051">
                  <c:v>2.9350999999999998</c:v>
                </c:pt>
                <c:pt idx="2052">
                  <c:v>2.9342999999999999</c:v>
                </c:pt>
                <c:pt idx="2053">
                  <c:v>2.9338099999999998</c:v>
                </c:pt>
                <c:pt idx="2054">
                  <c:v>2.9339</c:v>
                </c:pt>
                <c:pt idx="2055">
                  <c:v>2.9336799999999998</c:v>
                </c:pt>
                <c:pt idx="2056">
                  <c:v>2.9345500000000002</c:v>
                </c:pt>
                <c:pt idx="2057">
                  <c:v>2.9358300000000002</c:v>
                </c:pt>
                <c:pt idx="2058">
                  <c:v>2.9363100000000002</c:v>
                </c:pt>
                <c:pt idx="2059">
                  <c:v>2.9359799999999998</c:v>
                </c:pt>
                <c:pt idx="2060">
                  <c:v>2.93465</c:v>
                </c:pt>
                <c:pt idx="2061">
                  <c:v>2.9344600000000001</c:v>
                </c:pt>
                <c:pt idx="2062">
                  <c:v>2.9340000000000002</c:v>
                </c:pt>
                <c:pt idx="2063">
                  <c:v>2.93431</c:v>
                </c:pt>
                <c:pt idx="2064">
                  <c:v>2.9350900000000002</c:v>
                </c:pt>
                <c:pt idx="2065">
                  <c:v>2.93303</c:v>
                </c:pt>
                <c:pt idx="2066">
                  <c:v>2.9319299999999999</c:v>
                </c:pt>
                <c:pt idx="2067">
                  <c:v>2.9322699999999999</c:v>
                </c:pt>
                <c:pt idx="2068">
                  <c:v>2.9324699999999999</c:v>
                </c:pt>
                <c:pt idx="2069">
                  <c:v>2.9322699999999999</c:v>
                </c:pt>
                <c:pt idx="2070">
                  <c:v>2.9325199999999998</c:v>
                </c:pt>
                <c:pt idx="2071">
                  <c:v>2.9318200000000001</c:v>
                </c:pt>
                <c:pt idx="2072">
                  <c:v>2.9309099999999999</c:v>
                </c:pt>
                <c:pt idx="2073">
                  <c:v>2.9312</c:v>
                </c:pt>
                <c:pt idx="2074">
                  <c:v>2.9314399999999998</c:v>
                </c:pt>
                <c:pt idx="2075">
                  <c:v>2.9306999999999999</c:v>
                </c:pt>
                <c:pt idx="2076">
                  <c:v>2.93038</c:v>
                </c:pt>
                <c:pt idx="2077">
                  <c:v>2.9292600000000002</c:v>
                </c:pt>
                <c:pt idx="2078">
                  <c:v>2.9299200000000001</c:v>
                </c:pt>
                <c:pt idx="2079">
                  <c:v>2.9289299999999998</c:v>
                </c:pt>
                <c:pt idx="2080">
                  <c:v>2.9287200000000002</c:v>
                </c:pt>
                <c:pt idx="2081">
                  <c:v>2.9288500000000002</c:v>
                </c:pt>
                <c:pt idx="2082">
                  <c:v>2.9276399999999998</c:v>
                </c:pt>
                <c:pt idx="2083">
                  <c:v>2.9270399999999999</c:v>
                </c:pt>
                <c:pt idx="2084">
                  <c:v>2.9260600000000001</c:v>
                </c:pt>
                <c:pt idx="2085">
                  <c:v>2.9245000000000001</c:v>
                </c:pt>
                <c:pt idx="2086">
                  <c:v>2.9243399999999999</c:v>
                </c:pt>
                <c:pt idx="2087">
                  <c:v>2.9234800000000001</c:v>
                </c:pt>
                <c:pt idx="2088">
                  <c:v>2.9236900000000001</c:v>
                </c:pt>
                <c:pt idx="2089">
                  <c:v>2.9234100000000001</c:v>
                </c:pt>
                <c:pt idx="2090">
                  <c:v>2.92401</c:v>
                </c:pt>
                <c:pt idx="2091">
                  <c:v>2.9250099999999999</c:v>
                </c:pt>
                <c:pt idx="2092">
                  <c:v>2.9255300000000002</c:v>
                </c:pt>
                <c:pt idx="2093">
                  <c:v>2.9256600000000001</c:v>
                </c:pt>
                <c:pt idx="2094">
                  <c:v>2.9256899999999999</c:v>
                </c:pt>
                <c:pt idx="2095">
                  <c:v>2.9256799999999998</c:v>
                </c:pt>
                <c:pt idx="2096">
                  <c:v>2.9251</c:v>
                </c:pt>
                <c:pt idx="2097">
                  <c:v>2.9249700000000001</c:v>
                </c:pt>
                <c:pt idx="2098">
                  <c:v>2.92496</c:v>
                </c:pt>
                <c:pt idx="2099">
                  <c:v>2.9239899999999999</c:v>
                </c:pt>
                <c:pt idx="2100">
                  <c:v>2.9225699999999999</c:v>
                </c:pt>
                <c:pt idx="2101">
                  <c:v>2.9215399999999998</c:v>
                </c:pt>
                <c:pt idx="2102">
                  <c:v>2.9219200000000001</c:v>
                </c:pt>
                <c:pt idx="2103">
                  <c:v>2.9220700000000002</c:v>
                </c:pt>
                <c:pt idx="2104">
                  <c:v>2.9212500000000001</c:v>
                </c:pt>
                <c:pt idx="2105">
                  <c:v>2.9201299999999999</c:v>
                </c:pt>
                <c:pt idx="2106">
                  <c:v>2.9192800000000001</c:v>
                </c:pt>
                <c:pt idx="2107">
                  <c:v>2.91791</c:v>
                </c:pt>
                <c:pt idx="2108">
                  <c:v>2.9166599999999998</c:v>
                </c:pt>
                <c:pt idx="2109">
                  <c:v>2.9166099999999999</c:v>
                </c:pt>
                <c:pt idx="2110">
                  <c:v>2.91621</c:v>
                </c:pt>
                <c:pt idx="2111">
                  <c:v>2.9155899999999999</c:v>
                </c:pt>
                <c:pt idx="2112">
                  <c:v>2.9154100000000001</c:v>
                </c:pt>
                <c:pt idx="2113">
                  <c:v>2.9142800000000002</c:v>
                </c:pt>
                <c:pt idx="2114">
                  <c:v>2.9129</c:v>
                </c:pt>
                <c:pt idx="2115">
                  <c:v>2.9112499999999999</c:v>
                </c:pt>
                <c:pt idx="2116">
                  <c:v>2.9101499999999998</c:v>
                </c:pt>
                <c:pt idx="2117">
                  <c:v>2.9093599999999999</c:v>
                </c:pt>
                <c:pt idx="2118">
                  <c:v>2.9072</c:v>
                </c:pt>
                <c:pt idx="2119">
                  <c:v>2.9066200000000002</c:v>
                </c:pt>
                <c:pt idx="2120">
                  <c:v>2.90638</c:v>
                </c:pt>
                <c:pt idx="2121">
                  <c:v>2.9054500000000001</c:v>
                </c:pt>
                <c:pt idx="2122">
                  <c:v>2.9041600000000001</c:v>
                </c:pt>
                <c:pt idx="2123">
                  <c:v>2.9036200000000001</c:v>
                </c:pt>
                <c:pt idx="2124">
                  <c:v>2.9016299999999999</c:v>
                </c:pt>
                <c:pt idx="2125">
                  <c:v>2.9014700000000002</c:v>
                </c:pt>
                <c:pt idx="2126">
                  <c:v>2.89974</c:v>
                </c:pt>
                <c:pt idx="2127">
                  <c:v>2.8994900000000001</c:v>
                </c:pt>
                <c:pt idx="2128">
                  <c:v>2.8991099999999999</c:v>
                </c:pt>
                <c:pt idx="2129">
                  <c:v>2.8984800000000002</c:v>
                </c:pt>
                <c:pt idx="2130">
                  <c:v>2.8964799999999999</c:v>
                </c:pt>
                <c:pt idx="2131">
                  <c:v>2.8949400000000001</c:v>
                </c:pt>
                <c:pt idx="2132">
                  <c:v>2.89324</c:v>
                </c:pt>
                <c:pt idx="2133">
                  <c:v>2.8916900000000001</c:v>
                </c:pt>
                <c:pt idx="2134">
                  <c:v>2.8900199999999998</c:v>
                </c:pt>
                <c:pt idx="2135">
                  <c:v>2.8884500000000002</c:v>
                </c:pt>
                <c:pt idx="2136">
                  <c:v>2.8862700000000001</c:v>
                </c:pt>
                <c:pt idx="2137">
                  <c:v>2.8849300000000002</c:v>
                </c:pt>
                <c:pt idx="2138">
                  <c:v>2.8837700000000002</c:v>
                </c:pt>
                <c:pt idx="2139">
                  <c:v>2.8827199999999999</c:v>
                </c:pt>
                <c:pt idx="2140">
                  <c:v>2.8805700000000001</c:v>
                </c:pt>
                <c:pt idx="2141">
                  <c:v>2.8792200000000001</c:v>
                </c:pt>
                <c:pt idx="2142">
                  <c:v>2.8782000000000001</c:v>
                </c:pt>
                <c:pt idx="2143">
                  <c:v>2.87616</c:v>
                </c:pt>
                <c:pt idx="2144">
                  <c:v>2.8750800000000001</c:v>
                </c:pt>
                <c:pt idx="2145">
                  <c:v>2.8739499999999998</c:v>
                </c:pt>
                <c:pt idx="2146">
                  <c:v>2.8726400000000001</c:v>
                </c:pt>
                <c:pt idx="2147">
                  <c:v>2.8715000000000002</c:v>
                </c:pt>
                <c:pt idx="2148">
                  <c:v>2.86964</c:v>
                </c:pt>
                <c:pt idx="2149">
                  <c:v>2.8679600000000001</c:v>
                </c:pt>
                <c:pt idx="2150">
                  <c:v>2.8668100000000001</c:v>
                </c:pt>
                <c:pt idx="2151">
                  <c:v>2.8649100000000001</c:v>
                </c:pt>
                <c:pt idx="2152">
                  <c:v>2.86374</c:v>
                </c:pt>
                <c:pt idx="2153">
                  <c:v>2.8625400000000001</c:v>
                </c:pt>
                <c:pt idx="2154">
                  <c:v>2.8609599999999999</c:v>
                </c:pt>
                <c:pt idx="2155">
                  <c:v>2.8591700000000002</c:v>
                </c:pt>
                <c:pt idx="2156">
                  <c:v>2.8568699999999998</c:v>
                </c:pt>
                <c:pt idx="2157">
                  <c:v>2.8546299999999998</c:v>
                </c:pt>
                <c:pt idx="2158">
                  <c:v>2.8525299999999998</c:v>
                </c:pt>
                <c:pt idx="2159">
                  <c:v>2.8500899999999998</c:v>
                </c:pt>
                <c:pt idx="2160">
                  <c:v>2.84863</c:v>
                </c:pt>
                <c:pt idx="2161">
                  <c:v>2.84707</c:v>
                </c:pt>
                <c:pt idx="2162">
                  <c:v>2.84551</c:v>
                </c:pt>
                <c:pt idx="2163">
                  <c:v>2.8434300000000001</c:v>
                </c:pt>
                <c:pt idx="2164">
                  <c:v>2.8418299999999999</c:v>
                </c:pt>
                <c:pt idx="2165">
                  <c:v>2.8403900000000002</c:v>
                </c:pt>
                <c:pt idx="2166">
                  <c:v>2.8380100000000001</c:v>
                </c:pt>
                <c:pt idx="2167">
                  <c:v>2.8360300000000001</c:v>
                </c:pt>
                <c:pt idx="2168">
                  <c:v>2.8336600000000001</c:v>
                </c:pt>
                <c:pt idx="2169">
                  <c:v>2.8317899999999998</c:v>
                </c:pt>
                <c:pt idx="2170">
                  <c:v>2.83013</c:v>
                </c:pt>
                <c:pt idx="2171">
                  <c:v>2.82809</c:v>
                </c:pt>
                <c:pt idx="2172">
                  <c:v>2.8266100000000001</c:v>
                </c:pt>
                <c:pt idx="2173">
                  <c:v>2.82544</c:v>
                </c:pt>
                <c:pt idx="2174">
                  <c:v>2.8235899999999998</c:v>
                </c:pt>
                <c:pt idx="2175">
                  <c:v>2.8213699999999999</c:v>
                </c:pt>
                <c:pt idx="2176">
                  <c:v>2.8191999999999999</c:v>
                </c:pt>
                <c:pt idx="2177">
                  <c:v>2.8172799999999998</c:v>
                </c:pt>
                <c:pt idx="2178">
                  <c:v>2.81494</c:v>
                </c:pt>
                <c:pt idx="2179">
                  <c:v>2.8129300000000002</c:v>
                </c:pt>
                <c:pt idx="2180">
                  <c:v>2.8106800000000001</c:v>
                </c:pt>
                <c:pt idx="2181">
                  <c:v>2.8084600000000002</c:v>
                </c:pt>
                <c:pt idx="2182">
                  <c:v>2.8069799999999998</c:v>
                </c:pt>
                <c:pt idx="2183">
                  <c:v>2.8058800000000002</c:v>
                </c:pt>
                <c:pt idx="2184">
                  <c:v>2.8039299999999998</c:v>
                </c:pt>
                <c:pt idx="2185">
                  <c:v>2.8025000000000002</c:v>
                </c:pt>
                <c:pt idx="2186">
                  <c:v>2.8003800000000001</c:v>
                </c:pt>
                <c:pt idx="2187">
                  <c:v>2.7985199999999999</c:v>
                </c:pt>
                <c:pt idx="2188">
                  <c:v>2.7969300000000001</c:v>
                </c:pt>
                <c:pt idx="2189">
                  <c:v>2.79514</c:v>
                </c:pt>
                <c:pt idx="2190">
                  <c:v>2.79386</c:v>
                </c:pt>
                <c:pt idx="2191">
                  <c:v>2.7929499999999998</c:v>
                </c:pt>
                <c:pt idx="2192">
                  <c:v>2.7921200000000002</c:v>
                </c:pt>
                <c:pt idx="2193">
                  <c:v>2.7911800000000002</c:v>
                </c:pt>
                <c:pt idx="2194">
                  <c:v>2.7894600000000001</c:v>
                </c:pt>
                <c:pt idx="2195">
                  <c:v>2.7877999999999998</c:v>
                </c:pt>
                <c:pt idx="2196">
                  <c:v>2.78654</c:v>
                </c:pt>
                <c:pt idx="2197">
                  <c:v>2.7858499999999999</c:v>
                </c:pt>
                <c:pt idx="2198">
                  <c:v>2.7845399999999998</c:v>
                </c:pt>
                <c:pt idx="2199">
                  <c:v>2.7835899999999998</c:v>
                </c:pt>
                <c:pt idx="2200">
                  <c:v>2.7830699999999999</c:v>
                </c:pt>
                <c:pt idx="2201">
                  <c:v>2.7819699999999998</c:v>
                </c:pt>
                <c:pt idx="2202">
                  <c:v>2.7806099999999998</c:v>
                </c:pt>
                <c:pt idx="2203">
                  <c:v>2.7783500000000001</c:v>
                </c:pt>
                <c:pt idx="2204">
                  <c:v>2.7761</c:v>
                </c:pt>
                <c:pt idx="2206">
                  <c:v>0</c:v>
                </c:pt>
                <c:pt idx="2208">
                  <c:v>2.7740900000000002</c:v>
                </c:pt>
                <c:pt idx="2209">
                  <c:v>2.7724099999999998</c:v>
                </c:pt>
                <c:pt idx="2210">
                  <c:v>2.77061</c:v>
                </c:pt>
                <c:pt idx="2211">
                  <c:v>2.7685300000000002</c:v>
                </c:pt>
                <c:pt idx="2212">
                  <c:v>2.76647</c:v>
                </c:pt>
                <c:pt idx="2213">
                  <c:v>2.7643399999999998</c:v>
                </c:pt>
                <c:pt idx="2214">
                  <c:v>2.7624599999999999</c:v>
                </c:pt>
                <c:pt idx="2215">
                  <c:v>2.7606600000000001</c:v>
                </c:pt>
                <c:pt idx="2216">
                  <c:v>2.7583899999999999</c:v>
                </c:pt>
                <c:pt idx="2217">
                  <c:v>2.7561</c:v>
                </c:pt>
                <c:pt idx="2218">
                  <c:v>2.7539600000000002</c:v>
                </c:pt>
                <c:pt idx="2219">
                  <c:v>2.75183</c:v>
                </c:pt>
                <c:pt idx="2220">
                  <c:v>2.74959</c:v>
                </c:pt>
                <c:pt idx="2221">
                  <c:v>2.74823</c:v>
                </c:pt>
                <c:pt idx="2222">
                  <c:v>2.7471000000000001</c:v>
                </c:pt>
                <c:pt idx="2223">
                  <c:v>2.7458100000000001</c:v>
                </c:pt>
                <c:pt idx="2224">
                  <c:v>2.74438</c:v>
                </c:pt>
                <c:pt idx="2225">
                  <c:v>2.74302</c:v>
                </c:pt>
                <c:pt idx="2226">
                  <c:v>2.7414900000000002</c:v>
                </c:pt>
                <c:pt idx="2227">
                  <c:v>2.7402000000000002</c:v>
                </c:pt>
                <c:pt idx="2228">
                  <c:v>2.7389600000000001</c:v>
                </c:pt>
                <c:pt idx="2229">
                  <c:v>2.7378300000000002</c:v>
                </c:pt>
                <c:pt idx="2230">
                  <c:v>2.7368999999999999</c:v>
                </c:pt>
                <c:pt idx="2231">
                  <c:v>2.7359599999999999</c:v>
                </c:pt>
                <c:pt idx="2232">
                  <c:v>2.7356799999999999</c:v>
                </c:pt>
                <c:pt idx="2233">
                  <c:v>2.7347100000000002</c:v>
                </c:pt>
                <c:pt idx="2234">
                  <c:v>2.7335500000000001</c:v>
                </c:pt>
                <c:pt idx="2235">
                  <c:v>2.7318099999999998</c:v>
                </c:pt>
                <c:pt idx="2236">
                  <c:v>2.7301199999999999</c:v>
                </c:pt>
                <c:pt idx="2237">
                  <c:v>2.72844</c:v>
                </c:pt>
                <c:pt idx="2238">
                  <c:v>2.7273900000000002</c:v>
                </c:pt>
                <c:pt idx="2239">
                  <c:v>2.7254499999999999</c:v>
                </c:pt>
                <c:pt idx="2240">
                  <c:v>2.7237200000000001</c:v>
                </c:pt>
                <c:pt idx="2241">
                  <c:v>2.7229700000000001</c:v>
                </c:pt>
                <c:pt idx="2242">
                  <c:v>2.7221000000000002</c:v>
                </c:pt>
                <c:pt idx="2243">
                  <c:v>2.7210800000000002</c:v>
                </c:pt>
                <c:pt idx="2244">
                  <c:v>2.72024</c:v>
                </c:pt>
                <c:pt idx="2245">
                  <c:v>2.7199499999999999</c:v>
                </c:pt>
                <c:pt idx="2246">
                  <c:v>2.7189399999999999</c:v>
                </c:pt>
                <c:pt idx="2247">
                  <c:v>2.7180900000000001</c:v>
                </c:pt>
                <c:pt idx="2248">
                  <c:v>2.7166399999999999</c:v>
                </c:pt>
                <c:pt idx="2249">
                  <c:v>2.7150300000000001</c:v>
                </c:pt>
                <c:pt idx="2250">
                  <c:v>2.7135099999999999</c:v>
                </c:pt>
                <c:pt idx="2251">
                  <c:v>2.7118699999999998</c:v>
                </c:pt>
                <c:pt idx="2252">
                  <c:v>2.7102599999999999</c:v>
                </c:pt>
                <c:pt idx="2253">
                  <c:v>2.7097699999999998</c:v>
                </c:pt>
                <c:pt idx="2254">
                  <c:v>2.7087599999999998</c:v>
                </c:pt>
                <c:pt idx="2255">
                  <c:v>2.7075</c:v>
                </c:pt>
                <c:pt idx="2256">
                  <c:v>2.7063799999999998</c:v>
                </c:pt>
                <c:pt idx="2257">
                  <c:v>2.7049799999999999</c:v>
                </c:pt>
                <c:pt idx="2258">
                  <c:v>2.7039599999999999</c:v>
                </c:pt>
                <c:pt idx="2259">
                  <c:v>2.7022699999999999</c:v>
                </c:pt>
                <c:pt idx="2260">
                  <c:v>2.7013799999999999</c:v>
                </c:pt>
                <c:pt idx="2261">
                  <c:v>2.69997</c:v>
                </c:pt>
                <c:pt idx="2262">
                  <c:v>2.6983100000000002</c:v>
                </c:pt>
                <c:pt idx="2263">
                  <c:v>2.6969599999999998</c:v>
                </c:pt>
                <c:pt idx="2264">
                  <c:v>2.6953900000000002</c:v>
                </c:pt>
                <c:pt idx="2265">
                  <c:v>2.6936300000000002</c:v>
                </c:pt>
                <c:pt idx="2266">
                  <c:v>2.6922600000000001</c:v>
                </c:pt>
                <c:pt idx="2267">
                  <c:v>2.6918299999999999</c:v>
                </c:pt>
                <c:pt idx="2268">
                  <c:v>2.6915800000000001</c:v>
                </c:pt>
                <c:pt idx="2269">
                  <c:v>2.69008</c:v>
                </c:pt>
                <c:pt idx="2270">
                  <c:v>2.6894499999999999</c:v>
                </c:pt>
                <c:pt idx="2271">
                  <c:v>2.6882899999999998</c:v>
                </c:pt>
                <c:pt idx="2272">
                  <c:v>2.6867100000000002</c:v>
                </c:pt>
                <c:pt idx="2273">
                  <c:v>2.6858599999999999</c:v>
                </c:pt>
                <c:pt idx="2274">
                  <c:v>2.68601</c:v>
                </c:pt>
                <c:pt idx="2275">
                  <c:v>2.6846299999999998</c:v>
                </c:pt>
                <c:pt idx="2276">
                  <c:v>2.68452</c:v>
                </c:pt>
                <c:pt idx="2277">
                  <c:v>2.6846000000000001</c:v>
                </c:pt>
                <c:pt idx="2278">
                  <c:v>2.68492</c:v>
                </c:pt>
                <c:pt idx="2279">
                  <c:v>2.6852399999999998</c:v>
                </c:pt>
                <c:pt idx="2280">
                  <c:v>2.6853799999999999</c:v>
                </c:pt>
                <c:pt idx="2281">
                  <c:v>2.6855600000000002</c:v>
                </c:pt>
                <c:pt idx="2282">
                  <c:v>2.68431</c:v>
                </c:pt>
                <c:pt idx="2283">
                  <c:v>2.6827700000000001</c:v>
                </c:pt>
                <c:pt idx="2284">
                  <c:v>2.6821899999999999</c:v>
                </c:pt>
                <c:pt idx="2285">
                  <c:v>2.6819500000000001</c:v>
                </c:pt>
                <c:pt idx="2286">
                  <c:v>2.6816399999999998</c:v>
                </c:pt>
                <c:pt idx="2287">
                  <c:v>2.6811099999999999</c:v>
                </c:pt>
                <c:pt idx="2288">
                  <c:v>2.6809099999999999</c:v>
                </c:pt>
                <c:pt idx="2289">
                  <c:v>2.6797200000000001</c:v>
                </c:pt>
                <c:pt idx="2290">
                  <c:v>2.6781600000000001</c:v>
                </c:pt>
                <c:pt idx="2291">
                  <c:v>2.6782400000000002</c:v>
                </c:pt>
                <c:pt idx="2292">
                  <c:v>2.67883</c:v>
                </c:pt>
                <c:pt idx="2293">
                  <c:v>2.6791700000000001</c:v>
                </c:pt>
                <c:pt idx="2294">
                  <c:v>2.6792699999999998</c:v>
                </c:pt>
                <c:pt idx="2295">
                  <c:v>2.6783800000000002</c:v>
                </c:pt>
                <c:pt idx="2296">
                  <c:v>2.6775799999999998</c:v>
                </c:pt>
                <c:pt idx="2297">
                  <c:v>2.6779500000000001</c:v>
                </c:pt>
                <c:pt idx="2298">
                  <c:v>2.67848</c:v>
                </c:pt>
                <c:pt idx="2299">
                  <c:v>2.6789800000000001</c:v>
                </c:pt>
                <c:pt idx="2300">
                  <c:v>2.67842</c:v>
                </c:pt>
                <c:pt idx="2301">
                  <c:v>2.6797</c:v>
                </c:pt>
                <c:pt idx="2302">
                  <c:v>2.6807799999999999</c:v>
                </c:pt>
                <c:pt idx="2303">
                  <c:v>2.6820300000000001</c:v>
                </c:pt>
                <c:pt idx="2304">
                  <c:v>2.6811699999999998</c:v>
                </c:pt>
                <c:pt idx="2305">
                  <c:v>2.6826599999999998</c:v>
                </c:pt>
                <c:pt idx="2306">
                  <c:v>2.68405</c:v>
                </c:pt>
                <c:pt idx="2307">
                  <c:v>2.6841400000000002</c:v>
                </c:pt>
                <c:pt idx="2308">
                  <c:v>2.6840899999999999</c:v>
                </c:pt>
                <c:pt idx="2309">
                  <c:v>2.68485</c:v>
                </c:pt>
                <c:pt idx="2310">
                  <c:v>2.6852900000000002</c:v>
                </c:pt>
                <c:pt idx="2311">
                  <c:v>2.68554</c:v>
                </c:pt>
                <c:pt idx="2312">
                  <c:v>2.6854800000000001</c:v>
                </c:pt>
                <c:pt idx="2313">
                  <c:v>2.6856900000000001</c:v>
                </c:pt>
                <c:pt idx="2314">
                  <c:v>2.68628</c:v>
                </c:pt>
                <c:pt idx="2315">
                  <c:v>2.6863100000000002</c:v>
                </c:pt>
                <c:pt idx="2316">
                  <c:v>2.68818</c:v>
                </c:pt>
                <c:pt idx="2317">
                  <c:v>2.68933</c:v>
                </c:pt>
                <c:pt idx="2318">
                  <c:v>2.6909299999999998</c:v>
                </c:pt>
                <c:pt idx="2319">
                  <c:v>2.69191</c:v>
                </c:pt>
                <c:pt idx="2320">
                  <c:v>2.69204</c:v>
                </c:pt>
                <c:pt idx="2321">
                  <c:v>2.6920000000000002</c:v>
                </c:pt>
                <c:pt idx="2322">
                  <c:v>2.6922899999999998</c:v>
                </c:pt>
                <c:pt idx="2323">
                  <c:v>2.69272</c:v>
                </c:pt>
                <c:pt idx="2324">
                  <c:v>2.6932</c:v>
                </c:pt>
                <c:pt idx="2325">
                  <c:v>2.6936599999999999</c:v>
                </c:pt>
                <c:pt idx="2326">
                  <c:v>2.6947399999999999</c:v>
                </c:pt>
                <c:pt idx="2327">
                  <c:v>2.6959599999999999</c:v>
                </c:pt>
                <c:pt idx="2328">
                  <c:v>2.6970200000000002</c:v>
                </c:pt>
                <c:pt idx="2329">
                  <c:v>2.6982699999999999</c:v>
                </c:pt>
                <c:pt idx="2330">
                  <c:v>2.69991</c:v>
                </c:pt>
                <c:pt idx="2331">
                  <c:v>2.7004999999999999</c:v>
                </c:pt>
                <c:pt idx="2332">
                  <c:v>2.7025100000000002</c:v>
                </c:pt>
                <c:pt idx="2333">
                  <c:v>2.7035499999999999</c:v>
                </c:pt>
                <c:pt idx="2334">
                  <c:v>2.7016200000000001</c:v>
                </c:pt>
                <c:pt idx="2335">
                  <c:v>2.7010999999999998</c:v>
                </c:pt>
                <c:pt idx="2336">
                  <c:v>2.6997599999999999</c:v>
                </c:pt>
                <c:pt idx="2337">
                  <c:v>2.69862</c:v>
                </c:pt>
                <c:pt idx="2338">
                  <c:v>2.6981799999999998</c:v>
                </c:pt>
                <c:pt idx="2339">
                  <c:v>2.6988599999999998</c:v>
                </c:pt>
                <c:pt idx="2340">
                  <c:v>2.6989000000000001</c:v>
                </c:pt>
                <c:pt idx="2341">
                  <c:v>2.6989100000000001</c:v>
                </c:pt>
                <c:pt idx="2342">
                  <c:v>2.7000799999999998</c:v>
                </c:pt>
                <c:pt idx="2343">
                  <c:v>2.70113</c:v>
                </c:pt>
                <c:pt idx="2344">
                  <c:v>2.70201</c:v>
                </c:pt>
                <c:pt idx="2345">
                  <c:v>2.7030500000000002</c:v>
                </c:pt>
                <c:pt idx="2346">
                  <c:v>2.7045699999999999</c:v>
                </c:pt>
                <c:pt idx="2347">
                  <c:v>2.70492</c:v>
                </c:pt>
                <c:pt idx="2348">
                  <c:v>2.7046199999999998</c:v>
                </c:pt>
                <c:pt idx="2349">
                  <c:v>2.70424</c:v>
                </c:pt>
                <c:pt idx="2350">
                  <c:v>2.7065800000000002</c:v>
                </c:pt>
                <c:pt idx="2351">
                  <c:v>2.7080600000000001</c:v>
                </c:pt>
                <c:pt idx="2352">
                  <c:v>2.7088800000000002</c:v>
                </c:pt>
                <c:pt idx="2353">
                  <c:v>2.7088700000000001</c:v>
                </c:pt>
                <c:pt idx="2354">
                  <c:v>2.7097799999999999</c:v>
                </c:pt>
                <c:pt idx="2355">
                  <c:v>2.7094</c:v>
                </c:pt>
                <c:pt idx="2356">
                  <c:v>2.7097799999999999</c:v>
                </c:pt>
                <c:pt idx="2357">
                  <c:v>2.7109999999999999</c:v>
                </c:pt>
                <c:pt idx="2358">
                  <c:v>2.71258</c:v>
                </c:pt>
                <c:pt idx="2359">
                  <c:v>2.7134499999999999</c:v>
                </c:pt>
                <c:pt idx="2360">
                  <c:v>2.7146400000000002</c:v>
                </c:pt>
                <c:pt idx="2361">
                  <c:v>2.7159900000000001</c:v>
                </c:pt>
                <c:pt idx="2362">
                  <c:v>2.7170999999999998</c:v>
                </c:pt>
                <c:pt idx="2363">
                  <c:v>2.7178300000000002</c:v>
                </c:pt>
                <c:pt idx="2364">
                  <c:v>2.7188699999999999</c:v>
                </c:pt>
                <c:pt idx="2365">
                  <c:v>2.7196600000000002</c:v>
                </c:pt>
                <c:pt idx="2366">
                  <c:v>2.7208999999999999</c:v>
                </c:pt>
                <c:pt idx="2367">
                  <c:v>2.7196400000000001</c:v>
                </c:pt>
                <c:pt idx="2368">
                  <c:v>2.71963</c:v>
                </c:pt>
                <c:pt idx="2369">
                  <c:v>2.7213799999999999</c:v>
                </c:pt>
                <c:pt idx="2370">
                  <c:v>2.7206399999999999</c:v>
                </c:pt>
                <c:pt idx="2371">
                  <c:v>2.7224699999999999</c:v>
                </c:pt>
                <c:pt idx="2372">
                  <c:v>2.7227100000000002</c:v>
                </c:pt>
                <c:pt idx="2373">
                  <c:v>2.7234099999999999</c:v>
                </c:pt>
                <c:pt idx="2374">
                  <c:v>2.7237200000000001</c:v>
                </c:pt>
                <c:pt idx="2375">
                  <c:v>2.7250999999999999</c:v>
                </c:pt>
                <c:pt idx="2376">
                  <c:v>2.7259099999999998</c:v>
                </c:pt>
                <c:pt idx="2377">
                  <c:v>2.7270500000000002</c:v>
                </c:pt>
                <c:pt idx="2378">
                  <c:v>2.72838</c:v>
                </c:pt>
                <c:pt idx="2379">
                  <c:v>2.7279100000000001</c:v>
                </c:pt>
                <c:pt idx="2380">
                  <c:v>2.7287300000000001</c:v>
                </c:pt>
                <c:pt idx="2381">
                  <c:v>2.72879</c:v>
                </c:pt>
                <c:pt idx="2382">
                  <c:v>2.72817</c:v>
                </c:pt>
                <c:pt idx="2383">
                  <c:v>2.7284000000000002</c:v>
                </c:pt>
                <c:pt idx="2384">
                  <c:v>2.7282299999999999</c:v>
                </c:pt>
                <c:pt idx="2385">
                  <c:v>2.72878</c:v>
                </c:pt>
                <c:pt idx="2386">
                  <c:v>2.7303600000000001</c:v>
                </c:pt>
                <c:pt idx="2387">
                  <c:v>2.7296900000000002</c:v>
                </c:pt>
                <c:pt idx="2388">
                  <c:v>2.7293799999999999</c:v>
                </c:pt>
                <c:pt idx="2389">
                  <c:v>2.7301700000000002</c:v>
                </c:pt>
                <c:pt idx="2390">
                  <c:v>2.7306699999999999</c:v>
                </c:pt>
                <c:pt idx="2391">
                  <c:v>2.7303000000000002</c:v>
                </c:pt>
                <c:pt idx="2392">
                  <c:v>2.73116</c:v>
                </c:pt>
                <c:pt idx="2393">
                  <c:v>2.7316199999999999</c:v>
                </c:pt>
                <c:pt idx="2394">
                  <c:v>2.7305600000000001</c:v>
                </c:pt>
                <c:pt idx="2395">
                  <c:v>2.7320799999999998</c:v>
                </c:pt>
                <c:pt idx="2396">
                  <c:v>2.7331099999999999</c:v>
                </c:pt>
                <c:pt idx="2397">
                  <c:v>2.7342399999999998</c:v>
                </c:pt>
                <c:pt idx="2398">
                  <c:v>2.7355</c:v>
                </c:pt>
                <c:pt idx="2399">
                  <c:v>2.7349199999999998</c:v>
                </c:pt>
                <c:pt idx="2400">
                  <c:v>2.7345000000000002</c:v>
                </c:pt>
                <c:pt idx="2401">
                  <c:v>2.7345999999999999</c:v>
                </c:pt>
                <c:pt idx="2402">
                  <c:v>2.73502</c:v>
                </c:pt>
                <c:pt idx="2403">
                  <c:v>2.73502</c:v>
                </c:pt>
                <c:pt idx="2404">
                  <c:v>2.7349399999999999</c:v>
                </c:pt>
                <c:pt idx="2405">
                  <c:v>2.73583</c:v>
                </c:pt>
                <c:pt idx="2406">
                  <c:v>2.73726</c:v>
                </c:pt>
                <c:pt idx="2407">
                  <c:v>2.7377400000000001</c:v>
                </c:pt>
                <c:pt idx="2408">
                  <c:v>2.7372100000000001</c:v>
                </c:pt>
                <c:pt idx="2409">
                  <c:v>2.7387999999999999</c:v>
                </c:pt>
                <c:pt idx="2410">
                  <c:v>2.73976</c:v>
                </c:pt>
                <c:pt idx="2411">
                  <c:v>2.7408600000000001</c:v>
                </c:pt>
                <c:pt idx="2412">
                  <c:v>2.7420300000000002</c:v>
                </c:pt>
                <c:pt idx="2413">
                  <c:v>2.7433700000000001</c:v>
                </c:pt>
                <c:pt idx="2414">
                  <c:v>2.7429600000000001</c:v>
                </c:pt>
                <c:pt idx="2415">
                  <c:v>2.7436400000000001</c:v>
                </c:pt>
                <c:pt idx="2416">
                  <c:v>2.7450299999999999</c:v>
                </c:pt>
                <c:pt idx="2417">
                  <c:v>2.74546</c:v>
                </c:pt>
                <c:pt idx="2418">
                  <c:v>2.7468599999999999</c:v>
                </c:pt>
                <c:pt idx="2419">
                  <c:v>2.74804</c:v>
                </c:pt>
                <c:pt idx="2420">
                  <c:v>2.7495799999999999</c:v>
                </c:pt>
                <c:pt idx="2421">
                  <c:v>2.7496900000000002</c:v>
                </c:pt>
                <c:pt idx="2422">
                  <c:v>2.7507600000000001</c:v>
                </c:pt>
                <c:pt idx="2423">
                  <c:v>2.75156</c:v>
                </c:pt>
                <c:pt idx="2424">
                  <c:v>2.75156</c:v>
                </c:pt>
                <c:pt idx="2425">
                  <c:v>2.7515800000000001</c:v>
                </c:pt>
                <c:pt idx="2426">
                  <c:v>2.7524199999999999</c:v>
                </c:pt>
                <c:pt idx="2427">
                  <c:v>2.75142</c:v>
                </c:pt>
                <c:pt idx="2428">
                  <c:v>2.7494999999999998</c:v>
                </c:pt>
                <c:pt idx="2429">
                  <c:v>2.7491599999999998</c:v>
                </c:pt>
                <c:pt idx="2430">
                  <c:v>2.7508499999999998</c:v>
                </c:pt>
                <c:pt idx="2431">
                  <c:v>2.7508699999999999</c:v>
                </c:pt>
                <c:pt idx="2432">
                  <c:v>2.7514599999999998</c:v>
                </c:pt>
                <c:pt idx="2433">
                  <c:v>2.7520899999999999</c:v>
                </c:pt>
                <c:pt idx="2434">
                  <c:v>2.7523300000000002</c:v>
                </c:pt>
                <c:pt idx="2435">
                  <c:v>2.7530000000000001</c:v>
                </c:pt>
                <c:pt idx="2436">
                  <c:v>2.7531599999999998</c:v>
                </c:pt>
                <c:pt idx="2437">
                  <c:v>2.7536</c:v>
                </c:pt>
                <c:pt idx="2438">
                  <c:v>2.7535500000000002</c:v>
                </c:pt>
                <c:pt idx="2439">
                  <c:v>2.7528199999999998</c:v>
                </c:pt>
                <c:pt idx="2440">
                  <c:v>2.7524799999999998</c:v>
                </c:pt>
                <c:pt idx="2441">
                  <c:v>2.75074</c:v>
                </c:pt>
                <c:pt idx="2442">
                  <c:v>2.7499500000000001</c:v>
                </c:pt>
                <c:pt idx="2443">
                  <c:v>2.7506499999999998</c:v>
                </c:pt>
                <c:pt idx="2444">
                  <c:v>2.75108</c:v>
                </c:pt>
                <c:pt idx="2445">
                  <c:v>2.7515499999999999</c:v>
                </c:pt>
                <c:pt idx="2446">
                  <c:v>2.7523599999999999</c:v>
                </c:pt>
                <c:pt idx="2447">
                  <c:v>2.7531599999999998</c:v>
                </c:pt>
                <c:pt idx="2448">
                  <c:v>2.7544900000000001</c:v>
                </c:pt>
                <c:pt idx="2449">
                  <c:v>2.75407</c:v>
                </c:pt>
                <c:pt idx="2450">
                  <c:v>2.75291</c:v>
                </c:pt>
                <c:pt idx="2451">
                  <c:v>2.7529400000000002</c:v>
                </c:pt>
                <c:pt idx="2452">
                  <c:v>2.7520199999999999</c:v>
                </c:pt>
                <c:pt idx="2453">
                  <c:v>2.7526099999999998</c:v>
                </c:pt>
                <c:pt idx="2454">
                  <c:v>2.7529400000000002</c:v>
                </c:pt>
                <c:pt idx="2455">
                  <c:v>2.7515900000000002</c:v>
                </c:pt>
                <c:pt idx="2456">
                  <c:v>2.7504400000000002</c:v>
                </c:pt>
                <c:pt idx="2457">
                  <c:v>2.7497799999999999</c:v>
                </c:pt>
                <c:pt idx="2458">
                  <c:v>2.74919</c:v>
                </c:pt>
                <c:pt idx="2459">
                  <c:v>2.7484700000000002</c:v>
                </c:pt>
                <c:pt idx="2460">
                  <c:v>2.74762</c:v>
                </c:pt>
                <c:pt idx="2461">
                  <c:v>2.74743</c:v>
                </c:pt>
                <c:pt idx="2462">
                  <c:v>2.7480699999999998</c:v>
                </c:pt>
                <c:pt idx="2463">
                  <c:v>2.7482500000000001</c:v>
                </c:pt>
                <c:pt idx="2464">
                  <c:v>2.7485900000000001</c:v>
                </c:pt>
                <c:pt idx="2465">
                  <c:v>2.74892</c:v>
                </c:pt>
                <c:pt idx="2466">
                  <c:v>2.74979</c:v>
                </c:pt>
                <c:pt idx="2467">
                  <c:v>2.7503299999999999</c:v>
                </c:pt>
                <c:pt idx="2468">
                  <c:v>2.7508599999999999</c:v>
                </c:pt>
                <c:pt idx="2469">
                  <c:v>2.75075</c:v>
                </c:pt>
                <c:pt idx="2470">
                  <c:v>2.7496700000000001</c:v>
                </c:pt>
                <c:pt idx="2471">
                  <c:v>2.7496</c:v>
                </c:pt>
                <c:pt idx="2472">
                  <c:v>2.7495400000000001</c:v>
                </c:pt>
                <c:pt idx="2473">
                  <c:v>2.7494700000000001</c:v>
                </c:pt>
                <c:pt idx="2474">
                  <c:v>2.7481300000000002</c:v>
                </c:pt>
                <c:pt idx="2475">
                  <c:v>2.7484000000000002</c:v>
                </c:pt>
                <c:pt idx="2476">
                  <c:v>2.74763</c:v>
                </c:pt>
                <c:pt idx="2477">
                  <c:v>2.74729</c:v>
                </c:pt>
                <c:pt idx="2478">
                  <c:v>2.7458800000000001</c:v>
                </c:pt>
                <c:pt idx="2479">
                  <c:v>2.7441200000000001</c:v>
                </c:pt>
                <c:pt idx="2480">
                  <c:v>2.74437</c:v>
                </c:pt>
                <c:pt idx="2481">
                  <c:v>2.7423999999999999</c:v>
                </c:pt>
                <c:pt idx="2482">
                  <c:v>2.7405599999999999</c:v>
                </c:pt>
                <c:pt idx="2483">
                  <c:v>2.7387299999999999</c:v>
                </c:pt>
                <c:pt idx="2484">
                  <c:v>2.7376900000000002</c:v>
                </c:pt>
                <c:pt idx="2485">
                  <c:v>2.7370299999999999</c:v>
                </c:pt>
                <c:pt idx="2486">
                  <c:v>2.7374399999999999</c:v>
                </c:pt>
                <c:pt idx="2487">
                  <c:v>2.73786</c:v>
                </c:pt>
                <c:pt idx="2488">
                  <c:v>2.73664</c:v>
                </c:pt>
                <c:pt idx="2489">
                  <c:v>2.7354400000000001</c:v>
                </c:pt>
                <c:pt idx="2490">
                  <c:v>2.7337799999999999</c:v>
                </c:pt>
                <c:pt idx="2491">
                  <c:v>2.73244</c:v>
                </c:pt>
                <c:pt idx="2492">
                  <c:v>2.7311800000000002</c:v>
                </c:pt>
                <c:pt idx="2493">
                  <c:v>2.73088</c:v>
                </c:pt>
                <c:pt idx="2494">
                  <c:v>2.73082</c:v>
                </c:pt>
                <c:pt idx="2495">
                  <c:v>2.73027</c:v>
                </c:pt>
                <c:pt idx="2496">
                  <c:v>2.7293799999999999</c:v>
                </c:pt>
                <c:pt idx="2497">
                  <c:v>2.7273499999999999</c:v>
                </c:pt>
                <c:pt idx="2498">
                  <c:v>2.7267800000000002</c:v>
                </c:pt>
                <c:pt idx="2499">
                  <c:v>2.7254299999999998</c:v>
                </c:pt>
                <c:pt idx="2500">
                  <c:v>2.7252399999999999</c:v>
                </c:pt>
                <c:pt idx="2501">
                  <c:v>2.72418</c:v>
                </c:pt>
                <c:pt idx="2502">
                  <c:v>2.72404</c:v>
                </c:pt>
                <c:pt idx="2503">
                  <c:v>2.7239499999999999</c:v>
                </c:pt>
                <c:pt idx="2504">
                  <c:v>2.72241</c:v>
                </c:pt>
                <c:pt idx="2505">
                  <c:v>2.72085</c:v>
                </c:pt>
                <c:pt idx="2506">
                  <c:v>2.7192599999999998</c:v>
                </c:pt>
                <c:pt idx="2507">
                  <c:v>2.7175199999999999</c:v>
                </c:pt>
                <c:pt idx="2508">
                  <c:v>2.7161900000000001</c:v>
                </c:pt>
                <c:pt idx="2509">
                  <c:v>2.7142400000000002</c:v>
                </c:pt>
                <c:pt idx="2510">
                  <c:v>2.7131799999999999</c:v>
                </c:pt>
                <c:pt idx="2511">
                  <c:v>2.7122199999999999</c:v>
                </c:pt>
                <c:pt idx="2512">
                  <c:v>2.7101299999999999</c:v>
                </c:pt>
                <c:pt idx="2513">
                  <c:v>2.7080600000000001</c:v>
                </c:pt>
                <c:pt idx="2514">
                  <c:v>2.7061199999999999</c:v>
                </c:pt>
                <c:pt idx="2515">
                  <c:v>2.7044999999999999</c:v>
                </c:pt>
                <c:pt idx="2516">
                  <c:v>2.70262</c:v>
                </c:pt>
                <c:pt idx="2517">
                  <c:v>2.7013500000000001</c:v>
                </c:pt>
                <c:pt idx="2518">
                  <c:v>2.6992099999999999</c:v>
                </c:pt>
                <c:pt idx="2519">
                  <c:v>2.6973600000000002</c:v>
                </c:pt>
                <c:pt idx="2520">
                  <c:v>2.6963300000000001</c:v>
                </c:pt>
                <c:pt idx="2521">
                  <c:v>2.6946099999999999</c:v>
                </c:pt>
                <c:pt idx="2522">
                  <c:v>2.6931699999999998</c:v>
                </c:pt>
                <c:pt idx="2523">
                  <c:v>2.69225</c:v>
                </c:pt>
                <c:pt idx="2524">
                  <c:v>2.6907899999999998</c:v>
                </c:pt>
                <c:pt idx="2525">
                  <c:v>2.6902200000000001</c:v>
                </c:pt>
                <c:pt idx="2526">
                  <c:v>2.6897500000000001</c:v>
                </c:pt>
                <c:pt idx="2527">
                  <c:v>2.6888200000000002</c:v>
                </c:pt>
                <c:pt idx="2528">
                  <c:v>2.6880500000000001</c:v>
                </c:pt>
                <c:pt idx="2529">
                  <c:v>2.6874199999999999</c:v>
                </c:pt>
                <c:pt idx="2530">
                  <c:v>2.6862400000000002</c:v>
                </c:pt>
                <c:pt idx="2531">
                  <c:v>2.6845699999999999</c:v>
                </c:pt>
                <c:pt idx="2532">
                  <c:v>2.6825700000000001</c:v>
                </c:pt>
                <c:pt idx="2533">
                  <c:v>2.6814200000000001</c:v>
                </c:pt>
                <c:pt idx="2534">
                  <c:v>2.67991</c:v>
                </c:pt>
                <c:pt idx="2535">
                  <c:v>2.6787399999999999</c:v>
                </c:pt>
                <c:pt idx="2536">
                  <c:v>2.6772100000000001</c:v>
                </c:pt>
                <c:pt idx="2537">
                  <c:v>2.67598</c:v>
                </c:pt>
                <c:pt idx="2538">
                  <c:v>2.6745199999999998</c:v>
                </c:pt>
                <c:pt idx="2539">
                  <c:v>2.6729699999999998</c:v>
                </c:pt>
                <c:pt idx="2540">
                  <c:v>2.67137</c:v>
                </c:pt>
                <c:pt idx="2541">
                  <c:v>2.6695700000000002</c:v>
                </c:pt>
                <c:pt idx="2542">
                  <c:v>2.6682700000000001</c:v>
                </c:pt>
                <c:pt idx="2543">
                  <c:v>2.6661100000000002</c:v>
                </c:pt>
                <c:pt idx="2544">
                  <c:v>2.6647099999999999</c:v>
                </c:pt>
                <c:pt idx="2545">
                  <c:v>2.66303</c:v>
                </c:pt>
                <c:pt idx="2546">
                  <c:v>2.6608499999999999</c:v>
                </c:pt>
                <c:pt idx="2547">
                  <c:v>2.6585899999999998</c:v>
                </c:pt>
                <c:pt idx="2548">
                  <c:v>2.6566399999999999</c:v>
                </c:pt>
                <c:pt idx="2549">
                  <c:v>2.6551499999999999</c:v>
                </c:pt>
                <c:pt idx="2550">
                  <c:v>2.6536599999999999</c:v>
                </c:pt>
                <c:pt idx="2551">
                  <c:v>2.6521300000000001</c:v>
                </c:pt>
                <c:pt idx="2552">
                  <c:v>2.6509999999999998</c:v>
                </c:pt>
                <c:pt idx="2553">
                  <c:v>2.6499199999999998</c:v>
                </c:pt>
                <c:pt idx="2554">
                  <c:v>2.6489500000000001</c:v>
                </c:pt>
                <c:pt idx="2555">
                  <c:v>2.6482600000000001</c:v>
                </c:pt>
                <c:pt idx="2556">
                  <c:v>2.6477200000000001</c:v>
                </c:pt>
                <c:pt idx="2557">
                  <c:v>2.6473200000000001</c:v>
                </c:pt>
                <c:pt idx="2558">
                  <c:v>2.6470600000000002</c:v>
                </c:pt>
                <c:pt idx="2559">
                  <c:v>2.6469200000000002</c:v>
                </c:pt>
                <c:pt idx="2560">
                  <c:v>2.64656</c:v>
                </c:pt>
                <c:pt idx="2561">
                  <c:v>2.64656</c:v>
                </c:pt>
                <c:pt idx="2562">
                  <c:v>2.64656</c:v>
                </c:pt>
                <c:pt idx="2563">
                  <c:v>2.64628</c:v>
                </c:pt>
                <c:pt idx="2564">
                  <c:v>2.6454399999999998</c:v>
                </c:pt>
                <c:pt idx="2565">
                  <c:v>2.64445</c:v>
                </c:pt>
                <c:pt idx="2566">
                  <c:v>2.6432699999999998</c:v>
                </c:pt>
                <c:pt idx="2567">
                  <c:v>2.6421800000000002</c:v>
                </c:pt>
                <c:pt idx="2568">
                  <c:v>2.6407799999999999</c:v>
                </c:pt>
                <c:pt idx="2569">
                  <c:v>2.63958</c:v>
                </c:pt>
                <c:pt idx="2570">
                  <c:v>2.6381999999999999</c:v>
                </c:pt>
                <c:pt idx="2571">
                  <c:v>2.6368100000000001</c:v>
                </c:pt>
                <c:pt idx="2572">
                  <c:v>2.6353399999999998</c:v>
                </c:pt>
                <c:pt idx="2574">
                  <c:v>0</c:v>
                </c:pt>
                <c:pt idx="2576">
                  <c:v>2.63415</c:v>
                </c:pt>
                <c:pt idx="2577">
                  <c:v>2.6338900000000001</c:v>
                </c:pt>
                <c:pt idx="2578">
                  <c:v>2.6335199999999999</c:v>
                </c:pt>
                <c:pt idx="2579">
                  <c:v>2.6322000000000001</c:v>
                </c:pt>
                <c:pt idx="2580">
                  <c:v>2.6306500000000002</c:v>
                </c:pt>
                <c:pt idx="2581">
                  <c:v>2.6297000000000001</c:v>
                </c:pt>
                <c:pt idx="2582">
                  <c:v>2.6282899999999998</c:v>
                </c:pt>
                <c:pt idx="2583">
                  <c:v>2.6267</c:v>
                </c:pt>
                <c:pt idx="2584">
                  <c:v>2.6252200000000001</c:v>
                </c:pt>
                <c:pt idx="2585">
                  <c:v>2.62351</c:v>
                </c:pt>
                <c:pt idx="2586">
                  <c:v>2.6214900000000001</c:v>
                </c:pt>
                <c:pt idx="2587">
                  <c:v>2.6201400000000001</c:v>
                </c:pt>
                <c:pt idx="2588">
                  <c:v>2.6185700000000001</c:v>
                </c:pt>
                <c:pt idx="2589">
                  <c:v>2.6170100000000001</c:v>
                </c:pt>
                <c:pt idx="2590">
                  <c:v>2.6150600000000002</c:v>
                </c:pt>
                <c:pt idx="2591">
                  <c:v>2.6134599999999999</c:v>
                </c:pt>
                <c:pt idx="2592">
                  <c:v>2.6118100000000002</c:v>
                </c:pt>
                <c:pt idx="2593">
                  <c:v>2.6097700000000001</c:v>
                </c:pt>
                <c:pt idx="2594">
                  <c:v>2.6074899999999999</c:v>
                </c:pt>
                <c:pt idx="2595">
                  <c:v>2.60534</c:v>
                </c:pt>
                <c:pt idx="2596">
                  <c:v>2.6033300000000001</c:v>
                </c:pt>
                <c:pt idx="2597">
                  <c:v>2.60222</c:v>
                </c:pt>
                <c:pt idx="2598">
                  <c:v>2.6006</c:v>
                </c:pt>
                <c:pt idx="2599">
                  <c:v>2.5985900000000002</c:v>
                </c:pt>
                <c:pt idx="2600">
                  <c:v>2.5975000000000001</c:v>
                </c:pt>
                <c:pt idx="2601">
                  <c:v>2.5964700000000001</c:v>
                </c:pt>
                <c:pt idx="2602">
                  <c:v>2.59484</c:v>
                </c:pt>
                <c:pt idx="2603">
                  <c:v>2.5931799999999998</c:v>
                </c:pt>
                <c:pt idx="2604">
                  <c:v>2.5916899999999998</c:v>
                </c:pt>
                <c:pt idx="2605">
                  <c:v>2.5905999999999998</c:v>
                </c:pt>
                <c:pt idx="2606">
                  <c:v>2.58948</c:v>
                </c:pt>
                <c:pt idx="2607">
                  <c:v>2.5883099999999999</c:v>
                </c:pt>
                <c:pt idx="2608">
                  <c:v>2.5876000000000001</c:v>
                </c:pt>
                <c:pt idx="2609">
                  <c:v>2.5869</c:v>
                </c:pt>
                <c:pt idx="2610">
                  <c:v>2.5854300000000001</c:v>
                </c:pt>
                <c:pt idx="2611">
                  <c:v>2.5836000000000001</c:v>
                </c:pt>
                <c:pt idx="2612">
                  <c:v>2.58189</c:v>
                </c:pt>
                <c:pt idx="2613">
                  <c:v>2.58114</c:v>
                </c:pt>
                <c:pt idx="2614">
                  <c:v>2.5804900000000002</c:v>
                </c:pt>
                <c:pt idx="2615">
                  <c:v>2.5796600000000001</c:v>
                </c:pt>
                <c:pt idx="2616">
                  <c:v>2.5790099999999998</c:v>
                </c:pt>
                <c:pt idx="2617">
                  <c:v>2.5783200000000002</c:v>
                </c:pt>
                <c:pt idx="2618">
                  <c:v>2.5777899999999998</c:v>
                </c:pt>
                <c:pt idx="2619">
                  <c:v>2.5769199999999999</c:v>
                </c:pt>
                <c:pt idx="2620">
                  <c:v>2.5761799999999999</c:v>
                </c:pt>
                <c:pt idx="2621">
                  <c:v>2.5758999999999999</c:v>
                </c:pt>
                <c:pt idx="2622">
                  <c:v>2.5758299999999998</c:v>
                </c:pt>
                <c:pt idx="2623">
                  <c:v>2.5756299999999999</c:v>
                </c:pt>
                <c:pt idx="2624">
                  <c:v>2.57544</c:v>
                </c:pt>
                <c:pt idx="2625">
                  <c:v>2.57504</c:v>
                </c:pt>
                <c:pt idx="2626">
                  <c:v>2.5746799999999999</c:v>
                </c:pt>
                <c:pt idx="2627">
                  <c:v>2.5733799999999998</c:v>
                </c:pt>
                <c:pt idx="2628">
                  <c:v>2.5714199999999998</c:v>
                </c:pt>
                <c:pt idx="2629">
                  <c:v>2.5702099999999999</c:v>
                </c:pt>
                <c:pt idx="2630">
                  <c:v>2.5690300000000001</c:v>
                </c:pt>
                <c:pt idx="2631">
                  <c:v>2.5688300000000002</c:v>
                </c:pt>
                <c:pt idx="2632">
                  <c:v>2.5669300000000002</c:v>
                </c:pt>
                <c:pt idx="2633">
                  <c:v>2.56671</c:v>
                </c:pt>
                <c:pt idx="2634">
                  <c:v>2.5657399999999999</c:v>
                </c:pt>
                <c:pt idx="2635">
                  <c:v>2.56508</c:v>
                </c:pt>
                <c:pt idx="2636">
                  <c:v>2.5642999999999998</c:v>
                </c:pt>
                <c:pt idx="2637">
                  <c:v>2.5640499999999999</c:v>
                </c:pt>
                <c:pt idx="2638">
                  <c:v>2.5640900000000002</c:v>
                </c:pt>
                <c:pt idx="2639">
                  <c:v>2.5641099999999999</c:v>
                </c:pt>
                <c:pt idx="2640">
                  <c:v>2.5626899999999999</c:v>
                </c:pt>
                <c:pt idx="2641">
                  <c:v>2.5619100000000001</c:v>
                </c:pt>
                <c:pt idx="2642">
                  <c:v>2.5615999999999999</c:v>
                </c:pt>
                <c:pt idx="2643">
                  <c:v>2.5602800000000001</c:v>
                </c:pt>
                <c:pt idx="2644">
                  <c:v>2.5590600000000001</c:v>
                </c:pt>
                <c:pt idx="2645">
                  <c:v>2.5581499999999999</c:v>
                </c:pt>
                <c:pt idx="2646">
                  <c:v>2.55694</c:v>
                </c:pt>
                <c:pt idx="2647">
                  <c:v>2.55646</c:v>
                </c:pt>
                <c:pt idx="2648">
                  <c:v>2.5563500000000001</c:v>
                </c:pt>
                <c:pt idx="2649">
                  <c:v>2.5561500000000001</c:v>
                </c:pt>
                <c:pt idx="2650">
                  <c:v>2.5550299999999999</c:v>
                </c:pt>
                <c:pt idx="2651">
                  <c:v>2.5543499999999999</c:v>
                </c:pt>
                <c:pt idx="2652">
                  <c:v>2.5540799999999999</c:v>
                </c:pt>
                <c:pt idx="2653">
                  <c:v>2.55436</c:v>
                </c:pt>
                <c:pt idx="2654">
                  <c:v>2.5537899999999998</c:v>
                </c:pt>
                <c:pt idx="2655">
                  <c:v>2.5531299999999999</c:v>
                </c:pt>
                <c:pt idx="2656">
                  <c:v>2.55274</c:v>
                </c:pt>
                <c:pt idx="2657">
                  <c:v>2.5529899999999999</c:v>
                </c:pt>
                <c:pt idx="2658">
                  <c:v>2.5530599999999999</c:v>
                </c:pt>
                <c:pt idx="2659">
                  <c:v>2.5530499999999998</c:v>
                </c:pt>
                <c:pt idx="2660">
                  <c:v>2.5521400000000001</c:v>
                </c:pt>
                <c:pt idx="2661">
                  <c:v>2.5514100000000002</c:v>
                </c:pt>
                <c:pt idx="2662">
                  <c:v>2.55104</c:v>
                </c:pt>
                <c:pt idx="2663">
                  <c:v>2.5516000000000001</c:v>
                </c:pt>
                <c:pt idx="2664">
                  <c:v>2.55043</c:v>
                </c:pt>
                <c:pt idx="2665">
                  <c:v>2.5505200000000001</c:v>
                </c:pt>
                <c:pt idx="2666">
                  <c:v>2.54996</c:v>
                </c:pt>
                <c:pt idx="2667">
                  <c:v>2.5492300000000001</c:v>
                </c:pt>
                <c:pt idx="2668">
                  <c:v>2.5488400000000002</c:v>
                </c:pt>
                <c:pt idx="2669">
                  <c:v>2.54853</c:v>
                </c:pt>
                <c:pt idx="2670">
                  <c:v>2.54834</c:v>
                </c:pt>
                <c:pt idx="2671">
                  <c:v>2.54881</c:v>
                </c:pt>
                <c:pt idx="2672">
                  <c:v>2.5493000000000001</c:v>
                </c:pt>
                <c:pt idx="2673">
                  <c:v>2.5503900000000002</c:v>
                </c:pt>
                <c:pt idx="2674">
                  <c:v>2.5512000000000001</c:v>
                </c:pt>
                <c:pt idx="2675">
                  <c:v>2.5518299999999998</c:v>
                </c:pt>
                <c:pt idx="2676">
                  <c:v>2.5522800000000001</c:v>
                </c:pt>
                <c:pt idx="2677">
                  <c:v>2.5529199999999999</c:v>
                </c:pt>
                <c:pt idx="2678">
                  <c:v>2.5528900000000001</c:v>
                </c:pt>
                <c:pt idx="2679">
                  <c:v>2.5526300000000002</c:v>
                </c:pt>
                <c:pt idx="2680">
                  <c:v>2.55342</c:v>
                </c:pt>
                <c:pt idx="2681">
                  <c:v>2.5544899999999999</c:v>
                </c:pt>
                <c:pt idx="2682">
                  <c:v>2.5560200000000002</c:v>
                </c:pt>
                <c:pt idx="2683">
                  <c:v>2.5563899999999999</c:v>
                </c:pt>
                <c:pt idx="2684">
                  <c:v>2.5566300000000002</c:v>
                </c:pt>
                <c:pt idx="2685">
                  <c:v>2.5579700000000001</c:v>
                </c:pt>
                <c:pt idx="2686">
                  <c:v>2.5596399999999999</c:v>
                </c:pt>
                <c:pt idx="2687">
                  <c:v>2.5613199999999998</c:v>
                </c:pt>
                <c:pt idx="2688">
                  <c:v>2.5613800000000002</c:v>
                </c:pt>
                <c:pt idx="2689">
                  <c:v>2.5623100000000001</c:v>
                </c:pt>
                <c:pt idx="2690">
                  <c:v>2.5629900000000001</c:v>
                </c:pt>
                <c:pt idx="2691">
                  <c:v>2.5641699999999998</c:v>
                </c:pt>
                <c:pt idx="2692">
                  <c:v>2.5643400000000001</c:v>
                </c:pt>
                <c:pt idx="2693">
                  <c:v>2.5636000000000001</c:v>
                </c:pt>
                <c:pt idx="2694">
                  <c:v>2.5643400000000001</c:v>
                </c:pt>
                <c:pt idx="2695">
                  <c:v>2.5642399999999999</c:v>
                </c:pt>
                <c:pt idx="2696">
                  <c:v>2.5650200000000001</c:v>
                </c:pt>
                <c:pt idx="2697">
                  <c:v>2.5655999999999999</c:v>
                </c:pt>
                <c:pt idx="2698">
                  <c:v>2.5672799999999998</c:v>
                </c:pt>
                <c:pt idx="2699">
                  <c:v>2.5685099999999998</c:v>
                </c:pt>
                <c:pt idx="2700">
                  <c:v>2.5698300000000001</c:v>
                </c:pt>
                <c:pt idx="2701">
                  <c:v>2.5709900000000001</c:v>
                </c:pt>
                <c:pt idx="2702">
                  <c:v>2.5716199999999998</c:v>
                </c:pt>
                <c:pt idx="2703">
                  <c:v>2.5723400000000001</c:v>
                </c:pt>
                <c:pt idx="2704">
                  <c:v>2.57274</c:v>
                </c:pt>
                <c:pt idx="2705">
                  <c:v>2.5730300000000002</c:v>
                </c:pt>
                <c:pt idx="2706">
                  <c:v>2.57355</c:v>
                </c:pt>
                <c:pt idx="2707">
                  <c:v>2.5741399999999999</c:v>
                </c:pt>
                <c:pt idx="2708">
                  <c:v>2.57463</c:v>
                </c:pt>
                <c:pt idx="2709">
                  <c:v>2.5747200000000001</c:v>
                </c:pt>
                <c:pt idx="2710">
                  <c:v>2.5744799999999999</c:v>
                </c:pt>
                <c:pt idx="2711">
                  <c:v>2.5746199999999999</c:v>
                </c:pt>
                <c:pt idx="2712">
                  <c:v>2.5735800000000002</c:v>
                </c:pt>
                <c:pt idx="2713">
                  <c:v>2.5750799999999998</c:v>
                </c:pt>
                <c:pt idx="2714">
                  <c:v>2.5761699999999998</c:v>
                </c:pt>
                <c:pt idx="2715">
                  <c:v>2.5789800000000001</c:v>
                </c:pt>
                <c:pt idx="2716">
                  <c:v>2.5810499999999998</c:v>
                </c:pt>
                <c:pt idx="2717">
                  <c:v>2.58135</c:v>
                </c:pt>
                <c:pt idx="2718">
                  <c:v>2.5809700000000002</c:v>
                </c:pt>
                <c:pt idx="2719">
                  <c:v>2.58134</c:v>
                </c:pt>
                <c:pt idx="2720">
                  <c:v>2.5817600000000001</c:v>
                </c:pt>
                <c:pt idx="2721">
                  <c:v>2.58189</c:v>
                </c:pt>
                <c:pt idx="2722">
                  <c:v>2.5818699999999999</c:v>
                </c:pt>
                <c:pt idx="2723">
                  <c:v>2.5822799999999999</c:v>
                </c:pt>
                <c:pt idx="2724">
                  <c:v>2.58155</c:v>
                </c:pt>
                <c:pt idx="2725">
                  <c:v>2.5808399999999998</c:v>
                </c:pt>
                <c:pt idx="2726">
                  <c:v>2.5833400000000002</c:v>
                </c:pt>
                <c:pt idx="2727">
                  <c:v>2.5840000000000001</c:v>
                </c:pt>
                <c:pt idx="2728">
                  <c:v>2.5844900000000002</c:v>
                </c:pt>
                <c:pt idx="2729">
                  <c:v>2.58507</c:v>
                </c:pt>
                <c:pt idx="2730">
                  <c:v>2.5842999999999998</c:v>
                </c:pt>
                <c:pt idx="2731">
                  <c:v>2.58264</c:v>
                </c:pt>
                <c:pt idx="2732">
                  <c:v>2.5821900000000002</c:v>
                </c:pt>
                <c:pt idx="2733">
                  <c:v>2.58066</c:v>
                </c:pt>
                <c:pt idx="2734">
                  <c:v>2.5823900000000002</c:v>
                </c:pt>
                <c:pt idx="2735">
                  <c:v>2.5832999999999999</c:v>
                </c:pt>
                <c:pt idx="2736">
                  <c:v>2.58527</c:v>
                </c:pt>
                <c:pt idx="2737">
                  <c:v>2.5871599999999999</c:v>
                </c:pt>
                <c:pt idx="2738">
                  <c:v>2.5860400000000001</c:v>
                </c:pt>
                <c:pt idx="2739">
                  <c:v>2.5874299999999999</c:v>
                </c:pt>
                <c:pt idx="2740">
                  <c:v>2.5872600000000001</c:v>
                </c:pt>
                <c:pt idx="2741">
                  <c:v>2.5879799999999999</c:v>
                </c:pt>
                <c:pt idx="2742">
                  <c:v>2.58975</c:v>
                </c:pt>
                <c:pt idx="2743">
                  <c:v>2.5912700000000002</c:v>
                </c:pt>
                <c:pt idx="2744">
                  <c:v>2.5926</c:v>
                </c:pt>
                <c:pt idx="2745">
                  <c:v>2.5924200000000002</c:v>
                </c:pt>
                <c:pt idx="2746">
                  <c:v>2.59334</c:v>
                </c:pt>
                <c:pt idx="2747">
                  <c:v>2.59423</c:v>
                </c:pt>
                <c:pt idx="2748">
                  <c:v>2.5948799999999999</c:v>
                </c:pt>
                <c:pt idx="2749">
                  <c:v>2.5977199999999998</c:v>
                </c:pt>
                <c:pt idx="2750">
                  <c:v>2.5998899999999998</c:v>
                </c:pt>
                <c:pt idx="2751">
                  <c:v>2.60012</c:v>
                </c:pt>
                <c:pt idx="2752">
                  <c:v>2.6013600000000001</c:v>
                </c:pt>
                <c:pt idx="2753">
                  <c:v>2.60331</c:v>
                </c:pt>
                <c:pt idx="2754">
                  <c:v>2.6036199999999998</c:v>
                </c:pt>
                <c:pt idx="2755">
                  <c:v>2.6044700000000001</c:v>
                </c:pt>
                <c:pt idx="2756">
                  <c:v>2.6059299999999999</c:v>
                </c:pt>
                <c:pt idx="2757">
                  <c:v>2.6065999999999998</c:v>
                </c:pt>
                <c:pt idx="2758">
                  <c:v>2.6066699999999998</c:v>
                </c:pt>
                <c:pt idx="2759">
                  <c:v>2.6061299999999998</c:v>
                </c:pt>
                <c:pt idx="2760">
                  <c:v>2.6083799999999999</c:v>
                </c:pt>
                <c:pt idx="2761">
                  <c:v>2.60867</c:v>
                </c:pt>
                <c:pt idx="2762">
                  <c:v>2.6095700000000002</c:v>
                </c:pt>
                <c:pt idx="2763">
                  <c:v>2.6099700000000001</c:v>
                </c:pt>
                <c:pt idx="2764">
                  <c:v>2.6104400000000001</c:v>
                </c:pt>
                <c:pt idx="2765">
                  <c:v>2.6101800000000002</c:v>
                </c:pt>
                <c:pt idx="2766">
                  <c:v>2.6093099999999998</c:v>
                </c:pt>
                <c:pt idx="2767">
                  <c:v>2.60968</c:v>
                </c:pt>
                <c:pt idx="2768">
                  <c:v>2.6097399999999999</c:v>
                </c:pt>
                <c:pt idx="2769">
                  <c:v>2.6109399999999998</c:v>
                </c:pt>
                <c:pt idx="2770">
                  <c:v>2.6125799999999999</c:v>
                </c:pt>
                <c:pt idx="2771">
                  <c:v>2.6115400000000002</c:v>
                </c:pt>
                <c:pt idx="2772">
                  <c:v>2.6124499999999999</c:v>
                </c:pt>
                <c:pt idx="2773">
                  <c:v>2.61164</c:v>
                </c:pt>
                <c:pt idx="2774">
                  <c:v>2.6107300000000002</c:v>
                </c:pt>
                <c:pt idx="2775">
                  <c:v>2.6101000000000001</c:v>
                </c:pt>
                <c:pt idx="2776">
                  <c:v>2.6097700000000001</c:v>
                </c:pt>
                <c:pt idx="2777">
                  <c:v>2.6110000000000002</c:v>
                </c:pt>
                <c:pt idx="2778">
                  <c:v>2.61232</c:v>
                </c:pt>
                <c:pt idx="2779">
                  <c:v>2.6124200000000002</c:v>
                </c:pt>
                <c:pt idx="2780">
                  <c:v>2.6137700000000001</c:v>
                </c:pt>
                <c:pt idx="2781">
                  <c:v>2.6141999999999999</c:v>
                </c:pt>
                <c:pt idx="2782">
                  <c:v>2.6147399999999998</c:v>
                </c:pt>
                <c:pt idx="2783">
                  <c:v>2.6153499999999998</c:v>
                </c:pt>
                <c:pt idx="2784">
                  <c:v>2.61572</c:v>
                </c:pt>
                <c:pt idx="2785">
                  <c:v>2.6160800000000002</c:v>
                </c:pt>
                <c:pt idx="2786">
                  <c:v>2.6165099999999999</c:v>
                </c:pt>
                <c:pt idx="2787">
                  <c:v>2.6165099999999999</c:v>
                </c:pt>
                <c:pt idx="2788">
                  <c:v>2.6174300000000001</c:v>
                </c:pt>
                <c:pt idx="2789">
                  <c:v>2.6173999999999999</c:v>
                </c:pt>
                <c:pt idx="2790">
                  <c:v>2.6170800000000001</c:v>
                </c:pt>
                <c:pt idx="2791">
                  <c:v>2.6181700000000001</c:v>
                </c:pt>
                <c:pt idx="2792">
                  <c:v>2.6184400000000001</c:v>
                </c:pt>
                <c:pt idx="2793">
                  <c:v>2.61883</c:v>
                </c:pt>
                <c:pt idx="2794">
                  <c:v>2.6183999999999998</c:v>
                </c:pt>
                <c:pt idx="2795">
                  <c:v>2.61877</c:v>
                </c:pt>
                <c:pt idx="2796">
                  <c:v>2.6198999999999999</c:v>
                </c:pt>
                <c:pt idx="2797">
                  <c:v>2.6197599999999999</c:v>
                </c:pt>
                <c:pt idx="2798">
                  <c:v>2.6196199999999998</c:v>
                </c:pt>
                <c:pt idx="2799">
                  <c:v>2.6202100000000002</c:v>
                </c:pt>
                <c:pt idx="2800">
                  <c:v>2.62059</c:v>
                </c:pt>
                <c:pt idx="2801">
                  <c:v>2.6215199999999999</c:v>
                </c:pt>
                <c:pt idx="2802">
                  <c:v>2.6230699999999998</c:v>
                </c:pt>
                <c:pt idx="2803">
                  <c:v>2.6238800000000002</c:v>
                </c:pt>
                <c:pt idx="2804">
                  <c:v>2.6234099999999998</c:v>
                </c:pt>
                <c:pt idx="2805">
                  <c:v>2.6225999999999998</c:v>
                </c:pt>
                <c:pt idx="2806">
                  <c:v>2.62256</c:v>
                </c:pt>
                <c:pt idx="2807">
                  <c:v>2.6223200000000002</c:v>
                </c:pt>
                <c:pt idx="2808">
                  <c:v>2.62202</c:v>
                </c:pt>
                <c:pt idx="2809">
                  <c:v>2.6208999999999998</c:v>
                </c:pt>
                <c:pt idx="2810">
                  <c:v>2.6217800000000002</c:v>
                </c:pt>
                <c:pt idx="2811">
                  <c:v>2.6219600000000001</c:v>
                </c:pt>
                <c:pt idx="2812">
                  <c:v>2.6221000000000001</c:v>
                </c:pt>
                <c:pt idx="2813">
                  <c:v>2.6215099999999998</c:v>
                </c:pt>
                <c:pt idx="2814">
                  <c:v>2.6196700000000002</c:v>
                </c:pt>
                <c:pt idx="2815">
                  <c:v>2.6181299999999998</c:v>
                </c:pt>
                <c:pt idx="2816">
                  <c:v>2.6173099999999998</c:v>
                </c:pt>
                <c:pt idx="2817">
                  <c:v>2.6181399999999999</c:v>
                </c:pt>
                <c:pt idx="2818">
                  <c:v>2.6183100000000001</c:v>
                </c:pt>
                <c:pt idx="2819">
                  <c:v>2.6181800000000002</c:v>
                </c:pt>
                <c:pt idx="2820">
                  <c:v>2.6170300000000002</c:v>
                </c:pt>
                <c:pt idx="2821">
                  <c:v>2.6167099999999999</c:v>
                </c:pt>
                <c:pt idx="2822">
                  <c:v>2.6172499999999999</c:v>
                </c:pt>
                <c:pt idx="2823">
                  <c:v>2.61619</c:v>
                </c:pt>
                <c:pt idx="2824">
                  <c:v>2.6159400000000002</c:v>
                </c:pt>
                <c:pt idx="2825">
                  <c:v>2.6145</c:v>
                </c:pt>
                <c:pt idx="2826">
                  <c:v>2.6144599999999998</c:v>
                </c:pt>
                <c:pt idx="2827">
                  <c:v>2.6150699999999998</c:v>
                </c:pt>
                <c:pt idx="2828">
                  <c:v>2.6149499999999999</c:v>
                </c:pt>
                <c:pt idx="2829">
                  <c:v>2.6151200000000001</c:v>
                </c:pt>
                <c:pt idx="2830">
                  <c:v>2.6134400000000002</c:v>
                </c:pt>
                <c:pt idx="2831">
                  <c:v>2.6122000000000001</c:v>
                </c:pt>
                <c:pt idx="2832">
                  <c:v>2.61348</c:v>
                </c:pt>
                <c:pt idx="2833">
                  <c:v>2.6138300000000001</c:v>
                </c:pt>
                <c:pt idx="2834">
                  <c:v>2.6138699999999999</c:v>
                </c:pt>
                <c:pt idx="2835">
                  <c:v>2.6136200000000001</c:v>
                </c:pt>
                <c:pt idx="2836">
                  <c:v>2.6143800000000001</c:v>
                </c:pt>
                <c:pt idx="2837">
                  <c:v>2.6149</c:v>
                </c:pt>
                <c:pt idx="2838">
                  <c:v>2.6158600000000001</c:v>
                </c:pt>
                <c:pt idx="2839">
                  <c:v>2.61632</c:v>
                </c:pt>
                <c:pt idx="2840">
                  <c:v>2.6164700000000001</c:v>
                </c:pt>
                <c:pt idx="2841">
                  <c:v>2.6150099999999998</c:v>
                </c:pt>
                <c:pt idx="2842">
                  <c:v>2.6139600000000001</c:v>
                </c:pt>
                <c:pt idx="2843">
                  <c:v>2.6141100000000002</c:v>
                </c:pt>
                <c:pt idx="2844">
                  <c:v>2.6146799999999999</c:v>
                </c:pt>
                <c:pt idx="2845">
                  <c:v>2.6151200000000001</c:v>
                </c:pt>
                <c:pt idx="2846">
                  <c:v>2.6149499999999999</c:v>
                </c:pt>
                <c:pt idx="2847">
                  <c:v>2.6137700000000001</c:v>
                </c:pt>
                <c:pt idx="2848">
                  <c:v>2.6119699999999999</c:v>
                </c:pt>
                <c:pt idx="2849">
                  <c:v>2.6111900000000001</c:v>
                </c:pt>
                <c:pt idx="2850">
                  <c:v>2.61076</c:v>
                </c:pt>
                <c:pt idx="2851">
                  <c:v>2.60989</c:v>
                </c:pt>
                <c:pt idx="2852">
                  <c:v>2.6096300000000001</c:v>
                </c:pt>
                <c:pt idx="2853">
                  <c:v>2.6076299999999999</c:v>
                </c:pt>
                <c:pt idx="2854">
                  <c:v>2.6068500000000001</c:v>
                </c:pt>
                <c:pt idx="2855">
                  <c:v>2.6051700000000002</c:v>
                </c:pt>
                <c:pt idx="2856">
                  <c:v>2.6049899999999999</c:v>
                </c:pt>
                <c:pt idx="2857">
                  <c:v>2.6048</c:v>
                </c:pt>
                <c:pt idx="2858">
                  <c:v>2.6047699999999998</c:v>
                </c:pt>
                <c:pt idx="2859">
                  <c:v>2.6047099999999999</c:v>
                </c:pt>
                <c:pt idx="2860">
                  <c:v>2.6040299999999998</c:v>
                </c:pt>
                <c:pt idx="2861">
                  <c:v>2.6035699999999999</c:v>
                </c:pt>
                <c:pt idx="2862">
                  <c:v>2.6026699999999998</c:v>
                </c:pt>
                <c:pt idx="2863">
                  <c:v>2.6008300000000002</c:v>
                </c:pt>
                <c:pt idx="2864">
                  <c:v>2.59951</c:v>
                </c:pt>
                <c:pt idx="2865">
                  <c:v>2.5990700000000002</c:v>
                </c:pt>
                <c:pt idx="2866">
                  <c:v>2.5978699999999999</c:v>
                </c:pt>
                <c:pt idx="2867">
                  <c:v>2.5966800000000001</c:v>
                </c:pt>
                <c:pt idx="2868">
                  <c:v>2.5963400000000001</c:v>
                </c:pt>
                <c:pt idx="2869">
                  <c:v>2.5950600000000001</c:v>
                </c:pt>
                <c:pt idx="2870">
                  <c:v>2.5940400000000001</c:v>
                </c:pt>
                <c:pt idx="2871">
                  <c:v>2.59368</c:v>
                </c:pt>
                <c:pt idx="2872">
                  <c:v>2.5919400000000001</c:v>
                </c:pt>
                <c:pt idx="2873">
                  <c:v>2.5909499999999999</c:v>
                </c:pt>
                <c:pt idx="2874">
                  <c:v>2.5888800000000001</c:v>
                </c:pt>
                <c:pt idx="2875">
                  <c:v>2.58799</c:v>
                </c:pt>
                <c:pt idx="2876">
                  <c:v>2.5872600000000001</c:v>
                </c:pt>
                <c:pt idx="2877">
                  <c:v>2.5866899999999999</c:v>
                </c:pt>
                <c:pt idx="2878">
                  <c:v>2.5859399999999999</c:v>
                </c:pt>
                <c:pt idx="2879">
                  <c:v>2.5848100000000001</c:v>
                </c:pt>
                <c:pt idx="2880">
                  <c:v>2.5832299999999999</c:v>
                </c:pt>
                <c:pt idx="2881">
                  <c:v>2.5821100000000001</c:v>
                </c:pt>
                <c:pt idx="2882">
                  <c:v>2.5802999999999998</c:v>
                </c:pt>
                <c:pt idx="2883">
                  <c:v>2.57924</c:v>
                </c:pt>
                <c:pt idx="2884">
                  <c:v>2.5774400000000002</c:v>
                </c:pt>
                <c:pt idx="2885">
                  <c:v>2.5763400000000001</c:v>
                </c:pt>
                <c:pt idx="2886">
                  <c:v>2.5751400000000002</c:v>
                </c:pt>
                <c:pt idx="2887">
                  <c:v>2.57429</c:v>
                </c:pt>
                <c:pt idx="2888">
                  <c:v>2.5727899999999999</c:v>
                </c:pt>
                <c:pt idx="2889">
                  <c:v>2.5707200000000001</c:v>
                </c:pt>
                <c:pt idx="2890">
                  <c:v>2.56915</c:v>
                </c:pt>
                <c:pt idx="2891">
                  <c:v>2.5680499999999999</c:v>
                </c:pt>
                <c:pt idx="2892">
                  <c:v>2.56684</c:v>
                </c:pt>
                <c:pt idx="2893">
                  <c:v>2.5649899999999999</c:v>
                </c:pt>
                <c:pt idx="2894">
                  <c:v>2.5629</c:v>
                </c:pt>
                <c:pt idx="2895">
                  <c:v>2.5610900000000001</c:v>
                </c:pt>
                <c:pt idx="2896">
                  <c:v>2.5597500000000002</c:v>
                </c:pt>
                <c:pt idx="2897">
                  <c:v>2.5579900000000002</c:v>
                </c:pt>
                <c:pt idx="2898">
                  <c:v>2.5562999999999998</c:v>
                </c:pt>
                <c:pt idx="2899">
                  <c:v>2.5544500000000001</c:v>
                </c:pt>
                <c:pt idx="2900">
                  <c:v>2.5531199999999998</c:v>
                </c:pt>
                <c:pt idx="2901">
                  <c:v>2.5524499999999999</c:v>
                </c:pt>
                <c:pt idx="2902">
                  <c:v>2.5519099999999999</c:v>
                </c:pt>
                <c:pt idx="2903">
                  <c:v>2.5510899999999999</c:v>
                </c:pt>
                <c:pt idx="2904">
                  <c:v>2.5501200000000002</c:v>
                </c:pt>
                <c:pt idx="2905">
                  <c:v>2.5489899999999999</c:v>
                </c:pt>
                <c:pt idx="2906">
                  <c:v>2.54759</c:v>
                </c:pt>
                <c:pt idx="2907">
                  <c:v>2.5466199999999999</c:v>
                </c:pt>
                <c:pt idx="2908">
                  <c:v>2.54582</c:v>
                </c:pt>
                <c:pt idx="2909">
                  <c:v>2.54495</c:v>
                </c:pt>
                <c:pt idx="2910">
                  <c:v>2.5437799999999999</c:v>
                </c:pt>
                <c:pt idx="2911">
                  <c:v>2.5426500000000001</c:v>
                </c:pt>
                <c:pt idx="2912">
                  <c:v>2.5418599999999998</c:v>
                </c:pt>
                <c:pt idx="2913">
                  <c:v>2.54067</c:v>
                </c:pt>
                <c:pt idx="2914">
                  <c:v>2.53931</c:v>
                </c:pt>
                <c:pt idx="2915">
                  <c:v>2.5379800000000001</c:v>
                </c:pt>
                <c:pt idx="2916">
                  <c:v>2.5369799999999998</c:v>
                </c:pt>
                <c:pt idx="2917">
                  <c:v>2.53633</c:v>
                </c:pt>
                <c:pt idx="2918">
                  <c:v>2.5354100000000002</c:v>
                </c:pt>
                <c:pt idx="2919">
                  <c:v>2.5346000000000002</c:v>
                </c:pt>
                <c:pt idx="2920">
                  <c:v>2.5337000000000001</c:v>
                </c:pt>
                <c:pt idx="2921">
                  <c:v>2.5330900000000001</c:v>
                </c:pt>
                <c:pt idx="2922">
                  <c:v>2.5327799999999998</c:v>
                </c:pt>
                <c:pt idx="2923">
                  <c:v>2.5317599999999998</c:v>
                </c:pt>
                <c:pt idx="2924">
                  <c:v>2.5309200000000001</c:v>
                </c:pt>
                <c:pt idx="2925">
                  <c:v>2.5301</c:v>
                </c:pt>
                <c:pt idx="2926">
                  <c:v>2.5290699999999999</c:v>
                </c:pt>
                <c:pt idx="2927">
                  <c:v>2.5276000000000001</c:v>
                </c:pt>
                <c:pt idx="2928">
                  <c:v>2.5263900000000001</c:v>
                </c:pt>
                <c:pt idx="2929">
                  <c:v>2.5244</c:v>
                </c:pt>
                <c:pt idx="2930">
                  <c:v>2.5224799999999998</c:v>
                </c:pt>
                <c:pt idx="2931">
                  <c:v>2.5206400000000002</c:v>
                </c:pt>
                <c:pt idx="2932">
                  <c:v>2.5193300000000001</c:v>
                </c:pt>
                <c:pt idx="2933">
                  <c:v>2.5177299999999998</c:v>
                </c:pt>
                <c:pt idx="2934">
                  <c:v>2.5164800000000001</c:v>
                </c:pt>
                <c:pt idx="2935">
                  <c:v>2.5162</c:v>
                </c:pt>
                <c:pt idx="2936">
                  <c:v>2.51614</c:v>
                </c:pt>
                <c:pt idx="2937">
                  <c:v>2.5161199999999999</c:v>
                </c:pt>
                <c:pt idx="2938">
                  <c:v>2.5161199999999999</c:v>
                </c:pt>
                <c:pt idx="2939">
                  <c:v>2.5161199999999999</c:v>
                </c:pt>
                <c:pt idx="2940">
                  <c:v>2.5161199999999999</c:v>
                </c:pt>
                <c:pt idx="2942">
                  <c:v>0</c:v>
                </c:pt>
                <c:pt idx="2944">
                  <c:v>2.5161199999999999</c:v>
                </c:pt>
                <c:pt idx="2945">
                  <c:v>2.5155599999999998</c:v>
                </c:pt>
                <c:pt idx="2946">
                  <c:v>2.5154700000000001</c:v>
                </c:pt>
                <c:pt idx="2947">
                  <c:v>2.5149400000000002</c:v>
                </c:pt>
                <c:pt idx="2948">
                  <c:v>2.5146899999999999</c:v>
                </c:pt>
                <c:pt idx="2949">
                  <c:v>2.5146899999999999</c:v>
                </c:pt>
                <c:pt idx="2950">
                  <c:v>2.5145599999999999</c:v>
                </c:pt>
                <c:pt idx="2951">
                  <c:v>2.5144700000000002</c:v>
                </c:pt>
                <c:pt idx="2952">
                  <c:v>2.5144700000000002</c:v>
                </c:pt>
                <c:pt idx="2953">
                  <c:v>2.5144700000000002</c:v>
                </c:pt>
                <c:pt idx="2954">
                  <c:v>2.5141300000000002</c:v>
                </c:pt>
                <c:pt idx="2955">
                  <c:v>2.5129600000000001</c:v>
                </c:pt>
                <c:pt idx="2956">
                  <c:v>2.5117099999999999</c:v>
                </c:pt>
                <c:pt idx="2957">
                  <c:v>2.5106199999999999</c:v>
                </c:pt>
                <c:pt idx="2958">
                  <c:v>2.5098500000000001</c:v>
                </c:pt>
                <c:pt idx="2959">
                  <c:v>2.50901</c:v>
                </c:pt>
                <c:pt idx="2960">
                  <c:v>2.5075400000000001</c:v>
                </c:pt>
                <c:pt idx="2961">
                  <c:v>2.5060099999999998</c:v>
                </c:pt>
                <c:pt idx="2962">
                  <c:v>2.50447</c:v>
                </c:pt>
                <c:pt idx="2963">
                  <c:v>2.5037199999999999</c:v>
                </c:pt>
                <c:pt idx="2964">
                  <c:v>2.5027699999999999</c:v>
                </c:pt>
                <c:pt idx="2965">
                  <c:v>2.5015499999999999</c:v>
                </c:pt>
                <c:pt idx="2966">
                  <c:v>2.4999899999999999</c:v>
                </c:pt>
                <c:pt idx="2967">
                  <c:v>2.49918</c:v>
                </c:pt>
                <c:pt idx="2968">
                  <c:v>2.4985599999999999</c:v>
                </c:pt>
                <c:pt idx="2969">
                  <c:v>2.4979200000000001</c:v>
                </c:pt>
                <c:pt idx="2970">
                  <c:v>2.4977100000000001</c:v>
                </c:pt>
                <c:pt idx="2971">
                  <c:v>2.49735</c:v>
                </c:pt>
                <c:pt idx="2972">
                  <c:v>2.4971299999999998</c:v>
                </c:pt>
                <c:pt idx="2973">
                  <c:v>2.4967800000000002</c:v>
                </c:pt>
                <c:pt idx="2974">
                  <c:v>2.4965999999999999</c:v>
                </c:pt>
                <c:pt idx="2975">
                  <c:v>2.4964900000000001</c:v>
                </c:pt>
                <c:pt idx="2976">
                  <c:v>2.4958300000000002</c:v>
                </c:pt>
                <c:pt idx="2977">
                  <c:v>2.4949599999999998</c:v>
                </c:pt>
                <c:pt idx="2978">
                  <c:v>2.4946100000000002</c:v>
                </c:pt>
                <c:pt idx="2979">
                  <c:v>2.4935100000000001</c:v>
                </c:pt>
                <c:pt idx="2980">
                  <c:v>2.4926900000000001</c:v>
                </c:pt>
                <c:pt idx="2981">
                  <c:v>2.49173</c:v>
                </c:pt>
                <c:pt idx="2982">
                  <c:v>2.49098</c:v>
                </c:pt>
                <c:pt idx="2983">
                  <c:v>2.4900600000000002</c:v>
                </c:pt>
                <c:pt idx="2984">
                  <c:v>2.4885299999999999</c:v>
                </c:pt>
                <c:pt idx="2985">
                  <c:v>2.4879600000000002</c:v>
                </c:pt>
                <c:pt idx="2986">
                  <c:v>2.4876999999999998</c:v>
                </c:pt>
                <c:pt idx="2987">
                  <c:v>2.4870399999999999</c:v>
                </c:pt>
                <c:pt idx="2988">
                  <c:v>2.48698</c:v>
                </c:pt>
                <c:pt idx="2989">
                  <c:v>2.4864299999999999</c:v>
                </c:pt>
                <c:pt idx="2990">
                  <c:v>2.4854400000000001</c:v>
                </c:pt>
                <c:pt idx="2991">
                  <c:v>2.4841000000000002</c:v>
                </c:pt>
                <c:pt idx="2992">
                  <c:v>2.4838200000000001</c:v>
                </c:pt>
                <c:pt idx="2993">
                  <c:v>2.48319</c:v>
                </c:pt>
                <c:pt idx="2994">
                  <c:v>2.4820500000000001</c:v>
                </c:pt>
                <c:pt idx="2995">
                  <c:v>2.4810599999999998</c:v>
                </c:pt>
                <c:pt idx="2996">
                  <c:v>2.4797899999999999</c:v>
                </c:pt>
                <c:pt idx="2997">
                  <c:v>2.4785599999999999</c:v>
                </c:pt>
                <c:pt idx="2998">
                  <c:v>2.4775200000000002</c:v>
                </c:pt>
                <c:pt idx="2999">
                  <c:v>2.4765899999999998</c:v>
                </c:pt>
                <c:pt idx="3000">
                  <c:v>2.47593</c:v>
                </c:pt>
                <c:pt idx="3001">
                  <c:v>2.4743400000000002</c:v>
                </c:pt>
                <c:pt idx="3002">
                  <c:v>2.4732500000000002</c:v>
                </c:pt>
                <c:pt idx="3003">
                  <c:v>2.4727899999999998</c:v>
                </c:pt>
                <c:pt idx="3004">
                  <c:v>2.4725000000000001</c:v>
                </c:pt>
                <c:pt idx="3005">
                  <c:v>2.4714800000000001</c:v>
                </c:pt>
                <c:pt idx="3006">
                  <c:v>2.47018</c:v>
                </c:pt>
                <c:pt idx="3007">
                  <c:v>2.4699200000000001</c:v>
                </c:pt>
                <c:pt idx="3008">
                  <c:v>2.4698699999999998</c:v>
                </c:pt>
                <c:pt idx="3009">
                  <c:v>2.46977</c:v>
                </c:pt>
                <c:pt idx="3010">
                  <c:v>2.4693399999999999</c:v>
                </c:pt>
                <c:pt idx="3011">
                  <c:v>2.4688300000000001</c:v>
                </c:pt>
                <c:pt idx="3012">
                  <c:v>2.4674999999999998</c:v>
                </c:pt>
                <c:pt idx="3013">
                  <c:v>2.4676200000000001</c:v>
                </c:pt>
                <c:pt idx="3014">
                  <c:v>2.4660500000000001</c:v>
                </c:pt>
                <c:pt idx="3015">
                  <c:v>2.4659300000000002</c:v>
                </c:pt>
                <c:pt idx="3016">
                  <c:v>2.4647800000000002</c:v>
                </c:pt>
                <c:pt idx="3017">
                  <c:v>2.4644200000000001</c:v>
                </c:pt>
                <c:pt idx="3018">
                  <c:v>2.4640599999999999</c:v>
                </c:pt>
                <c:pt idx="3019">
                  <c:v>2.4645299999999999</c:v>
                </c:pt>
                <c:pt idx="3020">
                  <c:v>2.4649700000000001</c:v>
                </c:pt>
                <c:pt idx="3021">
                  <c:v>2.4652099999999999</c:v>
                </c:pt>
                <c:pt idx="3022">
                  <c:v>2.4660600000000001</c:v>
                </c:pt>
                <c:pt idx="3023">
                  <c:v>2.46679</c:v>
                </c:pt>
                <c:pt idx="3024">
                  <c:v>2.4669699999999999</c:v>
                </c:pt>
                <c:pt idx="3025">
                  <c:v>2.4658199999999999</c:v>
                </c:pt>
                <c:pt idx="3026">
                  <c:v>2.4658699999999998</c:v>
                </c:pt>
                <c:pt idx="3027">
                  <c:v>2.4656199999999999</c:v>
                </c:pt>
                <c:pt idx="3028">
                  <c:v>2.46421</c:v>
                </c:pt>
                <c:pt idx="3029">
                  <c:v>2.4639099999999998</c:v>
                </c:pt>
                <c:pt idx="3030">
                  <c:v>2.4633099999999999</c:v>
                </c:pt>
                <c:pt idx="3031">
                  <c:v>2.4639600000000002</c:v>
                </c:pt>
                <c:pt idx="3032">
                  <c:v>2.4650500000000002</c:v>
                </c:pt>
                <c:pt idx="3033">
                  <c:v>2.4662899999999999</c:v>
                </c:pt>
                <c:pt idx="3034">
                  <c:v>2.4676300000000002</c:v>
                </c:pt>
                <c:pt idx="3035">
                  <c:v>2.4688500000000002</c:v>
                </c:pt>
                <c:pt idx="3036">
                  <c:v>2.4696099999999999</c:v>
                </c:pt>
                <c:pt idx="3037">
                  <c:v>2.4686400000000002</c:v>
                </c:pt>
                <c:pt idx="3038">
                  <c:v>2.4696799999999999</c:v>
                </c:pt>
                <c:pt idx="3039">
                  <c:v>2.4695999999999998</c:v>
                </c:pt>
                <c:pt idx="3040">
                  <c:v>2.4684300000000001</c:v>
                </c:pt>
                <c:pt idx="3041">
                  <c:v>2.4674499999999999</c:v>
                </c:pt>
                <c:pt idx="3042">
                  <c:v>2.4667599999999998</c:v>
                </c:pt>
                <c:pt idx="3043">
                  <c:v>2.4669699999999999</c:v>
                </c:pt>
                <c:pt idx="3044">
                  <c:v>2.4666299999999999</c:v>
                </c:pt>
                <c:pt idx="3045">
                  <c:v>2.4666700000000001</c:v>
                </c:pt>
                <c:pt idx="3046">
                  <c:v>2.4681899999999999</c:v>
                </c:pt>
                <c:pt idx="3047">
                  <c:v>2.4693499999999999</c:v>
                </c:pt>
                <c:pt idx="3048">
                  <c:v>2.47051</c:v>
                </c:pt>
                <c:pt idx="3049">
                  <c:v>2.47167</c:v>
                </c:pt>
                <c:pt idx="3050">
                  <c:v>2.47275</c:v>
                </c:pt>
                <c:pt idx="3051">
                  <c:v>2.4738899999999999</c:v>
                </c:pt>
                <c:pt idx="3052">
                  <c:v>2.4750299999999998</c:v>
                </c:pt>
                <c:pt idx="3053">
                  <c:v>2.4761600000000001</c:v>
                </c:pt>
                <c:pt idx="3054">
                  <c:v>2.4780000000000002</c:v>
                </c:pt>
                <c:pt idx="3055">
                  <c:v>2.47953</c:v>
                </c:pt>
                <c:pt idx="3056">
                  <c:v>2.4817</c:v>
                </c:pt>
                <c:pt idx="3057">
                  <c:v>2.4832999999999998</c:v>
                </c:pt>
                <c:pt idx="3058">
                  <c:v>2.4839600000000002</c:v>
                </c:pt>
                <c:pt idx="3059">
                  <c:v>2.4831799999999999</c:v>
                </c:pt>
                <c:pt idx="3060">
                  <c:v>2.4835600000000002</c:v>
                </c:pt>
                <c:pt idx="3061">
                  <c:v>2.4832000000000001</c:v>
                </c:pt>
                <c:pt idx="3062">
                  <c:v>2.4842</c:v>
                </c:pt>
                <c:pt idx="3063">
                  <c:v>2.4846200000000001</c:v>
                </c:pt>
                <c:pt idx="3064">
                  <c:v>2.48542</c:v>
                </c:pt>
                <c:pt idx="3065">
                  <c:v>2.4855399999999999</c:v>
                </c:pt>
                <c:pt idx="3066">
                  <c:v>2.4860899999999999</c:v>
                </c:pt>
                <c:pt idx="3067">
                  <c:v>2.4874299999999998</c:v>
                </c:pt>
                <c:pt idx="3068">
                  <c:v>2.4864600000000001</c:v>
                </c:pt>
                <c:pt idx="3069">
                  <c:v>2.4851700000000001</c:v>
                </c:pt>
                <c:pt idx="3070">
                  <c:v>2.4864700000000002</c:v>
                </c:pt>
                <c:pt idx="3071">
                  <c:v>2.4878300000000002</c:v>
                </c:pt>
                <c:pt idx="3072">
                  <c:v>2.4886499999999998</c:v>
                </c:pt>
                <c:pt idx="3073">
                  <c:v>2.4899900000000001</c:v>
                </c:pt>
                <c:pt idx="3074">
                  <c:v>2.4910299999999999</c:v>
                </c:pt>
                <c:pt idx="3075">
                  <c:v>2.4909699999999999</c:v>
                </c:pt>
                <c:pt idx="3076">
                  <c:v>2.49187</c:v>
                </c:pt>
                <c:pt idx="3077">
                  <c:v>2.4926300000000001</c:v>
                </c:pt>
                <c:pt idx="3078">
                  <c:v>2.4923899999999999</c:v>
                </c:pt>
                <c:pt idx="3079">
                  <c:v>2.49302</c:v>
                </c:pt>
                <c:pt idx="3080">
                  <c:v>2.49316</c:v>
                </c:pt>
                <c:pt idx="3081">
                  <c:v>2.49457</c:v>
                </c:pt>
                <c:pt idx="3082">
                  <c:v>2.49566</c:v>
                </c:pt>
                <c:pt idx="3083">
                  <c:v>2.4965299999999999</c:v>
                </c:pt>
                <c:pt idx="3084">
                  <c:v>2.4976799999999999</c:v>
                </c:pt>
                <c:pt idx="3085">
                  <c:v>2.4999500000000001</c:v>
                </c:pt>
                <c:pt idx="3086">
                  <c:v>2.5013200000000002</c:v>
                </c:pt>
                <c:pt idx="3087">
                  <c:v>2.50278</c:v>
                </c:pt>
                <c:pt idx="3088">
                  <c:v>2.5029499999999998</c:v>
                </c:pt>
                <c:pt idx="3089">
                  <c:v>2.5023399999999998</c:v>
                </c:pt>
                <c:pt idx="3090">
                  <c:v>2.5026600000000001</c:v>
                </c:pt>
                <c:pt idx="3091">
                  <c:v>2.5035599999999998</c:v>
                </c:pt>
                <c:pt idx="3092">
                  <c:v>2.5055800000000001</c:v>
                </c:pt>
                <c:pt idx="3093">
                  <c:v>2.5072899999999998</c:v>
                </c:pt>
                <c:pt idx="3094">
                  <c:v>2.5084300000000002</c:v>
                </c:pt>
                <c:pt idx="3095">
                  <c:v>2.5095399999999999</c:v>
                </c:pt>
                <c:pt idx="3096">
                  <c:v>2.5116499999999999</c:v>
                </c:pt>
                <c:pt idx="3097">
                  <c:v>2.5140400000000001</c:v>
                </c:pt>
                <c:pt idx="3098">
                  <c:v>2.5142899999999999</c:v>
                </c:pt>
                <c:pt idx="3099">
                  <c:v>2.5146799999999998</c:v>
                </c:pt>
                <c:pt idx="3100">
                  <c:v>2.5156999999999998</c:v>
                </c:pt>
                <c:pt idx="3101">
                  <c:v>2.5162900000000001</c:v>
                </c:pt>
                <c:pt idx="3102">
                  <c:v>2.51735</c:v>
                </c:pt>
                <c:pt idx="3103">
                  <c:v>2.5177700000000001</c:v>
                </c:pt>
                <c:pt idx="3104">
                  <c:v>2.5177100000000001</c:v>
                </c:pt>
                <c:pt idx="3105">
                  <c:v>2.5179800000000001</c:v>
                </c:pt>
                <c:pt idx="3106">
                  <c:v>2.5213000000000001</c:v>
                </c:pt>
                <c:pt idx="3107">
                  <c:v>2.5238100000000001</c:v>
                </c:pt>
                <c:pt idx="3108">
                  <c:v>2.5230899999999998</c:v>
                </c:pt>
                <c:pt idx="3109">
                  <c:v>2.5231400000000002</c:v>
                </c:pt>
                <c:pt idx="3110">
                  <c:v>2.5250300000000001</c:v>
                </c:pt>
                <c:pt idx="3111">
                  <c:v>2.5264199999999999</c:v>
                </c:pt>
                <c:pt idx="3112">
                  <c:v>2.5283000000000002</c:v>
                </c:pt>
                <c:pt idx="3113">
                  <c:v>2.5305300000000002</c:v>
                </c:pt>
                <c:pt idx="3114">
                  <c:v>2.53132</c:v>
                </c:pt>
                <c:pt idx="3115">
                  <c:v>2.5333299999999999</c:v>
                </c:pt>
                <c:pt idx="3116">
                  <c:v>2.5346000000000002</c:v>
                </c:pt>
                <c:pt idx="3117">
                  <c:v>2.5368599999999999</c:v>
                </c:pt>
                <c:pt idx="3118">
                  <c:v>2.5385</c:v>
                </c:pt>
                <c:pt idx="3119">
                  <c:v>2.5395400000000001</c:v>
                </c:pt>
                <c:pt idx="3120">
                  <c:v>2.5407099999999998</c:v>
                </c:pt>
                <c:pt idx="3121">
                  <c:v>2.5427900000000001</c:v>
                </c:pt>
                <c:pt idx="3122">
                  <c:v>2.5433699999999999</c:v>
                </c:pt>
                <c:pt idx="3123">
                  <c:v>2.54494</c:v>
                </c:pt>
                <c:pt idx="3124">
                  <c:v>2.5459499999999999</c:v>
                </c:pt>
                <c:pt idx="3125">
                  <c:v>2.5468999999999999</c:v>
                </c:pt>
                <c:pt idx="3126">
                  <c:v>2.5468999999999999</c:v>
                </c:pt>
                <c:pt idx="3127">
                  <c:v>2.5473599999999998</c:v>
                </c:pt>
                <c:pt idx="3128">
                  <c:v>2.5480499999999999</c:v>
                </c:pt>
                <c:pt idx="3129">
                  <c:v>2.54847</c:v>
                </c:pt>
                <c:pt idx="3130">
                  <c:v>2.5493100000000002</c:v>
                </c:pt>
                <c:pt idx="3131">
                  <c:v>2.5496799999999999</c:v>
                </c:pt>
                <c:pt idx="3132">
                  <c:v>2.5492400000000002</c:v>
                </c:pt>
                <c:pt idx="3133">
                  <c:v>2.5487000000000002</c:v>
                </c:pt>
                <c:pt idx="3134">
                  <c:v>2.5477300000000001</c:v>
                </c:pt>
                <c:pt idx="3135">
                  <c:v>2.5476000000000001</c:v>
                </c:pt>
                <c:pt idx="3136">
                  <c:v>2.5479500000000002</c:v>
                </c:pt>
                <c:pt idx="3137">
                  <c:v>2.5490499999999998</c:v>
                </c:pt>
                <c:pt idx="3138">
                  <c:v>2.5501100000000001</c:v>
                </c:pt>
                <c:pt idx="3139">
                  <c:v>2.5508600000000001</c:v>
                </c:pt>
                <c:pt idx="3140">
                  <c:v>2.5513699999999999</c:v>
                </c:pt>
                <c:pt idx="3141">
                  <c:v>2.552</c:v>
                </c:pt>
                <c:pt idx="3142">
                  <c:v>2.5523199999999999</c:v>
                </c:pt>
                <c:pt idx="3143">
                  <c:v>2.5530599999999999</c:v>
                </c:pt>
                <c:pt idx="3144">
                  <c:v>2.5533600000000001</c:v>
                </c:pt>
                <c:pt idx="3145">
                  <c:v>2.5536099999999999</c:v>
                </c:pt>
                <c:pt idx="3146">
                  <c:v>2.5539299999999998</c:v>
                </c:pt>
                <c:pt idx="3147">
                  <c:v>2.55321</c:v>
                </c:pt>
                <c:pt idx="3148">
                  <c:v>2.5538400000000001</c:v>
                </c:pt>
                <c:pt idx="3149">
                  <c:v>2.5546899999999999</c:v>
                </c:pt>
                <c:pt idx="3150">
                  <c:v>2.5555400000000001</c:v>
                </c:pt>
                <c:pt idx="3151">
                  <c:v>2.5556999999999999</c:v>
                </c:pt>
                <c:pt idx="3152">
                  <c:v>2.5567000000000002</c:v>
                </c:pt>
                <c:pt idx="3153">
                  <c:v>2.55708</c:v>
                </c:pt>
                <c:pt idx="3154">
                  <c:v>2.55769</c:v>
                </c:pt>
                <c:pt idx="3155">
                  <c:v>2.5590099999999998</c:v>
                </c:pt>
                <c:pt idx="3156">
                  <c:v>2.5593599999999999</c:v>
                </c:pt>
                <c:pt idx="3157">
                  <c:v>2.5590999999999999</c:v>
                </c:pt>
                <c:pt idx="3158">
                  <c:v>2.5604300000000002</c:v>
                </c:pt>
                <c:pt idx="3159">
                  <c:v>2.5612200000000001</c:v>
                </c:pt>
                <c:pt idx="3160">
                  <c:v>2.5613899999999998</c:v>
                </c:pt>
                <c:pt idx="3161">
                  <c:v>2.5613899999999998</c:v>
                </c:pt>
                <c:pt idx="3162">
                  <c:v>2.5616699999999999</c:v>
                </c:pt>
                <c:pt idx="3163">
                  <c:v>2.5624699999999998</c:v>
                </c:pt>
                <c:pt idx="3164">
                  <c:v>2.5636399999999999</c:v>
                </c:pt>
                <c:pt idx="3165">
                  <c:v>2.5645199999999999</c:v>
                </c:pt>
                <c:pt idx="3166">
                  <c:v>2.5649000000000002</c:v>
                </c:pt>
                <c:pt idx="3167">
                  <c:v>2.5639799999999999</c:v>
                </c:pt>
                <c:pt idx="3168">
                  <c:v>2.5645899999999999</c:v>
                </c:pt>
                <c:pt idx="3169">
                  <c:v>2.5655199999999998</c:v>
                </c:pt>
                <c:pt idx="3170">
                  <c:v>2.5659900000000002</c:v>
                </c:pt>
                <c:pt idx="3171">
                  <c:v>2.5661</c:v>
                </c:pt>
                <c:pt idx="3172">
                  <c:v>2.56677</c:v>
                </c:pt>
                <c:pt idx="3173">
                  <c:v>2.5676299999999999</c:v>
                </c:pt>
                <c:pt idx="3174">
                  <c:v>2.5676299999999999</c:v>
                </c:pt>
                <c:pt idx="3175">
                  <c:v>2.5676299999999999</c:v>
                </c:pt>
                <c:pt idx="3176">
                  <c:v>2.56793</c:v>
                </c:pt>
                <c:pt idx="3177">
                  <c:v>2.5688599999999999</c:v>
                </c:pt>
                <c:pt idx="3178">
                  <c:v>2.5693000000000001</c:v>
                </c:pt>
                <c:pt idx="3179">
                  <c:v>2.5693899999999998</c:v>
                </c:pt>
                <c:pt idx="3180">
                  <c:v>2.5685699999999998</c:v>
                </c:pt>
                <c:pt idx="3181">
                  <c:v>2.5686100000000001</c:v>
                </c:pt>
                <c:pt idx="3182">
                  <c:v>2.5683699999999998</c:v>
                </c:pt>
                <c:pt idx="3183">
                  <c:v>2.5684200000000001</c:v>
                </c:pt>
                <c:pt idx="3184">
                  <c:v>2.5699000000000001</c:v>
                </c:pt>
                <c:pt idx="3185">
                  <c:v>2.5704600000000002</c:v>
                </c:pt>
                <c:pt idx="3186">
                  <c:v>2.5707800000000001</c:v>
                </c:pt>
                <c:pt idx="3187">
                  <c:v>2.56948</c:v>
                </c:pt>
                <c:pt idx="3188">
                  <c:v>2.5693800000000002</c:v>
                </c:pt>
                <c:pt idx="3189">
                  <c:v>2.5697899999999998</c:v>
                </c:pt>
                <c:pt idx="3190">
                  <c:v>2.5698699999999999</c:v>
                </c:pt>
                <c:pt idx="3191">
                  <c:v>2.5708099999999998</c:v>
                </c:pt>
                <c:pt idx="3192">
                  <c:v>2.5706099999999998</c:v>
                </c:pt>
                <c:pt idx="3193">
                  <c:v>2.5710199999999999</c:v>
                </c:pt>
                <c:pt idx="3194">
                  <c:v>2.5710600000000001</c:v>
                </c:pt>
                <c:pt idx="3195">
                  <c:v>2.56996</c:v>
                </c:pt>
                <c:pt idx="3196">
                  <c:v>2.5703800000000001</c:v>
                </c:pt>
                <c:pt idx="3197">
                  <c:v>2.5703800000000001</c:v>
                </c:pt>
                <c:pt idx="3198">
                  <c:v>2.5701999999999998</c:v>
                </c:pt>
                <c:pt idx="3199">
                  <c:v>2.5695100000000002</c:v>
                </c:pt>
                <c:pt idx="3200">
                  <c:v>2.5690599999999999</c:v>
                </c:pt>
                <c:pt idx="3201">
                  <c:v>2.5680399999999999</c:v>
                </c:pt>
                <c:pt idx="3202">
                  <c:v>2.56671</c:v>
                </c:pt>
                <c:pt idx="3203">
                  <c:v>2.5676800000000002</c:v>
                </c:pt>
                <c:pt idx="3204">
                  <c:v>2.56839</c:v>
                </c:pt>
                <c:pt idx="3205">
                  <c:v>2.5683500000000001</c:v>
                </c:pt>
                <c:pt idx="3206">
                  <c:v>2.5680700000000001</c:v>
                </c:pt>
                <c:pt idx="3207">
                  <c:v>2.5680299999999998</c:v>
                </c:pt>
                <c:pt idx="3208">
                  <c:v>2.5683799999999999</c:v>
                </c:pt>
                <c:pt idx="3209">
                  <c:v>2.5668099999999998</c:v>
                </c:pt>
                <c:pt idx="3210">
                  <c:v>2.5672000000000001</c:v>
                </c:pt>
                <c:pt idx="3211">
                  <c:v>2.56724</c:v>
                </c:pt>
                <c:pt idx="3212">
                  <c:v>2.5674000000000001</c:v>
                </c:pt>
                <c:pt idx="3213">
                  <c:v>2.5677300000000001</c:v>
                </c:pt>
                <c:pt idx="3214">
                  <c:v>2.5669599999999999</c:v>
                </c:pt>
                <c:pt idx="3215">
                  <c:v>2.5655000000000001</c:v>
                </c:pt>
                <c:pt idx="3216">
                  <c:v>2.5647199999999999</c:v>
                </c:pt>
                <c:pt idx="3217">
                  <c:v>2.5635699999999999</c:v>
                </c:pt>
                <c:pt idx="3218">
                  <c:v>2.56291</c:v>
                </c:pt>
                <c:pt idx="3219">
                  <c:v>2.5612400000000002</c:v>
                </c:pt>
                <c:pt idx="3220">
                  <c:v>2.5604200000000001</c:v>
                </c:pt>
                <c:pt idx="3221">
                  <c:v>2.55871</c:v>
                </c:pt>
                <c:pt idx="3222">
                  <c:v>2.5571100000000002</c:v>
                </c:pt>
                <c:pt idx="3223">
                  <c:v>2.5557799999999999</c:v>
                </c:pt>
                <c:pt idx="3224">
                  <c:v>2.5558200000000002</c:v>
                </c:pt>
                <c:pt idx="3225">
                  <c:v>2.55592</c:v>
                </c:pt>
                <c:pt idx="3226">
                  <c:v>2.5549300000000001</c:v>
                </c:pt>
                <c:pt idx="3227">
                  <c:v>2.5532300000000001</c:v>
                </c:pt>
                <c:pt idx="3228">
                  <c:v>2.5528900000000001</c:v>
                </c:pt>
                <c:pt idx="3229">
                  <c:v>2.5524800000000001</c:v>
                </c:pt>
                <c:pt idx="3230">
                  <c:v>2.5524900000000001</c:v>
                </c:pt>
                <c:pt idx="3231">
                  <c:v>2.5526</c:v>
                </c:pt>
                <c:pt idx="3232">
                  <c:v>2.5516800000000002</c:v>
                </c:pt>
                <c:pt idx="3233">
                  <c:v>2.5511599999999999</c:v>
                </c:pt>
                <c:pt idx="3234">
                  <c:v>2.55044</c:v>
                </c:pt>
                <c:pt idx="3235">
                  <c:v>2.5493999999999999</c:v>
                </c:pt>
                <c:pt idx="3236">
                  <c:v>2.5488900000000001</c:v>
                </c:pt>
                <c:pt idx="3237">
                  <c:v>2.54766</c:v>
                </c:pt>
                <c:pt idx="3238">
                  <c:v>2.54616</c:v>
                </c:pt>
                <c:pt idx="3239">
                  <c:v>2.5453100000000002</c:v>
                </c:pt>
                <c:pt idx="3240">
                  <c:v>2.54339</c:v>
                </c:pt>
                <c:pt idx="3241">
                  <c:v>2.5425399999999998</c:v>
                </c:pt>
                <c:pt idx="3242">
                  <c:v>2.5407299999999999</c:v>
                </c:pt>
                <c:pt idx="3243">
                  <c:v>2.53992</c:v>
                </c:pt>
                <c:pt idx="3244">
                  <c:v>2.5388999999999999</c:v>
                </c:pt>
                <c:pt idx="3245">
                  <c:v>2.5373700000000001</c:v>
                </c:pt>
                <c:pt idx="3246">
                  <c:v>2.53626</c:v>
                </c:pt>
                <c:pt idx="3247">
                  <c:v>2.5350600000000001</c:v>
                </c:pt>
                <c:pt idx="3248">
                  <c:v>2.5331700000000001</c:v>
                </c:pt>
                <c:pt idx="3249">
                  <c:v>2.53193</c:v>
                </c:pt>
                <c:pt idx="3250">
                  <c:v>2.5304899999999999</c:v>
                </c:pt>
                <c:pt idx="3251">
                  <c:v>2.5295299999999998</c:v>
                </c:pt>
                <c:pt idx="3252">
                  <c:v>2.5278900000000002</c:v>
                </c:pt>
                <c:pt idx="3253">
                  <c:v>2.5265200000000001</c:v>
                </c:pt>
                <c:pt idx="3254">
                  <c:v>2.52515</c:v>
                </c:pt>
                <c:pt idx="3255">
                  <c:v>2.5246400000000002</c:v>
                </c:pt>
                <c:pt idx="3256">
                  <c:v>2.52318</c:v>
                </c:pt>
                <c:pt idx="3257">
                  <c:v>2.5217299999999998</c:v>
                </c:pt>
                <c:pt idx="3258">
                  <c:v>2.5202100000000001</c:v>
                </c:pt>
                <c:pt idx="3259">
                  <c:v>2.51878</c:v>
                </c:pt>
                <c:pt idx="3260">
                  <c:v>2.51695</c:v>
                </c:pt>
                <c:pt idx="3261">
                  <c:v>2.5153300000000001</c:v>
                </c:pt>
                <c:pt idx="3262">
                  <c:v>2.5135299999999998</c:v>
                </c:pt>
                <c:pt idx="3263">
                  <c:v>2.5116800000000001</c:v>
                </c:pt>
                <c:pt idx="3264">
                  <c:v>2.50997</c:v>
                </c:pt>
                <c:pt idx="3265">
                  <c:v>2.5082300000000002</c:v>
                </c:pt>
                <c:pt idx="3266">
                  <c:v>2.5064600000000001</c:v>
                </c:pt>
                <c:pt idx="3267">
                  <c:v>2.5047100000000002</c:v>
                </c:pt>
                <c:pt idx="3268">
                  <c:v>2.5028800000000002</c:v>
                </c:pt>
                <c:pt idx="3269">
                  <c:v>2.50102</c:v>
                </c:pt>
                <c:pt idx="3270">
                  <c:v>2.49932</c:v>
                </c:pt>
                <c:pt idx="3271">
                  <c:v>2.4976500000000001</c:v>
                </c:pt>
                <c:pt idx="3272">
                  <c:v>2.4958100000000001</c:v>
                </c:pt>
                <c:pt idx="3273">
                  <c:v>2.4942799999999998</c:v>
                </c:pt>
                <c:pt idx="3274">
                  <c:v>2.4930300000000001</c:v>
                </c:pt>
                <c:pt idx="3275">
                  <c:v>2.4916499999999999</c:v>
                </c:pt>
                <c:pt idx="3276">
                  <c:v>2.48997</c:v>
                </c:pt>
                <c:pt idx="3277">
                  <c:v>2.4886499999999998</c:v>
                </c:pt>
                <c:pt idx="3278">
                  <c:v>2.4874900000000002</c:v>
                </c:pt>
                <c:pt idx="3279">
                  <c:v>2.48638</c:v>
                </c:pt>
                <c:pt idx="3280">
                  <c:v>2.4848699999999999</c:v>
                </c:pt>
                <c:pt idx="3281">
                  <c:v>2.48393</c:v>
                </c:pt>
                <c:pt idx="3282">
                  <c:v>2.4825599999999999</c:v>
                </c:pt>
                <c:pt idx="3283">
                  <c:v>2.4808400000000002</c:v>
                </c:pt>
                <c:pt idx="3284">
                  <c:v>2.4793400000000001</c:v>
                </c:pt>
                <c:pt idx="3285">
                  <c:v>2.47811</c:v>
                </c:pt>
                <c:pt idx="3286">
                  <c:v>2.4766699999999999</c:v>
                </c:pt>
                <c:pt idx="3287">
                  <c:v>2.4750700000000001</c:v>
                </c:pt>
                <c:pt idx="3288">
                  <c:v>2.4737399999999998</c:v>
                </c:pt>
                <c:pt idx="3289">
                  <c:v>2.4727999999999999</c:v>
                </c:pt>
                <c:pt idx="3290">
                  <c:v>2.4721899999999999</c:v>
                </c:pt>
                <c:pt idx="3291">
                  <c:v>2.4720499999999999</c:v>
                </c:pt>
                <c:pt idx="3292">
                  <c:v>2.4719899999999999</c:v>
                </c:pt>
                <c:pt idx="3293">
                  <c:v>2.4719500000000001</c:v>
                </c:pt>
                <c:pt idx="3294">
                  <c:v>2.4717600000000002</c:v>
                </c:pt>
                <c:pt idx="3295">
                  <c:v>2.4717600000000002</c:v>
                </c:pt>
                <c:pt idx="3296">
                  <c:v>2.4717600000000002</c:v>
                </c:pt>
                <c:pt idx="3297">
                  <c:v>2.4716399999999998</c:v>
                </c:pt>
                <c:pt idx="3298">
                  <c:v>2.4714800000000001</c:v>
                </c:pt>
                <c:pt idx="3299">
                  <c:v>2.4710299999999998</c:v>
                </c:pt>
                <c:pt idx="3300">
                  <c:v>2.47052</c:v>
                </c:pt>
                <c:pt idx="3301">
                  <c:v>2.4700000000000002</c:v>
                </c:pt>
                <c:pt idx="3302">
                  <c:v>2.46923</c:v>
                </c:pt>
                <c:pt idx="3303">
                  <c:v>2.4681099999999998</c:v>
                </c:pt>
                <c:pt idx="3304">
                  <c:v>2.4670399999999999</c:v>
                </c:pt>
                <c:pt idx="3305">
                  <c:v>2.4659599999999999</c:v>
                </c:pt>
                <c:pt idx="3306">
                  <c:v>2.4654600000000002</c:v>
                </c:pt>
                <c:pt idx="3307">
                  <c:v>2.4647100000000002</c:v>
                </c:pt>
                <c:pt idx="3308">
                  <c:v>2.4643999999999999</c:v>
                </c:pt>
                <c:pt idx="3310">
                  <c:v>0</c:v>
                </c:pt>
                <c:pt idx="3312">
                  <c:v>2.4641099999999998</c:v>
                </c:pt>
                <c:pt idx="3313">
                  <c:v>2.4637600000000002</c:v>
                </c:pt>
                <c:pt idx="3314">
                  <c:v>2.4637099999999998</c:v>
                </c:pt>
                <c:pt idx="3315">
                  <c:v>2.4637099999999998</c:v>
                </c:pt>
                <c:pt idx="3316">
                  <c:v>2.4635899999999999</c:v>
                </c:pt>
                <c:pt idx="3317">
                  <c:v>2.4635899999999999</c:v>
                </c:pt>
                <c:pt idx="3318">
                  <c:v>2.4635899999999999</c:v>
                </c:pt>
                <c:pt idx="3319">
                  <c:v>2.4635899999999999</c:v>
                </c:pt>
                <c:pt idx="3320">
                  <c:v>2.4635600000000002</c:v>
                </c:pt>
                <c:pt idx="3321">
                  <c:v>2.4634</c:v>
                </c:pt>
                <c:pt idx="3322">
                  <c:v>2.46312</c:v>
                </c:pt>
                <c:pt idx="3323">
                  <c:v>2.4629300000000001</c:v>
                </c:pt>
                <c:pt idx="3324">
                  <c:v>2.4626800000000002</c:v>
                </c:pt>
                <c:pt idx="3325">
                  <c:v>2.4621599999999999</c:v>
                </c:pt>
                <c:pt idx="3326">
                  <c:v>2.4615900000000002</c:v>
                </c:pt>
                <c:pt idx="3327">
                  <c:v>2.4607999999999999</c:v>
                </c:pt>
                <c:pt idx="3328">
                  <c:v>2.4598300000000002</c:v>
                </c:pt>
                <c:pt idx="3329">
                  <c:v>2.4586000000000001</c:v>
                </c:pt>
                <c:pt idx="3330">
                  <c:v>2.4574199999999999</c:v>
                </c:pt>
                <c:pt idx="3331">
                  <c:v>2.4568300000000001</c:v>
                </c:pt>
                <c:pt idx="3332">
                  <c:v>2.4559099999999998</c:v>
                </c:pt>
                <c:pt idx="3333">
                  <c:v>2.4552700000000001</c:v>
                </c:pt>
                <c:pt idx="3334">
                  <c:v>2.45438</c:v>
                </c:pt>
                <c:pt idx="3335">
                  <c:v>2.4537100000000001</c:v>
                </c:pt>
                <c:pt idx="3336">
                  <c:v>2.4532400000000001</c:v>
                </c:pt>
                <c:pt idx="3337">
                  <c:v>2.4532400000000001</c:v>
                </c:pt>
                <c:pt idx="3338">
                  <c:v>2.4529200000000002</c:v>
                </c:pt>
                <c:pt idx="3339">
                  <c:v>2.4521299999999999</c:v>
                </c:pt>
                <c:pt idx="3340">
                  <c:v>2.4512399999999999</c:v>
                </c:pt>
                <c:pt idx="3341">
                  <c:v>2.4510399999999999</c:v>
                </c:pt>
                <c:pt idx="3342">
                  <c:v>2.4505300000000001</c:v>
                </c:pt>
                <c:pt idx="3343">
                  <c:v>2.4499300000000002</c:v>
                </c:pt>
                <c:pt idx="3344">
                  <c:v>2.44868</c:v>
                </c:pt>
                <c:pt idx="3345">
                  <c:v>2.44814</c:v>
                </c:pt>
                <c:pt idx="3346">
                  <c:v>2.4468200000000002</c:v>
                </c:pt>
                <c:pt idx="3347">
                  <c:v>2.4455399999999998</c:v>
                </c:pt>
                <c:pt idx="3348">
                  <c:v>2.4447800000000002</c:v>
                </c:pt>
                <c:pt idx="3349">
                  <c:v>2.4440900000000001</c:v>
                </c:pt>
                <c:pt idx="3350">
                  <c:v>2.4437199999999999</c:v>
                </c:pt>
                <c:pt idx="3351">
                  <c:v>2.4437199999999999</c:v>
                </c:pt>
                <c:pt idx="3352">
                  <c:v>2.4437199999999999</c:v>
                </c:pt>
                <c:pt idx="3353">
                  <c:v>2.4437199999999999</c:v>
                </c:pt>
                <c:pt idx="3354">
                  <c:v>2.4437199999999999</c:v>
                </c:pt>
                <c:pt idx="3355">
                  <c:v>2.4437199999999999</c:v>
                </c:pt>
                <c:pt idx="3356">
                  <c:v>2.4436900000000001</c:v>
                </c:pt>
                <c:pt idx="3357">
                  <c:v>2.4436900000000001</c:v>
                </c:pt>
                <c:pt idx="3358">
                  <c:v>2.4434499999999999</c:v>
                </c:pt>
                <c:pt idx="3359">
                  <c:v>2.4430900000000002</c:v>
                </c:pt>
                <c:pt idx="3360">
                  <c:v>2.4423499999999998</c:v>
                </c:pt>
                <c:pt idx="3361">
                  <c:v>2.4411100000000001</c:v>
                </c:pt>
                <c:pt idx="3362">
                  <c:v>2.4405100000000002</c:v>
                </c:pt>
                <c:pt idx="3363">
                  <c:v>2.43981</c:v>
                </c:pt>
                <c:pt idx="3364">
                  <c:v>2.4385300000000001</c:v>
                </c:pt>
                <c:pt idx="3365">
                  <c:v>2.4377300000000002</c:v>
                </c:pt>
                <c:pt idx="3366">
                  <c:v>2.4367200000000002</c:v>
                </c:pt>
                <c:pt idx="3367">
                  <c:v>2.43553</c:v>
                </c:pt>
                <c:pt idx="3368">
                  <c:v>2.4340299999999999</c:v>
                </c:pt>
                <c:pt idx="3369">
                  <c:v>2.43289</c:v>
                </c:pt>
                <c:pt idx="3370">
                  <c:v>2.4314200000000001</c:v>
                </c:pt>
                <c:pt idx="3371">
                  <c:v>2.4310399999999999</c:v>
                </c:pt>
                <c:pt idx="3372">
                  <c:v>2.43113</c:v>
                </c:pt>
                <c:pt idx="3373">
                  <c:v>2.4311799999999999</c:v>
                </c:pt>
                <c:pt idx="3374">
                  <c:v>2.4313199999999999</c:v>
                </c:pt>
                <c:pt idx="3375">
                  <c:v>2.43085</c:v>
                </c:pt>
                <c:pt idx="3376">
                  <c:v>2.43086</c:v>
                </c:pt>
                <c:pt idx="3377">
                  <c:v>2.4310900000000002</c:v>
                </c:pt>
                <c:pt idx="3378">
                  <c:v>2.43085</c:v>
                </c:pt>
                <c:pt idx="3379">
                  <c:v>2.4311400000000001</c:v>
                </c:pt>
                <c:pt idx="3380">
                  <c:v>2.4315799999999999</c:v>
                </c:pt>
                <c:pt idx="3381">
                  <c:v>2.4312499999999999</c:v>
                </c:pt>
                <c:pt idx="3382">
                  <c:v>2.4304700000000001</c:v>
                </c:pt>
                <c:pt idx="3383">
                  <c:v>2.4297300000000002</c:v>
                </c:pt>
                <c:pt idx="3384">
                  <c:v>2.4289100000000001</c:v>
                </c:pt>
                <c:pt idx="3385">
                  <c:v>2.4288500000000002</c:v>
                </c:pt>
                <c:pt idx="3386">
                  <c:v>2.42821</c:v>
                </c:pt>
                <c:pt idx="3387">
                  <c:v>2.42828</c:v>
                </c:pt>
                <c:pt idx="3388">
                  <c:v>2.42794</c:v>
                </c:pt>
                <c:pt idx="3389">
                  <c:v>2.42659</c:v>
                </c:pt>
                <c:pt idx="3390">
                  <c:v>2.42544</c:v>
                </c:pt>
                <c:pt idx="3391">
                  <c:v>2.4243700000000001</c:v>
                </c:pt>
                <c:pt idx="3392">
                  <c:v>2.42442</c:v>
                </c:pt>
                <c:pt idx="3393">
                  <c:v>2.4244500000000002</c:v>
                </c:pt>
                <c:pt idx="3394">
                  <c:v>2.4240699999999999</c:v>
                </c:pt>
                <c:pt idx="3395">
                  <c:v>2.4239299999999999</c:v>
                </c:pt>
                <c:pt idx="3396">
                  <c:v>2.4230999999999998</c:v>
                </c:pt>
                <c:pt idx="3397">
                  <c:v>2.42361</c:v>
                </c:pt>
                <c:pt idx="3398">
                  <c:v>2.4232</c:v>
                </c:pt>
                <c:pt idx="3399">
                  <c:v>2.42252</c:v>
                </c:pt>
                <c:pt idx="3400">
                  <c:v>2.4216299999999999</c:v>
                </c:pt>
                <c:pt idx="3401">
                  <c:v>2.4212899999999999</c:v>
                </c:pt>
                <c:pt idx="3402">
                  <c:v>2.4212899999999999</c:v>
                </c:pt>
                <c:pt idx="3403">
                  <c:v>2.4217399999999998</c:v>
                </c:pt>
                <c:pt idx="3404">
                  <c:v>2.4212600000000002</c:v>
                </c:pt>
                <c:pt idx="3405">
                  <c:v>2.4205899999999998</c:v>
                </c:pt>
                <c:pt idx="3406">
                  <c:v>2.4205899999999998</c:v>
                </c:pt>
                <c:pt idx="3407">
                  <c:v>2.4217900000000001</c:v>
                </c:pt>
                <c:pt idx="3408">
                  <c:v>2.4215399999999998</c:v>
                </c:pt>
                <c:pt idx="3409">
                  <c:v>2.4215900000000001</c:v>
                </c:pt>
                <c:pt idx="3410">
                  <c:v>2.4227400000000001</c:v>
                </c:pt>
                <c:pt idx="3411">
                  <c:v>2.4236800000000001</c:v>
                </c:pt>
                <c:pt idx="3412">
                  <c:v>2.4237299999999999</c:v>
                </c:pt>
                <c:pt idx="3413">
                  <c:v>2.42448</c:v>
                </c:pt>
                <c:pt idx="3414">
                  <c:v>2.4258799999999998</c:v>
                </c:pt>
                <c:pt idx="3415">
                  <c:v>2.4271799999999999</c:v>
                </c:pt>
                <c:pt idx="3416">
                  <c:v>2.42875</c:v>
                </c:pt>
                <c:pt idx="3417">
                  <c:v>2.4287700000000001</c:v>
                </c:pt>
                <c:pt idx="3418">
                  <c:v>2.4306700000000001</c:v>
                </c:pt>
                <c:pt idx="3419">
                  <c:v>2.4321299999999999</c:v>
                </c:pt>
                <c:pt idx="3420">
                  <c:v>2.4337200000000001</c:v>
                </c:pt>
                <c:pt idx="3421">
                  <c:v>2.4354900000000002</c:v>
                </c:pt>
                <c:pt idx="3422">
                  <c:v>2.4362900000000001</c:v>
                </c:pt>
                <c:pt idx="3423">
                  <c:v>2.4375499999999999</c:v>
                </c:pt>
                <c:pt idx="3424">
                  <c:v>2.4393500000000001</c:v>
                </c:pt>
                <c:pt idx="3425">
                  <c:v>2.4403700000000002</c:v>
                </c:pt>
                <c:pt idx="3426">
                  <c:v>2.44048</c:v>
                </c:pt>
                <c:pt idx="3427">
                  <c:v>2.4414500000000001</c:v>
                </c:pt>
                <c:pt idx="3428">
                  <c:v>2.4421400000000002</c:v>
                </c:pt>
                <c:pt idx="3429">
                  <c:v>2.4427400000000001</c:v>
                </c:pt>
                <c:pt idx="3430">
                  <c:v>2.4429799999999999</c:v>
                </c:pt>
                <c:pt idx="3431">
                  <c:v>2.44224</c:v>
                </c:pt>
                <c:pt idx="3432">
                  <c:v>2.4420199999999999</c:v>
                </c:pt>
                <c:pt idx="3433">
                  <c:v>2.4418299999999999</c:v>
                </c:pt>
                <c:pt idx="3434">
                  <c:v>2.4408300000000001</c:v>
                </c:pt>
                <c:pt idx="3435">
                  <c:v>2.4422199999999998</c:v>
                </c:pt>
                <c:pt idx="3436">
                  <c:v>2.4429699999999999</c:v>
                </c:pt>
                <c:pt idx="3437">
                  <c:v>2.44394</c:v>
                </c:pt>
                <c:pt idx="3438">
                  <c:v>2.44347</c:v>
                </c:pt>
                <c:pt idx="3439">
                  <c:v>2.4424100000000002</c:v>
                </c:pt>
                <c:pt idx="3440">
                  <c:v>2.44217</c:v>
                </c:pt>
                <c:pt idx="3441">
                  <c:v>2.4429500000000002</c:v>
                </c:pt>
                <c:pt idx="3442">
                  <c:v>2.4425300000000001</c:v>
                </c:pt>
                <c:pt idx="3443">
                  <c:v>2.4416500000000001</c:v>
                </c:pt>
                <c:pt idx="3444">
                  <c:v>2.4412099999999999</c:v>
                </c:pt>
                <c:pt idx="3445">
                  <c:v>2.4415200000000001</c:v>
                </c:pt>
                <c:pt idx="3446">
                  <c:v>2.4434300000000002</c:v>
                </c:pt>
                <c:pt idx="3447">
                  <c:v>2.44469</c:v>
                </c:pt>
                <c:pt idx="3448">
                  <c:v>2.4460799999999998</c:v>
                </c:pt>
                <c:pt idx="3449">
                  <c:v>2.448</c:v>
                </c:pt>
                <c:pt idx="3450">
                  <c:v>2.4505599999999998</c:v>
                </c:pt>
                <c:pt idx="3451">
                  <c:v>2.4526300000000001</c:v>
                </c:pt>
                <c:pt idx="3452">
                  <c:v>2.4546199999999998</c:v>
                </c:pt>
                <c:pt idx="3453">
                  <c:v>2.45723</c:v>
                </c:pt>
                <c:pt idx="3454">
                  <c:v>2.4590299999999998</c:v>
                </c:pt>
                <c:pt idx="3455">
                  <c:v>2.4605199999999998</c:v>
                </c:pt>
                <c:pt idx="3456">
                  <c:v>2.4618799999999998</c:v>
                </c:pt>
                <c:pt idx="3457">
                  <c:v>2.4611100000000001</c:v>
                </c:pt>
                <c:pt idx="3458">
                  <c:v>2.46177</c:v>
                </c:pt>
                <c:pt idx="3459">
                  <c:v>2.4644300000000001</c:v>
                </c:pt>
                <c:pt idx="3460">
                  <c:v>2.46543</c:v>
                </c:pt>
                <c:pt idx="3461">
                  <c:v>2.46522</c:v>
                </c:pt>
                <c:pt idx="3462">
                  <c:v>2.4644699999999999</c:v>
                </c:pt>
                <c:pt idx="3463">
                  <c:v>2.4648599999999998</c:v>
                </c:pt>
                <c:pt idx="3464">
                  <c:v>2.46719</c:v>
                </c:pt>
                <c:pt idx="3465">
                  <c:v>2.4693499999999999</c:v>
                </c:pt>
                <c:pt idx="3466">
                  <c:v>2.4708000000000001</c:v>
                </c:pt>
                <c:pt idx="3467">
                  <c:v>2.47133</c:v>
                </c:pt>
                <c:pt idx="3468">
                  <c:v>2.4712700000000001</c:v>
                </c:pt>
                <c:pt idx="3469">
                  <c:v>2.472</c:v>
                </c:pt>
                <c:pt idx="3470">
                  <c:v>2.4727399999999999</c:v>
                </c:pt>
                <c:pt idx="3471">
                  <c:v>2.4723700000000002</c:v>
                </c:pt>
                <c:pt idx="3472">
                  <c:v>2.4721299999999999</c:v>
                </c:pt>
                <c:pt idx="3473">
                  <c:v>2.47296</c:v>
                </c:pt>
                <c:pt idx="3474">
                  <c:v>2.47464</c:v>
                </c:pt>
                <c:pt idx="3475">
                  <c:v>2.4753500000000002</c:v>
                </c:pt>
                <c:pt idx="3476">
                  <c:v>2.4765299999999999</c:v>
                </c:pt>
                <c:pt idx="3477">
                  <c:v>2.47898</c:v>
                </c:pt>
                <c:pt idx="3478">
                  <c:v>2.4814400000000001</c:v>
                </c:pt>
                <c:pt idx="3479">
                  <c:v>2.48298</c:v>
                </c:pt>
                <c:pt idx="3480">
                  <c:v>2.4826999999999999</c:v>
                </c:pt>
                <c:pt idx="3481">
                  <c:v>2.4833799999999999</c:v>
                </c:pt>
                <c:pt idx="3482">
                  <c:v>2.4825900000000001</c:v>
                </c:pt>
                <c:pt idx="3483">
                  <c:v>2.48441</c:v>
                </c:pt>
                <c:pt idx="3484">
                  <c:v>2.4865499999999998</c:v>
                </c:pt>
                <c:pt idx="3485">
                  <c:v>2.4875699999999998</c:v>
                </c:pt>
                <c:pt idx="3486">
                  <c:v>2.4883799999999998</c:v>
                </c:pt>
                <c:pt idx="3487">
                  <c:v>2.48882</c:v>
                </c:pt>
                <c:pt idx="3488">
                  <c:v>2.4894500000000002</c:v>
                </c:pt>
                <c:pt idx="3489">
                  <c:v>2.4896099999999999</c:v>
                </c:pt>
                <c:pt idx="3490">
                  <c:v>2.48976</c:v>
                </c:pt>
                <c:pt idx="3491">
                  <c:v>2.4905900000000001</c:v>
                </c:pt>
                <c:pt idx="3492">
                  <c:v>2.4914499999999999</c:v>
                </c:pt>
                <c:pt idx="3493">
                  <c:v>2.4914499999999999</c:v>
                </c:pt>
                <c:pt idx="3494">
                  <c:v>2.4914499999999999</c:v>
                </c:pt>
                <c:pt idx="3495">
                  <c:v>2.4917400000000001</c:v>
                </c:pt>
                <c:pt idx="3496">
                  <c:v>2.49302</c:v>
                </c:pt>
                <c:pt idx="3497">
                  <c:v>2.4933000000000001</c:v>
                </c:pt>
                <c:pt idx="3498">
                  <c:v>2.49478</c:v>
                </c:pt>
                <c:pt idx="3499">
                  <c:v>2.4954200000000002</c:v>
                </c:pt>
                <c:pt idx="3500">
                  <c:v>2.4954200000000002</c:v>
                </c:pt>
                <c:pt idx="3501">
                  <c:v>2.4954200000000002</c:v>
                </c:pt>
                <c:pt idx="3502">
                  <c:v>2.4954200000000002</c:v>
                </c:pt>
                <c:pt idx="3503">
                  <c:v>2.49607</c:v>
                </c:pt>
                <c:pt idx="3504">
                  <c:v>2.4960300000000002</c:v>
                </c:pt>
                <c:pt idx="3505">
                  <c:v>2.4961199999999999</c:v>
                </c:pt>
                <c:pt idx="3506">
                  <c:v>2.4965700000000002</c:v>
                </c:pt>
                <c:pt idx="3507">
                  <c:v>2.4971999999999999</c:v>
                </c:pt>
                <c:pt idx="3508">
                  <c:v>2.4969999999999999</c:v>
                </c:pt>
                <c:pt idx="3509">
                  <c:v>2.4981100000000001</c:v>
                </c:pt>
                <c:pt idx="3510">
                  <c:v>2.4998100000000001</c:v>
                </c:pt>
                <c:pt idx="3511">
                  <c:v>2.5001799999999998</c:v>
                </c:pt>
                <c:pt idx="3512">
                  <c:v>2.5001799999999998</c:v>
                </c:pt>
                <c:pt idx="3513">
                  <c:v>2.5002399999999998</c:v>
                </c:pt>
                <c:pt idx="3514">
                  <c:v>2.5007100000000002</c:v>
                </c:pt>
                <c:pt idx="3515">
                  <c:v>2.5015100000000001</c:v>
                </c:pt>
                <c:pt idx="3516">
                  <c:v>2.5034700000000001</c:v>
                </c:pt>
                <c:pt idx="3517">
                  <c:v>2.5030899999999998</c:v>
                </c:pt>
                <c:pt idx="3518">
                  <c:v>2.50339</c:v>
                </c:pt>
                <c:pt idx="3519">
                  <c:v>2.50312</c:v>
                </c:pt>
                <c:pt idx="3520">
                  <c:v>2.5044400000000002</c:v>
                </c:pt>
                <c:pt idx="3521">
                  <c:v>2.5052099999999999</c:v>
                </c:pt>
                <c:pt idx="3522">
                  <c:v>2.5059499999999999</c:v>
                </c:pt>
                <c:pt idx="3523">
                  <c:v>2.5060899999999999</c:v>
                </c:pt>
                <c:pt idx="3524">
                  <c:v>2.5060500000000001</c:v>
                </c:pt>
                <c:pt idx="3525">
                  <c:v>2.5057700000000001</c:v>
                </c:pt>
                <c:pt idx="3526">
                  <c:v>2.5064199999999999</c:v>
                </c:pt>
                <c:pt idx="3527">
                  <c:v>2.50563</c:v>
                </c:pt>
                <c:pt idx="3528">
                  <c:v>2.5057</c:v>
                </c:pt>
                <c:pt idx="3529">
                  <c:v>2.50705</c:v>
                </c:pt>
                <c:pt idx="3530">
                  <c:v>2.5062500000000001</c:v>
                </c:pt>
                <c:pt idx="3531">
                  <c:v>2.50712</c:v>
                </c:pt>
                <c:pt idx="3532">
                  <c:v>2.5078299999999998</c:v>
                </c:pt>
                <c:pt idx="3533">
                  <c:v>2.5080800000000001</c:v>
                </c:pt>
                <c:pt idx="3534">
                  <c:v>2.5090699999999999</c:v>
                </c:pt>
                <c:pt idx="3535">
                  <c:v>2.5089800000000002</c:v>
                </c:pt>
                <c:pt idx="3536">
                  <c:v>2.51037</c:v>
                </c:pt>
                <c:pt idx="3537">
                  <c:v>2.5114800000000002</c:v>
                </c:pt>
                <c:pt idx="3538">
                  <c:v>2.51058</c:v>
                </c:pt>
                <c:pt idx="3539">
                  <c:v>2.5101499999999999</c:v>
                </c:pt>
                <c:pt idx="3540">
                  <c:v>2.5092099999999999</c:v>
                </c:pt>
                <c:pt idx="3541">
                  <c:v>2.5101</c:v>
                </c:pt>
                <c:pt idx="3542">
                  <c:v>2.5106700000000002</c:v>
                </c:pt>
                <c:pt idx="3543">
                  <c:v>2.51105</c:v>
                </c:pt>
                <c:pt idx="3544">
                  <c:v>2.5110399999999999</c:v>
                </c:pt>
                <c:pt idx="3545">
                  <c:v>2.5109900000000001</c:v>
                </c:pt>
                <c:pt idx="3546">
                  <c:v>2.5108999999999999</c:v>
                </c:pt>
                <c:pt idx="3547">
                  <c:v>2.5115799999999999</c:v>
                </c:pt>
                <c:pt idx="3548">
                  <c:v>2.5119500000000001</c:v>
                </c:pt>
                <c:pt idx="3549">
                  <c:v>2.5109400000000002</c:v>
                </c:pt>
                <c:pt idx="3550">
                  <c:v>2.5096500000000002</c:v>
                </c:pt>
                <c:pt idx="3551">
                  <c:v>2.5100600000000002</c:v>
                </c:pt>
                <c:pt idx="3552">
                  <c:v>2.5091299999999999</c:v>
                </c:pt>
                <c:pt idx="3553">
                  <c:v>2.5099100000000001</c:v>
                </c:pt>
                <c:pt idx="3554">
                  <c:v>2.5099999999999998</c:v>
                </c:pt>
                <c:pt idx="3555">
                  <c:v>2.5109699999999999</c:v>
                </c:pt>
                <c:pt idx="3556">
                  <c:v>2.51145</c:v>
                </c:pt>
                <c:pt idx="3557">
                  <c:v>2.5110600000000001</c:v>
                </c:pt>
                <c:pt idx="3558">
                  <c:v>2.5123600000000001</c:v>
                </c:pt>
                <c:pt idx="3559">
                  <c:v>2.51355</c:v>
                </c:pt>
                <c:pt idx="3560">
                  <c:v>2.51417</c:v>
                </c:pt>
                <c:pt idx="3561">
                  <c:v>2.5137</c:v>
                </c:pt>
                <c:pt idx="3562">
                  <c:v>2.5132699999999999</c:v>
                </c:pt>
                <c:pt idx="3563">
                  <c:v>2.51315</c:v>
                </c:pt>
                <c:pt idx="3564">
                  <c:v>2.51213</c:v>
                </c:pt>
                <c:pt idx="3565">
                  <c:v>2.51268</c:v>
                </c:pt>
                <c:pt idx="3566">
                  <c:v>2.5121000000000002</c:v>
                </c:pt>
                <c:pt idx="3567">
                  <c:v>2.51241</c:v>
                </c:pt>
                <c:pt idx="3568">
                  <c:v>2.5108899999999998</c:v>
                </c:pt>
                <c:pt idx="3569">
                  <c:v>2.51085</c:v>
                </c:pt>
                <c:pt idx="3570">
                  <c:v>2.5104799999999998</c:v>
                </c:pt>
                <c:pt idx="3571">
                  <c:v>2.5108000000000001</c:v>
                </c:pt>
                <c:pt idx="3572">
                  <c:v>2.51084</c:v>
                </c:pt>
                <c:pt idx="3573">
                  <c:v>2.51044</c:v>
                </c:pt>
                <c:pt idx="3574">
                  <c:v>2.5097399999999999</c:v>
                </c:pt>
                <c:pt idx="3575">
                  <c:v>2.5098099999999999</c:v>
                </c:pt>
                <c:pt idx="3576">
                  <c:v>2.5102000000000002</c:v>
                </c:pt>
                <c:pt idx="3577">
                  <c:v>2.5094599999999998</c:v>
                </c:pt>
                <c:pt idx="3578">
                  <c:v>2.5087899999999999</c:v>
                </c:pt>
                <c:pt idx="3579">
                  <c:v>2.5088300000000001</c:v>
                </c:pt>
                <c:pt idx="3580">
                  <c:v>2.5079600000000002</c:v>
                </c:pt>
                <c:pt idx="3581">
                  <c:v>2.5068700000000002</c:v>
                </c:pt>
                <c:pt idx="3582">
                  <c:v>2.5053200000000002</c:v>
                </c:pt>
                <c:pt idx="3583">
                  <c:v>2.5046499999999998</c:v>
                </c:pt>
                <c:pt idx="3584">
                  <c:v>2.50352</c:v>
                </c:pt>
                <c:pt idx="3585">
                  <c:v>2.5036700000000001</c:v>
                </c:pt>
                <c:pt idx="3586">
                  <c:v>2.5021100000000001</c:v>
                </c:pt>
                <c:pt idx="3587">
                  <c:v>2.50197</c:v>
                </c:pt>
                <c:pt idx="3588">
                  <c:v>2.5009600000000001</c:v>
                </c:pt>
                <c:pt idx="3589">
                  <c:v>2.4998999999999998</c:v>
                </c:pt>
                <c:pt idx="3590">
                  <c:v>2.4983499999999998</c:v>
                </c:pt>
                <c:pt idx="3591">
                  <c:v>2.49715</c:v>
                </c:pt>
                <c:pt idx="3592">
                  <c:v>2.4973800000000002</c:v>
                </c:pt>
                <c:pt idx="3593">
                  <c:v>2.4973900000000002</c:v>
                </c:pt>
                <c:pt idx="3594">
                  <c:v>2.4974500000000002</c:v>
                </c:pt>
                <c:pt idx="3595">
                  <c:v>2.4975399999999999</c:v>
                </c:pt>
                <c:pt idx="3596">
                  <c:v>2.4976600000000002</c:v>
                </c:pt>
                <c:pt idx="3597">
                  <c:v>2.4966699999999999</c:v>
                </c:pt>
                <c:pt idx="3598">
                  <c:v>2.49512</c:v>
                </c:pt>
                <c:pt idx="3599">
                  <c:v>2.4937</c:v>
                </c:pt>
                <c:pt idx="3600">
                  <c:v>2.4927299999999999</c:v>
                </c:pt>
                <c:pt idx="3601">
                  <c:v>2.4924200000000001</c:v>
                </c:pt>
                <c:pt idx="3602">
                  <c:v>2.4919099999999998</c:v>
                </c:pt>
                <c:pt idx="3603">
                  <c:v>2.4913400000000001</c:v>
                </c:pt>
                <c:pt idx="3604">
                  <c:v>2.4904899999999999</c:v>
                </c:pt>
                <c:pt idx="3605">
                  <c:v>2.4904299999999999</c:v>
                </c:pt>
                <c:pt idx="3606">
                  <c:v>2.4897800000000001</c:v>
                </c:pt>
                <c:pt idx="3607">
                  <c:v>2.4883299999999999</c:v>
                </c:pt>
                <c:pt idx="3608">
                  <c:v>2.4876900000000002</c:v>
                </c:pt>
                <c:pt idx="3609">
                  <c:v>2.4872999999999998</c:v>
                </c:pt>
                <c:pt idx="3610">
                  <c:v>2.48631</c:v>
                </c:pt>
                <c:pt idx="3611">
                  <c:v>2.48488</c:v>
                </c:pt>
                <c:pt idx="3612">
                  <c:v>2.4835099999999999</c:v>
                </c:pt>
                <c:pt idx="3613">
                  <c:v>2.4823300000000001</c:v>
                </c:pt>
                <c:pt idx="3614">
                  <c:v>2.4807100000000002</c:v>
                </c:pt>
                <c:pt idx="3615">
                  <c:v>2.4795600000000002</c:v>
                </c:pt>
                <c:pt idx="3616">
                  <c:v>2.4780600000000002</c:v>
                </c:pt>
                <c:pt idx="3617">
                  <c:v>2.47628</c:v>
                </c:pt>
                <c:pt idx="3618">
                  <c:v>2.47464</c:v>
                </c:pt>
                <c:pt idx="3619">
                  <c:v>2.4729199999999998</c:v>
                </c:pt>
                <c:pt idx="3620">
                  <c:v>2.4708100000000002</c:v>
                </c:pt>
                <c:pt idx="3621">
                  <c:v>2.46936</c:v>
                </c:pt>
                <c:pt idx="3622">
                  <c:v>2.46801</c:v>
                </c:pt>
                <c:pt idx="3623">
                  <c:v>2.4670200000000002</c:v>
                </c:pt>
                <c:pt idx="3624">
                  <c:v>2.46591</c:v>
                </c:pt>
                <c:pt idx="3625">
                  <c:v>2.4648099999999999</c:v>
                </c:pt>
                <c:pt idx="3626">
                  <c:v>2.4630299999999998</c:v>
                </c:pt>
                <c:pt idx="3627">
                  <c:v>2.4613100000000001</c:v>
                </c:pt>
                <c:pt idx="3628">
                  <c:v>2.4593699999999998</c:v>
                </c:pt>
                <c:pt idx="3629">
                  <c:v>2.4572799999999999</c:v>
                </c:pt>
                <c:pt idx="3630">
                  <c:v>2.45601</c:v>
                </c:pt>
                <c:pt idx="3631">
                  <c:v>2.4550000000000001</c:v>
                </c:pt>
                <c:pt idx="3632">
                  <c:v>2.4539399999999998</c:v>
                </c:pt>
                <c:pt idx="3633">
                  <c:v>2.4527899999999998</c:v>
                </c:pt>
                <c:pt idx="3634">
                  <c:v>2.45126</c:v>
                </c:pt>
                <c:pt idx="3635">
                  <c:v>2.45025</c:v>
                </c:pt>
                <c:pt idx="3636">
                  <c:v>2.4492600000000002</c:v>
                </c:pt>
                <c:pt idx="3637">
                  <c:v>2.4481700000000002</c:v>
                </c:pt>
                <c:pt idx="3638">
                  <c:v>2.4470900000000002</c:v>
                </c:pt>
                <c:pt idx="3639">
                  <c:v>2.4462100000000002</c:v>
                </c:pt>
                <c:pt idx="3640">
                  <c:v>2.4455100000000001</c:v>
                </c:pt>
                <c:pt idx="3641">
                  <c:v>2.44503</c:v>
                </c:pt>
                <c:pt idx="3642">
                  <c:v>2.44455</c:v>
                </c:pt>
                <c:pt idx="3643">
                  <c:v>2.4444400000000002</c:v>
                </c:pt>
                <c:pt idx="3644">
                  <c:v>2.4444400000000002</c:v>
                </c:pt>
                <c:pt idx="3645">
                  <c:v>2.44435</c:v>
                </c:pt>
                <c:pt idx="3646">
                  <c:v>2.44435</c:v>
                </c:pt>
                <c:pt idx="3647">
                  <c:v>2.44435</c:v>
                </c:pt>
                <c:pt idx="3648">
                  <c:v>2.44435</c:v>
                </c:pt>
                <c:pt idx="3649">
                  <c:v>2.4441299999999999</c:v>
                </c:pt>
                <c:pt idx="3650">
                  <c:v>2.4432299999999998</c:v>
                </c:pt>
                <c:pt idx="3651">
                  <c:v>2.44286</c:v>
                </c:pt>
                <c:pt idx="3652">
                  <c:v>2.44286</c:v>
                </c:pt>
                <c:pt idx="3653">
                  <c:v>2.4426299999999999</c:v>
                </c:pt>
                <c:pt idx="3654">
                  <c:v>2.4419400000000002</c:v>
                </c:pt>
                <c:pt idx="3655">
                  <c:v>2.4406099999999999</c:v>
                </c:pt>
                <c:pt idx="3656">
                  <c:v>2.4391400000000001</c:v>
                </c:pt>
                <c:pt idx="3657">
                  <c:v>2.4380799999999998</c:v>
                </c:pt>
                <c:pt idx="3658">
                  <c:v>2.4378299999999999</c:v>
                </c:pt>
                <c:pt idx="3659">
                  <c:v>2.43763</c:v>
                </c:pt>
                <c:pt idx="3660">
                  <c:v>2.4369900000000002</c:v>
                </c:pt>
                <c:pt idx="3661">
                  <c:v>2.43607</c:v>
                </c:pt>
                <c:pt idx="3662">
                  <c:v>2.4359799999999998</c:v>
                </c:pt>
                <c:pt idx="3663">
                  <c:v>2.4359799999999998</c:v>
                </c:pt>
                <c:pt idx="3664">
                  <c:v>2.4359199999999999</c:v>
                </c:pt>
                <c:pt idx="3665">
                  <c:v>2.4359199999999999</c:v>
                </c:pt>
                <c:pt idx="3666">
                  <c:v>2.43581</c:v>
                </c:pt>
                <c:pt idx="3667">
                  <c:v>2.43554</c:v>
                </c:pt>
                <c:pt idx="3668">
                  <c:v>2.4353799999999999</c:v>
                </c:pt>
                <c:pt idx="3669">
                  <c:v>2.43526</c:v>
                </c:pt>
                <c:pt idx="3670">
                  <c:v>2.4352200000000002</c:v>
                </c:pt>
                <c:pt idx="3671">
                  <c:v>2.4346399999999999</c:v>
                </c:pt>
                <c:pt idx="3672">
                  <c:v>2.4344800000000002</c:v>
                </c:pt>
                <c:pt idx="3673">
                  <c:v>2.4339499999999998</c:v>
                </c:pt>
                <c:pt idx="3674">
                  <c:v>2.4332400000000001</c:v>
                </c:pt>
                <c:pt idx="3675">
                  <c:v>2.43275</c:v>
                </c:pt>
                <c:pt idx="3676">
                  <c:v>2.4320300000000001</c:v>
                </c:pt>
                <c:pt idx="3678">
                  <c:v>0</c:v>
                </c:pt>
                <c:pt idx="3680">
                  <c:v>2.4309500000000002</c:v>
                </c:pt>
                <c:pt idx="3681">
                  <c:v>2.4302800000000002</c:v>
                </c:pt>
                <c:pt idx="3682">
                  <c:v>2.4295300000000002</c:v>
                </c:pt>
                <c:pt idx="3683">
                  <c:v>2.4290600000000002</c:v>
                </c:pt>
                <c:pt idx="3684">
                  <c:v>2.4285399999999999</c:v>
                </c:pt>
                <c:pt idx="3685">
                  <c:v>2.4268000000000001</c:v>
                </c:pt>
                <c:pt idx="3686">
                  <c:v>2.4251100000000001</c:v>
                </c:pt>
                <c:pt idx="3687">
                  <c:v>2.4233099999999999</c:v>
                </c:pt>
                <c:pt idx="3688">
                  <c:v>2.42238</c:v>
                </c:pt>
                <c:pt idx="3689">
                  <c:v>2.4218199999999999</c:v>
                </c:pt>
                <c:pt idx="3690">
                  <c:v>2.4205199999999998</c:v>
                </c:pt>
                <c:pt idx="3691">
                  <c:v>2.4188000000000001</c:v>
                </c:pt>
                <c:pt idx="3692">
                  <c:v>2.4167700000000001</c:v>
                </c:pt>
                <c:pt idx="3693">
                  <c:v>2.4147599999999998</c:v>
                </c:pt>
                <c:pt idx="3694">
                  <c:v>2.4130500000000001</c:v>
                </c:pt>
                <c:pt idx="3695">
                  <c:v>2.4115799999999998</c:v>
                </c:pt>
                <c:pt idx="3696">
                  <c:v>2.4098999999999999</c:v>
                </c:pt>
                <c:pt idx="3697">
                  <c:v>2.4084500000000002</c:v>
                </c:pt>
                <c:pt idx="3698">
                  <c:v>2.4075099999999998</c:v>
                </c:pt>
                <c:pt idx="3699">
                  <c:v>2.4070399999999998</c:v>
                </c:pt>
                <c:pt idx="3700">
                  <c:v>2.4065699999999999</c:v>
                </c:pt>
                <c:pt idx="3701">
                  <c:v>2.40543</c:v>
                </c:pt>
                <c:pt idx="3702">
                  <c:v>2.4042699999999999</c:v>
                </c:pt>
                <c:pt idx="3703">
                  <c:v>2.4030499999999999</c:v>
                </c:pt>
                <c:pt idx="3704">
                  <c:v>2.4018799999999998</c:v>
                </c:pt>
                <c:pt idx="3705">
                  <c:v>2.4011999999999998</c:v>
                </c:pt>
                <c:pt idx="3706">
                  <c:v>2.4008400000000001</c:v>
                </c:pt>
                <c:pt idx="3707">
                  <c:v>2.40076</c:v>
                </c:pt>
                <c:pt idx="3708">
                  <c:v>2.40076</c:v>
                </c:pt>
                <c:pt idx="3709">
                  <c:v>2.40076</c:v>
                </c:pt>
                <c:pt idx="3710">
                  <c:v>2.40056</c:v>
                </c:pt>
                <c:pt idx="3711">
                  <c:v>2.3996900000000001</c:v>
                </c:pt>
                <c:pt idx="3712">
                  <c:v>2.3986299999999998</c:v>
                </c:pt>
                <c:pt idx="3713">
                  <c:v>2.39676</c:v>
                </c:pt>
                <c:pt idx="3714">
                  <c:v>2.3948299999999998</c:v>
                </c:pt>
                <c:pt idx="3715">
                  <c:v>2.39316</c:v>
                </c:pt>
                <c:pt idx="3716">
                  <c:v>2.3924699999999999</c:v>
                </c:pt>
                <c:pt idx="3717">
                  <c:v>2.39201</c:v>
                </c:pt>
                <c:pt idx="3718">
                  <c:v>2.3913000000000002</c:v>
                </c:pt>
                <c:pt idx="3719">
                  <c:v>2.3900800000000002</c:v>
                </c:pt>
                <c:pt idx="3720">
                  <c:v>2.3882599999999998</c:v>
                </c:pt>
                <c:pt idx="3721">
                  <c:v>2.3869099999999999</c:v>
                </c:pt>
                <c:pt idx="3722">
                  <c:v>2.3859699999999999</c:v>
                </c:pt>
                <c:pt idx="3723">
                  <c:v>2.3846799999999999</c:v>
                </c:pt>
                <c:pt idx="3724">
                  <c:v>2.38409</c:v>
                </c:pt>
                <c:pt idx="3725">
                  <c:v>2.3837299999999999</c:v>
                </c:pt>
                <c:pt idx="3726">
                  <c:v>2.3835500000000001</c:v>
                </c:pt>
                <c:pt idx="3727">
                  <c:v>2.3829600000000002</c:v>
                </c:pt>
                <c:pt idx="3728">
                  <c:v>2.3822299999999998</c:v>
                </c:pt>
                <c:pt idx="3729">
                  <c:v>2.3816000000000002</c:v>
                </c:pt>
                <c:pt idx="3730">
                  <c:v>2.3812099999999998</c:v>
                </c:pt>
                <c:pt idx="3731">
                  <c:v>2.3812600000000002</c:v>
                </c:pt>
                <c:pt idx="3732">
                  <c:v>2.3807800000000001</c:v>
                </c:pt>
                <c:pt idx="3733">
                  <c:v>2.3794499999999998</c:v>
                </c:pt>
                <c:pt idx="3734">
                  <c:v>2.3780299999999999</c:v>
                </c:pt>
                <c:pt idx="3735">
                  <c:v>2.3766799999999999</c:v>
                </c:pt>
                <c:pt idx="3736">
                  <c:v>2.3757600000000001</c:v>
                </c:pt>
                <c:pt idx="3737">
                  <c:v>2.3748100000000001</c:v>
                </c:pt>
                <c:pt idx="3738">
                  <c:v>2.3743500000000002</c:v>
                </c:pt>
                <c:pt idx="3739">
                  <c:v>2.37459</c:v>
                </c:pt>
                <c:pt idx="3740">
                  <c:v>2.3748399999999998</c:v>
                </c:pt>
                <c:pt idx="3741">
                  <c:v>2.37507</c:v>
                </c:pt>
                <c:pt idx="3742">
                  <c:v>2.3746800000000001</c:v>
                </c:pt>
                <c:pt idx="3743">
                  <c:v>2.3750100000000001</c:v>
                </c:pt>
                <c:pt idx="3744">
                  <c:v>2.3753099999999998</c:v>
                </c:pt>
                <c:pt idx="3745">
                  <c:v>2.3755899999999999</c:v>
                </c:pt>
                <c:pt idx="3746">
                  <c:v>2.3743400000000001</c:v>
                </c:pt>
                <c:pt idx="3747">
                  <c:v>2.3730099999999998</c:v>
                </c:pt>
                <c:pt idx="3748">
                  <c:v>2.3728699999999998</c:v>
                </c:pt>
                <c:pt idx="3749">
                  <c:v>2.3729</c:v>
                </c:pt>
                <c:pt idx="3750">
                  <c:v>2.3718499999999998</c:v>
                </c:pt>
                <c:pt idx="3751">
                  <c:v>2.3710300000000002</c:v>
                </c:pt>
                <c:pt idx="3752">
                  <c:v>2.37094</c:v>
                </c:pt>
                <c:pt idx="3753">
                  <c:v>2.37066</c:v>
                </c:pt>
                <c:pt idx="3754">
                  <c:v>2.3695400000000002</c:v>
                </c:pt>
                <c:pt idx="3755">
                  <c:v>2.36843</c:v>
                </c:pt>
                <c:pt idx="3756">
                  <c:v>2.3693900000000001</c:v>
                </c:pt>
                <c:pt idx="3757">
                  <c:v>2.36971</c:v>
                </c:pt>
                <c:pt idx="3758">
                  <c:v>2.3702800000000002</c:v>
                </c:pt>
                <c:pt idx="3759">
                  <c:v>2.3707699999999998</c:v>
                </c:pt>
                <c:pt idx="3760">
                  <c:v>2.3718300000000001</c:v>
                </c:pt>
                <c:pt idx="3761">
                  <c:v>2.3727100000000001</c:v>
                </c:pt>
                <c:pt idx="3762">
                  <c:v>2.3732500000000001</c:v>
                </c:pt>
                <c:pt idx="3763">
                  <c:v>2.3729800000000001</c:v>
                </c:pt>
                <c:pt idx="3764">
                  <c:v>2.3736999999999999</c:v>
                </c:pt>
                <c:pt idx="3765">
                  <c:v>2.3747500000000001</c:v>
                </c:pt>
                <c:pt idx="3766">
                  <c:v>2.3755500000000001</c:v>
                </c:pt>
                <c:pt idx="3767">
                  <c:v>2.3745699999999998</c:v>
                </c:pt>
                <c:pt idx="3768">
                  <c:v>2.3729</c:v>
                </c:pt>
                <c:pt idx="3769">
                  <c:v>2.3717199999999998</c:v>
                </c:pt>
                <c:pt idx="3770">
                  <c:v>2.3721899999999998</c:v>
                </c:pt>
                <c:pt idx="3771">
                  <c:v>2.37201</c:v>
                </c:pt>
                <c:pt idx="3772">
                  <c:v>2.3719600000000001</c:v>
                </c:pt>
                <c:pt idx="3773">
                  <c:v>2.37079</c:v>
                </c:pt>
                <c:pt idx="3774">
                  <c:v>2.37161</c:v>
                </c:pt>
                <c:pt idx="3775">
                  <c:v>2.3727200000000002</c:v>
                </c:pt>
                <c:pt idx="3776">
                  <c:v>2.3739599999999998</c:v>
                </c:pt>
                <c:pt idx="3777">
                  <c:v>2.37513</c:v>
                </c:pt>
                <c:pt idx="3778">
                  <c:v>2.37602</c:v>
                </c:pt>
                <c:pt idx="3779">
                  <c:v>2.3768199999999999</c:v>
                </c:pt>
                <c:pt idx="3780">
                  <c:v>2.37798</c:v>
                </c:pt>
                <c:pt idx="3781">
                  <c:v>2.3789400000000001</c:v>
                </c:pt>
                <c:pt idx="3782">
                  <c:v>2.37866</c:v>
                </c:pt>
                <c:pt idx="3783">
                  <c:v>2.379</c:v>
                </c:pt>
                <c:pt idx="3784">
                  <c:v>2.3788999999999998</c:v>
                </c:pt>
                <c:pt idx="3785">
                  <c:v>2.3791899999999999</c:v>
                </c:pt>
                <c:pt idx="3786">
                  <c:v>2.3800400000000002</c:v>
                </c:pt>
                <c:pt idx="3787">
                  <c:v>2.3803700000000001</c:v>
                </c:pt>
                <c:pt idx="3788">
                  <c:v>2.3805900000000002</c:v>
                </c:pt>
                <c:pt idx="3789">
                  <c:v>2.3805700000000001</c:v>
                </c:pt>
                <c:pt idx="3790">
                  <c:v>2.3807100000000001</c:v>
                </c:pt>
                <c:pt idx="3791">
                  <c:v>2.3808099999999999</c:v>
                </c:pt>
                <c:pt idx="3792">
                  <c:v>2.3809900000000002</c:v>
                </c:pt>
                <c:pt idx="3793">
                  <c:v>2.3816000000000002</c:v>
                </c:pt>
                <c:pt idx="3794">
                  <c:v>2.38259</c:v>
                </c:pt>
                <c:pt idx="3795">
                  <c:v>2.38306</c:v>
                </c:pt>
                <c:pt idx="3796">
                  <c:v>2.3829199999999999</c:v>
                </c:pt>
                <c:pt idx="3797">
                  <c:v>2.38381</c:v>
                </c:pt>
                <c:pt idx="3798">
                  <c:v>2.38523</c:v>
                </c:pt>
                <c:pt idx="3799">
                  <c:v>2.3867699999999998</c:v>
                </c:pt>
                <c:pt idx="3800">
                  <c:v>2.3887</c:v>
                </c:pt>
                <c:pt idx="3801">
                  <c:v>2.3908900000000002</c:v>
                </c:pt>
                <c:pt idx="3802">
                  <c:v>2.3923999999999999</c:v>
                </c:pt>
                <c:pt idx="3803">
                  <c:v>2.3938299999999999</c:v>
                </c:pt>
                <c:pt idx="3804">
                  <c:v>2.3942600000000001</c:v>
                </c:pt>
                <c:pt idx="3805">
                  <c:v>2.3944299999999998</c:v>
                </c:pt>
                <c:pt idx="3806">
                  <c:v>2.3946299999999998</c:v>
                </c:pt>
                <c:pt idx="3807">
                  <c:v>2.3949799999999999</c:v>
                </c:pt>
                <c:pt idx="3808">
                  <c:v>2.3958499999999998</c:v>
                </c:pt>
                <c:pt idx="3809">
                  <c:v>2.39798</c:v>
                </c:pt>
                <c:pt idx="3810">
                  <c:v>2.39994</c:v>
                </c:pt>
                <c:pt idx="3811">
                  <c:v>2.4013900000000001</c:v>
                </c:pt>
                <c:pt idx="3812">
                  <c:v>2.4028499999999999</c:v>
                </c:pt>
                <c:pt idx="3813">
                  <c:v>2.4032200000000001</c:v>
                </c:pt>
                <c:pt idx="3814">
                  <c:v>2.4024700000000001</c:v>
                </c:pt>
                <c:pt idx="3815">
                  <c:v>2.4022899999999998</c:v>
                </c:pt>
                <c:pt idx="3816">
                  <c:v>2.4031899999999999</c:v>
                </c:pt>
                <c:pt idx="3817">
                  <c:v>2.4028399999999999</c:v>
                </c:pt>
                <c:pt idx="3818">
                  <c:v>2.4039000000000001</c:v>
                </c:pt>
                <c:pt idx="3819">
                  <c:v>2.4055900000000001</c:v>
                </c:pt>
                <c:pt idx="3820">
                  <c:v>2.4063500000000002</c:v>
                </c:pt>
                <c:pt idx="3821">
                  <c:v>2.4081000000000001</c:v>
                </c:pt>
                <c:pt idx="3822">
                  <c:v>2.4100899999999998</c:v>
                </c:pt>
                <c:pt idx="3823">
                  <c:v>2.4116399999999998</c:v>
                </c:pt>
                <c:pt idx="3824">
                  <c:v>2.4114300000000002</c:v>
                </c:pt>
                <c:pt idx="3825">
                  <c:v>2.4121100000000002</c:v>
                </c:pt>
                <c:pt idx="3826">
                  <c:v>2.4132400000000001</c:v>
                </c:pt>
                <c:pt idx="3827">
                  <c:v>2.4144199999999998</c:v>
                </c:pt>
                <c:pt idx="3828">
                  <c:v>2.41499</c:v>
                </c:pt>
                <c:pt idx="3829">
                  <c:v>2.41425</c:v>
                </c:pt>
                <c:pt idx="3830">
                  <c:v>2.4166699999999999</c:v>
                </c:pt>
                <c:pt idx="3831">
                  <c:v>2.4184100000000002</c:v>
                </c:pt>
                <c:pt idx="3832">
                  <c:v>2.41961</c:v>
                </c:pt>
                <c:pt idx="3833">
                  <c:v>2.41961</c:v>
                </c:pt>
                <c:pt idx="3834">
                  <c:v>2.4205999999999999</c:v>
                </c:pt>
                <c:pt idx="3835">
                  <c:v>2.4208500000000002</c:v>
                </c:pt>
                <c:pt idx="3836">
                  <c:v>2.4214000000000002</c:v>
                </c:pt>
                <c:pt idx="3837">
                  <c:v>2.42252</c:v>
                </c:pt>
                <c:pt idx="3838">
                  <c:v>2.4245399999999999</c:v>
                </c:pt>
                <c:pt idx="3839">
                  <c:v>2.42517</c:v>
                </c:pt>
                <c:pt idx="3840">
                  <c:v>2.4260199999999998</c:v>
                </c:pt>
                <c:pt idx="3841">
                  <c:v>2.4273500000000001</c:v>
                </c:pt>
                <c:pt idx="3842">
                  <c:v>2.4270700000000001</c:v>
                </c:pt>
                <c:pt idx="3843">
                  <c:v>2.42808</c:v>
                </c:pt>
                <c:pt idx="3844">
                  <c:v>2.4285600000000001</c:v>
                </c:pt>
                <c:pt idx="3845">
                  <c:v>2.4286599999999998</c:v>
                </c:pt>
                <c:pt idx="3846">
                  <c:v>2.4290799999999999</c:v>
                </c:pt>
                <c:pt idx="3847">
                  <c:v>2.4298700000000002</c:v>
                </c:pt>
                <c:pt idx="3848">
                  <c:v>2.4300299999999999</c:v>
                </c:pt>
                <c:pt idx="3849">
                  <c:v>2.4296000000000002</c:v>
                </c:pt>
                <c:pt idx="3850">
                  <c:v>2.4303400000000002</c:v>
                </c:pt>
                <c:pt idx="3851">
                  <c:v>2.4299499999999998</c:v>
                </c:pt>
                <c:pt idx="3852">
                  <c:v>2.4306700000000001</c:v>
                </c:pt>
                <c:pt idx="3853">
                  <c:v>2.43201</c:v>
                </c:pt>
                <c:pt idx="3854">
                  <c:v>2.4304899999999998</c:v>
                </c:pt>
                <c:pt idx="3855">
                  <c:v>2.43099</c:v>
                </c:pt>
                <c:pt idx="3856">
                  <c:v>2.43099</c:v>
                </c:pt>
                <c:pt idx="3857">
                  <c:v>2.43099</c:v>
                </c:pt>
                <c:pt idx="3858">
                  <c:v>2.4329399999999999</c:v>
                </c:pt>
                <c:pt idx="3859">
                  <c:v>2.4340299999999999</c:v>
                </c:pt>
                <c:pt idx="3860">
                  <c:v>2.4352399999999998</c:v>
                </c:pt>
                <c:pt idx="3861">
                  <c:v>2.4354399999999998</c:v>
                </c:pt>
                <c:pt idx="3862">
                  <c:v>2.4366599999999998</c:v>
                </c:pt>
                <c:pt idx="3863">
                  <c:v>2.4382600000000001</c:v>
                </c:pt>
                <c:pt idx="3864">
                  <c:v>2.4390700000000001</c:v>
                </c:pt>
                <c:pt idx="3865">
                  <c:v>2.43954</c:v>
                </c:pt>
                <c:pt idx="3866">
                  <c:v>2.44015</c:v>
                </c:pt>
                <c:pt idx="3867">
                  <c:v>2.4405899999999998</c:v>
                </c:pt>
                <c:pt idx="3868">
                  <c:v>2.4407299999999998</c:v>
                </c:pt>
                <c:pt idx="3869">
                  <c:v>2.4411200000000002</c:v>
                </c:pt>
                <c:pt idx="3870">
                  <c:v>2.4415900000000001</c:v>
                </c:pt>
                <c:pt idx="3871">
                  <c:v>2.4419400000000002</c:v>
                </c:pt>
                <c:pt idx="3872">
                  <c:v>2.4405999999999999</c:v>
                </c:pt>
                <c:pt idx="3873">
                  <c:v>2.43953</c:v>
                </c:pt>
                <c:pt idx="3874">
                  <c:v>2.4411999999999998</c:v>
                </c:pt>
                <c:pt idx="3875">
                  <c:v>2.4407800000000002</c:v>
                </c:pt>
                <c:pt idx="3876">
                  <c:v>2.4419900000000001</c:v>
                </c:pt>
                <c:pt idx="3877">
                  <c:v>2.4415399999999998</c:v>
                </c:pt>
                <c:pt idx="3878">
                  <c:v>2.4419900000000001</c:v>
                </c:pt>
                <c:pt idx="3879">
                  <c:v>2.44259</c:v>
                </c:pt>
                <c:pt idx="3880">
                  <c:v>2.4426899999999998</c:v>
                </c:pt>
                <c:pt idx="3881">
                  <c:v>2.4433199999999999</c:v>
                </c:pt>
                <c:pt idx="3882">
                  <c:v>2.44394</c:v>
                </c:pt>
                <c:pt idx="3883">
                  <c:v>2.4437600000000002</c:v>
                </c:pt>
                <c:pt idx="3884">
                  <c:v>2.4446400000000001</c:v>
                </c:pt>
                <c:pt idx="3885">
                  <c:v>2.4435099999999998</c:v>
                </c:pt>
                <c:pt idx="3886">
                  <c:v>2.4441999999999999</c:v>
                </c:pt>
                <c:pt idx="3887">
                  <c:v>2.4443899999999998</c:v>
                </c:pt>
                <c:pt idx="3888">
                  <c:v>2.4441799999999998</c:v>
                </c:pt>
                <c:pt idx="3889">
                  <c:v>2.4431400000000001</c:v>
                </c:pt>
                <c:pt idx="3890">
                  <c:v>2.4438200000000001</c:v>
                </c:pt>
                <c:pt idx="3891">
                  <c:v>2.4457399999999998</c:v>
                </c:pt>
                <c:pt idx="3892">
                  <c:v>2.4461200000000001</c:v>
                </c:pt>
                <c:pt idx="3893">
                  <c:v>2.4452600000000002</c:v>
                </c:pt>
                <c:pt idx="3894">
                  <c:v>2.44611</c:v>
                </c:pt>
                <c:pt idx="3895">
                  <c:v>2.4464899999999998</c:v>
                </c:pt>
                <c:pt idx="3896">
                  <c:v>2.4463499999999998</c:v>
                </c:pt>
                <c:pt idx="3897">
                  <c:v>2.4471799999999999</c:v>
                </c:pt>
                <c:pt idx="3898">
                  <c:v>2.4474200000000002</c:v>
                </c:pt>
                <c:pt idx="3899">
                  <c:v>2.4478399999999998</c:v>
                </c:pt>
                <c:pt idx="3900">
                  <c:v>2.44875</c:v>
                </c:pt>
                <c:pt idx="3901">
                  <c:v>2.4493800000000001</c:v>
                </c:pt>
                <c:pt idx="3902">
                  <c:v>2.4487899999999998</c:v>
                </c:pt>
                <c:pt idx="3903">
                  <c:v>2.4478399999999998</c:v>
                </c:pt>
                <c:pt idx="3904">
                  <c:v>2.4467500000000002</c:v>
                </c:pt>
                <c:pt idx="3905">
                  <c:v>2.4474</c:v>
                </c:pt>
                <c:pt idx="3906">
                  <c:v>2.4481199999999999</c:v>
                </c:pt>
                <c:pt idx="3907">
                  <c:v>2.4492500000000001</c:v>
                </c:pt>
                <c:pt idx="3908">
                  <c:v>2.4493299999999998</c:v>
                </c:pt>
                <c:pt idx="3909">
                  <c:v>2.4506700000000001</c:v>
                </c:pt>
                <c:pt idx="3910">
                  <c:v>2.4515600000000002</c:v>
                </c:pt>
                <c:pt idx="3911">
                  <c:v>2.4515400000000001</c:v>
                </c:pt>
                <c:pt idx="3912">
                  <c:v>2.4514200000000002</c:v>
                </c:pt>
                <c:pt idx="3913">
                  <c:v>2.45139</c:v>
                </c:pt>
                <c:pt idx="3914">
                  <c:v>2.4503400000000002</c:v>
                </c:pt>
                <c:pt idx="3915">
                  <c:v>2.4505499999999998</c:v>
                </c:pt>
                <c:pt idx="3916">
                  <c:v>2.4493900000000002</c:v>
                </c:pt>
                <c:pt idx="3917">
                  <c:v>2.4494899999999999</c:v>
                </c:pt>
                <c:pt idx="3918">
                  <c:v>2.4496500000000001</c:v>
                </c:pt>
                <c:pt idx="3919">
                  <c:v>2.44923</c:v>
                </c:pt>
                <c:pt idx="3920">
                  <c:v>2.4481899999999999</c:v>
                </c:pt>
                <c:pt idx="3921">
                  <c:v>2.4479099999999998</c:v>
                </c:pt>
                <c:pt idx="3922">
                  <c:v>2.4493299999999998</c:v>
                </c:pt>
                <c:pt idx="3923">
                  <c:v>2.4499599999999999</c:v>
                </c:pt>
                <c:pt idx="3924">
                  <c:v>2.44998</c:v>
                </c:pt>
                <c:pt idx="3925">
                  <c:v>2.4497499999999999</c:v>
                </c:pt>
                <c:pt idx="3926">
                  <c:v>2.45018</c:v>
                </c:pt>
                <c:pt idx="3927">
                  <c:v>2.4491399999999999</c:v>
                </c:pt>
                <c:pt idx="3928">
                  <c:v>2.4487999999999999</c:v>
                </c:pt>
                <c:pt idx="3929">
                  <c:v>2.44713</c:v>
                </c:pt>
                <c:pt idx="3930">
                  <c:v>2.4456099999999998</c:v>
                </c:pt>
                <c:pt idx="3931">
                  <c:v>2.44556</c:v>
                </c:pt>
                <c:pt idx="3932">
                  <c:v>2.4447399999999999</c:v>
                </c:pt>
                <c:pt idx="3933">
                  <c:v>2.4437000000000002</c:v>
                </c:pt>
                <c:pt idx="3934">
                  <c:v>2.4435199999999999</c:v>
                </c:pt>
                <c:pt idx="3935">
                  <c:v>2.4435600000000002</c:v>
                </c:pt>
                <c:pt idx="3936">
                  <c:v>2.4435600000000002</c:v>
                </c:pt>
                <c:pt idx="3937">
                  <c:v>2.44346</c:v>
                </c:pt>
                <c:pt idx="3938">
                  <c:v>2.44252</c:v>
                </c:pt>
                <c:pt idx="3939">
                  <c:v>2.4430700000000001</c:v>
                </c:pt>
                <c:pt idx="3940">
                  <c:v>2.4436399999999998</c:v>
                </c:pt>
                <c:pt idx="3941">
                  <c:v>2.4433799999999999</c:v>
                </c:pt>
                <c:pt idx="3942">
                  <c:v>2.4426399999999999</c:v>
                </c:pt>
                <c:pt idx="3943">
                  <c:v>2.4423400000000002</c:v>
                </c:pt>
                <c:pt idx="3944">
                  <c:v>2.4420099999999998</c:v>
                </c:pt>
                <c:pt idx="3945">
                  <c:v>2.4424899999999998</c:v>
                </c:pt>
                <c:pt idx="3946">
                  <c:v>2.4426600000000001</c:v>
                </c:pt>
                <c:pt idx="3947">
                  <c:v>2.4426600000000001</c:v>
                </c:pt>
                <c:pt idx="3948">
                  <c:v>2.4424199999999998</c:v>
                </c:pt>
                <c:pt idx="3949">
                  <c:v>2.44265</c:v>
                </c:pt>
                <c:pt idx="3950">
                  <c:v>2.4426199999999998</c:v>
                </c:pt>
                <c:pt idx="3951">
                  <c:v>2.4425699999999999</c:v>
                </c:pt>
                <c:pt idx="3952">
                  <c:v>2.4424199999999998</c:v>
                </c:pt>
                <c:pt idx="3953">
                  <c:v>2.44224</c:v>
                </c:pt>
                <c:pt idx="3954">
                  <c:v>2.4420000000000002</c:v>
                </c:pt>
                <c:pt idx="3955">
                  <c:v>2.44048</c:v>
                </c:pt>
                <c:pt idx="3956">
                  <c:v>2.4390100000000001</c:v>
                </c:pt>
                <c:pt idx="3957">
                  <c:v>2.4377499999999999</c:v>
                </c:pt>
                <c:pt idx="3958">
                  <c:v>2.4372099999999999</c:v>
                </c:pt>
                <c:pt idx="3959">
                  <c:v>2.4359000000000002</c:v>
                </c:pt>
                <c:pt idx="3960">
                  <c:v>2.4342100000000002</c:v>
                </c:pt>
                <c:pt idx="3961">
                  <c:v>2.4334500000000001</c:v>
                </c:pt>
                <c:pt idx="3962">
                  <c:v>2.4314800000000001</c:v>
                </c:pt>
                <c:pt idx="3963">
                  <c:v>2.4295</c:v>
                </c:pt>
                <c:pt idx="3964">
                  <c:v>2.4288799999999999</c:v>
                </c:pt>
                <c:pt idx="3965">
                  <c:v>2.4289399999999999</c:v>
                </c:pt>
                <c:pt idx="3966">
                  <c:v>2.4289999999999998</c:v>
                </c:pt>
                <c:pt idx="3967">
                  <c:v>2.4289700000000001</c:v>
                </c:pt>
                <c:pt idx="3968">
                  <c:v>2.4278599999999999</c:v>
                </c:pt>
                <c:pt idx="3969">
                  <c:v>2.4264700000000001</c:v>
                </c:pt>
                <c:pt idx="3970">
                  <c:v>2.4257499999999999</c:v>
                </c:pt>
                <c:pt idx="3971">
                  <c:v>2.4249299999999998</c:v>
                </c:pt>
                <c:pt idx="3972">
                  <c:v>2.4245100000000002</c:v>
                </c:pt>
                <c:pt idx="3973">
                  <c:v>2.4243000000000001</c:v>
                </c:pt>
                <c:pt idx="3974">
                  <c:v>2.4240200000000001</c:v>
                </c:pt>
                <c:pt idx="3975">
                  <c:v>2.42374</c:v>
                </c:pt>
                <c:pt idx="3976">
                  <c:v>2.4219900000000001</c:v>
                </c:pt>
                <c:pt idx="3977">
                  <c:v>2.4212099999999999</c:v>
                </c:pt>
                <c:pt idx="3978">
                  <c:v>2.42035</c:v>
                </c:pt>
                <c:pt idx="3979">
                  <c:v>2.4197700000000002</c:v>
                </c:pt>
                <c:pt idx="3980">
                  <c:v>2.41825</c:v>
                </c:pt>
                <c:pt idx="3981">
                  <c:v>2.4169</c:v>
                </c:pt>
                <c:pt idx="3982">
                  <c:v>2.4162699999999999</c:v>
                </c:pt>
                <c:pt idx="3983">
                  <c:v>2.4154800000000001</c:v>
                </c:pt>
                <c:pt idx="3984">
                  <c:v>2.41425</c:v>
                </c:pt>
                <c:pt idx="3985">
                  <c:v>2.4123800000000002</c:v>
                </c:pt>
                <c:pt idx="3986">
                  <c:v>2.4113199999999999</c:v>
                </c:pt>
                <c:pt idx="3987">
                  <c:v>2.41012</c:v>
                </c:pt>
                <c:pt idx="3988">
                  <c:v>2.40828</c:v>
                </c:pt>
                <c:pt idx="3989">
                  <c:v>2.4064000000000001</c:v>
                </c:pt>
                <c:pt idx="3990">
                  <c:v>2.4050500000000001</c:v>
                </c:pt>
                <c:pt idx="3991">
                  <c:v>2.4036</c:v>
                </c:pt>
                <c:pt idx="3992">
                  <c:v>2.4028999999999998</c:v>
                </c:pt>
                <c:pt idx="3993">
                  <c:v>2.4021699999999999</c:v>
                </c:pt>
                <c:pt idx="3994">
                  <c:v>2.4012099999999998</c:v>
                </c:pt>
                <c:pt idx="3995">
                  <c:v>2.3999100000000002</c:v>
                </c:pt>
                <c:pt idx="3996">
                  <c:v>2.3990499999999999</c:v>
                </c:pt>
                <c:pt idx="3997">
                  <c:v>2.39846</c:v>
                </c:pt>
                <c:pt idx="3998">
                  <c:v>2.3978799999999998</c:v>
                </c:pt>
                <c:pt idx="3999">
                  <c:v>2.3967399999999999</c:v>
                </c:pt>
                <c:pt idx="4000">
                  <c:v>2.3955700000000002</c:v>
                </c:pt>
                <c:pt idx="4001">
                  <c:v>2.3946000000000001</c:v>
                </c:pt>
                <c:pt idx="4002">
                  <c:v>2.3937599999999999</c:v>
                </c:pt>
                <c:pt idx="4003">
                  <c:v>2.3930699999999998</c:v>
                </c:pt>
                <c:pt idx="4004">
                  <c:v>2.39195</c:v>
                </c:pt>
                <c:pt idx="4005">
                  <c:v>2.3902399999999999</c:v>
                </c:pt>
                <c:pt idx="4006">
                  <c:v>2.3888699999999998</c:v>
                </c:pt>
                <c:pt idx="4007">
                  <c:v>2.3872</c:v>
                </c:pt>
                <c:pt idx="4008">
                  <c:v>2.3858199999999998</c:v>
                </c:pt>
                <c:pt idx="4009">
                  <c:v>2.3839800000000002</c:v>
                </c:pt>
                <c:pt idx="4010">
                  <c:v>2.3830900000000002</c:v>
                </c:pt>
                <c:pt idx="4011">
                  <c:v>2.3817699999999999</c:v>
                </c:pt>
                <c:pt idx="4012">
                  <c:v>2.3805800000000001</c:v>
                </c:pt>
                <c:pt idx="4013">
                  <c:v>2.3786299999999998</c:v>
                </c:pt>
                <c:pt idx="4014">
                  <c:v>2.3773599999999999</c:v>
                </c:pt>
                <c:pt idx="4015">
                  <c:v>2.3755799999999998</c:v>
                </c:pt>
                <c:pt idx="4016">
                  <c:v>2.3738899999999998</c:v>
                </c:pt>
                <c:pt idx="4017">
                  <c:v>2.3726400000000001</c:v>
                </c:pt>
                <c:pt idx="4018">
                  <c:v>2.3714400000000002</c:v>
                </c:pt>
                <c:pt idx="4019">
                  <c:v>2.3701599999999998</c:v>
                </c:pt>
                <c:pt idx="4020">
                  <c:v>2.3684799999999999</c:v>
                </c:pt>
                <c:pt idx="4021">
                  <c:v>2.3673299999999999</c:v>
                </c:pt>
                <c:pt idx="4022">
                  <c:v>2.3663500000000002</c:v>
                </c:pt>
                <c:pt idx="4023">
                  <c:v>2.3652600000000001</c:v>
                </c:pt>
                <c:pt idx="4024">
                  <c:v>2.3641000000000001</c:v>
                </c:pt>
                <c:pt idx="4025">
                  <c:v>2.3624900000000002</c:v>
                </c:pt>
                <c:pt idx="4026">
                  <c:v>2.3612500000000001</c:v>
                </c:pt>
                <c:pt idx="4027">
                  <c:v>2.3598599999999998</c:v>
                </c:pt>
                <c:pt idx="4028">
                  <c:v>2.35867</c:v>
                </c:pt>
                <c:pt idx="4029">
                  <c:v>2.35771</c:v>
                </c:pt>
                <c:pt idx="4030">
                  <c:v>2.3569800000000001</c:v>
                </c:pt>
                <c:pt idx="4031">
                  <c:v>2.3563800000000001</c:v>
                </c:pt>
                <c:pt idx="4032">
                  <c:v>2.3551700000000002</c:v>
                </c:pt>
                <c:pt idx="4033">
                  <c:v>2.3538399999999999</c:v>
                </c:pt>
                <c:pt idx="4034">
                  <c:v>2.3520799999999999</c:v>
                </c:pt>
                <c:pt idx="4035">
                  <c:v>2.3503699999999998</c:v>
                </c:pt>
                <c:pt idx="4036">
                  <c:v>2.34931</c:v>
                </c:pt>
                <c:pt idx="4037">
                  <c:v>2.34754</c:v>
                </c:pt>
                <c:pt idx="4038">
                  <c:v>2.3456999999999999</c:v>
                </c:pt>
                <c:pt idx="4039">
                  <c:v>2.3439299999999998</c:v>
                </c:pt>
                <c:pt idx="4040">
                  <c:v>2.3424499999999999</c:v>
                </c:pt>
                <c:pt idx="4041">
                  <c:v>2.3410500000000001</c:v>
                </c:pt>
                <c:pt idx="4042">
                  <c:v>2.3397399999999999</c:v>
                </c:pt>
                <c:pt idx="4043">
                  <c:v>2.3379300000000001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31936"/>
        <c:axId val="136230400"/>
      </c:lineChart>
      <c:catAx>
        <c:axId val="13622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28864"/>
        <c:crosses val="autoZero"/>
        <c:auto val="1"/>
        <c:lblAlgn val="ctr"/>
        <c:lblOffset val="100"/>
        <c:noMultiLvlLbl val="0"/>
      </c:catAx>
      <c:valAx>
        <c:axId val="1362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27072"/>
        <c:crosses val="autoZero"/>
        <c:crossBetween val="between"/>
      </c:valAx>
      <c:valAx>
        <c:axId val="136230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6231936"/>
        <c:crosses val="max"/>
        <c:crossBetween val="between"/>
      </c:valAx>
      <c:catAx>
        <c:axId val="136231936"/>
        <c:scaling>
          <c:orientation val="minMax"/>
        </c:scaling>
        <c:delete val="1"/>
        <c:axPos val="b"/>
        <c:majorTickMark val="out"/>
        <c:minorTickMark val="none"/>
        <c:tickLblPos val="none"/>
        <c:crossAx val="1362304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876300</xdr:colOff>
      <xdr:row>41</xdr:row>
      <xdr:rowOff>85725</xdr:rowOff>
    </xdr:from>
    <xdr:to>
      <xdr:col>14</xdr:col>
      <xdr:colOff>781050</xdr:colOff>
      <xdr:row>55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346983</xdr:colOff>
      <xdr:row>27</xdr:row>
      <xdr:rowOff>160564</xdr:rowOff>
    </xdr:from>
    <xdr:to>
      <xdr:col>34</xdr:col>
      <xdr:colOff>42182</xdr:colOff>
      <xdr:row>42</xdr:row>
      <xdr:rowOff>27214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533401</xdr:colOff>
      <xdr:row>43</xdr:row>
      <xdr:rowOff>46264</xdr:rowOff>
    </xdr:from>
    <xdr:to>
      <xdr:col>34</xdr:col>
      <xdr:colOff>228600</xdr:colOff>
      <xdr:row>57</xdr:row>
      <xdr:rowOff>112939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</xdr:colOff>
      <xdr:row>32</xdr:row>
      <xdr:rowOff>19050</xdr:rowOff>
    </xdr:from>
    <xdr:to>
      <xdr:col>27</xdr:col>
      <xdr:colOff>381000</xdr:colOff>
      <xdr:row>46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8</xdr:row>
      <xdr:rowOff>19049</xdr:rowOff>
    </xdr:from>
    <xdr:to>
      <xdr:col>32</xdr:col>
      <xdr:colOff>590550</xdr:colOff>
      <xdr:row>35</xdr:row>
      <xdr:rowOff>123824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ercus_PermanentePlot_20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inus_PermanentePlot_2010_paperA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gevens"/>
      <sheetName val="Berekeningen"/>
      <sheetName val="dbh distribution"/>
      <sheetName val="DBH"/>
      <sheetName val="Ht"/>
      <sheetName val="Hs"/>
      <sheetName val="Biomassa"/>
      <sheetName val="Foglio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gevens"/>
      <sheetName val="Berekeningen"/>
      <sheetName val="dbh distribution"/>
      <sheetName val="DBH"/>
      <sheetName val="Ht"/>
      <sheetName val="Hs"/>
      <sheetName val="Biomassa"/>
    </sheetNames>
    <sheetDataSet>
      <sheetData sheetId="0"/>
      <sheetData sheetId="1">
        <row r="14">
          <cell r="J14">
            <v>21.533333333333331</v>
          </cell>
        </row>
        <row r="16">
          <cell r="J16">
            <v>24.400000000000002</v>
          </cell>
        </row>
        <row r="18">
          <cell r="J18">
            <v>23.133333333333336</v>
          </cell>
        </row>
        <row r="20">
          <cell r="J20">
            <v>21.599999999999998</v>
          </cell>
        </row>
        <row r="22">
          <cell r="J22">
            <v>20.366666666666664</v>
          </cell>
        </row>
        <row r="24">
          <cell r="J24">
            <v>19.433333333333334</v>
          </cell>
        </row>
        <row r="26">
          <cell r="J26">
            <v>27.099999999999998</v>
          </cell>
        </row>
        <row r="28">
          <cell r="J28">
            <v>26.266666666666666</v>
          </cell>
        </row>
        <row r="30">
          <cell r="J30">
            <v>26.066666666666666</v>
          </cell>
        </row>
        <row r="32">
          <cell r="J32">
            <v>24.233333333333334</v>
          </cell>
        </row>
        <row r="34">
          <cell r="J34">
            <v>23.033333333333331</v>
          </cell>
        </row>
        <row r="36">
          <cell r="J36">
            <v>20.700000000000003</v>
          </cell>
        </row>
        <row r="38">
          <cell r="J38">
            <v>21.766666666666669</v>
          </cell>
        </row>
        <row r="40">
          <cell r="J40">
            <v>23.366666666666664</v>
          </cell>
        </row>
        <row r="42">
          <cell r="J42">
            <v>19.566666666666666</v>
          </cell>
        </row>
        <row r="44">
          <cell r="J44">
            <v>23.166666666666668</v>
          </cell>
        </row>
        <row r="46">
          <cell r="J46">
            <v>24.133333333333336</v>
          </cell>
        </row>
        <row r="48">
          <cell r="J48">
            <v>23.7</v>
          </cell>
        </row>
        <row r="50">
          <cell r="J50">
            <v>19.900000000000002</v>
          </cell>
        </row>
        <row r="52">
          <cell r="J52">
            <v>25.633333333333336</v>
          </cell>
        </row>
      </sheetData>
      <sheetData sheetId="2" refreshError="1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daily_output_Brasschaat-Pine_1l_f_u_d_10000_2013_JULY_25_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opLeftCell="A4" workbookViewId="0">
      <selection activeCell="M19" sqref="M19"/>
    </sheetView>
  </sheetViews>
  <sheetFormatPr defaultRowHeight="15" x14ac:dyDescent="0.25"/>
  <cols>
    <col min="3" max="3" width="16.28515625" style="1" bestFit="1" customWidth="1"/>
    <col min="4" max="16" width="14" style="1" customWidth="1"/>
    <col min="17" max="18" width="14" customWidth="1"/>
  </cols>
  <sheetData>
    <row r="1" spans="1:19" x14ac:dyDescent="0.25">
      <c r="A1" t="s">
        <v>0</v>
      </c>
      <c r="Q1" s="1"/>
      <c r="R1" s="1"/>
    </row>
    <row r="2" spans="1:19" x14ac:dyDescent="0.25">
      <c r="M2" s="58" t="s">
        <v>41</v>
      </c>
      <c r="N2" s="58"/>
      <c r="O2" s="58"/>
      <c r="P2" s="58"/>
      <c r="Q2" s="58"/>
      <c r="R2" s="1" t="s">
        <v>42</v>
      </c>
    </row>
    <row r="3" spans="1:19" ht="15.75" thickBot="1" x14ac:dyDescent="0.3">
      <c r="C3" s="1" t="s">
        <v>21</v>
      </c>
      <c r="M3" s="1" t="s">
        <v>36</v>
      </c>
      <c r="N3" s="1" t="s">
        <v>35</v>
      </c>
      <c r="O3" s="1" t="s">
        <v>38</v>
      </c>
      <c r="P3" s="1" t="s">
        <v>34</v>
      </c>
      <c r="Q3" s="1" t="s">
        <v>37</v>
      </c>
      <c r="R3" s="1"/>
    </row>
    <row r="4" spans="1:19" ht="15.75" thickBot="1" x14ac:dyDescent="0.3"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4" t="s">
        <v>16</v>
      </c>
      <c r="S4" s="12" t="s">
        <v>43</v>
      </c>
    </row>
    <row r="5" spans="1:19" ht="15.75" thickBot="1" x14ac:dyDescent="0.3">
      <c r="C5" s="2">
        <v>0</v>
      </c>
      <c r="D5" s="3">
        <v>0</v>
      </c>
      <c r="E5" s="3" t="s">
        <v>17</v>
      </c>
      <c r="F5" s="3">
        <v>65</v>
      </c>
      <c r="G5" s="3" t="s">
        <v>18</v>
      </c>
      <c r="H5" s="3" t="s">
        <v>19</v>
      </c>
      <c r="I5" s="3">
        <v>15</v>
      </c>
      <c r="J5" s="3">
        <v>0</v>
      </c>
      <c r="K5" s="3">
        <v>8</v>
      </c>
      <c r="L5" s="3">
        <f>6.8937*LN(K5)-5.4273</f>
        <v>8.9077461558782822</v>
      </c>
      <c r="M5" s="3">
        <v>0</v>
      </c>
      <c r="N5" s="3">
        <f>(D$33*EXP(E$33*(K5)))*I5</f>
        <v>56.478589941120838</v>
      </c>
      <c r="O5" s="3">
        <v>0</v>
      </c>
      <c r="P5" s="3">
        <f>I5*(((D$30*((K5)^E$30)))+((D$31*((K5)^E$31))))</f>
        <v>238.18006327276811</v>
      </c>
      <c r="Q5" s="3">
        <v>0</v>
      </c>
      <c r="R5" s="4">
        <v>0</v>
      </c>
      <c r="S5">
        <f>P5/I5</f>
        <v>15.878670884851207</v>
      </c>
    </row>
    <row r="6" spans="1:19" ht="15.75" thickBot="1" x14ac:dyDescent="0.3">
      <c r="A6" t="s">
        <v>22</v>
      </c>
      <c r="C6" s="5">
        <v>0</v>
      </c>
      <c r="D6" s="6">
        <v>0</v>
      </c>
      <c r="E6" s="6" t="s">
        <v>17</v>
      </c>
      <c r="F6" s="6">
        <v>65</v>
      </c>
      <c r="G6" s="6" t="s">
        <v>18</v>
      </c>
      <c r="H6" s="6" t="s">
        <v>19</v>
      </c>
      <c r="I6" s="6">
        <v>24</v>
      </c>
      <c r="J6" s="6">
        <v>0</v>
      </c>
      <c r="K6" s="6">
        <v>12</v>
      </c>
      <c r="L6" s="6">
        <f t="shared" ref="L6:L14" si="0">6.8937*LN(K6)-5.4273</f>
        <v>11.70290097164354</v>
      </c>
      <c r="M6" s="6">
        <v>0</v>
      </c>
      <c r="N6" s="3">
        <f t="shared" ref="N6:N14" si="1">(D$33*EXP(E$33*(K6)))*I6</f>
        <v>127.2642020269348</v>
      </c>
      <c r="O6" s="6">
        <v>0</v>
      </c>
      <c r="P6" s="3">
        <f t="shared" ref="P6:P14" si="2">I6*(((D$30*((K6)^E$30)))+((D$31*((K6)^E$31))))</f>
        <v>1130.5519077959075</v>
      </c>
      <c r="Q6" s="6">
        <v>0</v>
      </c>
      <c r="R6" s="9">
        <v>0</v>
      </c>
      <c r="S6">
        <f t="shared" ref="S6:S14" si="3">P6/I6</f>
        <v>47.106329491496147</v>
      </c>
    </row>
    <row r="7" spans="1:19" ht="15.75" thickBot="1" x14ac:dyDescent="0.3">
      <c r="C7" s="5">
        <v>0</v>
      </c>
      <c r="D7" s="6">
        <v>0</v>
      </c>
      <c r="E7" s="6" t="s">
        <v>17</v>
      </c>
      <c r="F7" s="6">
        <v>65</v>
      </c>
      <c r="G7" s="6" t="s">
        <v>18</v>
      </c>
      <c r="H7" s="6" t="s">
        <v>19</v>
      </c>
      <c r="I7" s="6">
        <v>56</v>
      </c>
      <c r="J7" s="6">
        <v>0</v>
      </c>
      <c r="K7" s="6">
        <v>16</v>
      </c>
      <c r="L7" s="6">
        <f t="shared" si="0"/>
        <v>13.686094874504381</v>
      </c>
      <c r="M7" s="6">
        <v>0</v>
      </c>
      <c r="N7" s="3">
        <f t="shared" si="1"/>
        <v>418.2013925581482</v>
      </c>
      <c r="O7" s="6">
        <v>0</v>
      </c>
      <c r="P7" s="3">
        <f t="shared" si="2"/>
        <v>5747.4440484803417</v>
      </c>
      <c r="Q7" s="6">
        <v>0</v>
      </c>
      <c r="R7" s="9">
        <v>0</v>
      </c>
      <c r="S7">
        <f t="shared" si="3"/>
        <v>102.63292943714896</v>
      </c>
    </row>
    <row r="8" spans="1:19" ht="15.75" thickBot="1" x14ac:dyDescent="0.3">
      <c r="C8" s="5">
        <v>0</v>
      </c>
      <c r="D8" s="6">
        <v>0</v>
      </c>
      <c r="E8" s="6" t="s">
        <v>17</v>
      </c>
      <c r="F8" s="6">
        <v>65</v>
      </c>
      <c r="G8" s="6" t="s">
        <v>18</v>
      </c>
      <c r="H8" s="6" t="s">
        <v>19</v>
      </c>
      <c r="I8" s="6">
        <f>37+28</f>
        <v>65</v>
      </c>
      <c r="J8" s="6">
        <v>0</v>
      </c>
      <c r="K8" s="6">
        <v>20</v>
      </c>
      <c r="L8" s="6">
        <f t="shared" si="0"/>
        <v>15.224379574199148</v>
      </c>
      <c r="M8" s="6">
        <v>0</v>
      </c>
      <c r="N8" s="3">
        <f t="shared" si="1"/>
        <v>683.61759936746239</v>
      </c>
      <c r="O8" s="6">
        <v>0</v>
      </c>
      <c r="P8" s="3">
        <f t="shared" si="2"/>
        <v>12263.075947427995</v>
      </c>
      <c r="Q8" s="6">
        <v>0</v>
      </c>
      <c r="R8" s="9">
        <v>0</v>
      </c>
      <c r="S8">
        <f t="shared" si="3"/>
        <v>188.66270688350761</v>
      </c>
    </row>
    <row r="9" spans="1:19" ht="15.75" thickBot="1" x14ac:dyDescent="0.3">
      <c r="C9" s="5">
        <v>0</v>
      </c>
      <c r="D9" s="6">
        <v>0</v>
      </c>
      <c r="E9" s="6" t="s">
        <v>17</v>
      </c>
      <c r="F9" s="6">
        <v>65</v>
      </c>
      <c r="G9" s="6" t="s">
        <v>18</v>
      </c>
      <c r="H9" s="6" t="s">
        <v>19</v>
      </c>
      <c r="I9" s="6">
        <v>61</v>
      </c>
      <c r="J9" s="6">
        <v>0</v>
      </c>
      <c r="K9" s="6">
        <v>24</v>
      </c>
      <c r="L9" s="6">
        <f t="shared" si="0"/>
        <v>16.481249690269635</v>
      </c>
      <c r="M9" s="6">
        <v>0</v>
      </c>
      <c r="N9" s="3">
        <f t="shared" si="1"/>
        <v>903.50829442145425</v>
      </c>
      <c r="O9" s="6">
        <v>0</v>
      </c>
      <c r="P9" s="3">
        <f t="shared" si="2"/>
        <v>18989.966189321356</v>
      </c>
      <c r="Q9" s="6">
        <v>0</v>
      </c>
      <c r="R9" s="9">
        <v>0</v>
      </c>
      <c r="S9">
        <f t="shared" si="3"/>
        <v>311.31092113641569</v>
      </c>
    </row>
    <row r="10" spans="1:19" ht="15.75" thickBot="1" x14ac:dyDescent="0.3">
      <c r="C10" s="5">
        <v>0</v>
      </c>
      <c r="D10" s="6">
        <v>0</v>
      </c>
      <c r="E10" s="6" t="s">
        <v>17</v>
      </c>
      <c r="F10" s="6">
        <v>65</v>
      </c>
      <c r="G10" s="6" t="s">
        <v>18</v>
      </c>
      <c r="H10" s="6" t="s">
        <v>19</v>
      </c>
      <c r="I10" s="6">
        <v>42</v>
      </c>
      <c r="J10" s="6">
        <v>0</v>
      </c>
      <c r="K10" s="6">
        <v>28</v>
      </c>
      <c r="L10" s="6">
        <f t="shared" si="0"/>
        <v>17.543918231794802</v>
      </c>
      <c r="M10" s="6">
        <v>0</v>
      </c>
      <c r="N10" s="3">
        <f t="shared" si="1"/>
        <v>876.10070504216765</v>
      </c>
      <c r="O10" s="6">
        <v>0</v>
      </c>
      <c r="P10" s="3">
        <f t="shared" si="2"/>
        <v>20019.797332334321</v>
      </c>
      <c r="Q10" s="6">
        <v>0</v>
      </c>
      <c r="R10" s="9">
        <v>0</v>
      </c>
      <c r="S10">
        <f t="shared" si="3"/>
        <v>476.66184124605525</v>
      </c>
    </row>
    <row r="11" spans="1:19" ht="15.75" thickBot="1" x14ac:dyDescent="0.3">
      <c r="C11" s="5">
        <v>0</v>
      </c>
      <c r="D11" s="6">
        <v>0</v>
      </c>
      <c r="E11" s="6" t="s">
        <v>17</v>
      </c>
      <c r="F11" s="6">
        <v>65</v>
      </c>
      <c r="G11" s="6" t="s">
        <v>18</v>
      </c>
      <c r="H11" s="6" t="s">
        <v>19</v>
      </c>
      <c r="I11" s="6">
        <v>28</v>
      </c>
      <c r="J11" s="6">
        <v>0</v>
      </c>
      <c r="K11" s="6">
        <v>32</v>
      </c>
      <c r="L11" s="6">
        <f t="shared" si="0"/>
        <v>18.464443593130476</v>
      </c>
      <c r="M11" s="6">
        <v>0</v>
      </c>
      <c r="N11" s="3">
        <f t="shared" si="1"/>
        <v>822.55548251899336</v>
      </c>
      <c r="O11" s="6">
        <v>0</v>
      </c>
      <c r="P11" s="3">
        <f t="shared" si="2"/>
        <v>19342.386633508984</v>
      </c>
      <c r="Q11" s="6">
        <v>0</v>
      </c>
      <c r="R11" s="9">
        <v>0</v>
      </c>
      <c r="S11">
        <f t="shared" si="3"/>
        <v>690.79952262532083</v>
      </c>
    </row>
    <row r="12" spans="1:19" ht="15.75" thickBot="1" x14ac:dyDescent="0.3">
      <c r="C12" s="5">
        <v>0</v>
      </c>
      <c r="D12" s="6">
        <v>0</v>
      </c>
      <c r="E12" s="6" t="s">
        <v>17</v>
      </c>
      <c r="F12" s="6">
        <v>65</v>
      </c>
      <c r="G12" s="6" t="s">
        <v>18</v>
      </c>
      <c r="H12" s="6" t="s">
        <v>19</v>
      </c>
      <c r="I12" s="6">
        <v>11</v>
      </c>
      <c r="J12" s="6">
        <v>0</v>
      </c>
      <c r="K12" s="6">
        <v>36</v>
      </c>
      <c r="L12" s="6">
        <f t="shared" si="0"/>
        <v>19.276404506034886</v>
      </c>
      <c r="M12" s="6">
        <v>0</v>
      </c>
      <c r="N12" s="3">
        <f t="shared" si="1"/>
        <v>455.09523235877651</v>
      </c>
      <c r="O12" s="6">
        <v>0</v>
      </c>
      <c r="P12" s="3">
        <f t="shared" si="2"/>
        <v>10558.082568534412</v>
      </c>
      <c r="Q12" s="6">
        <v>0</v>
      </c>
      <c r="R12" s="9">
        <v>0</v>
      </c>
      <c r="S12">
        <f t="shared" si="3"/>
        <v>959.82568804858283</v>
      </c>
    </row>
    <row r="13" spans="1:19" ht="15.75" thickBot="1" x14ac:dyDescent="0.3">
      <c r="C13" s="5">
        <v>0</v>
      </c>
      <c r="D13" s="6">
        <v>0</v>
      </c>
      <c r="E13" s="6" t="s">
        <v>17</v>
      </c>
      <c r="F13" s="6">
        <v>65</v>
      </c>
      <c r="G13" s="6" t="s">
        <v>18</v>
      </c>
      <c r="H13" s="6" t="s">
        <v>19</v>
      </c>
      <c r="I13" s="6">
        <v>6</v>
      </c>
      <c r="J13" s="6">
        <v>0</v>
      </c>
      <c r="K13" s="6">
        <v>40</v>
      </c>
      <c r="L13" s="6">
        <f t="shared" si="0"/>
        <v>20.002728292825243</v>
      </c>
      <c r="M13" s="6">
        <v>0</v>
      </c>
      <c r="N13" s="3">
        <f t="shared" si="1"/>
        <v>349.59344561593986</v>
      </c>
      <c r="O13" s="6">
        <v>0</v>
      </c>
      <c r="P13" s="3">
        <f t="shared" si="2"/>
        <v>7739.2242929421809</v>
      </c>
      <c r="Q13" s="6">
        <v>0</v>
      </c>
      <c r="R13" s="9">
        <v>0</v>
      </c>
      <c r="S13">
        <f t="shared" si="3"/>
        <v>1289.8707154903634</v>
      </c>
    </row>
    <row r="14" spans="1:19" ht="15.75" thickBot="1" x14ac:dyDescent="0.3">
      <c r="C14" s="7">
        <v>0</v>
      </c>
      <c r="D14" s="8">
        <v>0</v>
      </c>
      <c r="E14" s="8" t="s">
        <v>17</v>
      </c>
      <c r="F14" s="8">
        <v>65</v>
      </c>
      <c r="G14" s="8" t="s">
        <v>18</v>
      </c>
      <c r="H14" s="8" t="s">
        <v>19</v>
      </c>
      <c r="I14" s="8">
        <v>3</v>
      </c>
      <c r="J14" s="8">
        <v>0</v>
      </c>
      <c r="K14" s="8">
        <v>44</v>
      </c>
      <c r="L14" s="8">
        <f t="shared" si="0"/>
        <v>20.659768079342317</v>
      </c>
      <c r="M14" s="8">
        <v>0</v>
      </c>
      <c r="N14" s="3">
        <f t="shared" si="1"/>
        <v>246.17033494761574</v>
      </c>
      <c r="O14" s="8">
        <v>0</v>
      </c>
      <c r="P14" s="3">
        <f t="shared" si="2"/>
        <v>5061.3018870267551</v>
      </c>
      <c r="Q14" s="8">
        <v>0</v>
      </c>
      <c r="R14" s="10">
        <v>0</v>
      </c>
      <c r="S14">
        <f t="shared" si="3"/>
        <v>1687.1006290089183</v>
      </c>
    </row>
    <row r="15" spans="1:19" x14ac:dyDescent="0.25">
      <c r="B15" t="s">
        <v>33</v>
      </c>
      <c r="C15" s="6"/>
      <c r="D15" s="6"/>
      <c r="E15" s="6"/>
      <c r="F15" s="6"/>
      <c r="G15" s="6"/>
      <c r="H15" s="6"/>
      <c r="I15" s="6">
        <f>SUM(I5:I14)</f>
        <v>311</v>
      </c>
      <c r="J15" s="6"/>
      <c r="K15" s="6"/>
      <c r="L15" s="6"/>
      <c r="M15" s="6"/>
      <c r="N15" s="6">
        <f>SUM(N5:N14)/1000</f>
        <v>4.9385852787986142</v>
      </c>
      <c r="O15" s="6"/>
      <c r="P15" s="6">
        <f>SUM(P5:P14)/1000</f>
        <v>101.09001087064503</v>
      </c>
      <c r="Q15" s="6"/>
      <c r="R15" s="6"/>
    </row>
    <row r="16" spans="1:19" ht="15.75" thickBot="1" x14ac:dyDescent="0.3">
      <c r="Q16" s="1"/>
      <c r="R16" s="1"/>
    </row>
    <row r="17" spans="2:18" ht="15.75" thickBot="1" x14ac:dyDescent="0.3">
      <c r="C17" s="2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  <c r="M17" s="3" t="s">
        <v>11</v>
      </c>
      <c r="N17" s="3" t="s">
        <v>12</v>
      </c>
      <c r="O17" s="3" t="s">
        <v>13</v>
      </c>
      <c r="P17" s="3" t="s">
        <v>14</v>
      </c>
      <c r="Q17" s="3" t="s">
        <v>15</v>
      </c>
      <c r="R17" s="4" t="s">
        <v>16</v>
      </c>
    </row>
    <row r="18" spans="2:18" ht="15.75" thickBot="1" x14ac:dyDescent="0.3">
      <c r="C18" s="2">
        <v>0</v>
      </c>
      <c r="D18" s="3">
        <v>1</v>
      </c>
      <c r="E18" s="3" t="s">
        <v>17</v>
      </c>
      <c r="F18" s="3">
        <v>72</v>
      </c>
      <c r="G18" s="3" t="s">
        <v>20</v>
      </c>
      <c r="H18" s="3" t="s">
        <v>19</v>
      </c>
      <c r="I18" s="3">
        <v>2</v>
      </c>
      <c r="J18" s="3">
        <v>0</v>
      </c>
      <c r="K18" s="3">
        <v>16</v>
      </c>
      <c r="L18" s="3">
        <f>(-0.0082*(K18*K18))+(0.665*K18)+9.0113</f>
        <v>17.552100000000003</v>
      </c>
      <c r="M18" s="3">
        <f>I18*(K$32*K18^L$32)</f>
        <v>4.4473338764848842</v>
      </c>
      <c r="N18" s="3">
        <f>I18*(K$33*K18^L$33)</f>
        <v>19.545581983204851</v>
      </c>
      <c r="O18" s="3">
        <v>0</v>
      </c>
      <c r="P18" s="3">
        <f t="shared" ref="P18:P25" si="4">(I18*(0.1227*((K117)^2.3232))+I18*(0.0022*((K18)^2.9123)))</f>
        <v>14.132249689548686</v>
      </c>
      <c r="Q18" s="3">
        <v>0</v>
      </c>
      <c r="R18" s="4">
        <v>0</v>
      </c>
    </row>
    <row r="19" spans="2:18" ht="15.75" thickBot="1" x14ac:dyDescent="0.3">
      <c r="C19" s="5">
        <v>0</v>
      </c>
      <c r="D19" s="6">
        <v>1</v>
      </c>
      <c r="E19" s="6" t="s">
        <v>17</v>
      </c>
      <c r="F19" s="6">
        <v>72</v>
      </c>
      <c r="G19" s="6" t="s">
        <v>20</v>
      </c>
      <c r="H19" s="6" t="s">
        <v>19</v>
      </c>
      <c r="I19" s="6">
        <v>41</v>
      </c>
      <c r="J19" s="6">
        <v>0</v>
      </c>
      <c r="K19" s="6">
        <v>20</v>
      </c>
      <c r="L19" s="6">
        <f t="shared" ref="L19:L25" si="5">(-0.0082*(K19*K19))+(0.665*K19)+9.0113</f>
        <v>19.031300000000002</v>
      </c>
      <c r="M19" s="3">
        <f>I19*(K$32*K19^L$32)</f>
        <v>150.19679890613421</v>
      </c>
      <c r="N19" s="3">
        <f t="shared" ref="N19:N25" si="6">I19*(K$33*K19^L$33)</f>
        <v>758.82135188032146</v>
      </c>
      <c r="O19" s="6">
        <v>0</v>
      </c>
      <c r="P19" s="3">
        <f t="shared" si="4"/>
        <v>554.87632349138664</v>
      </c>
      <c r="Q19" s="6">
        <v>0</v>
      </c>
      <c r="R19" s="9">
        <v>0</v>
      </c>
    </row>
    <row r="20" spans="2:18" ht="15.75" thickBot="1" x14ac:dyDescent="0.3">
      <c r="C20" s="5">
        <v>0</v>
      </c>
      <c r="D20" s="6">
        <v>1</v>
      </c>
      <c r="E20" s="6" t="s">
        <v>17</v>
      </c>
      <c r="F20" s="6">
        <v>72</v>
      </c>
      <c r="G20" s="6" t="s">
        <v>20</v>
      </c>
      <c r="H20" s="6" t="s">
        <v>19</v>
      </c>
      <c r="I20" s="6">
        <f>43+68</f>
        <v>111</v>
      </c>
      <c r="J20" s="6">
        <v>0</v>
      </c>
      <c r="K20" s="6">
        <v>24</v>
      </c>
      <c r="L20" s="6">
        <f t="shared" si="5"/>
        <v>20.248100000000001</v>
      </c>
      <c r="M20" s="3">
        <f t="shared" ref="M20:M25" si="7">I20*(K$32*K20^L$32)</f>
        <v>611.42625340964685</v>
      </c>
      <c r="N20" s="3">
        <f t="shared" si="6"/>
        <v>3461.6213013833685</v>
      </c>
      <c r="O20" s="6">
        <v>0</v>
      </c>
      <c r="P20" s="3">
        <f t="shared" si="4"/>
        <v>2554.6702989816927</v>
      </c>
      <c r="Q20" s="6">
        <v>0</v>
      </c>
      <c r="R20" s="9">
        <v>0</v>
      </c>
    </row>
    <row r="21" spans="2:18" ht="15.75" thickBot="1" x14ac:dyDescent="0.3">
      <c r="C21" s="5">
        <v>0</v>
      </c>
      <c r="D21" s="6">
        <v>1</v>
      </c>
      <c r="E21" s="6" t="s">
        <v>17</v>
      </c>
      <c r="F21" s="6">
        <v>72</v>
      </c>
      <c r="G21" s="6" t="s">
        <v>20</v>
      </c>
      <c r="H21" s="6" t="s">
        <v>19</v>
      </c>
      <c r="I21" s="6">
        <v>120</v>
      </c>
      <c r="J21" s="6">
        <v>0</v>
      </c>
      <c r="K21" s="6">
        <v>28</v>
      </c>
      <c r="L21" s="6">
        <f t="shared" si="5"/>
        <v>21.202500000000001</v>
      </c>
      <c r="M21" s="3">
        <f t="shared" si="7"/>
        <v>933.20210025563347</v>
      </c>
      <c r="N21" s="3">
        <f t="shared" si="6"/>
        <v>5817.3627338570923</v>
      </c>
      <c r="O21" s="6">
        <v>0</v>
      </c>
      <c r="P21" s="3">
        <f t="shared" si="4"/>
        <v>4326.7545748582907</v>
      </c>
      <c r="Q21" s="6">
        <v>0</v>
      </c>
      <c r="R21" s="9">
        <v>0</v>
      </c>
    </row>
    <row r="22" spans="2:18" ht="15.75" thickBot="1" x14ac:dyDescent="0.3">
      <c r="C22" s="5">
        <v>0</v>
      </c>
      <c r="D22" s="6">
        <v>1</v>
      </c>
      <c r="E22" s="6" t="s">
        <v>17</v>
      </c>
      <c r="F22" s="6">
        <v>72</v>
      </c>
      <c r="G22" s="6" t="s">
        <v>20</v>
      </c>
      <c r="H22" s="6" t="s">
        <v>19</v>
      </c>
      <c r="I22" s="6">
        <v>59</v>
      </c>
      <c r="J22" s="6">
        <v>0</v>
      </c>
      <c r="K22" s="6">
        <v>32</v>
      </c>
      <c r="L22" s="6">
        <f t="shared" si="5"/>
        <v>21.894500000000001</v>
      </c>
      <c r="M22" s="3">
        <f t="shared" si="7"/>
        <v>618.56601702430748</v>
      </c>
      <c r="N22" s="3">
        <f t="shared" si="6"/>
        <v>4191.3918438175087</v>
      </c>
      <c r="O22" s="6">
        <v>0</v>
      </c>
      <c r="P22" s="3">
        <f t="shared" si="4"/>
        <v>3138.506080077289</v>
      </c>
      <c r="Q22" s="6">
        <v>0</v>
      </c>
      <c r="R22" s="9">
        <v>0</v>
      </c>
    </row>
    <row r="23" spans="2:18" ht="15.75" thickBot="1" x14ac:dyDescent="0.3">
      <c r="C23" s="5">
        <v>0</v>
      </c>
      <c r="D23" s="6">
        <v>1</v>
      </c>
      <c r="E23" s="6" t="s">
        <v>17</v>
      </c>
      <c r="F23" s="6">
        <v>72</v>
      </c>
      <c r="G23" s="6" t="s">
        <v>20</v>
      </c>
      <c r="H23" s="6" t="s">
        <v>19</v>
      </c>
      <c r="I23" s="6">
        <v>32</v>
      </c>
      <c r="J23" s="6">
        <v>0</v>
      </c>
      <c r="K23" s="6">
        <v>36</v>
      </c>
      <c r="L23" s="6">
        <f t="shared" si="5"/>
        <v>22.324100000000001</v>
      </c>
      <c r="M23" s="3">
        <f t="shared" si="7"/>
        <v>436.63892270034813</v>
      </c>
      <c r="N23" s="3">
        <f t="shared" si="6"/>
        <v>3184.5239493618869</v>
      </c>
      <c r="O23" s="6">
        <v>0</v>
      </c>
      <c r="P23" s="3">
        <f t="shared" si="4"/>
        <v>2398.7911181073837</v>
      </c>
      <c r="Q23" s="6">
        <v>0</v>
      </c>
      <c r="R23" s="9">
        <v>0</v>
      </c>
    </row>
    <row r="24" spans="2:18" ht="15.75" thickBot="1" x14ac:dyDescent="0.3">
      <c r="C24" s="5">
        <v>0</v>
      </c>
      <c r="D24" s="6">
        <v>1</v>
      </c>
      <c r="E24" s="6" t="s">
        <v>17</v>
      </c>
      <c r="F24" s="6">
        <v>72</v>
      </c>
      <c r="G24" s="6" t="s">
        <v>20</v>
      </c>
      <c r="H24" s="6" t="s">
        <v>19</v>
      </c>
      <c r="I24" s="6">
        <v>7</v>
      </c>
      <c r="J24" s="6">
        <v>0</v>
      </c>
      <c r="K24" s="6">
        <v>40</v>
      </c>
      <c r="L24" s="6">
        <f t="shared" si="5"/>
        <v>22.491300000000003</v>
      </c>
      <c r="M24" s="3">
        <f t="shared" si="7"/>
        <v>120.9035815913136</v>
      </c>
      <c r="N24" s="3">
        <f t="shared" si="6"/>
        <v>941.76244415920928</v>
      </c>
      <c r="O24" s="6">
        <v>0</v>
      </c>
      <c r="P24" s="3">
        <f t="shared" si="4"/>
        <v>713.18144182496133</v>
      </c>
      <c r="Q24" s="6">
        <v>0</v>
      </c>
      <c r="R24" s="9">
        <v>0</v>
      </c>
    </row>
    <row r="25" spans="2:18" ht="15.75" thickBot="1" x14ac:dyDescent="0.3">
      <c r="C25" s="7">
        <v>0</v>
      </c>
      <c r="D25" s="8">
        <v>1</v>
      </c>
      <c r="E25" s="8" t="s">
        <v>17</v>
      </c>
      <c r="F25" s="8">
        <v>72</v>
      </c>
      <c r="G25" s="8" t="s">
        <v>20</v>
      </c>
      <c r="H25" s="8" t="s">
        <v>19</v>
      </c>
      <c r="I25" s="8">
        <v>2</v>
      </c>
      <c r="J25" s="8">
        <v>0</v>
      </c>
      <c r="K25" s="8">
        <v>44</v>
      </c>
      <c r="L25" s="8">
        <f t="shared" si="5"/>
        <v>22.396100000000001</v>
      </c>
      <c r="M25" s="3">
        <f t="shared" si="7"/>
        <v>42.753811416751432</v>
      </c>
      <c r="N25" s="3">
        <f t="shared" si="6"/>
        <v>353.4523793639533</v>
      </c>
      <c r="O25" s="8">
        <v>0</v>
      </c>
      <c r="P25" s="3">
        <f t="shared" si="4"/>
        <v>268.95517574591838</v>
      </c>
      <c r="Q25" s="8">
        <v>0</v>
      </c>
      <c r="R25" s="10">
        <v>0</v>
      </c>
    </row>
    <row r="26" spans="2:18" x14ac:dyDescent="0.25">
      <c r="B26" t="s">
        <v>33</v>
      </c>
      <c r="I26" s="1">
        <f>SUM(I18:I25)</f>
        <v>374</v>
      </c>
      <c r="M26" s="1">
        <f>SUM(M18:M25)/1000</f>
        <v>2.91813481918062</v>
      </c>
      <c r="N26" s="11">
        <f>SUM(N18:N25)/1000</f>
        <v>18.728481585806545</v>
      </c>
      <c r="O26" s="11">
        <f>SUM(O18:O25)/1000</f>
        <v>0</v>
      </c>
      <c r="P26" s="11">
        <f>SUM(P18:P25)/1000</f>
        <v>13.96986726277647</v>
      </c>
    </row>
    <row r="28" spans="2:18" x14ac:dyDescent="0.25">
      <c r="D28" s="1" t="s">
        <v>29</v>
      </c>
      <c r="K28" s="1" t="s">
        <v>40</v>
      </c>
    </row>
    <row r="29" spans="2:18" x14ac:dyDescent="0.25">
      <c r="D29" s="1" t="s">
        <v>27</v>
      </c>
      <c r="E29" s="1" t="s">
        <v>28</v>
      </c>
      <c r="F29" s="1" t="s">
        <v>30</v>
      </c>
      <c r="K29" s="1" t="s">
        <v>27</v>
      </c>
      <c r="L29" s="1" t="s">
        <v>28</v>
      </c>
      <c r="M29" s="1" t="s">
        <v>30</v>
      </c>
    </row>
    <row r="30" spans="2:18" x14ac:dyDescent="0.25">
      <c r="C30" s="1" t="s">
        <v>23</v>
      </c>
      <c r="D30" s="1">
        <v>6.54E-2</v>
      </c>
      <c r="E30" s="1">
        <v>2.5752999999999999</v>
      </c>
      <c r="F30" s="1" t="s">
        <v>31</v>
      </c>
      <c r="J30" s="1" t="s">
        <v>23</v>
      </c>
      <c r="K30" s="1">
        <v>0.1227</v>
      </c>
      <c r="L30" s="1">
        <v>2.3271999999999999</v>
      </c>
      <c r="M30" s="1" t="s">
        <v>39</v>
      </c>
    </row>
    <row r="31" spans="2:18" x14ac:dyDescent="0.25">
      <c r="C31" s="1" t="s">
        <v>24</v>
      </c>
      <c r="D31" s="1">
        <v>2.0999999999999999E-3</v>
      </c>
      <c r="E31" s="1">
        <v>3.3064</v>
      </c>
      <c r="F31" s="1" t="s">
        <v>31</v>
      </c>
      <c r="J31" s="1" t="s">
        <v>24</v>
      </c>
      <c r="K31" s="1">
        <v>2.2000000000000001E-3</v>
      </c>
      <c r="L31" s="1">
        <v>2.9123000000000001</v>
      </c>
      <c r="M31" s="1" t="s">
        <v>39</v>
      </c>
    </row>
    <row r="32" spans="2:18" x14ac:dyDescent="0.25">
      <c r="C32" s="1" t="s">
        <v>25</v>
      </c>
      <c r="D32" s="1">
        <v>2.3999999999999998E-3</v>
      </c>
      <c r="E32" s="1">
        <v>2.6080999999999999</v>
      </c>
      <c r="F32" s="1" t="s">
        <v>31</v>
      </c>
      <c r="J32" s="1" t="s">
        <v>25</v>
      </c>
      <c r="K32" s="1">
        <v>4.4999999999999997E-3</v>
      </c>
      <c r="L32" s="1">
        <v>2.2372000000000001</v>
      </c>
      <c r="M32" s="1" t="s">
        <v>39</v>
      </c>
    </row>
    <row r="33" spans="2:16" x14ac:dyDescent="0.25">
      <c r="C33" s="1" t="s">
        <v>26</v>
      </c>
      <c r="D33" s="1">
        <v>1.8984000000000001</v>
      </c>
      <c r="E33" s="1">
        <v>8.5599999999999996E-2</v>
      </c>
      <c r="F33" s="1" t="s">
        <v>32</v>
      </c>
      <c r="J33" s="1" t="s">
        <v>26</v>
      </c>
      <c r="K33" s="1">
        <v>3.5000000000000001E-3</v>
      </c>
      <c r="L33" s="1">
        <v>2.8618000000000001</v>
      </c>
      <c r="M33" s="1" t="s">
        <v>39</v>
      </c>
    </row>
    <row r="34" spans="2:16" x14ac:dyDescent="0.25">
      <c r="C34" s="55" t="s">
        <v>64</v>
      </c>
      <c r="D34" s="1">
        <v>1.03E-2</v>
      </c>
      <c r="E34" s="1">
        <v>8.5599999999999996E-2</v>
      </c>
      <c r="F34" s="55" t="s">
        <v>31</v>
      </c>
    </row>
    <row r="36" spans="2:16" x14ac:dyDescent="0.25">
      <c r="B36" t="s">
        <v>65</v>
      </c>
      <c r="C36" s="55" t="s">
        <v>58</v>
      </c>
      <c r="D36" s="55" t="s">
        <v>59</v>
      </c>
      <c r="E36" s="55" t="s">
        <v>24</v>
      </c>
      <c r="F36" s="55" t="s">
        <v>60</v>
      </c>
      <c r="G36" s="55" t="s">
        <v>61</v>
      </c>
      <c r="H36" s="55" t="s">
        <v>62</v>
      </c>
      <c r="I36" s="55" t="s">
        <v>63</v>
      </c>
      <c r="N36" s="1">
        <f>K30*((K18/10)^L30)</f>
        <v>0.36633008468982825</v>
      </c>
    </row>
    <row r="37" spans="2:16" x14ac:dyDescent="0.25">
      <c r="C37" s="55">
        <v>5</v>
      </c>
      <c r="D37" s="1">
        <f>D$30*(C37^E$30)</f>
        <v>4.1270069523587622</v>
      </c>
      <c r="E37" s="1">
        <f>D$31*(C37^E$31)</f>
        <v>0.42982702417773694</v>
      </c>
      <c r="F37" s="1">
        <f>SUM(D37:E37)</f>
        <v>4.5568339765364989</v>
      </c>
      <c r="G37" s="1">
        <f>(100*D37)/F37</f>
        <v>90.567419695539698</v>
      </c>
      <c r="H37" s="1">
        <f>100-G37</f>
        <v>9.432580304460302</v>
      </c>
      <c r="I37" s="1">
        <f>SUM(G37:H37)</f>
        <v>100</v>
      </c>
    </row>
    <row r="38" spans="2:16" x14ac:dyDescent="0.25">
      <c r="C38" s="55">
        <v>10</v>
      </c>
      <c r="D38" s="55">
        <f t="shared" ref="D38:D40" si="8">D$30*(C38^E$30)</f>
        <v>24.596751207188916</v>
      </c>
      <c r="E38" s="55">
        <f t="shared" ref="E38:E46" si="9">D$31*(C38^E$31)</f>
        <v>4.2522549437141777</v>
      </c>
      <c r="F38" s="55">
        <f t="shared" ref="F38:F46" si="10">SUM(D38:E38)</f>
        <v>28.849006150903094</v>
      </c>
      <c r="G38" s="55">
        <f t="shared" ref="G38:G46" si="11">(100*D38)/F38</f>
        <v>85.260306987798742</v>
      </c>
      <c r="H38" s="55">
        <f t="shared" ref="H38:H46" si="12">100-G38</f>
        <v>14.739693012201258</v>
      </c>
      <c r="I38" s="55"/>
      <c r="J38" s="55"/>
      <c r="K38" s="55"/>
      <c r="L38" s="55"/>
      <c r="M38" s="55"/>
      <c r="N38" s="55"/>
      <c r="O38" s="55"/>
      <c r="P38" s="55"/>
    </row>
    <row r="39" spans="2:16" x14ac:dyDescent="0.25">
      <c r="C39" s="55">
        <v>15</v>
      </c>
      <c r="D39" s="55">
        <f t="shared" si="8"/>
        <v>69.882038926448928</v>
      </c>
      <c r="E39" s="55">
        <f t="shared" si="9"/>
        <v>16.249778057323081</v>
      </c>
      <c r="F39" s="55">
        <f t="shared" si="10"/>
        <v>86.131816983772012</v>
      </c>
      <c r="G39" s="55">
        <f t="shared" si="11"/>
        <v>81.133826469277111</v>
      </c>
      <c r="H39" s="55">
        <f t="shared" si="12"/>
        <v>18.866173530722889</v>
      </c>
      <c r="I39" s="55"/>
      <c r="J39" s="55"/>
      <c r="K39" s="55"/>
      <c r="L39" s="55"/>
      <c r="M39" s="55"/>
      <c r="N39" s="55"/>
      <c r="O39" s="55"/>
      <c r="P39" s="55"/>
    </row>
    <row r="40" spans="2:16" x14ac:dyDescent="0.25">
      <c r="C40" s="55">
        <v>20</v>
      </c>
      <c r="D40" s="55">
        <f t="shared" si="8"/>
        <v>146.5953842414936</v>
      </c>
      <c r="E40" s="55">
        <f t="shared" si="9"/>
        <v>42.067322642014005</v>
      </c>
      <c r="F40" s="55">
        <f t="shared" si="10"/>
        <v>188.66270688350761</v>
      </c>
      <c r="G40" s="55">
        <f t="shared" si="11"/>
        <v>77.702364533554032</v>
      </c>
      <c r="H40" s="55">
        <f t="shared" si="12"/>
        <v>22.297635466445968</v>
      </c>
      <c r="I40" s="55"/>
      <c r="J40" s="55"/>
      <c r="K40" s="55"/>
      <c r="L40" s="55"/>
      <c r="M40" s="55"/>
      <c r="N40" s="55"/>
      <c r="O40" s="55"/>
      <c r="P40" s="55"/>
    </row>
    <row r="41" spans="2:16" x14ac:dyDescent="0.25">
      <c r="C41" s="1">
        <v>25</v>
      </c>
      <c r="D41" s="55">
        <f>D$30*(C41^E$30)</f>
        <v>260.43098447733274</v>
      </c>
      <c r="E41" s="55">
        <f t="shared" si="9"/>
        <v>87.976795577851846</v>
      </c>
      <c r="F41" s="55">
        <f t="shared" si="10"/>
        <v>348.40778005518462</v>
      </c>
      <c r="G41" s="55">
        <f t="shared" si="11"/>
        <v>74.748900393694669</v>
      </c>
      <c r="H41" s="55">
        <f t="shared" si="12"/>
        <v>25.251099606305331</v>
      </c>
      <c r="I41" s="55">
        <f>SUM(G41:H41)</f>
        <v>100</v>
      </c>
    </row>
    <row r="42" spans="2:16" x14ac:dyDescent="0.25">
      <c r="C42" s="55">
        <v>30</v>
      </c>
      <c r="D42" s="55">
        <f>D$30*(C42^E$30)</f>
        <v>416.49339222521695</v>
      </c>
      <c r="E42" s="55">
        <f t="shared" si="9"/>
        <v>160.75815430799335</v>
      </c>
      <c r="F42" s="55">
        <f t="shared" si="10"/>
        <v>577.25154653321033</v>
      </c>
      <c r="G42" s="55">
        <f t="shared" si="11"/>
        <v>72.15110894488619</v>
      </c>
      <c r="H42" s="55">
        <f t="shared" si="12"/>
        <v>27.84889105511381</v>
      </c>
      <c r="I42" s="55"/>
      <c r="J42" s="55"/>
      <c r="K42" s="55"/>
      <c r="L42" s="55"/>
      <c r="M42" s="55"/>
      <c r="N42" s="55"/>
      <c r="O42" s="55"/>
      <c r="P42" s="55"/>
    </row>
    <row r="43" spans="2:16" x14ac:dyDescent="0.25">
      <c r="C43" s="55">
        <v>35</v>
      </c>
      <c r="D43" s="55">
        <f t="shared" ref="D43:D45" si="13">D$30*(C43^E$30)</f>
        <v>619.46415748894356</v>
      </c>
      <c r="E43" s="55">
        <f t="shared" si="9"/>
        <v>267.62450471917896</v>
      </c>
      <c r="F43" s="55">
        <f t="shared" si="10"/>
        <v>887.08866220812251</v>
      </c>
      <c r="G43" s="55">
        <f t="shared" si="11"/>
        <v>69.831143591327873</v>
      </c>
      <c r="H43" s="55">
        <f t="shared" si="12"/>
        <v>30.168856408672127</v>
      </c>
      <c r="I43" s="55"/>
      <c r="J43" s="55"/>
      <c r="K43" s="55"/>
      <c r="L43" s="55"/>
      <c r="M43" s="55"/>
      <c r="N43" s="55"/>
      <c r="O43" s="55"/>
      <c r="P43" s="55"/>
    </row>
    <row r="44" spans="2:16" x14ac:dyDescent="0.25">
      <c r="C44" s="55">
        <v>40</v>
      </c>
      <c r="D44" s="55">
        <f t="shared" si="13"/>
        <v>873.70102254114875</v>
      </c>
      <c r="E44" s="55">
        <f t="shared" si="9"/>
        <v>416.16969294921461</v>
      </c>
      <c r="F44" s="55">
        <f t="shared" si="10"/>
        <v>1289.8707154903634</v>
      </c>
      <c r="G44" s="55">
        <f t="shared" si="11"/>
        <v>67.735549931374194</v>
      </c>
      <c r="H44" s="55">
        <f t="shared" si="12"/>
        <v>32.264450068625806</v>
      </c>
      <c r="I44" s="55"/>
      <c r="J44" s="55"/>
      <c r="K44" s="55"/>
      <c r="L44" s="55"/>
      <c r="M44" s="55"/>
      <c r="N44" s="55"/>
      <c r="O44" s="55"/>
      <c r="P44" s="55"/>
    </row>
    <row r="45" spans="2:16" x14ac:dyDescent="0.25">
      <c r="C45" s="55">
        <v>45</v>
      </c>
      <c r="D45" s="55">
        <f t="shared" si="13"/>
        <v>1183.3029168333703</v>
      </c>
      <c r="E45" s="55">
        <f t="shared" si="9"/>
        <v>614.32918839246702</v>
      </c>
      <c r="F45" s="55">
        <f t="shared" si="10"/>
        <v>1797.6321052258372</v>
      </c>
      <c r="G45" s="55">
        <f t="shared" si="11"/>
        <v>65.825644379260325</v>
      </c>
      <c r="H45" s="55">
        <f t="shared" si="12"/>
        <v>34.174355620739675</v>
      </c>
      <c r="I45" s="55"/>
      <c r="J45" s="55"/>
      <c r="K45" s="55"/>
      <c r="L45" s="55"/>
      <c r="M45" s="55"/>
      <c r="N45" s="55"/>
      <c r="O45" s="55"/>
      <c r="P45" s="55"/>
    </row>
    <row r="46" spans="2:16" x14ac:dyDescent="0.25">
      <c r="C46" s="1">
        <v>50</v>
      </c>
      <c r="D46" s="55">
        <f>D$30*(C46^E$30)</f>
        <v>1552.155401185129</v>
      </c>
      <c r="E46" s="55">
        <f t="shared" si="9"/>
        <v>870.34956595320728</v>
      </c>
      <c r="F46" s="55">
        <f t="shared" si="10"/>
        <v>2422.5049671383363</v>
      </c>
      <c r="G46" s="55">
        <f t="shared" si="11"/>
        <v>64.072331006142932</v>
      </c>
      <c r="H46" s="55">
        <f t="shared" si="12"/>
        <v>35.927668993857068</v>
      </c>
      <c r="I46" s="55">
        <f>SUM(G46:H46)</f>
        <v>100</v>
      </c>
    </row>
    <row r="49" spans="2:9" x14ac:dyDescent="0.25">
      <c r="B49" t="s">
        <v>66</v>
      </c>
      <c r="C49" s="55" t="s">
        <v>58</v>
      </c>
      <c r="D49" s="55" t="s">
        <v>59</v>
      </c>
      <c r="E49" s="55" t="s">
        <v>24</v>
      </c>
      <c r="F49" s="55" t="s">
        <v>60</v>
      </c>
      <c r="G49" s="55" t="s">
        <v>61</v>
      </c>
      <c r="H49" s="55" t="s">
        <v>62</v>
      </c>
      <c r="I49" s="55" t="s">
        <v>63</v>
      </c>
    </row>
    <row r="50" spans="2:9" x14ac:dyDescent="0.25">
      <c r="C50" s="55">
        <v>5</v>
      </c>
      <c r="D50" s="55">
        <f>K$30*(C50^L$30)</f>
        <v>5.1938279220508949</v>
      </c>
      <c r="E50" s="55">
        <f>K$31*(C50^L$31)</f>
        <v>0.23879928628223016</v>
      </c>
      <c r="F50" s="55">
        <f>SUM(D50:E50)</f>
        <v>5.4326272083331251</v>
      </c>
      <c r="G50" s="55">
        <f>(100*D50)/F50</f>
        <v>95.604349845394594</v>
      </c>
      <c r="H50" s="55">
        <f>100-G50</f>
        <v>4.3956501546054056</v>
      </c>
      <c r="I50" s="55">
        <f>SUM(G50:H50)</f>
        <v>100</v>
      </c>
    </row>
    <row r="51" spans="2:9" x14ac:dyDescent="0.25">
      <c r="C51" s="55">
        <v>25</v>
      </c>
      <c r="D51" s="55">
        <f>K$30*(C51^L$30)</f>
        <v>219.85206588325599</v>
      </c>
      <c r="E51" s="55">
        <f>K$31*(C51^L$31)</f>
        <v>25.920499604046601</v>
      </c>
      <c r="F51" s="55">
        <f>SUM(D51:E51)</f>
        <v>245.77256548730259</v>
      </c>
      <c r="G51" s="55">
        <f t="shared" ref="G51:G52" si="14">(100*D51)/F51</f>
        <v>89.453460945629544</v>
      </c>
      <c r="H51" s="55">
        <f t="shared" ref="H51:H52" si="15">100-G51</f>
        <v>10.546539054370456</v>
      </c>
      <c r="I51" s="55">
        <f>SUM(G51:H51)</f>
        <v>100</v>
      </c>
    </row>
    <row r="52" spans="2:9" x14ac:dyDescent="0.25">
      <c r="C52" s="55">
        <v>50</v>
      </c>
      <c r="D52" s="55">
        <f>K$30*(C52^L$30)</f>
        <v>1103.2846015709547</v>
      </c>
      <c r="E52" s="55">
        <f>K$31*(C52^L$31)</f>
        <v>195.13403474152594</v>
      </c>
      <c r="F52" s="55">
        <f>SUM(D52:E52)</f>
        <v>1298.4186363124807</v>
      </c>
      <c r="G52" s="55">
        <f t="shared" si="14"/>
        <v>84.971408351338198</v>
      </c>
      <c r="H52" s="55">
        <f t="shared" si="15"/>
        <v>15.028591648661802</v>
      </c>
      <c r="I52" s="55">
        <f>SUM(G52:H52)</f>
        <v>100</v>
      </c>
    </row>
  </sheetData>
  <mergeCells count="1">
    <mergeCell ref="M2:Q2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T80"/>
  <sheetViews>
    <sheetView tabSelected="1" topLeftCell="A54" zoomScale="115" zoomScaleNormal="115" workbookViewId="0">
      <selection activeCell="P80" sqref="P80"/>
    </sheetView>
  </sheetViews>
  <sheetFormatPr defaultRowHeight="15" x14ac:dyDescent="0.25"/>
  <cols>
    <col min="3" max="3" width="5.140625" style="22" bestFit="1" customWidth="1"/>
    <col min="4" max="4" width="10.140625" style="22" customWidth="1"/>
    <col min="5" max="6" width="9.140625" style="22"/>
    <col min="7" max="7" width="13.28515625" style="22" bestFit="1" customWidth="1"/>
    <col min="8" max="10" width="9.140625" style="22"/>
    <col min="11" max="12" width="13.42578125" style="22" bestFit="1" customWidth="1"/>
    <col min="13" max="13" width="9.140625" style="22"/>
    <col min="14" max="14" width="17.5703125" style="22" customWidth="1"/>
    <col min="15" max="15" width="9.140625" style="22"/>
    <col min="16" max="16" width="12.7109375" style="22" bestFit="1" customWidth="1"/>
    <col min="17" max="17" width="14.7109375" style="22" bestFit="1" customWidth="1"/>
    <col min="18" max="18" width="9.140625" style="22"/>
  </cols>
  <sheetData>
    <row r="4" spans="3:17" x14ac:dyDescent="0.25">
      <c r="H4" s="22" t="s">
        <v>44</v>
      </c>
      <c r="J4" s="22" t="s">
        <v>45</v>
      </c>
    </row>
    <row r="5" spans="3:17" ht="30.75" thickBot="1" x14ac:dyDescent="0.3">
      <c r="C5" s="23" t="s">
        <v>46</v>
      </c>
      <c r="D5" s="23"/>
      <c r="E5" s="23"/>
      <c r="F5" s="23"/>
      <c r="G5" s="23"/>
      <c r="H5" s="24">
        <v>2001</v>
      </c>
      <c r="I5" s="22" t="s">
        <v>48</v>
      </c>
      <c r="J5" s="25" t="s">
        <v>47</v>
      </c>
    </row>
    <row r="6" spans="3:17" x14ac:dyDescent="0.25">
      <c r="C6" s="22">
        <v>8</v>
      </c>
      <c r="D6" s="26"/>
      <c r="H6" s="22">
        <v>12.230643019941452</v>
      </c>
      <c r="I6" s="22">
        <v>12</v>
      </c>
      <c r="J6" s="22">
        <v>9.1549999999999994</v>
      </c>
      <c r="N6" s="13"/>
      <c r="O6" s="14" t="s">
        <v>29</v>
      </c>
      <c r="P6" s="14"/>
      <c r="Q6" s="15"/>
    </row>
    <row r="7" spans="3:17" x14ac:dyDescent="0.25">
      <c r="C7" s="22">
        <v>10</v>
      </c>
      <c r="D7" s="26"/>
      <c r="H7" s="22">
        <v>5.5037893589736528</v>
      </c>
      <c r="I7" s="22">
        <v>6</v>
      </c>
      <c r="J7" s="22">
        <v>10.84</v>
      </c>
      <c r="N7" s="16"/>
      <c r="O7" s="17" t="s">
        <v>27</v>
      </c>
      <c r="P7" s="17" t="s">
        <v>28</v>
      </c>
      <c r="Q7" s="18" t="s">
        <v>30</v>
      </c>
    </row>
    <row r="8" spans="3:17" x14ac:dyDescent="0.25">
      <c r="C8" s="22">
        <v>12</v>
      </c>
      <c r="D8" s="26"/>
      <c r="H8" s="22">
        <v>9.7845144159531614</v>
      </c>
      <c r="I8" s="22">
        <v>10</v>
      </c>
      <c r="J8" s="22">
        <v>13.206250000000001</v>
      </c>
      <c r="N8" s="16" t="s">
        <v>23</v>
      </c>
      <c r="O8" s="17">
        <v>6.54E-2</v>
      </c>
      <c r="P8" s="17">
        <v>2.5752999999999999</v>
      </c>
      <c r="Q8" s="18" t="s">
        <v>31</v>
      </c>
    </row>
    <row r="9" spans="3:17" x14ac:dyDescent="0.25">
      <c r="C9" s="22">
        <v>14</v>
      </c>
      <c r="D9" s="26"/>
      <c r="H9" s="22">
        <v>11.007578717947306</v>
      </c>
      <c r="I9" s="22">
        <v>11</v>
      </c>
      <c r="J9" s="22">
        <v>15.113888888888889</v>
      </c>
      <c r="N9" s="16" t="s">
        <v>24</v>
      </c>
      <c r="O9" s="17">
        <v>2.0999999999999999E-3</v>
      </c>
      <c r="P9" s="17">
        <v>3.3064</v>
      </c>
      <c r="Q9" s="18" t="s">
        <v>31</v>
      </c>
    </row>
    <row r="10" spans="3:17" x14ac:dyDescent="0.25">
      <c r="C10" s="22">
        <v>16</v>
      </c>
      <c r="D10" s="27"/>
      <c r="H10" s="22">
        <v>21.40362528489754</v>
      </c>
      <c r="I10" s="22">
        <v>21</v>
      </c>
      <c r="J10" s="22">
        <v>16.919999999999998</v>
      </c>
      <c r="N10" s="16" t="s">
        <v>25</v>
      </c>
      <c r="O10" s="17">
        <v>2.3999999999999998E-3</v>
      </c>
      <c r="P10" s="17">
        <v>2.6080999999999999</v>
      </c>
      <c r="Q10" s="18" t="s">
        <v>31</v>
      </c>
    </row>
    <row r="11" spans="3:17" ht="15.75" thickBot="1" x14ac:dyDescent="0.3">
      <c r="C11" s="22">
        <v>18</v>
      </c>
      <c r="D11" s="27"/>
      <c r="H11" s="22">
        <v>29.965075398856555</v>
      </c>
      <c r="I11" s="22">
        <v>30</v>
      </c>
      <c r="J11" s="22">
        <v>19.002653061224489</v>
      </c>
      <c r="N11" s="19" t="s">
        <v>26</v>
      </c>
      <c r="O11" s="20">
        <v>1.8984000000000001</v>
      </c>
      <c r="P11" s="20">
        <v>8.5599999999999996E-2</v>
      </c>
      <c r="Q11" s="21" t="s">
        <v>32</v>
      </c>
    </row>
    <row r="12" spans="3:17" x14ac:dyDescent="0.25">
      <c r="C12" s="22">
        <v>20</v>
      </c>
      <c r="D12" s="27"/>
      <c r="H12" s="22">
        <v>40.361121965806788</v>
      </c>
      <c r="I12" s="22">
        <v>40</v>
      </c>
      <c r="J12" s="22">
        <v>20.983181818181823</v>
      </c>
    </row>
    <row r="13" spans="3:17" x14ac:dyDescent="0.25">
      <c r="C13" s="22">
        <v>22</v>
      </c>
      <c r="D13" s="27"/>
      <c r="H13" s="22">
        <v>34.245800455836061</v>
      </c>
      <c r="I13" s="22">
        <v>34</v>
      </c>
      <c r="J13" s="22">
        <v>22.866071428571427</v>
      </c>
    </row>
    <row r="14" spans="3:17" x14ac:dyDescent="0.25">
      <c r="C14" s="22">
        <v>24</v>
      </c>
      <c r="D14" s="27"/>
      <c r="H14" s="22">
        <v>29.965075398856555</v>
      </c>
      <c r="I14" s="22">
        <v>30</v>
      </c>
      <c r="J14" s="22">
        <v>25.024489795918377</v>
      </c>
    </row>
    <row r="15" spans="3:17" x14ac:dyDescent="0.25">
      <c r="C15" s="22">
        <v>26</v>
      </c>
      <c r="D15" s="27"/>
      <c r="H15" s="22">
        <v>29.965075398856555</v>
      </c>
      <c r="I15" s="22">
        <v>30</v>
      </c>
      <c r="J15" s="22">
        <v>26.751224489795902</v>
      </c>
    </row>
    <row r="16" spans="3:17" x14ac:dyDescent="0.25">
      <c r="C16" s="22">
        <v>28</v>
      </c>
      <c r="D16" s="27"/>
      <c r="H16" s="22">
        <v>24.461286039882904</v>
      </c>
      <c r="I16" s="22">
        <v>24</v>
      </c>
      <c r="J16" s="22">
        <v>28.873750000000012</v>
      </c>
    </row>
    <row r="17" spans="3:10" x14ac:dyDescent="0.25">
      <c r="C17" s="22">
        <v>30</v>
      </c>
      <c r="D17" s="27"/>
      <c r="H17" s="22">
        <v>19.569028831906323</v>
      </c>
      <c r="I17" s="22">
        <v>20</v>
      </c>
      <c r="J17" s="22">
        <v>30.857812499999994</v>
      </c>
    </row>
    <row r="18" spans="3:10" x14ac:dyDescent="0.25">
      <c r="C18" s="22">
        <v>32</v>
      </c>
      <c r="D18" s="27"/>
      <c r="H18" s="22">
        <v>15.288303774926815</v>
      </c>
      <c r="I18" s="22">
        <v>15</v>
      </c>
      <c r="J18" s="22">
        <v>32.847999999999999</v>
      </c>
    </row>
    <row r="19" spans="3:10" x14ac:dyDescent="0.25">
      <c r="C19" s="22">
        <v>34</v>
      </c>
      <c r="D19" s="27"/>
      <c r="H19" s="22">
        <v>14.676771623929742</v>
      </c>
      <c r="I19" s="22">
        <v>15</v>
      </c>
      <c r="J19" s="22">
        <v>35.060416666666669</v>
      </c>
    </row>
    <row r="20" spans="3:10" x14ac:dyDescent="0.25">
      <c r="C20" s="22">
        <v>36</v>
      </c>
      <c r="D20" s="27"/>
      <c r="H20" s="22">
        <v>8.5614501139590153</v>
      </c>
      <c r="I20" s="22">
        <v>9</v>
      </c>
      <c r="J20" s="22">
        <v>37.067142857142862</v>
      </c>
    </row>
    <row r="21" spans="3:10" x14ac:dyDescent="0.25">
      <c r="C21" s="22">
        <v>38</v>
      </c>
      <c r="D21" s="27"/>
      <c r="H21" s="22">
        <v>4.2807250569795077</v>
      </c>
      <c r="I21" s="22">
        <v>4</v>
      </c>
      <c r="J21" s="22">
        <v>38.828571428571429</v>
      </c>
    </row>
    <row r="22" spans="3:10" x14ac:dyDescent="0.25">
      <c r="C22" s="22">
        <v>40</v>
      </c>
      <c r="D22" s="27"/>
      <c r="H22" s="22">
        <v>5.5037893589736528</v>
      </c>
      <c r="I22" s="22">
        <v>6</v>
      </c>
      <c r="J22" s="22">
        <v>41.161111111111119</v>
      </c>
    </row>
    <row r="23" spans="3:10" x14ac:dyDescent="0.25">
      <c r="C23" s="22">
        <v>42</v>
      </c>
      <c r="D23" s="27"/>
      <c r="H23" s="22">
        <v>2.4461286039882904</v>
      </c>
      <c r="I23" s="22">
        <v>2</v>
      </c>
      <c r="J23" s="22">
        <v>42.725000000000001</v>
      </c>
    </row>
    <row r="24" spans="3:10" x14ac:dyDescent="0.25">
      <c r="C24" s="22">
        <v>44</v>
      </c>
      <c r="D24" s="27"/>
      <c r="H24" s="22">
        <v>0.61153215099707259</v>
      </c>
      <c r="I24" s="22">
        <v>1</v>
      </c>
      <c r="J24" s="22">
        <v>44.3</v>
      </c>
    </row>
    <row r="25" spans="3:10" x14ac:dyDescent="0.25">
      <c r="C25" s="22">
        <v>46</v>
      </c>
      <c r="D25" s="27"/>
      <c r="H25" s="22">
        <v>1.2230643019941452</v>
      </c>
      <c r="I25" s="22">
        <v>1</v>
      </c>
      <c r="J25" s="22">
        <v>46.1</v>
      </c>
    </row>
    <row r="26" spans="3:10" x14ac:dyDescent="0.25">
      <c r="C26" s="22">
        <v>48</v>
      </c>
      <c r="D26" s="27"/>
      <c r="H26" s="22">
        <v>0.61153215099707259</v>
      </c>
      <c r="I26" s="22">
        <v>1</v>
      </c>
      <c r="J26" s="22">
        <v>49.4</v>
      </c>
    </row>
    <row r="27" spans="3:10" x14ac:dyDescent="0.25">
      <c r="C27" s="22">
        <v>50</v>
      </c>
      <c r="D27" s="27"/>
      <c r="H27" s="22">
        <v>0.61153215099707259</v>
      </c>
      <c r="I27" s="22">
        <v>1</v>
      </c>
      <c r="J27" s="22">
        <v>51.5</v>
      </c>
    </row>
    <row r="28" spans="3:10" x14ac:dyDescent="0.25">
      <c r="C28" s="22">
        <v>52</v>
      </c>
      <c r="D28" s="27"/>
      <c r="H28" s="22">
        <v>0</v>
      </c>
      <c r="I28" s="22">
        <v>0</v>
      </c>
      <c r="J28" s="28">
        <v>0</v>
      </c>
    </row>
    <row r="29" spans="3:10" x14ac:dyDescent="0.25">
      <c r="C29" s="22">
        <v>54</v>
      </c>
      <c r="D29" s="27"/>
      <c r="H29" s="22">
        <v>0</v>
      </c>
      <c r="I29" s="22">
        <v>0</v>
      </c>
      <c r="J29" s="28">
        <f>[1]Berekeningen!H52</f>
        <v>0</v>
      </c>
    </row>
    <row r="30" spans="3:10" x14ac:dyDescent="0.25">
      <c r="C30" s="22">
        <v>56</v>
      </c>
      <c r="D30" s="27"/>
      <c r="H30" s="22">
        <v>0</v>
      </c>
      <c r="I30" s="22">
        <v>0</v>
      </c>
      <c r="J30" s="28">
        <v>0</v>
      </c>
    </row>
    <row r="31" spans="3:10" x14ac:dyDescent="0.25">
      <c r="D31" s="29">
        <f>SUM(D6:D29)</f>
        <v>0</v>
      </c>
      <c r="E31" s="29">
        <f>SUM(E6:E29)</f>
        <v>0</v>
      </c>
      <c r="F31" s="29">
        <f>SUM(F6:F29)</f>
        <v>0</v>
      </c>
      <c r="G31" s="29"/>
      <c r="H31" s="29">
        <f>SUM(H6:H29)</f>
        <v>322.27744357545731</v>
      </c>
      <c r="I31" s="29">
        <f>SUM(I6:I29)</f>
        <v>323</v>
      </c>
    </row>
    <row r="33" spans="2:19" ht="15.75" thickBot="1" x14ac:dyDescent="0.3">
      <c r="M33" s="22" t="s">
        <v>36</v>
      </c>
      <c r="N33" s="22" t="s">
        <v>35</v>
      </c>
      <c r="O33" s="22" t="s">
        <v>38</v>
      </c>
      <c r="P33" s="22" t="s">
        <v>51</v>
      </c>
    </row>
    <row r="34" spans="2:19" ht="15.75" thickBot="1" x14ac:dyDescent="0.3">
      <c r="B34">
        <v>2001</v>
      </c>
      <c r="C34" s="2" t="s">
        <v>1</v>
      </c>
      <c r="D34" s="3" t="s">
        <v>2</v>
      </c>
      <c r="E34" s="3" t="s">
        <v>3</v>
      </c>
      <c r="F34" s="3" t="s">
        <v>4</v>
      </c>
      <c r="G34" s="3" t="s">
        <v>5</v>
      </c>
      <c r="H34" s="3" t="s">
        <v>6</v>
      </c>
      <c r="I34" s="3" t="s">
        <v>54</v>
      </c>
      <c r="J34" s="3" t="s">
        <v>8</v>
      </c>
      <c r="K34" s="3" t="s">
        <v>9</v>
      </c>
      <c r="L34" s="3" t="s">
        <v>10</v>
      </c>
      <c r="M34" s="3" t="s">
        <v>11</v>
      </c>
      <c r="N34" s="3" t="s">
        <v>12</v>
      </c>
      <c r="O34" s="3" t="s">
        <v>13</v>
      </c>
      <c r="P34" s="3" t="s">
        <v>50</v>
      </c>
      <c r="Q34" s="3" t="s">
        <v>15</v>
      </c>
      <c r="R34" s="4" t="s">
        <v>16</v>
      </c>
      <c r="S34" s="22" t="s">
        <v>57</v>
      </c>
    </row>
    <row r="35" spans="2:19" x14ac:dyDescent="0.25">
      <c r="C35" s="33">
        <v>0</v>
      </c>
      <c r="D35" s="34">
        <v>0</v>
      </c>
      <c r="E35" s="34" t="s">
        <v>17</v>
      </c>
      <c r="F35" s="34">
        <v>65</v>
      </c>
      <c r="G35" s="34" t="s">
        <v>18</v>
      </c>
      <c r="H35" s="34" t="s">
        <v>19</v>
      </c>
      <c r="I35" s="34">
        <v>12</v>
      </c>
      <c r="J35" s="34">
        <v>0</v>
      </c>
      <c r="K35" s="34">
        <v>9.1549999999999994</v>
      </c>
      <c r="L35" s="34">
        <f>6.8937*LN(K35)-5.4273</f>
        <v>9.837421137950475</v>
      </c>
      <c r="M35" s="34">
        <v>0</v>
      </c>
      <c r="N35" s="34">
        <f>(O$11*EXP(P$11*K35)/1000)*I35</f>
        <v>4.9878301870071681E-2</v>
      </c>
      <c r="O35" s="34">
        <v>0</v>
      </c>
      <c r="P35" s="34">
        <f>(((O$8*(K35^P$8))/1000)*I35)+(((O$9*(K35^P$9))/1000)*I35)</f>
        <v>0.27324426274065167</v>
      </c>
      <c r="Q35" s="34">
        <v>0</v>
      </c>
      <c r="R35" s="35">
        <v>0</v>
      </c>
      <c r="S35" s="59">
        <f>AVERAGE(L35:L41)</f>
        <v>12.999209211666599</v>
      </c>
    </row>
    <row r="36" spans="2:19" x14ac:dyDescent="0.25">
      <c r="C36" s="36">
        <v>0</v>
      </c>
      <c r="D36" s="26">
        <v>0</v>
      </c>
      <c r="E36" s="26" t="s">
        <v>17</v>
      </c>
      <c r="F36" s="26">
        <v>65</v>
      </c>
      <c r="G36" s="26" t="s">
        <v>18</v>
      </c>
      <c r="H36" s="26" t="s">
        <v>19</v>
      </c>
      <c r="I36" s="26">
        <v>6</v>
      </c>
      <c r="J36" s="26">
        <v>0</v>
      </c>
      <c r="K36" s="26">
        <v>10.84</v>
      </c>
      <c r="L36" s="26">
        <f t="shared" ref="L36:L56" si="0">6.8937*LN(K36)-5.4273</f>
        <v>11.002062241604477</v>
      </c>
      <c r="M36" s="26">
        <v>0</v>
      </c>
      <c r="N36" s="26">
        <f t="shared" ref="N36:N56" si="1">(O$11*EXP(P$11*K36)/1000)*I36</f>
        <v>2.8808627128779983E-2</v>
      </c>
      <c r="O36" s="26">
        <v>0</v>
      </c>
      <c r="P36" s="26">
        <f t="shared" ref="P36:P56" si="2">(((O$8*(K36^P$8))/1000)*I36)+(((O$9*(K36^P$9))/1000)*I36)</f>
        <v>0.21496316839879889</v>
      </c>
      <c r="Q36" s="26">
        <v>0</v>
      </c>
      <c r="R36" s="37">
        <v>0</v>
      </c>
      <c r="S36" s="59"/>
    </row>
    <row r="37" spans="2:19" x14ac:dyDescent="0.25">
      <c r="C37" s="36">
        <v>0</v>
      </c>
      <c r="D37" s="26">
        <v>0</v>
      </c>
      <c r="E37" s="26" t="s">
        <v>17</v>
      </c>
      <c r="F37" s="26">
        <v>65</v>
      </c>
      <c r="G37" s="26" t="s">
        <v>18</v>
      </c>
      <c r="H37" s="26" t="s">
        <v>19</v>
      </c>
      <c r="I37" s="26">
        <v>10</v>
      </c>
      <c r="J37" s="26">
        <v>0</v>
      </c>
      <c r="K37" s="26">
        <v>13.206250000000001</v>
      </c>
      <c r="L37" s="26">
        <f t="shared" si="0"/>
        <v>12.363204048162377</v>
      </c>
      <c r="M37" s="26">
        <v>0</v>
      </c>
      <c r="N37" s="26">
        <f t="shared" si="1"/>
        <v>5.8794688496571205E-2</v>
      </c>
      <c r="O37" s="26">
        <v>0</v>
      </c>
      <c r="P37" s="26">
        <f t="shared" si="2"/>
        <v>0.61006023527674424</v>
      </c>
      <c r="Q37" s="26">
        <v>0</v>
      </c>
      <c r="R37" s="37">
        <v>0</v>
      </c>
      <c r="S37" s="59"/>
    </row>
    <row r="38" spans="2:19" x14ac:dyDescent="0.25">
      <c r="C38" s="36">
        <v>0</v>
      </c>
      <c r="D38" s="26">
        <v>0</v>
      </c>
      <c r="E38" s="26" t="s">
        <v>17</v>
      </c>
      <c r="F38" s="26">
        <v>65</v>
      </c>
      <c r="G38" s="26" t="s">
        <v>18</v>
      </c>
      <c r="H38" s="26" t="s">
        <v>19</v>
      </c>
      <c r="I38" s="26">
        <v>11</v>
      </c>
      <c r="J38" s="26">
        <v>0</v>
      </c>
      <c r="K38" s="26">
        <v>15.113888888888889</v>
      </c>
      <c r="L38" s="26">
        <f t="shared" si="0"/>
        <v>13.293329024822086</v>
      </c>
      <c r="M38" s="26">
        <v>0</v>
      </c>
      <c r="N38" s="26">
        <f t="shared" si="1"/>
        <v>7.6146231314430976E-2</v>
      </c>
      <c r="O38" s="26">
        <v>0</v>
      </c>
      <c r="P38" s="26">
        <f t="shared" si="2"/>
        <v>0.96709732533115822</v>
      </c>
      <c r="Q38" s="26">
        <v>0</v>
      </c>
      <c r="R38" s="37">
        <v>0</v>
      </c>
      <c r="S38" s="59"/>
    </row>
    <row r="39" spans="2:19" x14ac:dyDescent="0.25">
      <c r="C39" s="36">
        <v>0</v>
      </c>
      <c r="D39" s="26">
        <v>0</v>
      </c>
      <c r="E39" s="26" t="s">
        <v>17</v>
      </c>
      <c r="F39" s="26">
        <v>65</v>
      </c>
      <c r="G39" s="26" t="s">
        <v>18</v>
      </c>
      <c r="H39" s="26" t="s">
        <v>19</v>
      </c>
      <c r="I39" s="26">
        <v>21</v>
      </c>
      <c r="J39" s="26">
        <v>0</v>
      </c>
      <c r="K39" s="26">
        <v>16.919999999999998</v>
      </c>
      <c r="L39" s="26">
        <f t="shared" si="0"/>
        <v>14.07150531679741</v>
      </c>
      <c r="M39" s="26">
        <v>0</v>
      </c>
      <c r="N39" s="26">
        <f t="shared" si="1"/>
        <v>0.16967517328458773</v>
      </c>
      <c r="O39" s="26">
        <v>0</v>
      </c>
      <c r="P39" s="26">
        <f t="shared" si="2"/>
        <v>2.5094122551906017</v>
      </c>
      <c r="Q39" s="26">
        <v>0</v>
      </c>
      <c r="R39" s="37">
        <v>0</v>
      </c>
      <c r="S39" s="59"/>
    </row>
    <row r="40" spans="2:19" x14ac:dyDescent="0.25">
      <c r="C40" s="36">
        <v>0</v>
      </c>
      <c r="D40" s="26">
        <v>0</v>
      </c>
      <c r="E40" s="26" t="s">
        <v>17</v>
      </c>
      <c r="F40" s="26">
        <v>65</v>
      </c>
      <c r="G40" s="26" t="s">
        <v>18</v>
      </c>
      <c r="H40" s="26" t="s">
        <v>19</v>
      </c>
      <c r="I40" s="26">
        <v>30</v>
      </c>
      <c r="J40" s="26">
        <v>0</v>
      </c>
      <c r="K40" s="26">
        <v>19.002653061224489</v>
      </c>
      <c r="L40" s="26">
        <f t="shared" si="0"/>
        <v>14.871741523909332</v>
      </c>
      <c r="M40" s="26">
        <v>0</v>
      </c>
      <c r="N40" s="26">
        <f t="shared" si="1"/>
        <v>0.28969710448240443</v>
      </c>
      <c r="O40" s="26">
        <v>0</v>
      </c>
      <c r="P40" s="26">
        <f t="shared" si="2"/>
        <v>4.9206872971143927</v>
      </c>
      <c r="Q40" s="26">
        <v>0</v>
      </c>
      <c r="R40" s="37">
        <v>0</v>
      </c>
      <c r="S40" s="59"/>
    </row>
    <row r="41" spans="2:19" x14ac:dyDescent="0.25">
      <c r="B41">
        <f>SUM(I35:I41)</f>
        <v>130</v>
      </c>
      <c r="C41" s="49">
        <v>0</v>
      </c>
      <c r="D41" s="50">
        <v>0</v>
      </c>
      <c r="E41" s="50" t="s">
        <v>17</v>
      </c>
      <c r="F41" s="50">
        <v>65</v>
      </c>
      <c r="G41" s="50" t="s">
        <v>18</v>
      </c>
      <c r="H41" s="50" t="s">
        <v>19</v>
      </c>
      <c r="I41" s="50">
        <v>40</v>
      </c>
      <c r="J41" s="50">
        <v>0</v>
      </c>
      <c r="K41" s="50">
        <v>20.983181818181823</v>
      </c>
      <c r="L41" s="50">
        <f t="shared" si="0"/>
        <v>15.555201188420035</v>
      </c>
      <c r="M41" s="50">
        <v>0</v>
      </c>
      <c r="N41" s="50">
        <f t="shared" si="1"/>
        <v>0.4576255365424331</v>
      </c>
      <c r="O41" s="50">
        <v>0</v>
      </c>
      <c r="P41" s="50">
        <f t="shared" si="2"/>
        <v>8.6072199760071868</v>
      </c>
      <c r="Q41" s="50">
        <v>0</v>
      </c>
      <c r="R41" s="51">
        <v>0</v>
      </c>
      <c r="S41" s="59"/>
    </row>
    <row r="42" spans="2:19" x14ac:dyDescent="0.25">
      <c r="C42" s="52">
        <v>0</v>
      </c>
      <c r="D42" s="53">
        <v>0</v>
      </c>
      <c r="E42" s="53" t="s">
        <v>17</v>
      </c>
      <c r="F42" s="53">
        <v>65</v>
      </c>
      <c r="G42" s="53" t="s">
        <v>18</v>
      </c>
      <c r="H42" s="53" t="s">
        <v>19</v>
      </c>
      <c r="I42" s="53">
        <v>34</v>
      </c>
      <c r="J42" s="53">
        <v>0</v>
      </c>
      <c r="K42" s="53">
        <v>22.866071428571427</v>
      </c>
      <c r="L42" s="53">
        <f t="shared" si="0"/>
        <v>16.147597261286673</v>
      </c>
      <c r="M42" s="53">
        <v>0</v>
      </c>
      <c r="N42" s="53">
        <f t="shared" si="1"/>
        <v>0.45701109341986013</v>
      </c>
      <c r="O42" s="53">
        <v>0</v>
      </c>
      <c r="P42" s="53">
        <f t="shared" si="2"/>
        <v>9.2639669773653814</v>
      </c>
      <c r="Q42" s="53">
        <v>0</v>
      </c>
      <c r="R42" s="54">
        <v>0</v>
      </c>
      <c r="S42" s="59">
        <f>AVERAGE(L42:L47)</f>
        <v>17.460132244052662</v>
      </c>
    </row>
    <row r="43" spans="2:19" x14ac:dyDescent="0.25">
      <c r="C43" s="36">
        <v>0</v>
      </c>
      <c r="D43" s="26">
        <v>0</v>
      </c>
      <c r="E43" s="26" t="s">
        <v>17</v>
      </c>
      <c r="F43" s="26">
        <v>65</v>
      </c>
      <c r="G43" s="26" t="s">
        <v>18</v>
      </c>
      <c r="H43" s="26" t="s">
        <v>19</v>
      </c>
      <c r="I43" s="26">
        <v>30</v>
      </c>
      <c r="J43" s="26">
        <v>0</v>
      </c>
      <c r="K43" s="26">
        <v>25.024489795918377</v>
      </c>
      <c r="L43" s="26">
        <f t="shared" si="0"/>
        <v>16.769413980699461</v>
      </c>
      <c r="M43" s="26">
        <v>0</v>
      </c>
      <c r="N43" s="26">
        <f t="shared" si="1"/>
        <v>0.48507578396664852</v>
      </c>
      <c r="O43" s="26">
        <v>0</v>
      </c>
      <c r="P43" s="26">
        <f t="shared" si="2"/>
        <v>10.480516786060686</v>
      </c>
      <c r="Q43" s="26">
        <v>0</v>
      </c>
      <c r="R43" s="37">
        <v>0</v>
      </c>
      <c r="S43" s="59"/>
    </row>
    <row r="44" spans="2:19" x14ac:dyDescent="0.25">
      <c r="C44" s="36">
        <v>0</v>
      </c>
      <c r="D44" s="26">
        <v>0</v>
      </c>
      <c r="E44" s="26" t="s">
        <v>17</v>
      </c>
      <c r="F44" s="26">
        <v>65</v>
      </c>
      <c r="G44" s="26" t="s">
        <v>18</v>
      </c>
      <c r="H44" s="26" t="s">
        <v>19</v>
      </c>
      <c r="I44" s="26">
        <v>30</v>
      </c>
      <c r="J44" s="26">
        <v>0</v>
      </c>
      <c r="K44" s="26">
        <v>26.751224489795902</v>
      </c>
      <c r="L44" s="26">
        <f t="shared" si="0"/>
        <v>17.229398252975464</v>
      </c>
      <c r="M44" s="26">
        <v>0</v>
      </c>
      <c r="N44" s="26">
        <f t="shared" si="1"/>
        <v>0.56234392231041597</v>
      </c>
      <c r="O44" s="26">
        <v>0</v>
      </c>
      <c r="P44" s="26">
        <f t="shared" si="2"/>
        <v>12.602648069967291</v>
      </c>
      <c r="Q44" s="26">
        <v>0</v>
      </c>
      <c r="R44" s="37">
        <v>0</v>
      </c>
      <c r="S44" s="59"/>
    </row>
    <row r="45" spans="2:19" x14ac:dyDescent="0.25">
      <c r="C45" s="36">
        <v>0</v>
      </c>
      <c r="D45" s="26">
        <v>0</v>
      </c>
      <c r="E45" s="26" t="s">
        <v>17</v>
      </c>
      <c r="F45" s="26">
        <v>65</v>
      </c>
      <c r="G45" s="26" t="s">
        <v>18</v>
      </c>
      <c r="H45" s="26" t="s">
        <v>19</v>
      </c>
      <c r="I45" s="26">
        <v>24</v>
      </c>
      <c r="J45" s="26">
        <v>0</v>
      </c>
      <c r="K45" s="26">
        <v>28.873750000000012</v>
      </c>
      <c r="L45" s="26">
        <f t="shared" si="0"/>
        <v>17.755750380114701</v>
      </c>
      <c r="M45" s="26">
        <v>0</v>
      </c>
      <c r="N45" s="26">
        <f t="shared" si="1"/>
        <v>0.53950834709483142</v>
      </c>
      <c r="O45" s="26">
        <v>0</v>
      </c>
      <c r="P45" s="26">
        <f t="shared" si="2"/>
        <v>12.457484728463161</v>
      </c>
      <c r="Q45" s="26">
        <v>0</v>
      </c>
      <c r="R45" s="37">
        <v>0</v>
      </c>
      <c r="S45" s="59"/>
    </row>
    <row r="46" spans="2:19" x14ac:dyDescent="0.25">
      <c r="C46" s="36">
        <v>0</v>
      </c>
      <c r="D46" s="26">
        <v>0</v>
      </c>
      <c r="E46" s="26" t="s">
        <v>17</v>
      </c>
      <c r="F46" s="26">
        <v>65</v>
      </c>
      <c r="G46" s="26" t="s">
        <v>18</v>
      </c>
      <c r="H46" s="26" t="s">
        <v>19</v>
      </c>
      <c r="I46" s="26">
        <v>20</v>
      </c>
      <c r="J46" s="26">
        <v>0</v>
      </c>
      <c r="K46" s="26">
        <v>30.857812499999994</v>
      </c>
      <c r="L46" s="26">
        <f t="shared" si="0"/>
        <v>18.213885565751028</v>
      </c>
      <c r="M46" s="26">
        <v>0</v>
      </c>
      <c r="N46" s="26">
        <f t="shared" si="1"/>
        <v>0.53281402905763398</v>
      </c>
      <c r="O46" s="26">
        <v>0</v>
      </c>
      <c r="P46" s="26">
        <f t="shared" si="2"/>
        <v>12.486429071135106</v>
      </c>
      <c r="Q46" s="26">
        <v>0</v>
      </c>
      <c r="R46" s="37">
        <v>0</v>
      </c>
      <c r="S46" s="59"/>
    </row>
    <row r="47" spans="2:19" x14ac:dyDescent="0.25">
      <c r="B47">
        <f>SUM(I42:I47)</f>
        <v>153</v>
      </c>
      <c r="C47" s="49">
        <v>0</v>
      </c>
      <c r="D47" s="50">
        <v>0</v>
      </c>
      <c r="E47" s="50" t="s">
        <v>17</v>
      </c>
      <c r="F47" s="50">
        <v>65</v>
      </c>
      <c r="G47" s="50" t="s">
        <v>18</v>
      </c>
      <c r="H47" s="50" t="s">
        <v>19</v>
      </c>
      <c r="I47" s="50">
        <v>15</v>
      </c>
      <c r="J47" s="50">
        <v>0</v>
      </c>
      <c r="K47" s="50">
        <v>32.847999999999999</v>
      </c>
      <c r="L47" s="50">
        <f t="shared" si="0"/>
        <v>18.644748023488646</v>
      </c>
      <c r="M47" s="50">
        <v>0</v>
      </c>
      <c r="N47" s="50">
        <f t="shared" si="1"/>
        <v>0.47383086221302911</v>
      </c>
      <c r="O47" s="50">
        <v>0</v>
      </c>
      <c r="P47" s="50">
        <f t="shared" si="2"/>
        <v>11.145629420535657</v>
      </c>
      <c r="Q47" s="50">
        <v>0</v>
      </c>
      <c r="R47" s="51">
        <v>0</v>
      </c>
      <c r="S47" s="59"/>
    </row>
    <row r="48" spans="2:19" x14ac:dyDescent="0.25">
      <c r="C48" s="36">
        <v>0</v>
      </c>
      <c r="D48" s="26">
        <v>0</v>
      </c>
      <c r="E48" s="26" t="s">
        <v>17</v>
      </c>
      <c r="F48" s="26">
        <v>65</v>
      </c>
      <c r="G48" s="26" t="s">
        <v>18</v>
      </c>
      <c r="H48" s="26" t="s">
        <v>19</v>
      </c>
      <c r="I48" s="26">
        <v>15</v>
      </c>
      <c r="J48" s="26">
        <v>0</v>
      </c>
      <c r="K48" s="26">
        <v>35.060416666666669</v>
      </c>
      <c r="L48" s="26">
        <f t="shared" si="0"/>
        <v>19.094092511884835</v>
      </c>
      <c r="M48" s="26">
        <v>0</v>
      </c>
      <c r="N48" s="26">
        <f t="shared" si="1"/>
        <v>0.57262628365569557</v>
      </c>
      <c r="O48" s="26">
        <v>0</v>
      </c>
      <c r="P48" s="26">
        <f t="shared" si="2"/>
        <v>13.370650696711682</v>
      </c>
      <c r="Q48" s="26">
        <v>0</v>
      </c>
      <c r="R48" s="37">
        <v>0</v>
      </c>
      <c r="S48" s="60">
        <f>AVERAGE(L48:L56)</f>
        <v>20.435233640583014</v>
      </c>
    </row>
    <row r="49" spans="2:19" x14ac:dyDescent="0.25">
      <c r="C49" s="36">
        <v>0</v>
      </c>
      <c r="D49" s="26">
        <v>0</v>
      </c>
      <c r="E49" s="26" t="s">
        <v>17</v>
      </c>
      <c r="F49" s="26">
        <v>65</v>
      </c>
      <c r="G49" s="26" t="s">
        <v>18</v>
      </c>
      <c r="H49" s="26" t="s">
        <v>19</v>
      </c>
      <c r="I49" s="26">
        <v>9</v>
      </c>
      <c r="J49" s="26">
        <v>0</v>
      </c>
      <c r="K49" s="26">
        <v>37.067142857142862</v>
      </c>
      <c r="L49" s="26">
        <f t="shared" si="0"/>
        <v>19.47778328060383</v>
      </c>
      <c r="M49" s="26">
        <v>0</v>
      </c>
      <c r="N49" s="26">
        <f t="shared" si="1"/>
        <v>0.4079658345488722</v>
      </c>
      <c r="O49" s="26">
        <v>0</v>
      </c>
      <c r="P49" s="26">
        <f t="shared" si="2"/>
        <v>9.3748952788220592</v>
      </c>
      <c r="Q49" s="26">
        <v>0</v>
      </c>
      <c r="R49" s="37">
        <v>0</v>
      </c>
      <c r="S49" s="60"/>
    </row>
    <row r="50" spans="2:19" x14ac:dyDescent="0.25">
      <c r="C50" s="36">
        <v>0</v>
      </c>
      <c r="D50" s="26">
        <v>0</v>
      </c>
      <c r="E50" s="26" t="s">
        <v>17</v>
      </c>
      <c r="F50" s="26">
        <v>65</v>
      </c>
      <c r="G50" s="26" t="s">
        <v>18</v>
      </c>
      <c r="H50" s="26" t="s">
        <v>19</v>
      </c>
      <c r="I50" s="26">
        <v>4</v>
      </c>
      <c r="J50" s="26">
        <v>0</v>
      </c>
      <c r="K50" s="26">
        <v>38.828571428571429</v>
      </c>
      <c r="L50" s="26">
        <f t="shared" si="0"/>
        <v>19.797826148344168</v>
      </c>
      <c r="M50" s="26">
        <v>0</v>
      </c>
      <c r="N50" s="26">
        <f t="shared" si="1"/>
        <v>0.21082565273298645</v>
      </c>
      <c r="O50" s="26">
        <v>0</v>
      </c>
      <c r="P50" s="26">
        <f t="shared" si="2"/>
        <v>4.7461353311884036</v>
      </c>
      <c r="Q50" s="26">
        <v>0</v>
      </c>
      <c r="R50" s="37">
        <v>0</v>
      </c>
      <c r="S50" s="60"/>
    </row>
    <row r="51" spans="2:19" x14ac:dyDescent="0.25">
      <c r="C51" s="36">
        <v>0</v>
      </c>
      <c r="D51" s="26">
        <v>0</v>
      </c>
      <c r="E51" s="26" t="s">
        <v>17</v>
      </c>
      <c r="F51" s="26">
        <v>65</v>
      </c>
      <c r="G51" s="26" t="s">
        <v>18</v>
      </c>
      <c r="H51" s="26" t="s">
        <v>19</v>
      </c>
      <c r="I51" s="26">
        <v>6</v>
      </c>
      <c r="J51" s="26">
        <v>0</v>
      </c>
      <c r="K51" s="26">
        <v>41.161111111111119</v>
      </c>
      <c r="L51" s="26">
        <f t="shared" si="0"/>
        <v>20.199987736527667</v>
      </c>
      <c r="M51" s="26">
        <v>0</v>
      </c>
      <c r="N51" s="26">
        <f t="shared" si="1"/>
        <v>0.38612533022962359</v>
      </c>
      <c r="O51" s="26">
        <v>0</v>
      </c>
      <c r="P51" s="26">
        <f t="shared" si="2"/>
        <v>8.3878978134150426</v>
      </c>
      <c r="Q51" s="26">
        <v>0</v>
      </c>
      <c r="R51" s="37">
        <v>0</v>
      </c>
      <c r="S51" s="60"/>
    </row>
    <row r="52" spans="2:19" x14ac:dyDescent="0.25">
      <c r="C52" s="36">
        <v>0</v>
      </c>
      <c r="D52" s="26">
        <v>0</v>
      </c>
      <c r="E52" s="26" t="s">
        <v>17</v>
      </c>
      <c r="F52" s="26">
        <v>65</v>
      </c>
      <c r="G52" s="26" t="s">
        <v>18</v>
      </c>
      <c r="H52" s="26" t="s">
        <v>19</v>
      </c>
      <c r="I52" s="26">
        <v>2</v>
      </c>
      <c r="J52" s="26">
        <v>0</v>
      </c>
      <c r="K52" s="26">
        <v>42.725000000000001</v>
      </c>
      <c r="L52" s="26">
        <f t="shared" si="0"/>
        <v>20.457056039468707</v>
      </c>
      <c r="M52" s="26">
        <v>0</v>
      </c>
      <c r="N52" s="26">
        <f t="shared" si="1"/>
        <v>0.14714501641111791</v>
      </c>
      <c r="O52" s="26">
        <v>0</v>
      </c>
      <c r="P52" s="26">
        <f t="shared" si="2"/>
        <v>3.1056245258136737</v>
      </c>
      <c r="Q52" s="26">
        <v>0</v>
      </c>
      <c r="R52" s="37">
        <v>0</v>
      </c>
      <c r="S52" s="60"/>
    </row>
    <row r="53" spans="2:19" x14ac:dyDescent="0.25">
      <c r="C53" s="36">
        <v>0</v>
      </c>
      <c r="D53" s="26">
        <v>0</v>
      </c>
      <c r="E53" s="26" t="s">
        <v>17</v>
      </c>
      <c r="F53" s="26">
        <v>65</v>
      </c>
      <c r="G53" s="26" t="s">
        <v>18</v>
      </c>
      <c r="H53" s="26" t="s">
        <v>19</v>
      </c>
      <c r="I53" s="26">
        <v>1</v>
      </c>
      <c r="J53" s="26">
        <v>0</v>
      </c>
      <c r="K53" s="26">
        <v>44.3</v>
      </c>
      <c r="L53" s="26">
        <f t="shared" si="0"/>
        <v>20.706611068187097</v>
      </c>
      <c r="M53" s="26">
        <v>0</v>
      </c>
      <c r="N53" s="26">
        <f t="shared" si="1"/>
        <v>8.4191286162761128E-2</v>
      </c>
      <c r="O53" s="26">
        <v>0</v>
      </c>
      <c r="P53" s="26">
        <f t="shared" si="2"/>
        <v>1.7197740373094546</v>
      </c>
      <c r="Q53" s="26">
        <v>0</v>
      </c>
      <c r="R53" s="37">
        <v>0</v>
      </c>
      <c r="S53" s="60"/>
    </row>
    <row r="54" spans="2:19" x14ac:dyDescent="0.25">
      <c r="C54" s="36">
        <v>0</v>
      </c>
      <c r="D54" s="26">
        <v>0</v>
      </c>
      <c r="E54" s="26" t="s">
        <v>17</v>
      </c>
      <c r="F54" s="26">
        <v>65</v>
      </c>
      <c r="G54" s="26" t="s">
        <v>18</v>
      </c>
      <c r="H54" s="26" t="s">
        <v>19</v>
      </c>
      <c r="I54" s="26">
        <v>1</v>
      </c>
      <c r="J54" s="26">
        <v>0</v>
      </c>
      <c r="K54" s="26">
        <v>46.1</v>
      </c>
      <c r="L54" s="26">
        <f t="shared" si="0"/>
        <v>20.981175233432943</v>
      </c>
      <c r="M54" s="26">
        <v>0</v>
      </c>
      <c r="N54" s="26">
        <f t="shared" si="1"/>
        <v>9.8216225038736199E-2</v>
      </c>
      <c r="O54" s="26">
        <v>0</v>
      </c>
      <c r="P54" s="26">
        <f t="shared" si="2"/>
        <v>1.9246306383020166</v>
      </c>
      <c r="Q54" s="26">
        <v>0</v>
      </c>
      <c r="R54" s="37">
        <v>0</v>
      </c>
      <c r="S54" s="60"/>
    </row>
    <row r="55" spans="2:19" x14ac:dyDescent="0.25">
      <c r="C55" s="36">
        <v>0</v>
      </c>
      <c r="D55" s="26">
        <v>0</v>
      </c>
      <c r="E55" s="26" t="s">
        <v>17</v>
      </c>
      <c r="F55" s="26">
        <v>65</v>
      </c>
      <c r="G55" s="26" t="s">
        <v>18</v>
      </c>
      <c r="H55" s="26" t="s">
        <v>19</v>
      </c>
      <c r="I55" s="26">
        <v>1</v>
      </c>
      <c r="J55" s="26">
        <v>0</v>
      </c>
      <c r="K55" s="26">
        <v>49.4</v>
      </c>
      <c r="L55" s="26">
        <f t="shared" si="0"/>
        <v>21.45778823926533</v>
      </c>
      <c r="M55" s="26">
        <v>0</v>
      </c>
      <c r="N55" s="26">
        <f t="shared" si="1"/>
        <v>0.13027549834766075</v>
      </c>
      <c r="O55" s="26">
        <v>0</v>
      </c>
      <c r="P55" s="26">
        <f t="shared" si="2"/>
        <v>2.3409328056855077</v>
      </c>
      <c r="Q55" s="26">
        <v>0</v>
      </c>
      <c r="R55" s="37">
        <v>0</v>
      </c>
      <c r="S55" s="60"/>
    </row>
    <row r="56" spans="2:19" ht="15.75" thickBot="1" x14ac:dyDescent="0.3">
      <c r="B56">
        <f>SUM(I48:I56)</f>
        <v>40</v>
      </c>
      <c r="C56" s="38">
        <v>0</v>
      </c>
      <c r="D56" s="39">
        <v>0</v>
      </c>
      <c r="E56" s="39" t="s">
        <v>17</v>
      </c>
      <c r="F56" s="39">
        <v>65</v>
      </c>
      <c r="G56" s="39" t="s">
        <v>18</v>
      </c>
      <c r="H56" s="39" t="s">
        <v>19</v>
      </c>
      <c r="I56" s="39">
        <v>1</v>
      </c>
      <c r="J56" s="39">
        <v>0</v>
      </c>
      <c r="K56" s="39">
        <v>51.5</v>
      </c>
      <c r="L56" s="39">
        <f t="shared" si="0"/>
        <v>21.744782507532545</v>
      </c>
      <c r="M56" s="39">
        <v>0</v>
      </c>
      <c r="N56" s="39">
        <f t="shared" si="1"/>
        <v>0.15593066076142109</v>
      </c>
      <c r="O56" s="39">
        <v>0</v>
      </c>
      <c r="P56" s="39">
        <f t="shared" si="2"/>
        <v>2.6346303473630783</v>
      </c>
      <c r="Q56" s="39">
        <v>0</v>
      </c>
      <c r="R56" s="40">
        <v>0</v>
      </c>
      <c r="S56" s="60"/>
    </row>
    <row r="57" spans="2:19" x14ac:dyDescent="0.25">
      <c r="B57" t="s">
        <v>49</v>
      </c>
      <c r="I57" s="22">
        <f>SUM(I35:I56)</f>
        <v>323</v>
      </c>
      <c r="J57" s="22">
        <f t="shared" ref="J57:R57" si="3">SUM(J35:J56)</f>
        <v>0</v>
      </c>
      <c r="M57" s="22">
        <f t="shared" si="3"/>
        <v>0</v>
      </c>
      <c r="N57" s="22">
        <f t="shared" si="3"/>
        <v>6.3745114890705743</v>
      </c>
      <c r="O57" s="22">
        <f t="shared" si="3"/>
        <v>0</v>
      </c>
      <c r="P57" s="22">
        <f t="shared" si="3"/>
        <v>134.14453104819768</v>
      </c>
      <c r="Q57" s="22">
        <f t="shared" si="3"/>
        <v>0</v>
      </c>
      <c r="R57" s="22">
        <f t="shared" si="3"/>
        <v>0</v>
      </c>
    </row>
    <row r="63" spans="2:19" ht="15.75" thickBot="1" x14ac:dyDescent="0.3"/>
    <row r="64" spans="2:19" ht="15.75" thickBot="1" x14ac:dyDescent="0.3">
      <c r="C64" s="30" t="s">
        <v>1</v>
      </c>
      <c r="D64" s="31" t="s">
        <v>2</v>
      </c>
      <c r="E64" s="31" t="s">
        <v>3</v>
      </c>
      <c r="F64" s="31" t="s">
        <v>4</v>
      </c>
      <c r="G64" s="31" t="s">
        <v>5</v>
      </c>
      <c r="H64" s="31" t="s">
        <v>6</v>
      </c>
      <c r="I64" s="31" t="s">
        <v>54</v>
      </c>
      <c r="J64" s="31" t="s">
        <v>8</v>
      </c>
      <c r="K64" s="31" t="s">
        <v>9</v>
      </c>
      <c r="L64" s="31" t="s">
        <v>10</v>
      </c>
      <c r="M64" s="31" t="s">
        <v>11</v>
      </c>
      <c r="N64" s="31" t="s">
        <v>12</v>
      </c>
      <c r="O64" s="31" t="s">
        <v>13</v>
      </c>
      <c r="P64" s="31" t="s">
        <v>50</v>
      </c>
      <c r="Q64" s="31" t="s">
        <v>15</v>
      </c>
      <c r="R64" s="32" t="s">
        <v>16</v>
      </c>
    </row>
    <row r="65" spans="1:20" x14ac:dyDescent="0.25">
      <c r="C65" s="36">
        <v>0</v>
      </c>
      <c r="D65" s="26">
        <v>0</v>
      </c>
      <c r="E65" s="26" t="s">
        <v>17</v>
      </c>
      <c r="F65" s="26">
        <v>65</v>
      </c>
      <c r="G65" s="26" t="s">
        <v>18</v>
      </c>
      <c r="H65" s="26" t="s">
        <v>19</v>
      </c>
      <c r="I65" s="26">
        <f>SUM(I35:I41)</f>
        <v>130</v>
      </c>
      <c r="J65" s="26">
        <v>0</v>
      </c>
      <c r="K65" s="26">
        <f>AVERAGE(K35:K41)</f>
        <v>15.031567681185027</v>
      </c>
      <c r="L65" s="26">
        <f>AVERAGE(L35:L41)</f>
        <v>12.999209211666599</v>
      </c>
      <c r="M65" s="26">
        <f>SUM(M35:M41)</f>
        <v>0</v>
      </c>
      <c r="N65" s="26">
        <f t="shared" ref="N65:R65" si="4">SUM(N35:N41)</f>
        <v>1.130625663119279</v>
      </c>
      <c r="O65" s="26">
        <f t="shared" si="4"/>
        <v>0</v>
      </c>
      <c r="P65" s="26">
        <f t="shared" si="4"/>
        <v>18.102684520059533</v>
      </c>
      <c r="Q65" s="26">
        <f t="shared" si="4"/>
        <v>0</v>
      </c>
      <c r="R65" s="37">
        <f t="shared" si="4"/>
        <v>0</v>
      </c>
    </row>
    <row r="66" spans="1:20" x14ac:dyDescent="0.25">
      <c r="C66" s="36">
        <v>0</v>
      </c>
      <c r="D66" s="26">
        <v>0</v>
      </c>
      <c r="E66" s="26" t="s">
        <v>17</v>
      </c>
      <c r="F66" s="26">
        <v>65</v>
      </c>
      <c r="G66" s="26" t="s">
        <v>18</v>
      </c>
      <c r="H66" s="26" t="s">
        <v>19</v>
      </c>
      <c r="I66" s="26">
        <f>SUM(I42:I47)</f>
        <v>153</v>
      </c>
      <c r="J66" s="26">
        <v>0</v>
      </c>
      <c r="K66" s="26">
        <f>AVERAGE(K42:K47)</f>
        <v>27.870224702380956</v>
      </c>
      <c r="L66" s="26">
        <f>AVERAGE(L42:L47)</f>
        <v>17.460132244052662</v>
      </c>
      <c r="M66" s="26">
        <f>SUM(M42:M47)</f>
        <v>0</v>
      </c>
      <c r="N66" s="26">
        <f t="shared" ref="N66:R66" si="5">SUM(N42:N47)</f>
        <v>3.0505840380624192</v>
      </c>
      <c r="O66" s="26">
        <f t="shared" si="5"/>
        <v>0</v>
      </c>
      <c r="P66" s="26">
        <f t="shared" si="5"/>
        <v>68.436675053527281</v>
      </c>
      <c r="Q66" s="26">
        <f t="shared" si="5"/>
        <v>0</v>
      </c>
      <c r="R66" s="37">
        <f t="shared" si="5"/>
        <v>0</v>
      </c>
    </row>
    <row r="67" spans="1:20" ht="15.75" thickBot="1" x14ac:dyDescent="0.3">
      <c r="C67" s="38">
        <v>0</v>
      </c>
      <c r="D67" s="39">
        <v>0</v>
      </c>
      <c r="E67" s="39" t="s">
        <v>17</v>
      </c>
      <c r="F67" s="39">
        <v>65</v>
      </c>
      <c r="G67" s="39" t="s">
        <v>18</v>
      </c>
      <c r="H67" s="39" t="s">
        <v>19</v>
      </c>
      <c r="I67" s="39">
        <f>SUM(I48:I56)</f>
        <v>40</v>
      </c>
      <c r="J67" s="39">
        <v>0</v>
      </c>
      <c r="K67" s="39">
        <f>AVERAGE(K48:K56)</f>
        <v>42.904693562610227</v>
      </c>
      <c r="L67" s="39">
        <f>AVERAGE(L48:L56)</f>
        <v>20.435233640583014</v>
      </c>
      <c r="M67" s="39">
        <f>SUM(M48:M56)</f>
        <v>0</v>
      </c>
      <c r="N67" s="39">
        <f t="shared" ref="N67:R67" si="6">SUM(N48:N56)</f>
        <v>2.193301787888875</v>
      </c>
      <c r="O67" s="39">
        <f t="shared" si="6"/>
        <v>0</v>
      </c>
      <c r="P67" s="39">
        <f t="shared" si="6"/>
        <v>47.60517147461092</v>
      </c>
      <c r="Q67" s="39">
        <f t="shared" si="6"/>
        <v>0</v>
      </c>
      <c r="R67" s="40">
        <f t="shared" si="6"/>
        <v>0</v>
      </c>
    </row>
    <row r="68" spans="1:20" x14ac:dyDescent="0.2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</row>
    <row r="69" spans="1:20" ht="15.75" thickBot="1" x14ac:dyDescent="0.3">
      <c r="A69" s="62" t="s">
        <v>118</v>
      </c>
      <c r="B69" s="62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2"/>
      <c r="T69" s="62"/>
    </row>
    <row r="70" spans="1:20" ht="15.75" thickBot="1" x14ac:dyDescent="0.3">
      <c r="C70" s="30" t="s">
        <v>1</v>
      </c>
      <c r="D70" s="31" t="s">
        <v>2</v>
      </c>
      <c r="E70" s="31" t="s">
        <v>3</v>
      </c>
      <c r="F70" s="31" t="s">
        <v>4</v>
      </c>
      <c r="G70" s="31" t="s">
        <v>5</v>
      </c>
      <c r="H70" s="31" t="s">
        <v>6</v>
      </c>
      <c r="I70" s="31" t="s">
        <v>54</v>
      </c>
      <c r="J70" s="31" t="s">
        <v>8</v>
      </c>
      <c r="K70" s="31" t="s">
        <v>9</v>
      </c>
      <c r="L70" s="31" t="s">
        <v>10</v>
      </c>
      <c r="M70" s="31" t="s">
        <v>11</v>
      </c>
      <c r="N70" s="31" t="s">
        <v>12</v>
      </c>
      <c r="O70" s="31" t="s">
        <v>13</v>
      </c>
      <c r="P70" s="31" t="s">
        <v>50</v>
      </c>
      <c r="Q70" s="31" t="s">
        <v>15</v>
      </c>
      <c r="R70" s="32" t="s">
        <v>16</v>
      </c>
    </row>
    <row r="71" spans="1:20" x14ac:dyDescent="0.25">
      <c r="C71" s="56">
        <v>0</v>
      </c>
      <c r="D71" s="26">
        <v>0</v>
      </c>
      <c r="E71" s="26" t="s">
        <v>17</v>
      </c>
      <c r="F71" s="26">
        <v>65</v>
      </c>
      <c r="G71" s="26" t="s">
        <v>18</v>
      </c>
      <c r="H71" s="26" t="s">
        <v>19</v>
      </c>
      <c r="I71" s="22">
        <v>194</v>
      </c>
      <c r="J71" s="26">
        <v>0</v>
      </c>
      <c r="K71" s="22">
        <v>19.41300652</v>
      </c>
      <c r="L71" s="34">
        <f>6.8937*LN(K71)-5.4273</f>
        <v>15.01902319347634</v>
      </c>
      <c r="M71" s="26">
        <f>SUM(M40:M46)</f>
        <v>0</v>
      </c>
      <c r="N71" s="34">
        <f>(O$11*EXP(P$11*K71)/1000)*I71</f>
        <v>1.9403486323614554</v>
      </c>
      <c r="O71" s="26">
        <v>0</v>
      </c>
      <c r="P71" s="34">
        <f>(((O$8*(K71^P$8))/1000)*I71)+(((O$9*(K71^P$9))/1000)*I71)</f>
        <v>33.734898626602948</v>
      </c>
      <c r="Q71" s="26">
        <v>0</v>
      </c>
      <c r="R71" s="37">
        <v>0</v>
      </c>
    </row>
    <row r="72" spans="1:20" ht="15.75" thickBot="1" x14ac:dyDescent="0.3">
      <c r="C72" s="38">
        <v>0</v>
      </c>
      <c r="D72" s="39">
        <v>0</v>
      </c>
      <c r="E72" s="39" t="s">
        <v>17</v>
      </c>
      <c r="F72" s="39">
        <v>65</v>
      </c>
      <c r="G72" s="39" t="s">
        <v>18</v>
      </c>
      <c r="H72" s="39" t="s">
        <v>19</v>
      </c>
      <c r="I72" s="39">
        <v>129</v>
      </c>
      <c r="J72" s="39">
        <v>0</v>
      </c>
      <c r="K72" s="39">
        <v>32.123445526099999</v>
      </c>
      <c r="L72" s="39">
        <f>6.8937*LN(K72)-5.4273</f>
        <v>18.490986068120343</v>
      </c>
      <c r="M72" s="39">
        <f>SUM(M53:M61)</f>
        <v>0</v>
      </c>
      <c r="N72" s="39">
        <f>(O$11*EXP(P$11*K72)/1000)*I72</f>
        <v>3.829887726576569</v>
      </c>
      <c r="O72" s="39">
        <v>0</v>
      </c>
      <c r="P72" s="26">
        <f t="shared" ref="P72" si="7">(((O$8*(K72^P$8))/1000)*I72)+(((O$9*(K72^P$9))/1000)*I72)</f>
        <v>90.074223222126875</v>
      </c>
      <c r="Q72" s="39">
        <v>0</v>
      </c>
      <c r="R72" s="40">
        <v>0</v>
      </c>
    </row>
    <row r="73" spans="1:20" ht="15.75" thickBot="1" x14ac:dyDescent="0.3"/>
    <row r="74" spans="1:20" ht="15.75" thickBot="1" x14ac:dyDescent="0.3">
      <c r="C74" s="30" t="s">
        <v>1</v>
      </c>
      <c r="D74" s="31" t="s">
        <v>2</v>
      </c>
      <c r="E74" s="31" t="s">
        <v>3</v>
      </c>
      <c r="F74" s="31" t="s">
        <v>4</v>
      </c>
      <c r="G74" s="31" t="s">
        <v>5</v>
      </c>
      <c r="H74" s="31" t="s">
        <v>6</v>
      </c>
      <c r="I74" s="31" t="s">
        <v>54</v>
      </c>
      <c r="J74" s="31" t="s">
        <v>8</v>
      </c>
      <c r="K74" s="31" t="s">
        <v>9</v>
      </c>
      <c r="L74" s="31" t="s">
        <v>10</v>
      </c>
      <c r="M74" s="31" t="s">
        <v>11</v>
      </c>
      <c r="N74" s="31" t="s">
        <v>12</v>
      </c>
      <c r="O74" s="31" t="s">
        <v>13</v>
      </c>
      <c r="P74" s="31" t="s">
        <v>50</v>
      </c>
      <c r="Q74" s="31" t="s">
        <v>15</v>
      </c>
      <c r="R74" s="32" t="s">
        <v>16</v>
      </c>
    </row>
    <row r="75" spans="1:20" ht="15.75" thickBot="1" x14ac:dyDescent="0.3">
      <c r="C75" s="38">
        <v>0</v>
      </c>
      <c r="D75" s="39">
        <v>0</v>
      </c>
      <c r="E75" s="39" t="s">
        <v>17</v>
      </c>
      <c r="F75" s="39">
        <v>65</v>
      </c>
      <c r="G75" s="39" t="s">
        <v>18</v>
      </c>
      <c r="H75" s="39" t="s">
        <v>19</v>
      </c>
      <c r="I75" s="61">
        <v>323</v>
      </c>
      <c r="J75" s="39">
        <v>0</v>
      </c>
      <c r="K75" s="61">
        <v>24.49</v>
      </c>
      <c r="L75" s="61">
        <f>6.8937*LN(K75)-5.4273</f>
        <v>16.620578540965056</v>
      </c>
      <c r="M75" s="39">
        <f>SUM(M58:M66)</f>
        <v>0</v>
      </c>
      <c r="N75" s="61">
        <f>(O$11*EXP(P$11*K75)/1000)*I75</f>
        <v>4.9890847214280143</v>
      </c>
      <c r="O75" s="39">
        <v>0</v>
      </c>
      <c r="P75" s="26">
        <f t="shared" ref="P75" si="8">(((O$8*(K75^P$8))/1000)*I75)+(((O$9*(K75^P$9))/1000)*I75)</f>
        <v>106.31512928792205</v>
      </c>
      <c r="Q75" s="39">
        <v>0</v>
      </c>
      <c r="R75" s="40">
        <v>0</v>
      </c>
    </row>
    <row r="76" spans="1:20" ht="15.75" thickBot="1" x14ac:dyDescent="0.3"/>
    <row r="77" spans="1:20" ht="15.75" thickBot="1" x14ac:dyDescent="0.3">
      <c r="C77" s="30" t="s">
        <v>1</v>
      </c>
      <c r="D77" s="31" t="s">
        <v>2</v>
      </c>
      <c r="E77" s="31" t="s">
        <v>3</v>
      </c>
      <c r="F77" s="31" t="s">
        <v>4</v>
      </c>
      <c r="G77" s="31" t="s">
        <v>5</v>
      </c>
      <c r="H77" s="31" t="s">
        <v>6</v>
      </c>
      <c r="I77" s="31" t="s">
        <v>54</v>
      </c>
      <c r="J77" s="31" t="s">
        <v>8</v>
      </c>
      <c r="K77" s="31" t="s">
        <v>9</v>
      </c>
      <c r="L77" s="31" t="s">
        <v>10</v>
      </c>
      <c r="M77" s="31" t="s">
        <v>11</v>
      </c>
      <c r="N77" s="31" t="s">
        <v>12</v>
      </c>
      <c r="O77" s="31" t="s">
        <v>13</v>
      </c>
      <c r="P77" s="31" t="s">
        <v>50</v>
      </c>
      <c r="Q77" s="31" t="s">
        <v>15</v>
      </c>
      <c r="R77" s="32" t="s">
        <v>16</v>
      </c>
    </row>
    <row r="78" spans="1:20" x14ac:dyDescent="0.25">
      <c r="C78" s="56">
        <v>0</v>
      </c>
      <c r="D78" s="26">
        <v>0</v>
      </c>
      <c r="E78" s="26" t="s">
        <v>17</v>
      </c>
      <c r="F78" s="26">
        <v>65</v>
      </c>
      <c r="G78" s="26" t="s">
        <v>18</v>
      </c>
      <c r="H78" s="26" t="s">
        <v>19</v>
      </c>
      <c r="I78" s="26">
        <v>130</v>
      </c>
      <c r="J78" s="26">
        <v>0</v>
      </c>
      <c r="K78" s="22">
        <v>15.03156768</v>
      </c>
      <c r="L78" s="34">
        <f>6.8937*LN(K78)-5.4273</f>
        <v>13.255678301099419</v>
      </c>
      <c r="M78" s="26">
        <f>SUM(M47:M53)</f>
        <v>0</v>
      </c>
      <c r="N78" s="34">
        <f>(O$11*EXP(P$11*K78)/1000)*I78</f>
        <v>0.89359090520710249</v>
      </c>
      <c r="O78" s="26">
        <v>0</v>
      </c>
      <c r="P78" s="34">
        <f>(((O$8*(K78^P$8))/1000)*I78)+(((O$9*(K78^P$9))/1000)*I78)</f>
        <v>11.261189505943833</v>
      </c>
      <c r="Q78" s="26">
        <v>0</v>
      </c>
      <c r="R78" s="37">
        <v>0</v>
      </c>
    </row>
    <row r="79" spans="1:20" x14ac:dyDescent="0.25">
      <c r="C79" s="56">
        <v>0</v>
      </c>
      <c r="D79" s="26">
        <v>0</v>
      </c>
      <c r="E79" s="26" t="s">
        <v>17</v>
      </c>
      <c r="F79" s="26">
        <v>65</v>
      </c>
      <c r="G79" s="26" t="s">
        <v>18</v>
      </c>
      <c r="H79" s="26" t="s">
        <v>19</v>
      </c>
      <c r="I79" s="26">
        <v>153</v>
      </c>
      <c r="J79" s="26">
        <v>0</v>
      </c>
      <c r="K79" s="22">
        <v>27.870224700000001</v>
      </c>
      <c r="L79" s="26">
        <f>6.8937*LN(K79)-5.4273</f>
        <v>17.511892815774612</v>
      </c>
      <c r="M79" s="26">
        <f>SUM(M54:M59)</f>
        <v>0</v>
      </c>
      <c r="N79" s="26">
        <f t="shared" ref="N79:N80" si="9">(O$11*EXP(P$11*K79)/1000)*I79</f>
        <v>3.1562521741146989</v>
      </c>
      <c r="O79" s="26">
        <v>0</v>
      </c>
      <c r="P79" s="26">
        <f t="shared" ref="P79:P80" si="10">(((O$8*(K79^P$8))/1000)*I79)+(((O$9*(K79^P$9))/1000)*I79)</f>
        <v>71.996350567537803</v>
      </c>
      <c r="Q79" s="26">
        <v>0</v>
      </c>
      <c r="R79" s="37">
        <v>0</v>
      </c>
    </row>
    <row r="80" spans="1:20" ht="15.75" thickBot="1" x14ac:dyDescent="0.3">
      <c r="C80" s="38">
        <v>0</v>
      </c>
      <c r="D80" s="39">
        <v>0</v>
      </c>
      <c r="E80" s="39" t="s">
        <v>17</v>
      </c>
      <c r="F80" s="39">
        <v>65</v>
      </c>
      <c r="G80" s="39" t="s">
        <v>18</v>
      </c>
      <c r="H80" s="39" t="s">
        <v>19</v>
      </c>
      <c r="I80" s="39">
        <v>40</v>
      </c>
      <c r="J80" s="39">
        <v>0</v>
      </c>
      <c r="K80" s="39">
        <v>42.904693559999998</v>
      </c>
      <c r="L80" s="39">
        <f>6.8937*LN(K80)-5.4273</f>
        <v>20.485988884173302</v>
      </c>
      <c r="M80" s="39">
        <f>SUM(M60:M69)</f>
        <v>0</v>
      </c>
      <c r="N80" s="39">
        <f t="shared" si="9"/>
        <v>2.9885172757467267</v>
      </c>
      <c r="O80" s="39">
        <v>0</v>
      </c>
      <c r="P80" s="39">
        <f t="shared" si="10"/>
        <v>62.851781069641007</v>
      </c>
      <c r="Q80" s="39">
        <v>0</v>
      </c>
      <c r="R80" s="40">
        <v>0</v>
      </c>
    </row>
  </sheetData>
  <mergeCells count="3">
    <mergeCell ref="S35:S41"/>
    <mergeCell ref="S42:S47"/>
    <mergeCell ref="S48:S56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T67"/>
  <sheetViews>
    <sheetView topLeftCell="B43" workbookViewId="0">
      <selection activeCell="C67" sqref="C67:R67"/>
    </sheetView>
  </sheetViews>
  <sheetFormatPr defaultRowHeight="15" x14ac:dyDescent="0.25"/>
  <cols>
    <col min="3" max="18" width="12.7109375" style="22" customWidth="1"/>
    <col min="19" max="20" width="9.140625" style="22"/>
  </cols>
  <sheetData>
    <row r="3" spans="3:20" ht="30" x14ac:dyDescent="0.25">
      <c r="C3" s="23" t="s">
        <v>46</v>
      </c>
      <c r="D3" s="23">
        <v>1995</v>
      </c>
      <c r="E3" s="42">
        <v>2001</v>
      </c>
      <c r="F3" s="42" t="s">
        <v>53</v>
      </c>
      <c r="G3" s="23">
        <v>2004</v>
      </c>
      <c r="H3" s="23"/>
      <c r="I3" s="24">
        <v>2010</v>
      </c>
      <c r="J3" s="25" t="s">
        <v>52</v>
      </c>
    </row>
    <row r="4" spans="3:20" x14ac:dyDescent="0.25">
      <c r="C4" s="22">
        <v>8</v>
      </c>
      <c r="D4" s="26"/>
      <c r="E4" s="43"/>
      <c r="F4" s="43"/>
      <c r="I4" s="44"/>
      <c r="J4" s="28">
        <f>[2]Berekeningen!H4</f>
        <v>0</v>
      </c>
    </row>
    <row r="5" spans="3:20" x14ac:dyDescent="0.25">
      <c r="C5" s="22">
        <v>10</v>
      </c>
      <c r="D5" s="26"/>
      <c r="E5" s="43"/>
      <c r="F5" s="43"/>
      <c r="J5" s="28">
        <f>[2]Berekeningen!H6</f>
        <v>0</v>
      </c>
    </row>
    <row r="6" spans="3:20" x14ac:dyDescent="0.25">
      <c r="C6" s="22">
        <v>12</v>
      </c>
      <c r="D6" s="26"/>
      <c r="E6" s="43"/>
      <c r="F6" s="43"/>
      <c r="J6" s="28">
        <f>[2]Berekeningen!H8</f>
        <v>0</v>
      </c>
    </row>
    <row r="7" spans="3:20" x14ac:dyDescent="0.25">
      <c r="C7" s="22">
        <v>14</v>
      </c>
      <c r="D7" s="26">
        <v>0</v>
      </c>
      <c r="E7" s="43">
        <v>0</v>
      </c>
      <c r="F7" s="43">
        <v>0</v>
      </c>
      <c r="G7" s="22">
        <v>0</v>
      </c>
      <c r="H7" s="22">
        <v>0</v>
      </c>
      <c r="I7" s="22">
        <v>0</v>
      </c>
      <c r="J7" s="28">
        <f>[2]Berekeningen!H10</f>
        <v>0</v>
      </c>
    </row>
    <row r="8" spans="3:20" x14ac:dyDescent="0.25">
      <c r="C8" s="22">
        <v>16</v>
      </c>
      <c r="D8" s="27">
        <v>2</v>
      </c>
      <c r="E8" s="43">
        <v>0</v>
      </c>
      <c r="F8" s="43">
        <v>0</v>
      </c>
      <c r="G8" s="22">
        <v>0</v>
      </c>
      <c r="H8" s="22">
        <v>0</v>
      </c>
      <c r="I8" s="22">
        <v>0</v>
      </c>
      <c r="J8" s="28">
        <f>[2]Berekeningen!H12</f>
        <v>0</v>
      </c>
    </row>
    <row r="9" spans="3:20" x14ac:dyDescent="0.25">
      <c r="C9" s="22">
        <v>18</v>
      </c>
      <c r="D9" s="27">
        <v>14</v>
      </c>
      <c r="E9" s="43">
        <v>2.3391812865497075</v>
      </c>
      <c r="F9" s="43">
        <v>2</v>
      </c>
      <c r="G9" s="22">
        <v>2.9239766081871346</v>
      </c>
      <c r="H9" s="22">
        <v>1.9801980198019802</v>
      </c>
      <c r="I9" s="22">
        <f>[2]Berekeningen!J14</f>
        <v>21.533333333333331</v>
      </c>
      <c r="J9" s="28">
        <f>[2]Berekeningen!H14</f>
        <v>0</v>
      </c>
    </row>
    <row r="10" spans="3:20" x14ac:dyDescent="0.25">
      <c r="C10" s="22">
        <v>20</v>
      </c>
      <c r="D10" s="27">
        <v>44</v>
      </c>
      <c r="E10" s="43">
        <v>10.526315789473685</v>
      </c>
      <c r="F10" s="43">
        <v>11</v>
      </c>
      <c r="G10" s="22">
        <v>11.695906432748538</v>
      </c>
      <c r="H10" s="22">
        <v>8.4158415841584162</v>
      </c>
      <c r="I10" s="22">
        <f>[2]Berekeningen!J16</f>
        <v>24.400000000000002</v>
      </c>
      <c r="J10" s="28">
        <f>[2]Berekeningen!H16</f>
        <v>0</v>
      </c>
    </row>
    <row r="11" spans="3:20" x14ac:dyDescent="0.25">
      <c r="C11" s="22">
        <v>22</v>
      </c>
      <c r="D11" s="27">
        <v>63</v>
      </c>
      <c r="E11" s="43">
        <v>31.578947368421055</v>
      </c>
      <c r="F11" s="43">
        <v>32</v>
      </c>
      <c r="G11" s="22">
        <v>22.222222222222221</v>
      </c>
      <c r="H11" s="22">
        <v>17.326732673267326</v>
      </c>
      <c r="I11" s="22">
        <f>[2]Berekeningen!J18</f>
        <v>23.133333333333336</v>
      </c>
      <c r="J11" s="28">
        <f>[2]Berekeningen!H18</f>
        <v>0</v>
      </c>
    </row>
    <row r="12" spans="3:20" x14ac:dyDescent="0.25">
      <c r="C12" s="22">
        <v>24</v>
      </c>
      <c r="D12" s="27">
        <v>92</v>
      </c>
      <c r="E12" s="43">
        <v>43.274853801169591</v>
      </c>
      <c r="F12" s="43">
        <v>43</v>
      </c>
      <c r="G12" s="22">
        <v>44.444444444444443</v>
      </c>
      <c r="H12" s="22">
        <v>24.752475247524753</v>
      </c>
      <c r="I12" s="22">
        <f>[2]Berekeningen!J20</f>
        <v>21.599999999999998</v>
      </c>
      <c r="J12" s="28">
        <f>[2]Berekeningen!H20</f>
        <v>0</v>
      </c>
    </row>
    <row r="13" spans="3:20" x14ac:dyDescent="0.25">
      <c r="C13" s="22">
        <v>26</v>
      </c>
      <c r="D13" s="27">
        <v>94</v>
      </c>
      <c r="E13" s="43">
        <v>67.836257309941516</v>
      </c>
      <c r="F13" s="43">
        <v>68</v>
      </c>
      <c r="G13" s="22">
        <v>69.590643274853804</v>
      </c>
      <c r="H13" s="22">
        <v>46.534653465346537</v>
      </c>
      <c r="I13" s="22">
        <f>[2]Berekeningen!J22</f>
        <v>20.366666666666664</v>
      </c>
      <c r="J13" s="28">
        <f>[2]Berekeningen!H22</f>
        <v>0</v>
      </c>
    </row>
    <row r="14" spans="3:20" x14ac:dyDescent="0.25">
      <c r="C14" s="22">
        <v>28</v>
      </c>
      <c r="D14" s="27">
        <v>83</v>
      </c>
      <c r="E14" s="43">
        <v>66.666666666666671</v>
      </c>
      <c r="F14" s="43">
        <v>67</v>
      </c>
      <c r="G14" s="22">
        <v>52.046783625730995</v>
      </c>
      <c r="H14" s="22">
        <v>64.851485148514854</v>
      </c>
      <c r="I14" s="22">
        <f>[2]Berekeningen!J24</f>
        <v>19.433333333333334</v>
      </c>
      <c r="J14" s="28">
        <f>[2]Berekeningen!H24</f>
        <v>0</v>
      </c>
      <c r="Q14" s="41"/>
      <c r="R14" s="41" t="s">
        <v>40</v>
      </c>
      <c r="S14" s="41"/>
      <c r="T14" s="41"/>
    </row>
    <row r="15" spans="3:20" x14ac:dyDescent="0.25">
      <c r="C15" s="22">
        <v>30</v>
      </c>
      <c r="D15" s="27">
        <v>64</v>
      </c>
      <c r="E15" s="43">
        <v>53.216374269005847</v>
      </c>
      <c r="F15" s="43">
        <v>53</v>
      </c>
      <c r="G15" s="22">
        <v>54.970760233918128</v>
      </c>
      <c r="H15" s="22">
        <v>55.445544554455445</v>
      </c>
      <c r="I15" s="22">
        <f>[2]Berekeningen!J26</f>
        <v>27.099999999999998</v>
      </c>
      <c r="J15" s="28">
        <f>[2]Berekeningen!H26</f>
        <v>0</v>
      </c>
      <c r="Q15" s="41"/>
      <c r="R15" s="41" t="s">
        <v>27</v>
      </c>
      <c r="S15" s="41" t="s">
        <v>28</v>
      </c>
      <c r="T15" s="41" t="s">
        <v>30</v>
      </c>
    </row>
    <row r="16" spans="3:20" x14ac:dyDescent="0.25">
      <c r="C16" s="22">
        <v>32</v>
      </c>
      <c r="D16" s="27">
        <v>20</v>
      </c>
      <c r="E16" s="43">
        <v>36.257309941520468</v>
      </c>
      <c r="F16" s="43">
        <v>36</v>
      </c>
      <c r="G16" s="22">
        <v>38.011695906432749</v>
      </c>
      <c r="H16" s="22">
        <v>46.534653465346537</v>
      </c>
      <c r="I16" s="22">
        <f>[2]Berekeningen!J28</f>
        <v>26.266666666666666</v>
      </c>
      <c r="J16" s="28">
        <f>[2]Berekeningen!H28</f>
        <v>0</v>
      </c>
      <c r="Q16" s="41" t="s">
        <v>23</v>
      </c>
      <c r="R16" s="41">
        <v>0.1227</v>
      </c>
      <c r="S16" s="41">
        <v>2.3271999999999999</v>
      </c>
      <c r="T16" s="41" t="s">
        <v>55</v>
      </c>
    </row>
    <row r="17" spans="3:20" x14ac:dyDescent="0.25">
      <c r="C17" s="22">
        <v>34</v>
      </c>
      <c r="D17" s="27">
        <v>28</v>
      </c>
      <c r="E17" s="43">
        <v>22.807017543859651</v>
      </c>
      <c r="F17" s="43">
        <v>23</v>
      </c>
      <c r="G17" s="22">
        <v>22.222222222222221</v>
      </c>
      <c r="H17" s="22">
        <v>31.188118811881189</v>
      </c>
      <c r="I17" s="22">
        <f>[2]Berekeningen!J30</f>
        <v>26.066666666666666</v>
      </c>
      <c r="J17" s="28">
        <f>[2]Berekeningen!H30</f>
        <v>0</v>
      </c>
      <c r="Q17" s="41" t="s">
        <v>24</v>
      </c>
      <c r="R17" s="41">
        <v>2.2000000000000001E-3</v>
      </c>
      <c r="S17" s="41">
        <v>2.9123000000000001</v>
      </c>
      <c r="T17" s="41" t="s">
        <v>55</v>
      </c>
    </row>
    <row r="18" spans="3:20" x14ac:dyDescent="0.25">
      <c r="C18" s="22">
        <v>36</v>
      </c>
      <c r="D18" s="27">
        <v>19</v>
      </c>
      <c r="E18" s="43">
        <v>19.883040935672515</v>
      </c>
      <c r="F18" s="43">
        <v>20</v>
      </c>
      <c r="G18" s="22">
        <v>20.467836257309941</v>
      </c>
      <c r="H18" s="22">
        <v>25.742574257425744</v>
      </c>
      <c r="I18" s="22">
        <f>[2]Berekeningen!J32</f>
        <v>24.233333333333334</v>
      </c>
      <c r="J18" s="28">
        <f>[2]Berekeningen!H32</f>
        <v>0</v>
      </c>
      <c r="Q18" s="41" t="s">
        <v>25</v>
      </c>
      <c r="R18" s="41">
        <v>4.4999999999999997E-3</v>
      </c>
      <c r="S18" s="41">
        <v>2.2372000000000001</v>
      </c>
      <c r="T18" s="41" t="s">
        <v>55</v>
      </c>
    </row>
    <row r="19" spans="3:20" x14ac:dyDescent="0.25">
      <c r="C19" s="22">
        <v>38</v>
      </c>
      <c r="D19" s="27">
        <v>11</v>
      </c>
      <c r="E19" s="43">
        <v>11.695906432748538</v>
      </c>
      <c r="F19" s="43">
        <v>12</v>
      </c>
      <c r="G19" s="22">
        <v>9.9415204678362574</v>
      </c>
      <c r="H19" s="22">
        <v>17.326732673267326</v>
      </c>
      <c r="I19" s="22">
        <f>[2]Berekeningen!J34</f>
        <v>23.033333333333331</v>
      </c>
      <c r="J19" s="28">
        <f>[2]Berekeningen!H34</f>
        <v>0</v>
      </c>
      <c r="Q19" s="41" t="s">
        <v>26</v>
      </c>
      <c r="R19" s="41">
        <v>3.5000000000000001E-3</v>
      </c>
      <c r="S19" s="41">
        <v>2.8618000000000001</v>
      </c>
      <c r="T19" s="41" t="s">
        <v>55</v>
      </c>
    </row>
    <row r="20" spans="3:20" x14ac:dyDescent="0.25">
      <c r="C20" s="22">
        <v>40</v>
      </c>
      <c r="D20" s="27">
        <v>3</v>
      </c>
      <c r="E20" s="43">
        <v>6.4327485380116958</v>
      </c>
      <c r="F20" s="43">
        <v>6</v>
      </c>
      <c r="G20" s="22">
        <v>7.0175438596491233</v>
      </c>
      <c r="H20" s="22">
        <v>10.891089108910892</v>
      </c>
      <c r="I20" s="22">
        <f>[2]Berekeningen!J36</f>
        <v>20.700000000000003</v>
      </c>
      <c r="J20" s="28">
        <f>[2]Berekeningen!H36</f>
        <v>0</v>
      </c>
    </row>
    <row r="21" spans="3:20" x14ac:dyDescent="0.25">
      <c r="C21" s="22">
        <v>42</v>
      </c>
      <c r="D21" s="27">
        <v>2</v>
      </c>
      <c r="E21" s="43">
        <v>1.1695906432748537</v>
      </c>
      <c r="F21" s="43">
        <v>1</v>
      </c>
      <c r="G21" s="22">
        <v>2.3391812865497075</v>
      </c>
      <c r="H21" s="22">
        <v>5.4455445544554459</v>
      </c>
      <c r="I21" s="22">
        <f>[2]Berekeningen!J38</f>
        <v>21.766666666666669</v>
      </c>
      <c r="J21" s="28">
        <f>[2]Berekeningen!H38</f>
        <v>0</v>
      </c>
    </row>
    <row r="22" spans="3:20" x14ac:dyDescent="0.25">
      <c r="C22" s="22">
        <v>44</v>
      </c>
      <c r="D22" s="27">
        <v>1</v>
      </c>
      <c r="E22" s="43">
        <v>1.1695906432748537</v>
      </c>
      <c r="F22" s="43">
        <v>1</v>
      </c>
      <c r="G22" s="22">
        <v>1.7543859649122808</v>
      </c>
      <c r="H22" s="22">
        <v>2.9702970297029703</v>
      </c>
      <c r="I22" s="22">
        <f>[2]Berekeningen!J40</f>
        <v>23.366666666666664</v>
      </c>
      <c r="J22" s="28">
        <f>[2]Berekeningen!H40</f>
        <v>0</v>
      </c>
    </row>
    <row r="23" spans="3:20" x14ac:dyDescent="0.25">
      <c r="C23" s="22">
        <v>46</v>
      </c>
      <c r="D23" s="27">
        <v>1</v>
      </c>
      <c r="E23" s="43">
        <v>0.58479532163742687</v>
      </c>
      <c r="F23" s="43">
        <v>1</v>
      </c>
      <c r="G23" s="22">
        <v>0.58479532163742687</v>
      </c>
      <c r="H23" s="22">
        <v>1.4851485148514851</v>
      </c>
      <c r="I23" s="22">
        <f>[2]Berekeningen!J42</f>
        <v>19.566666666666666</v>
      </c>
      <c r="J23" s="28">
        <f>[2]Berekeningen!H42</f>
        <v>0</v>
      </c>
    </row>
    <row r="24" spans="3:20" x14ac:dyDescent="0.25">
      <c r="C24" s="22">
        <v>48</v>
      </c>
      <c r="D24" s="27">
        <v>1</v>
      </c>
      <c r="E24" s="43">
        <v>0.58479532163742687</v>
      </c>
      <c r="F24" s="43">
        <v>1</v>
      </c>
      <c r="G24" s="22">
        <v>0</v>
      </c>
      <c r="H24" s="22">
        <v>0</v>
      </c>
      <c r="I24" s="22">
        <f>[2]Berekeningen!J44</f>
        <v>23.166666666666668</v>
      </c>
      <c r="J24" s="28">
        <f>[2]Berekeningen!H44</f>
        <v>0</v>
      </c>
    </row>
    <row r="25" spans="3:20" x14ac:dyDescent="0.25">
      <c r="C25" s="22">
        <v>50</v>
      </c>
      <c r="D25" s="27">
        <v>0</v>
      </c>
      <c r="E25" s="43">
        <v>0.58479532163742687</v>
      </c>
      <c r="F25" s="43">
        <v>1</v>
      </c>
      <c r="G25" s="22">
        <v>1.1695906432748537</v>
      </c>
      <c r="H25" s="22">
        <v>0.49504950495049505</v>
      </c>
      <c r="I25" s="22">
        <f>[2]Berekeningen!J46</f>
        <v>24.133333333333336</v>
      </c>
      <c r="J25" s="28">
        <f>[2]Berekeningen!H46</f>
        <v>0</v>
      </c>
    </row>
    <row r="26" spans="3:20" x14ac:dyDescent="0.25">
      <c r="C26" s="22">
        <v>52</v>
      </c>
      <c r="D26" s="27">
        <v>0</v>
      </c>
      <c r="E26" s="43">
        <v>0.58479532163742687</v>
      </c>
      <c r="F26" s="43">
        <v>1</v>
      </c>
      <c r="G26" s="22">
        <v>0.58479532163742687</v>
      </c>
      <c r="H26" s="22">
        <v>0.99009900990099009</v>
      </c>
      <c r="I26" s="22">
        <f>[2]Berekeningen!J48</f>
        <v>23.7</v>
      </c>
      <c r="J26" s="28">
        <f>[2]Berekeningen!H48</f>
        <v>0</v>
      </c>
    </row>
    <row r="27" spans="3:20" x14ac:dyDescent="0.25">
      <c r="C27" s="22">
        <v>54</v>
      </c>
      <c r="D27" s="27">
        <v>0</v>
      </c>
      <c r="E27" s="43">
        <v>0</v>
      </c>
      <c r="F27" s="43"/>
      <c r="G27" s="22">
        <v>0</v>
      </c>
      <c r="H27" s="22">
        <v>0.49504950495049505</v>
      </c>
      <c r="I27" s="22">
        <f>[2]Berekeningen!J50</f>
        <v>19.900000000000002</v>
      </c>
      <c r="J27" s="28">
        <f>[2]Berekeningen!H50</f>
        <v>0</v>
      </c>
    </row>
    <row r="28" spans="3:20" x14ac:dyDescent="0.25">
      <c r="C28" s="22">
        <v>56</v>
      </c>
      <c r="D28" s="27"/>
      <c r="E28" s="43"/>
      <c r="F28" s="43"/>
      <c r="H28" s="22">
        <v>0</v>
      </c>
      <c r="I28" s="22">
        <f>[2]Berekeningen!J52</f>
        <v>25.633333333333336</v>
      </c>
      <c r="J28" s="28">
        <f>[2]Berekeningen!H52</f>
        <v>0</v>
      </c>
    </row>
    <row r="29" spans="3:20" x14ac:dyDescent="0.25">
      <c r="D29" s="29">
        <f>SUM(D4:D27)</f>
        <v>542</v>
      </c>
      <c r="E29" s="45">
        <f>SUM(E4:E27)</f>
        <v>377.19298245614038</v>
      </c>
      <c r="F29" s="45"/>
      <c r="G29" s="29">
        <f>SUM(G4:G27)</f>
        <v>361.98830409356725</v>
      </c>
      <c r="H29" s="29"/>
      <c r="I29" s="29">
        <f>SUM(I4:I27)</f>
        <v>433.46666666666658</v>
      </c>
    </row>
    <row r="32" spans="3:20" ht="15.75" thickBot="1" x14ac:dyDescent="0.3">
      <c r="M32" s="22" t="s">
        <v>36</v>
      </c>
      <c r="N32" s="22" t="s">
        <v>35</v>
      </c>
      <c r="O32" s="22" t="s">
        <v>38</v>
      </c>
      <c r="P32" s="22" t="s">
        <v>51</v>
      </c>
    </row>
    <row r="33" spans="3:18" ht="15.75" thickBot="1" x14ac:dyDescent="0.3">
      <c r="C33" s="30" t="s">
        <v>1</v>
      </c>
      <c r="D33" s="31" t="s">
        <v>2</v>
      </c>
      <c r="E33" s="31" t="s">
        <v>3</v>
      </c>
      <c r="F33" s="31" t="s">
        <v>4</v>
      </c>
      <c r="G33" s="31" t="s">
        <v>5</v>
      </c>
      <c r="H33" s="31" t="s">
        <v>6</v>
      </c>
      <c r="I33" s="31" t="s">
        <v>7</v>
      </c>
      <c r="J33" s="31" t="s">
        <v>8</v>
      </c>
      <c r="K33" s="31" t="s">
        <v>9</v>
      </c>
      <c r="L33" s="31" t="s">
        <v>10</v>
      </c>
      <c r="M33" s="31" t="s">
        <v>11</v>
      </c>
      <c r="N33" s="31" t="s">
        <v>12</v>
      </c>
      <c r="O33" s="31" t="s">
        <v>13</v>
      </c>
      <c r="P33" s="31" t="s">
        <v>50</v>
      </c>
      <c r="Q33" s="31" t="s">
        <v>15</v>
      </c>
      <c r="R33" s="32" t="s">
        <v>16</v>
      </c>
    </row>
    <row r="34" spans="3:18" x14ac:dyDescent="0.25">
      <c r="C34" s="33">
        <v>0</v>
      </c>
      <c r="D34" s="34">
        <v>1</v>
      </c>
      <c r="E34" s="34" t="s">
        <v>17</v>
      </c>
      <c r="F34" s="34">
        <v>72</v>
      </c>
      <c r="G34" s="34" t="s">
        <v>20</v>
      </c>
      <c r="H34" s="34" t="s">
        <v>19</v>
      </c>
      <c r="I34" s="46">
        <v>2</v>
      </c>
      <c r="J34" s="34">
        <v>0</v>
      </c>
      <c r="K34" s="34">
        <v>18</v>
      </c>
      <c r="L34" s="34">
        <f>(-0.0082*(K34*K34))+(0.665*K34)+9.0113</f>
        <v>18.3245</v>
      </c>
      <c r="M34" s="34">
        <f>(R$18*(K34^S$18)/1000)*I34</f>
        <v>5.7881284160191697E-3</v>
      </c>
      <c r="N34" s="34">
        <f>(R$19*(K34^S$19)/1000)*I34</f>
        <v>2.7380217588632599E-2</v>
      </c>
      <c r="O34" s="34">
        <v>0</v>
      </c>
      <c r="P34" s="34">
        <f>(((R$16*(K34^S$16))/1000)*I34)+((R$17*(K34^S$17))/1000)*I34</f>
        <v>0.22462778834745312</v>
      </c>
      <c r="Q34" s="34">
        <v>0</v>
      </c>
      <c r="R34" s="35">
        <v>0</v>
      </c>
    </row>
    <row r="35" spans="3:18" x14ac:dyDescent="0.25">
      <c r="C35" s="36">
        <v>0</v>
      </c>
      <c r="D35" s="26">
        <v>1</v>
      </c>
      <c r="E35" s="26" t="s">
        <v>17</v>
      </c>
      <c r="F35" s="26">
        <v>72</v>
      </c>
      <c r="G35" s="26" t="s">
        <v>20</v>
      </c>
      <c r="H35" s="26" t="s">
        <v>19</v>
      </c>
      <c r="I35" s="47">
        <v>11</v>
      </c>
      <c r="J35" s="26">
        <v>0</v>
      </c>
      <c r="K35" s="26">
        <v>20</v>
      </c>
      <c r="L35" s="26">
        <f t="shared" ref="L35:L51" si="0">(-0.0082*(K35*K35))+(0.665*K35)+9.0113</f>
        <v>19.031300000000002</v>
      </c>
      <c r="M35" s="26">
        <f t="shared" ref="M35:M51" si="1">(R$18*(K35^S$18)/1000)*I35</f>
        <v>4.0296702145548202E-2</v>
      </c>
      <c r="N35" s="26">
        <f t="shared" ref="N35:N51" si="2">(R$19*(K35^S$19)/1000)*I35</f>
        <v>0.20358621635813501</v>
      </c>
      <c r="O35" s="26">
        <v>0</v>
      </c>
      <c r="P35" s="26">
        <f t="shared" ref="P35:P51" si="3">(((R$16*(K35^S$16))/1000)*I35)+((R$17*(K35^S$17))/1000)*I35</f>
        <v>1.5876487989767891</v>
      </c>
      <c r="Q35" s="26">
        <v>0</v>
      </c>
      <c r="R35" s="37">
        <v>0</v>
      </c>
    </row>
    <row r="36" spans="3:18" x14ac:dyDescent="0.25">
      <c r="C36" s="36">
        <v>0</v>
      </c>
      <c r="D36" s="26">
        <v>1</v>
      </c>
      <c r="E36" s="26" t="s">
        <v>17</v>
      </c>
      <c r="F36" s="26">
        <v>72</v>
      </c>
      <c r="G36" s="26" t="s">
        <v>20</v>
      </c>
      <c r="H36" s="26" t="s">
        <v>19</v>
      </c>
      <c r="I36" s="47">
        <v>32</v>
      </c>
      <c r="J36" s="26">
        <v>0</v>
      </c>
      <c r="K36" s="26">
        <v>22</v>
      </c>
      <c r="L36" s="26">
        <f t="shared" si="0"/>
        <v>19.672499999999999</v>
      </c>
      <c r="M36" s="26">
        <f t="shared" si="1"/>
        <v>0.14508767244419113</v>
      </c>
      <c r="N36" s="26">
        <f t="shared" si="2"/>
        <v>0.77797071752998015</v>
      </c>
      <c r="O36" s="26">
        <v>0</v>
      </c>
      <c r="P36" s="26">
        <f t="shared" si="3"/>
        <v>5.7965552404938769</v>
      </c>
      <c r="Q36" s="26">
        <v>0</v>
      </c>
      <c r="R36" s="37">
        <v>0</v>
      </c>
    </row>
    <row r="37" spans="3:18" x14ac:dyDescent="0.25">
      <c r="C37" s="36">
        <v>0</v>
      </c>
      <c r="D37" s="26">
        <v>1</v>
      </c>
      <c r="E37" s="26" t="s">
        <v>17</v>
      </c>
      <c r="F37" s="26">
        <v>72</v>
      </c>
      <c r="G37" s="26" t="s">
        <v>20</v>
      </c>
      <c r="H37" s="26" t="s">
        <v>19</v>
      </c>
      <c r="I37" s="47">
        <v>43</v>
      </c>
      <c r="J37" s="26">
        <v>0</v>
      </c>
      <c r="K37" s="26">
        <v>24</v>
      </c>
      <c r="L37" s="26">
        <f t="shared" si="0"/>
        <v>20.248100000000001</v>
      </c>
      <c r="M37" s="26">
        <f t="shared" si="1"/>
        <v>0.23685881888842175</v>
      </c>
      <c r="N37" s="26">
        <f t="shared" si="2"/>
        <v>1.340988432067431</v>
      </c>
      <c r="O37" s="26">
        <v>0</v>
      </c>
      <c r="P37" s="26">
        <f t="shared" si="3"/>
        <v>9.5865222100908678</v>
      </c>
      <c r="Q37" s="26">
        <v>0</v>
      </c>
      <c r="R37" s="37">
        <v>0</v>
      </c>
    </row>
    <row r="38" spans="3:18" x14ac:dyDescent="0.25">
      <c r="C38" s="36">
        <v>0</v>
      </c>
      <c r="D38" s="26">
        <v>1</v>
      </c>
      <c r="E38" s="26" t="s">
        <v>17</v>
      </c>
      <c r="F38" s="26">
        <v>72</v>
      </c>
      <c r="G38" s="26" t="s">
        <v>20</v>
      </c>
      <c r="H38" s="26" t="s">
        <v>19</v>
      </c>
      <c r="I38" s="47">
        <v>68</v>
      </c>
      <c r="J38" s="26">
        <v>0</v>
      </c>
      <c r="K38" s="26">
        <v>26</v>
      </c>
      <c r="L38" s="26">
        <f t="shared" si="0"/>
        <v>20.758099999999999</v>
      </c>
      <c r="M38" s="26">
        <f t="shared" si="1"/>
        <v>0.44802247467050044</v>
      </c>
      <c r="N38" s="26">
        <f t="shared" si="2"/>
        <v>2.6665374303460041</v>
      </c>
      <c r="O38" s="26">
        <v>0</v>
      </c>
      <c r="P38" s="26">
        <f t="shared" si="3"/>
        <v>18.354571341122352</v>
      </c>
      <c r="Q38" s="26">
        <v>0</v>
      </c>
      <c r="R38" s="37">
        <v>0</v>
      </c>
    </row>
    <row r="39" spans="3:18" x14ac:dyDescent="0.25">
      <c r="C39" s="36">
        <v>0</v>
      </c>
      <c r="D39" s="26">
        <v>1</v>
      </c>
      <c r="E39" s="26" t="s">
        <v>17</v>
      </c>
      <c r="F39" s="26">
        <v>72</v>
      </c>
      <c r="G39" s="26" t="s">
        <v>20</v>
      </c>
      <c r="H39" s="26" t="s">
        <v>19</v>
      </c>
      <c r="I39" s="47">
        <v>67</v>
      </c>
      <c r="J39" s="26">
        <v>0</v>
      </c>
      <c r="K39" s="26">
        <v>28</v>
      </c>
      <c r="L39" s="26">
        <f t="shared" si="0"/>
        <v>21.202500000000001</v>
      </c>
      <c r="M39" s="26">
        <f t="shared" si="1"/>
        <v>0.5210378393093954</v>
      </c>
      <c r="N39" s="26">
        <f t="shared" si="2"/>
        <v>3.2480275264035434</v>
      </c>
      <c r="O39" s="26">
        <v>0</v>
      </c>
      <c r="P39" s="26">
        <f t="shared" si="3"/>
        <v>21.591220042320749</v>
      </c>
      <c r="Q39" s="26">
        <v>0</v>
      </c>
      <c r="R39" s="37">
        <v>0</v>
      </c>
    </row>
    <row r="40" spans="3:18" x14ac:dyDescent="0.25">
      <c r="C40" s="36">
        <v>0</v>
      </c>
      <c r="D40" s="26">
        <v>1</v>
      </c>
      <c r="E40" s="26" t="s">
        <v>17</v>
      </c>
      <c r="F40" s="26">
        <v>72</v>
      </c>
      <c r="G40" s="26" t="s">
        <v>20</v>
      </c>
      <c r="H40" s="26" t="s">
        <v>19</v>
      </c>
      <c r="I40" s="47">
        <v>53</v>
      </c>
      <c r="J40" s="26">
        <v>0</v>
      </c>
      <c r="K40" s="26">
        <v>30</v>
      </c>
      <c r="L40" s="26">
        <f t="shared" si="0"/>
        <v>21.581300000000002</v>
      </c>
      <c r="M40" s="26">
        <f t="shared" si="1"/>
        <v>0.48095456856681085</v>
      </c>
      <c r="N40" s="26">
        <f t="shared" si="2"/>
        <v>3.1301815026063706</v>
      </c>
      <c r="O40" s="26">
        <v>0</v>
      </c>
      <c r="P40" s="26">
        <f t="shared" si="3"/>
        <v>20.146784225509307</v>
      </c>
      <c r="Q40" s="26">
        <v>0</v>
      </c>
      <c r="R40" s="37">
        <v>0</v>
      </c>
    </row>
    <row r="41" spans="3:18" x14ac:dyDescent="0.25">
      <c r="C41" s="36">
        <v>0</v>
      </c>
      <c r="D41" s="26">
        <v>1</v>
      </c>
      <c r="E41" s="26" t="s">
        <v>17</v>
      </c>
      <c r="F41" s="26">
        <v>72</v>
      </c>
      <c r="G41" s="26" t="s">
        <v>20</v>
      </c>
      <c r="H41" s="26" t="s">
        <v>19</v>
      </c>
      <c r="I41" s="47">
        <v>36</v>
      </c>
      <c r="J41" s="26">
        <v>0</v>
      </c>
      <c r="K41" s="26">
        <v>32</v>
      </c>
      <c r="L41" s="26">
        <f t="shared" si="0"/>
        <v>21.894500000000001</v>
      </c>
      <c r="M41" s="26">
        <f t="shared" si="1"/>
        <v>0.37743011208262828</v>
      </c>
      <c r="N41" s="26">
        <f t="shared" si="2"/>
        <v>2.5574594301259381</v>
      </c>
      <c r="O41" s="26">
        <v>0</v>
      </c>
      <c r="P41" s="26">
        <f t="shared" si="3"/>
        <v>15.97329755445841</v>
      </c>
      <c r="Q41" s="26">
        <v>0</v>
      </c>
      <c r="R41" s="37">
        <v>0</v>
      </c>
    </row>
    <row r="42" spans="3:18" x14ac:dyDescent="0.25">
      <c r="C42" s="36">
        <v>0</v>
      </c>
      <c r="D42" s="26">
        <v>1</v>
      </c>
      <c r="E42" s="26" t="s">
        <v>17</v>
      </c>
      <c r="F42" s="26">
        <v>72</v>
      </c>
      <c r="G42" s="26" t="s">
        <v>20</v>
      </c>
      <c r="H42" s="26" t="s">
        <v>19</v>
      </c>
      <c r="I42" s="47">
        <v>23</v>
      </c>
      <c r="J42" s="26">
        <v>0</v>
      </c>
      <c r="K42" s="26">
        <v>34</v>
      </c>
      <c r="L42" s="26">
        <f t="shared" si="0"/>
        <v>22.142099999999999</v>
      </c>
      <c r="M42" s="26">
        <f t="shared" si="1"/>
        <v>0.27616267641747128</v>
      </c>
      <c r="N42" s="26">
        <f t="shared" si="2"/>
        <v>1.9434897082164604</v>
      </c>
      <c r="O42" s="26">
        <v>0</v>
      </c>
      <c r="P42" s="26">
        <f t="shared" si="3"/>
        <v>11.802353220992142</v>
      </c>
      <c r="Q42" s="26">
        <v>0</v>
      </c>
      <c r="R42" s="37">
        <v>0</v>
      </c>
    </row>
    <row r="43" spans="3:18" x14ac:dyDescent="0.25">
      <c r="C43" s="36">
        <v>0</v>
      </c>
      <c r="D43" s="26">
        <v>1</v>
      </c>
      <c r="E43" s="26" t="s">
        <v>17</v>
      </c>
      <c r="F43" s="26">
        <v>72</v>
      </c>
      <c r="G43" s="26" t="s">
        <v>20</v>
      </c>
      <c r="H43" s="26" t="s">
        <v>19</v>
      </c>
      <c r="I43" s="47">
        <v>20</v>
      </c>
      <c r="J43" s="26">
        <v>0</v>
      </c>
      <c r="K43" s="26">
        <v>36</v>
      </c>
      <c r="L43" s="26">
        <f t="shared" si="0"/>
        <v>22.324100000000001</v>
      </c>
      <c r="M43" s="26">
        <f t="shared" si="1"/>
        <v>0.2728993266877176</v>
      </c>
      <c r="N43" s="26">
        <f t="shared" si="2"/>
        <v>1.9903274683511794</v>
      </c>
      <c r="O43" s="26">
        <v>0</v>
      </c>
      <c r="P43" s="26">
        <f t="shared" si="3"/>
        <v>11.772349713166328</v>
      </c>
      <c r="Q43" s="26">
        <v>0</v>
      </c>
      <c r="R43" s="37">
        <v>0</v>
      </c>
    </row>
    <row r="44" spans="3:18" x14ac:dyDescent="0.25">
      <c r="C44" s="36">
        <v>0</v>
      </c>
      <c r="D44" s="26">
        <v>1</v>
      </c>
      <c r="E44" s="26" t="s">
        <v>17</v>
      </c>
      <c r="F44" s="26">
        <v>72</v>
      </c>
      <c r="G44" s="26" t="s">
        <v>20</v>
      </c>
      <c r="H44" s="26" t="s">
        <v>19</v>
      </c>
      <c r="I44" s="47">
        <v>12</v>
      </c>
      <c r="J44" s="26">
        <v>0</v>
      </c>
      <c r="K44" s="26">
        <v>38</v>
      </c>
      <c r="L44" s="26">
        <f t="shared" si="0"/>
        <v>22.4405</v>
      </c>
      <c r="M44" s="26">
        <f t="shared" si="1"/>
        <v>0.1847930451670593</v>
      </c>
      <c r="N44" s="26">
        <f t="shared" si="2"/>
        <v>1.3940359933853812</v>
      </c>
      <c r="O44" s="26">
        <v>0</v>
      </c>
      <c r="P44" s="26">
        <f t="shared" si="3"/>
        <v>8.0432881816524926</v>
      </c>
      <c r="Q44" s="26">
        <v>0</v>
      </c>
      <c r="R44" s="37">
        <v>0</v>
      </c>
    </row>
    <row r="45" spans="3:18" x14ac:dyDescent="0.25">
      <c r="C45" s="36">
        <v>0</v>
      </c>
      <c r="D45" s="26">
        <v>1</v>
      </c>
      <c r="E45" s="26" t="s">
        <v>17</v>
      </c>
      <c r="F45" s="26">
        <v>72</v>
      </c>
      <c r="G45" s="26" t="s">
        <v>20</v>
      </c>
      <c r="H45" s="26" t="s">
        <v>19</v>
      </c>
      <c r="I45" s="47">
        <v>6</v>
      </c>
      <c r="J45" s="26">
        <v>0</v>
      </c>
      <c r="K45" s="26">
        <v>40</v>
      </c>
      <c r="L45" s="26">
        <f t="shared" si="0"/>
        <v>22.491300000000003</v>
      </c>
      <c r="M45" s="26">
        <f t="shared" si="1"/>
        <v>0.10363164136398309</v>
      </c>
      <c r="N45" s="26">
        <f t="shared" si="2"/>
        <v>0.80722495213646506</v>
      </c>
      <c r="O45" s="26">
        <v>0</v>
      </c>
      <c r="P45" s="26">
        <f t="shared" si="3"/>
        <v>4.5496077143670997</v>
      </c>
      <c r="Q45" s="26">
        <v>0</v>
      </c>
      <c r="R45" s="37">
        <v>0</v>
      </c>
    </row>
    <row r="46" spans="3:18" x14ac:dyDescent="0.25">
      <c r="C46" s="36">
        <v>0</v>
      </c>
      <c r="D46" s="26">
        <v>1</v>
      </c>
      <c r="E46" s="26" t="s">
        <v>17</v>
      </c>
      <c r="F46" s="26">
        <v>72</v>
      </c>
      <c r="G46" s="26" t="s">
        <v>20</v>
      </c>
      <c r="H46" s="26" t="s">
        <v>19</v>
      </c>
      <c r="I46" s="47">
        <v>1</v>
      </c>
      <c r="J46" s="26">
        <v>0</v>
      </c>
      <c r="K46" s="26">
        <v>42</v>
      </c>
      <c r="L46" s="26">
        <f t="shared" si="0"/>
        <v>22.476499999999998</v>
      </c>
      <c r="M46" s="26">
        <f t="shared" si="1"/>
        <v>1.926397146408991E-2</v>
      </c>
      <c r="N46" s="26">
        <f t="shared" si="2"/>
        <v>0.15469734622742184</v>
      </c>
      <c r="O46" s="26">
        <v>0</v>
      </c>
      <c r="P46" s="26">
        <f t="shared" si="3"/>
        <v>0.85274852325421202</v>
      </c>
      <c r="Q46" s="26">
        <v>0</v>
      </c>
      <c r="R46" s="37">
        <v>0</v>
      </c>
    </row>
    <row r="47" spans="3:18" x14ac:dyDescent="0.25">
      <c r="C47" s="36">
        <v>0</v>
      </c>
      <c r="D47" s="26">
        <v>1</v>
      </c>
      <c r="E47" s="26" t="s">
        <v>17</v>
      </c>
      <c r="F47" s="26">
        <v>72</v>
      </c>
      <c r="G47" s="26" t="s">
        <v>20</v>
      </c>
      <c r="H47" s="26" t="s">
        <v>19</v>
      </c>
      <c r="I47" s="47">
        <v>1</v>
      </c>
      <c r="J47" s="26">
        <v>0</v>
      </c>
      <c r="K47" s="26">
        <v>44</v>
      </c>
      <c r="L47" s="26">
        <f t="shared" si="0"/>
        <v>22.396100000000001</v>
      </c>
      <c r="M47" s="26">
        <f t="shared" si="1"/>
        <v>2.1376905708375717E-2</v>
      </c>
      <c r="N47" s="26">
        <f t="shared" si="2"/>
        <v>0.17672618968197665</v>
      </c>
      <c r="O47" s="26">
        <v>0</v>
      </c>
      <c r="P47" s="26">
        <f t="shared" si="3"/>
        <v>0.95386187494417107</v>
      </c>
      <c r="Q47" s="26">
        <v>0</v>
      </c>
      <c r="R47" s="37">
        <v>0</v>
      </c>
    </row>
    <row r="48" spans="3:18" x14ac:dyDescent="0.25">
      <c r="C48" s="36">
        <v>0</v>
      </c>
      <c r="D48" s="26">
        <v>1</v>
      </c>
      <c r="E48" s="26" t="s">
        <v>17</v>
      </c>
      <c r="F48" s="26">
        <v>72</v>
      </c>
      <c r="G48" s="26" t="s">
        <v>20</v>
      </c>
      <c r="H48" s="26" t="s">
        <v>19</v>
      </c>
      <c r="I48" s="47">
        <v>1</v>
      </c>
      <c r="J48" s="26">
        <v>0</v>
      </c>
      <c r="K48" s="26">
        <v>46</v>
      </c>
      <c r="L48" s="26">
        <f t="shared" si="0"/>
        <v>22.250100000000003</v>
      </c>
      <c r="M48" s="26">
        <f t="shared" si="1"/>
        <v>2.3612084829593972E-2</v>
      </c>
      <c r="N48" s="26">
        <f t="shared" si="2"/>
        <v>0.20070047810478409</v>
      </c>
      <c r="O48" s="26">
        <v>0</v>
      </c>
      <c r="P48" s="26">
        <f t="shared" si="3"/>
        <v>1.0617513102689393</v>
      </c>
      <c r="Q48" s="26">
        <v>0</v>
      </c>
      <c r="R48" s="37">
        <v>0</v>
      </c>
    </row>
    <row r="49" spans="2:18" x14ac:dyDescent="0.25">
      <c r="C49" s="36">
        <v>0</v>
      </c>
      <c r="D49" s="26">
        <v>1</v>
      </c>
      <c r="E49" s="26" t="s">
        <v>17</v>
      </c>
      <c r="F49" s="26">
        <v>72</v>
      </c>
      <c r="G49" s="26" t="s">
        <v>20</v>
      </c>
      <c r="H49" s="26" t="s">
        <v>19</v>
      </c>
      <c r="I49" s="47">
        <v>1</v>
      </c>
      <c r="J49" s="26">
        <v>0</v>
      </c>
      <c r="K49" s="26">
        <v>48</v>
      </c>
      <c r="L49" s="26">
        <f t="shared" si="0"/>
        <v>22.038499999999999</v>
      </c>
      <c r="M49" s="26">
        <f t="shared" si="1"/>
        <v>2.597080491944994E-2</v>
      </c>
      <c r="N49" s="26">
        <f t="shared" si="2"/>
        <v>0.22669618807516509</v>
      </c>
      <c r="O49" s="26">
        <v>0</v>
      </c>
      <c r="P49" s="26">
        <f t="shared" si="3"/>
        <v>1.1765574940702581</v>
      </c>
      <c r="Q49" s="26">
        <v>0</v>
      </c>
      <c r="R49" s="37">
        <v>0</v>
      </c>
    </row>
    <row r="50" spans="2:18" x14ac:dyDescent="0.25">
      <c r="C50" s="36">
        <v>0</v>
      </c>
      <c r="D50" s="26">
        <v>1</v>
      </c>
      <c r="E50" s="26" t="s">
        <v>17</v>
      </c>
      <c r="F50" s="26">
        <v>72</v>
      </c>
      <c r="G50" s="26" t="s">
        <v>20</v>
      </c>
      <c r="H50" s="26" t="s">
        <v>19</v>
      </c>
      <c r="I50" s="47">
        <v>1</v>
      </c>
      <c r="J50" s="26">
        <v>0</v>
      </c>
      <c r="K50" s="26">
        <v>50</v>
      </c>
      <c r="L50" s="26">
        <f t="shared" si="0"/>
        <v>21.761299999999999</v>
      </c>
      <c r="M50" s="26">
        <f t="shared" si="1"/>
        <v>2.8454319748187126E-2</v>
      </c>
      <c r="N50" s="26">
        <f t="shared" si="2"/>
        <v>0.25478884070494545</v>
      </c>
      <c r="O50" s="26">
        <v>0</v>
      </c>
      <c r="P50" s="26">
        <f t="shared" si="3"/>
        <v>1.2984186363124808</v>
      </c>
      <c r="Q50" s="26">
        <v>0</v>
      </c>
      <c r="R50" s="37">
        <v>0</v>
      </c>
    </row>
    <row r="51" spans="2:18" ht="15.75" thickBot="1" x14ac:dyDescent="0.3">
      <c r="C51" s="38">
        <v>0</v>
      </c>
      <c r="D51" s="39">
        <v>1</v>
      </c>
      <c r="E51" s="39" t="s">
        <v>17</v>
      </c>
      <c r="F51" s="39">
        <v>72</v>
      </c>
      <c r="G51" s="39" t="s">
        <v>20</v>
      </c>
      <c r="H51" s="39" t="s">
        <v>19</v>
      </c>
      <c r="I51" s="48">
        <v>1</v>
      </c>
      <c r="J51" s="39">
        <v>0</v>
      </c>
      <c r="K51" s="39">
        <v>52</v>
      </c>
      <c r="L51" s="39">
        <f t="shared" si="0"/>
        <v>21.418499999999995</v>
      </c>
      <c r="M51" s="39">
        <f t="shared" si="1"/>
        <v>3.1063843828466747E-2</v>
      </c>
      <c r="N51" s="39">
        <f t="shared" si="2"/>
        <v>0.28505352320327831</v>
      </c>
      <c r="O51" s="39">
        <v>0</v>
      </c>
      <c r="P51" s="39">
        <f t="shared" si="3"/>
        <v>1.4274706553022101</v>
      </c>
      <c r="Q51" s="39">
        <v>0</v>
      </c>
      <c r="R51" s="40">
        <v>0</v>
      </c>
    </row>
    <row r="52" spans="2:18" x14ac:dyDescent="0.25">
      <c r="B52" t="s">
        <v>56</v>
      </c>
      <c r="I52" s="22">
        <f t="shared" ref="I52:R52" si="4">SUM(I34:I51)</f>
        <v>379</v>
      </c>
      <c r="M52" s="22">
        <f t="shared" si="4"/>
        <v>3.2427049366579102</v>
      </c>
      <c r="N52" s="22">
        <f t="shared" si="4"/>
        <v>21.385872161113095</v>
      </c>
      <c r="O52" s="22">
        <f t="shared" si="4"/>
        <v>0</v>
      </c>
      <c r="P52" s="22">
        <f t="shared" si="4"/>
        <v>136.19963452565014</v>
      </c>
      <c r="Q52" s="22">
        <f t="shared" si="4"/>
        <v>0</v>
      </c>
      <c r="R52" s="22">
        <f t="shared" si="4"/>
        <v>0</v>
      </c>
    </row>
    <row r="61" spans="2:18" ht="15.75" thickBot="1" x14ac:dyDescent="0.3"/>
    <row r="62" spans="2:18" ht="15.75" thickBot="1" x14ac:dyDescent="0.3">
      <c r="C62" s="30" t="s">
        <v>1</v>
      </c>
      <c r="D62" s="31" t="s">
        <v>2</v>
      </c>
      <c r="E62" s="31" t="s">
        <v>3</v>
      </c>
      <c r="F62" s="31" t="s">
        <v>4</v>
      </c>
      <c r="G62" s="31" t="s">
        <v>5</v>
      </c>
      <c r="H62" s="31" t="s">
        <v>6</v>
      </c>
      <c r="I62" s="31" t="s">
        <v>54</v>
      </c>
      <c r="J62" s="31" t="s">
        <v>8</v>
      </c>
      <c r="K62" s="31" t="s">
        <v>9</v>
      </c>
      <c r="L62" s="31" t="s">
        <v>10</v>
      </c>
      <c r="M62" s="31" t="s">
        <v>11</v>
      </c>
      <c r="N62" s="31" t="s">
        <v>12</v>
      </c>
      <c r="O62" s="31" t="s">
        <v>13</v>
      </c>
      <c r="P62" s="31" t="s">
        <v>50</v>
      </c>
      <c r="Q62" s="31" t="s">
        <v>15</v>
      </c>
      <c r="R62" s="32" t="s">
        <v>16</v>
      </c>
    </row>
    <row r="63" spans="2:18" x14ac:dyDescent="0.25">
      <c r="C63" s="56">
        <v>0</v>
      </c>
      <c r="D63" s="26">
        <v>0</v>
      </c>
      <c r="E63" s="26" t="s">
        <v>17</v>
      </c>
      <c r="F63" s="26">
        <v>72</v>
      </c>
      <c r="G63" s="26" t="s">
        <v>20</v>
      </c>
      <c r="H63" s="26" t="s">
        <v>19</v>
      </c>
      <c r="I63" s="22">
        <v>88</v>
      </c>
      <c r="J63" s="26">
        <v>0</v>
      </c>
      <c r="K63" s="22">
        <v>22.636363639999999</v>
      </c>
      <c r="L63" s="26">
        <f>(-0.0082*(K63*K63))+(0.665*K63)+9.0113</f>
        <v>19.862761158093026</v>
      </c>
      <c r="M63" s="34">
        <f>(R$18*(K63^S$18)/1000)*I63</f>
        <v>0.42527382190585422</v>
      </c>
      <c r="N63" s="34">
        <f>(R$19*(K63^S$19)/1000)*I63</f>
        <v>2.3213275291704587</v>
      </c>
      <c r="O63" s="26">
        <v>0</v>
      </c>
      <c r="P63" s="34">
        <f>(((R$16*(K63^S$16))/1000)*I63)+((R$17*(K63^S$17))/1000)*I63</f>
        <v>17.062498162743953</v>
      </c>
      <c r="Q63" s="26">
        <v>0</v>
      </c>
      <c r="R63" s="37">
        <v>0</v>
      </c>
    </row>
    <row r="64" spans="2:18" ht="15.75" thickBot="1" x14ac:dyDescent="0.3">
      <c r="C64" s="38">
        <v>0</v>
      </c>
      <c r="D64" s="39">
        <v>0</v>
      </c>
      <c r="E64" s="39" t="s">
        <v>17</v>
      </c>
      <c r="F64" s="39">
        <v>72</v>
      </c>
      <c r="G64" s="39" t="s">
        <v>20</v>
      </c>
      <c r="H64" s="39" t="s">
        <v>19</v>
      </c>
      <c r="I64" s="39">
        <v>291</v>
      </c>
      <c r="J64" s="39">
        <v>0</v>
      </c>
      <c r="K64" s="39">
        <v>30.46735395</v>
      </c>
      <c r="L64" s="39">
        <f>(-0.0082*(K64*K64))+(0.665*K64)+9.0113</f>
        <v>21.660361191690441</v>
      </c>
      <c r="M64" s="39">
        <f t="shared" ref="M64" si="5">(R$18*(K64^S$18)/1000)*I64</f>
        <v>2.733635328591407</v>
      </c>
      <c r="N64" s="39">
        <f t="shared" ref="N64" si="6">(R$19*(K64^S$19)/1000)*I64</f>
        <v>17.963844473894746</v>
      </c>
      <c r="O64" s="39">
        <v>0</v>
      </c>
      <c r="P64" s="39">
        <f t="shared" ref="P64" si="7">(((R$16*(K64^S$16))/1000)*I64)+((R$17*(K64^S$17))/1000)*I64</f>
        <v>114.78993256818956</v>
      </c>
      <c r="Q64" s="39">
        <v>0</v>
      </c>
      <c r="R64" s="40">
        <v>0</v>
      </c>
    </row>
    <row r="65" spans="3:18" ht="15.75" thickBot="1" x14ac:dyDescent="0.3"/>
    <row r="66" spans="3:18" ht="15.75" thickBot="1" x14ac:dyDescent="0.3">
      <c r="C66" s="30" t="s">
        <v>1</v>
      </c>
      <c r="D66" s="31" t="s">
        <v>2</v>
      </c>
      <c r="E66" s="31" t="s">
        <v>3</v>
      </c>
      <c r="F66" s="31" t="s">
        <v>4</v>
      </c>
      <c r="G66" s="31" t="s">
        <v>5</v>
      </c>
      <c r="H66" s="31" t="s">
        <v>6</v>
      </c>
      <c r="I66" s="31" t="s">
        <v>54</v>
      </c>
      <c r="J66" s="31" t="s">
        <v>8</v>
      </c>
      <c r="K66" s="31" t="s">
        <v>9</v>
      </c>
      <c r="L66" s="31" t="s">
        <v>10</v>
      </c>
      <c r="M66" s="31" t="s">
        <v>11</v>
      </c>
      <c r="N66" s="31" t="s">
        <v>12</v>
      </c>
      <c r="O66" s="31" t="s">
        <v>13</v>
      </c>
      <c r="P66" s="31" t="s">
        <v>50</v>
      </c>
      <c r="Q66" s="31" t="s">
        <v>15</v>
      </c>
      <c r="R66" s="32" t="s">
        <v>16</v>
      </c>
    </row>
    <row r="67" spans="3:18" ht="15.75" thickBot="1" x14ac:dyDescent="0.3">
      <c r="C67" s="38">
        <v>0</v>
      </c>
      <c r="D67" s="39">
        <v>0</v>
      </c>
      <c r="E67" s="39" t="s">
        <v>17</v>
      </c>
      <c r="F67" s="39">
        <v>72</v>
      </c>
      <c r="G67" s="39" t="s">
        <v>20</v>
      </c>
      <c r="H67" s="39" t="s">
        <v>19</v>
      </c>
      <c r="I67" s="61">
        <v>379</v>
      </c>
      <c r="J67" s="61">
        <v>0</v>
      </c>
      <c r="K67" s="61">
        <v>28.65</v>
      </c>
      <c r="L67" s="61">
        <f>(-0.0082*(K67*K67))+(0.665*K67)+9.0113</f>
        <v>21.332805499999999</v>
      </c>
      <c r="M67" s="39">
        <f t="shared" ref="M67" si="8">(R$18*(K67^S$18)/1000)*I67</f>
        <v>3.1026367886322843</v>
      </c>
      <c r="N67" s="39">
        <f t="shared" ref="N67" si="9">(R$19*(K67^S$19)/1000)*I67</f>
        <v>19.620339136862455</v>
      </c>
      <c r="O67" s="39">
        <v>0</v>
      </c>
      <c r="P67" s="39">
        <f t="shared" ref="P67" si="10">(((R$16*(K67^S$16))/1000)*I67)+((R$17*(K67^S$17))/1000)*I67</f>
        <v>129.03045147357267</v>
      </c>
      <c r="Q67" s="39">
        <v>0</v>
      </c>
      <c r="R67" s="40">
        <v>0</v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077"/>
  <sheetViews>
    <sheetView topLeftCell="H20" zoomScaleNormal="100" workbookViewId="0">
      <selection activeCell="N32" sqref="N32"/>
    </sheetView>
  </sheetViews>
  <sheetFormatPr defaultRowHeight="15" x14ac:dyDescent="0.25"/>
  <cols>
    <col min="1" max="1" width="8.5703125" bestFit="1" customWidth="1"/>
    <col min="3" max="3" width="7" bestFit="1" customWidth="1"/>
    <col min="4" max="4" width="11" bestFit="1" customWidth="1"/>
    <col min="5" max="5" width="12.7109375" bestFit="1" customWidth="1"/>
    <col min="6" max="6" width="21.7109375" bestFit="1" customWidth="1"/>
    <col min="7" max="7" width="15.42578125" bestFit="1" customWidth="1"/>
    <col min="8" max="8" width="10.7109375" bestFit="1" customWidth="1"/>
    <col min="9" max="9" width="13.85546875" bestFit="1" customWidth="1"/>
    <col min="10" max="10" width="11" bestFit="1" customWidth="1"/>
    <col min="11" max="11" width="9" bestFit="1" customWidth="1"/>
  </cols>
  <sheetData>
    <row r="4" spans="1:11" x14ac:dyDescent="0.25">
      <c r="A4" t="s">
        <v>67</v>
      </c>
      <c r="B4" t="s">
        <v>68</v>
      </c>
      <c r="C4" t="s">
        <v>69</v>
      </c>
      <c r="D4" t="s">
        <v>70</v>
      </c>
      <c r="E4" t="s">
        <v>71</v>
      </c>
      <c r="F4" t="s">
        <v>72</v>
      </c>
    </row>
    <row r="6" spans="1:11" x14ac:dyDescent="0.25">
      <c r="A6" t="s">
        <v>73</v>
      </c>
      <c r="B6" t="s">
        <v>74</v>
      </c>
      <c r="C6" t="s">
        <v>68</v>
      </c>
      <c r="D6" t="s">
        <v>75</v>
      </c>
      <c r="E6" t="s">
        <v>76</v>
      </c>
      <c r="F6" t="s">
        <v>77</v>
      </c>
      <c r="G6" t="s">
        <v>78</v>
      </c>
      <c r="H6" t="s">
        <v>79</v>
      </c>
      <c r="I6" t="s">
        <v>80</v>
      </c>
      <c r="J6" t="s">
        <v>81</v>
      </c>
      <c r="K6" t="s">
        <v>82</v>
      </c>
    </row>
    <row r="9" spans="1:11" x14ac:dyDescent="0.25">
      <c r="A9" t="s">
        <v>83</v>
      </c>
      <c r="B9" t="s">
        <v>84</v>
      </c>
      <c r="C9" t="s">
        <v>84</v>
      </c>
      <c r="D9" t="s">
        <v>85</v>
      </c>
      <c r="E9" t="s">
        <v>86</v>
      </c>
      <c r="F9" t="s">
        <v>87</v>
      </c>
      <c r="G9" t="s">
        <v>88</v>
      </c>
      <c r="H9" t="s">
        <v>86</v>
      </c>
      <c r="I9">
        <v>4.3099999999999996</v>
      </c>
    </row>
    <row r="12" spans="1:11" x14ac:dyDescent="0.25">
      <c r="A12" t="s">
        <v>73</v>
      </c>
      <c r="B12" t="s">
        <v>89</v>
      </c>
      <c r="C12" t="s">
        <v>86</v>
      </c>
      <c r="D12" t="s">
        <v>67</v>
      </c>
      <c r="E12" t="s">
        <v>90</v>
      </c>
      <c r="F12" t="s">
        <v>91</v>
      </c>
      <c r="G12" t="s">
        <v>92</v>
      </c>
      <c r="H12" t="s">
        <v>93</v>
      </c>
      <c r="I12" t="s">
        <v>94</v>
      </c>
    </row>
    <row r="13" spans="1:11" x14ac:dyDescent="0.25">
      <c r="A13" t="s">
        <v>73</v>
      </c>
      <c r="B13" t="s">
        <v>95</v>
      </c>
      <c r="C13" t="s">
        <v>86</v>
      </c>
      <c r="D13" t="s">
        <v>67</v>
      </c>
      <c r="E13" t="s">
        <v>90</v>
      </c>
      <c r="F13" t="s">
        <v>96</v>
      </c>
      <c r="G13" t="s">
        <v>92</v>
      </c>
      <c r="H13" t="s">
        <v>93</v>
      </c>
      <c r="I13" t="s">
        <v>97</v>
      </c>
    </row>
    <row r="14" spans="1:11" x14ac:dyDescent="0.25">
      <c r="A14" t="s">
        <v>73</v>
      </c>
      <c r="B14" t="s">
        <v>98</v>
      </c>
      <c r="C14" t="s">
        <v>86</v>
      </c>
      <c r="D14" t="s">
        <v>67</v>
      </c>
      <c r="E14" t="s">
        <v>99</v>
      </c>
      <c r="F14" t="s">
        <v>100</v>
      </c>
    </row>
    <row r="15" spans="1:11" x14ac:dyDescent="0.25">
      <c r="A15" t="s">
        <v>73</v>
      </c>
      <c r="B15" t="s">
        <v>101</v>
      </c>
      <c r="C15" t="s">
        <v>86</v>
      </c>
      <c r="D15" t="s">
        <v>67</v>
      </c>
      <c r="E15" t="s">
        <v>102</v>
      </c>
      <c r="F15" t="s">
        <v>103</v>
      </c>
      <c r="G15" t="s">
        <v>104</v>
      </c>
      <c r="H15" t="s">
        <v>105</v>
      </c>
    </row>
    <row r="18" spans="1:11" x14ac:dyDescent="0.25">
      <c r="A18" t="s">
        <v>73</v>
      </c>
      <c r="B18" t="s">
        <v>108</v>
      </c>
      <c r="C18" t="s">
        <v>86</v>
      </c>
      <c r="D18" t="s">
        <v>73</v>
      </c>
      <c r="E18" t="s">
        <v>109</v>
      </c>
      <c r="F18" t="s">
        <v>110</v>
      </c>
      <c r="G18" t="s">
        <v>111</v>
      </c>
    </row>
    <row r="21" spans="1:11" x14ac:dyDescent="0.25">
      <c r="A21" t="s">
        <v>73</v>
      </c>
      <c r="B21" t="s">
        <v>112</v>
      </c>
      <c r="C21" t="s">
        <v>86</v>
      </c>
      <c r="D21" t="s">
        <v>73</v>
      </c>
      <c r="E21" t="s">
        <v>109</v>
      </c>
      <c r="F21" t="s">
        <v>110</v>
      </c>
      <c r="G21" t="s">
        <v>113</v>
      </c>
    </row>
    <row r="24" spans="1:11" x14ac:dyDescent="0.25">
      <c r="A24" t="s">
        <v>73</v>
      </c>
      <c r="B24" t="s">
        <v>114</v>
      </c>
      <c r="C24" t="s">
        <v>86</v>
      </c>
      <c r="D24" t="s">
        <v>73</v>
      </c>
      <c r="E24" t="s">
        <v>115</v>
      </c>
      <c r="F24" t="s">
        <v>111</v>
      </c>
    </row>
    <row r="27" spans="1:11" x14ac:dyDescent="0.25">
      <c r="A27" t="s">
        <v>73</v>
      </c>
      <c r="B27" t="s">
        <v>112</v>
      </c>
      <c r="C27" t="s">
        <v>86</v>
      </c>
      <c r="D27" t="s">
        <v>73</v>
      </c>
      <c r="E27" t="s">
        <v>116</v>
      </c>
      <c r="F27" t="s">
        <v>111</v>
      </c>
    </row>
    <row r="31" spans="1:11" x14ac:dyDescent="0.25">
      <c r="A31" t="e">
        <f>-YEAR</f>
        <v>#NAME?</v>
      </c>
      <c r="B31" t="s">
        <v>106</v>
      </c>
      <c r="C31" t="s">
        <v>107</v>
      </c>
      <c r="D31" t="s">
        <v>89</v>
      </c>
      <c r="E31" t="s">
        <v>95</v>
      </c>
      <c r="F31" t="s">
        <v>98</v>
      </c>
      <c r="G31" t="s">
        <v>101</v>
      </c>
      <c r="H31" t="s">
        <v>108</v>
      </c>
      <c r="I31" t="s">
        <v>112</v>
      </c>
      <c r="J31" t="s">
        <v>114</v>
      </c>
      <c r="K31" t="s">
        <v>117</v>
      </c>
    </row>
    <row r="33" spans="1:11" x14ac:dyDescent="0.25">
      <c r="A33">
        <v>-2001</v>
      </c>
      <c r="B33">
        <v>1</v>
      </c>
      <c r="C33">
        <v>1</v>
      </c>
      <c r="D33">
        <v>0.47151599999999999</v>
      </c>
      <c r="E33">
        <v>2.3949100000000001E-3</v>
      </c>
      <c r="F33">
        <v>3.3293900000000001E-2</v>
      </c>
      <c r="G33">
        <v>4.5219899999999997</v>
      </c>
      <c r="H33">
        <v>0.68677999999999995</v>
      </c>
      <c r="I33">
        <v>0</v>
      </c>
      <c r="J33">
        <v>0.73865599999999998</v>
      </c>
      <c r="K33">
        <v>0.96899100000000005</v>
      </c>
    </row>
    <row r="34" spans="1:11" x14ac:dyDescent="0.25">
      <c r="A34">
        <v>-2001</v>
      </c>
      <c r="B34">
        <v>1</v>
      </c>
      <c r="C34">
        <v>2</v>
      </c>
      <c r="D34">
        <v>1.0273300000000001</v>
      </c>
      <c r="E34">
        <v>5.2179599999999998E-3</v>
      </c>
      <c r="F34">
        <v>5.8895599999999999E-2</v>
      </c>
      <c r="G34">
        <v>4.5196899999999998</v>
      </c>
      <c r="H34">
        <v>0.682562</v>
      </c>
      <c r="I34">
        <v>0</v>
      </c>
      <c r="J34">
        <v>0.91192099999999998</v>
      </c>
      <c r="K34">
        <v>0.88825200000000004</v>
      </c>
    </row>
    <row r="35" spans="1:11" x14ac:dyDescent="0.25">
      <c r="A35">
        <v>-2001</v>
      </c>
      <c r="B35">
        <v>1</v>
      </c>
      <c r="C35">
        <v>3</v>
      </c>
      <c r="D35">
        <v>1.2727200000000001</v>
      </c>
      <c r="E35">
        <v>6.4643399999999998E-3</v>
      </c>
      <c r="F35">
        <v>8.0082500000000001E-2</v>
      </c>
      <c r="G35">
        <v>4.5176699999999999</v>
      </c>
      <c r="H35">
        <v>0.701098</v>
      </c>
      <c r="I35">
        <v>0</v>
      </c>
      <c r="J35">
        <v>0.82699500000000004</v>
      </c>
      <c r="K35">
        <v>0.92496400000000001</v>
      </c>
    </row>
    <row r="36" spans="1:11" x14ac:dyDescent="0.25">
      <c r="A36">
        <v>-2001</v>
      </c>
      <c r="B36">
        <v>1</v>
      </c>
      <c r="C36">
        <v>4</v>
      </c>
      <c r="D36">
        <v>0.41265600000000002</v>
      </c>
      <c r="E36">
        <v>2.0959500000000001E-3</v>
      </c>
      <c r="F36">
        <v>2.6120899999999999E-2</v>
      </c>
      <c r="G36">
        <v>4.5152900000000002</v>
      </c>
      <c r="H36">
        <v>0.72327799999999998</v>
      </c>
      <c r="I36">
        <v>0</v>
      </c>
      <c r="J36">
        <v>0.81865699999999997</v>
      </c>
      <c r="K36">
        <v>0.95313400000000004</v>
      </c>
    </row>
    <row r="37" spans="1:11" x14ac:dyDescent="0.25">
      <c r="A37">
        <v>-2001</v>
      </c>
      <c r="B37">
        <v>1</v>
      </c>
      <c r="C37">
        <v>5</v>
      </c>
      <c r="D37">
        <v>0.344974</v>
      </c>
      <c r="E37">
        <v>1.7521800000000001E-3</v>
      </c>
      <c r="F37">
        <v>2.02443E-2</v>
      </c>
      <c r="G37">
        <v>4.5124000000000004</v>
      </c>
      <c r="H37">
        <v>0.81442700000000001</v>
      </c>
      <c r="I37">
        <v>0</v>
      </c>
      <c r="J37">
        <v>0.86693500000000001</v>
      </c>
      <c r="K37">
        <v>0.96030899999999997</v>
      </c>
    </row>
    <row r="38" spans="1:11" x14ac:dyDescent="0.25">
      <c r="A38">
        <v>-2001</v>
      </c>
      <c r="B38">
        <v>1</v>
      </c>
      <c r="C38">
        <v>6</v>
      </c>
      <c r="D38">
        <v>1.0623800000000001</v>
      </c>
      <c r="E38">
        <v>5.3960199999999996E-3</v>
      </c>
      <c r="F38">
        <v>7.2720099999999996E-2</v>
      </c>
      <c r="G38">
        <v>4.5102000000000002</v>
      </c>
      <c r="H38">
        <v>0.82035899999999995</v>
      </c>
      <c r="I38">
        <v>0</v>
      </c>
      <c r="J38">
        <v>0.74174799999999996</v>
      </c>
      <c r="K38">
        <v>0.97238800000000003</v>
      </c>
    </row>
    <row r="39" spans="1:11" x14ac:dyDescent="0.25">
      <c r="A39">
        <v>-2001</v>
      </c>
      <c r="B39">
        <v>1</v>
      </c>
      <c r="C39">
        <v>7</v>
      </c>
      <c r="D39">
        <v>0.59732399999999997</v>
      </c>
      <c r="E39">
        <v>3.0339099999999999E-3</v>
      </c>
      <c r="F39">
        <v>4.4054000000000003E-2</v>
      </c>
      <c r="G39">
        <v>4.5080099999999996</v>
      </c>
      <c r="H39">
        <v>0.82060699999999998</v>
      </c>
      <c r="I39">
        <v>0</v>
      </c>
      <c r="J39">
        <v>0.68861700000000003</v>
      </c>
      <c r="K39">
        <v>0.96608799999999995</v>
      </c>
    </row>
    <row r="40" spans="1:11" x14ac:dyDescent="0.25">
      <c r="A40">
        <v>-2001</v>
      </c>
      <c r="B40">
        <v>1</v>
      </c>
      <c r="C40">
        <v>8</v>
      </c>
      <c r="D40">
        <v>0.669184</v>
      </c>
      <c r="E40">
        <v>3.3988999999999998E-3</v>
      </c>
      <c r="F40">
        <v>5.7615399999999997E-2</v>
      </c>
      <c r="G40">
        <v>4.5061900000000001</v>
      </c>
      <c r="H40">
        <v>0.824743</v>
      </c>
      <c r="I40">
        <v>0</v>
      </c>
      <c r="J40">
        <v>0.58913700000000002</v>
      </c>
      <c r="K40">
        <v>0.98609800000000003</v>
      </c>
    </row>
    <row r="41" spans="1:11" x14ac:dyDescent="0.25">
      <c r="A41">
        <v>-2001</v>
      </c>
      <c r="B41">
        <v>1</v>
      </c>
      <c r="C41">
        <v>9</v>
      </c>
      <c r="D41">
        <v>0.57411999999999996</v>
      </c>
      <c r="E41">
        <v>2.9160499999999999E-3</v>
      </c>
      <c r="F41">
        <v>4.86884E-2</v>
      </c>
      <c r="G41">
        <v>4.5042999999999997</v>
      </c>
      <c r="H41">
        <v>0.82728400000000002</v>
      </c>
      <c r="I41">
        <v>0</v>
      </c>
      <c r="J41">
        <v>0.59776700000000005</v>
      </c>
      <c r="K41">
        <v>0.99054500000000001</v>
      </c>
    </row>
    <row r="42" spans="1:11" x14ac:dyDescent="0.25">
      <c r="A42">
        <v>-2001</v>
      </c>
      <c r="B42">
        <v>1</v>
      </c>
      <c r="C42">
        <v>10</v>
      </c>
      <c r="D42">
        <v>0.40392299999999998</v>
      </c>
      <c r="E42">
        <v>2.0516000000000002E-3</v>
      </c>
      <c r="F42">
        <v>5.0241800000000003E-2</v>
      </c>
      <c r="G42">
        <v>4.5029899999999996</v>
      </c>
      <c r="H42">
        <v>0.84528599999999998</v>
      </c>
      <c r="I42">
        <v>9.7258800000000006E-2</v>
      </c>
      <c r="J42">
        <v>0.40603699999999998</v>
      </c>
      <c r="K42">
        <v>0.999</v>
      </c>
    </row>
    <row r="43" spans="1:11" x14ac:dyDescent="0.25">
      <c r="A43">
        <v>-2001</v>
      </c>
      <c r="B43">
        <v>1</v>
      </c>
      <c r="C43">
        <v>11</v>
      </c>
      <c r="D43">
        <v>0.50828799999999996</v>
      </c>
      <c r="E43">
        <v>2.5816799999999998E-3</v>
      </c>
      <c r="F43">
        <v>6.17838E-2</v>
      </c>
      <c r="G43">
        <v>4.5016499999999997</v>
      </c>
      <c r="H43">
        <v>0.86638599999999999</v>
      </c>
      <c r="I43">
        <v>0.42106700000000002</v>
      </c>
      <c r="J43">
        <v>0.41403499999999999</v>
      </c>
      <c r="K43">
        <v>0.97433499999999995</v>
      </c>
    </row>
    <row r="44" spans="1:11" x14ac:dyDescent="0.25">
      <c r="A44">
        <v>-2001</v>
      </c>
      <c r="B44">
        <v>1</v>
      </c>
      <c r="C44">
        <v>12</v>
      </c>
      <c r="D44">
        <v>1.41307</v>
      </c>
      <c r="E44">
        <v>7.1772199999999998E-3</v>
      </c>
      <c r="F44">
        <v>0.16938</v>
      </c>
      <c r="G44">
        <v>4.5006399999999998</v>
      </c>
      <c r="H44">
        <v>0.86468400000000001</v>
      </c>
      <c r="I44">
        <v>0.398451</v>
      </c>
      <c r="J44">
        <v>0.42005599999999998</v>
      </c>
      <c r="K44">
        <v>0.95982900000000004</v>
      </c>
    </row>
    <row r="45" spans="1:11" x14ac:dyDescent="0.25">
      <c r="A45">
        <v>-2001</v>
      </c>
      <c r="B45">
        <v>1</v>
      </c>
      <c r="C45">
        <v>13</v>
      </c>
      <c r="D45">
        <v>1.0891900000000001</v>
      </c>
      <c r="E45">
        <v>5.5321700000000003E-3</v>
      </c>
      <c r="F45">
        <v>0.17588799999999999</v>
      </c>
      <c r="G45">
        <v>4.4999000000000002</v>
      </c>
      <c r="H45">
        <v>0.86423700000000003</v>
      </c>
      <c r="I45">
        <v>0.392428</v>
      </c>
      <c r="J45">
        <v>0.31176999999999999</v>
      </c>
      <c r="K45">
        <v>0.98807199999999995</v>
      </c>
    </row>
    <row r="46" spans="1:11" x14ac:dyDescent="0.25">
      <c r="A46">
        <v>-2001</v>
      </c>
      <c r="B46">
        <v>1</v>
      </c>
      <c r="C46">
        <v>14</v>
      </c>
      <c r="D46">
        <v>0.59732200000000002</v>
      </c>
      <c r="E46">
        <v>3.0339E-3</v>
      </c>
      <c r="F46">
        <v>0.112793</v>
      </c>
      <c r="G46">
        <v>4.4991500000000002</v>
      </c>
      <c r="H46">
        <v>0.86377300000000001</v>
      </c>
      <c r="I46">
        <v>0.38612800000000003</v>
      </c>
      <c r="J46">
        <v>0.26664500000000002</v>
      </c>
      <c r="K46">
        <v>0.986591</v>
      </c>
    </row>
    <row r="47" spans="1:11" x14ac:dyDescent="0.25">
      <c r="A47">
        <v>-2001</v>
      </c>
      <c r="B47">
        <v>1</v>
      </c>
      <c r="C47">
        <v>15</v>
      </c>
      <c r="D47">
        <v>0.69323800000000002</v>
      </c>
      <c r="E47">
        <v>3.5210699999999998E-3</v>
      </c>
      <c r="F47">
        <v>0.18235599999999999</v>
      </c>
      <c r="G47">
        <v>4.4987000000000004</v>
      </c>
      <c r="H47">
        <v>0.86347499999999999</v>
      </c>
      <c r="I47">
        <v>0.38206400000000001</v>
      </c>
      <c r="J47">
        <v>0.19141900000000001</v>
      </c>
      <c r="K47">
        <v>1</v>
      </c>
    </row>
    <row r="48" spans="1:11" x14ac:dyDescent="0.25">
      <c r="A48">
        <v>-2001</v>
      </c>
      <c r="B48">
        <v>1</v>
      </c>
      <c r="C48">
        <v>16</v>
      </c>
      <c r="D48">
        <v>0.69313800000000003</v>
      </c>
      <c r="E48">
        <v>3.5205599999999998E-3</v>
      </c>
      <c r="F48">
        <v>0.176013</v>
      </c>
      <c r="G48">
        <v>4.49824</v>
      </c>
      <c r="H48">
        <v>0.86299400000000004</v>
      </c>
      <c r="I48">
        <v>0.37545499999999998</v>
      </c>
      <c r="J48">
        <v>0.19831399999999999</v>
      </c>
      <c r="K48">
        <v>0.99750300000000003</v>
      </c>
    </row>
    <row r="49" spans="1:11" x14ac:dyDescent="0.25">
      <c r="A49">
        <v>-2001</v>
      </c>
      <c r="B49">
        <v>1</v>
      </c>
      <c r="C49">
        <v>17</v>
      </c>
      <c r="D49">
        <v>0.16883100000000001</v>
      </c>
      <c r="E49">
        <v>8.5752099999999998E-4</v>
      </c>
      <c r="F49">
        <v>0.11577</v>
      </c>
      <c r="G49">
        <v>4.49803</v>
      </c>
      <c r="H49">
        <v>0.86252899999999999</v>
      </c>
      <c r="I49">
        <v>0.36902800000000002</v>
      </c>
      <c r="J49">
        <v>7.3440400000000003E-2</v>
      </c>
      <c r="K49">
        <v>1</v>
      </c>
    </row>
    <row r="50" spans="1:11" x14ac:dyDescent="0.25">
      <c r="A50">
        <v>-2001</v>
      </c>
      <c r="B50">
        <v>1</v>
      </c>
      <c r="C50">
        <v>18</v>
      </c>
      <c r="D50">
        <v>0.100397</v>
      </c>
      <c r="E50">
        <v>5.09936E-4</v>
      </c>
      <c r="F50">
        <v>4.4467800000000002E-2</v>
      </c>
      <c r="G50">
        <v>4.4976500000000001</v>
      </c>
      <c r="H50">
        <v>0.86222299999999996</v>
      </c>
      <c r="I50">
        <v>0.36477700000000002</v>
      </c>
      <c r="J50">
        <v>0.113658</v>
      </c>
      <c r="K50">
        <v>1</v>
      </c>
    </row>
    <row r="51" spans="1:11" x14ac:dyDescent="0.25">
      <c r="A51">
        <v>-2001</v>
      </c>
      <c r="B51">
        <v>1</v>
      </c>
      <c r="C51">
        <v>19</v>
      </c>
      <c r="D51">
        <v>0.38683800000000002</v>
      </c>
      <c r="E51">
        <v>1.9648199999999999E-3</v>
      </c>
      <c r="F51">
        <v>7.2977600000000004E-2</v>
      </c>
      <c r="G51">
        <v>4.4968199999999996</v>
      </c>
      <c r="H51">
        <v>0.86210500000000001</v>
      </c>
      <c r="I51">
        <v>0.36314000000000002</v>
      </c>
      <c r="J51">
        <v>0.26696999999999999</v>
      </c>
      <c r="K51">
        <v>0.99203200000000002</v>
      </c>
    </row>
    <row r="52" spans="1:11" x14ac:dyDescent="0.25">
      <c r="A52">
        <v>-2001</v>
      </c>
      <c r="B52">
        <v>1</v>
      </c>
      <c r="C52">
        <v>20</v>
      </c>
      <c r="D52">
        <v>0.33012200000000003</v>
      </c>
      <c r="E52">
        <v>1.6767500000000001E-3</v>
      </c>
      <c r="F52">
        <v>6.9134100000000004E-2</v>
      </c>
      <c r="G52">
        <v>4.4960599999999999</v>
      </c>
      <c r="H52">
        <v>0.86191300000000004</v>
      </c>
      <c r="I52">
        <v>0.36044799999999999</v>
      </c>
      <c r="J52">
        <v>0.240484</v>
      </c>
      <c r="K52">
        <v>0.99700500000000003</v>
      </c>
    </row>
    <row r="53" spans="1:11" x14ac:dyDescent="0.25">
      <c r="A53">
        <v>-2001</v>
      </c>
      <c r="B53">
        <v>1</v>
      </c>
      <c r="C53">
        <v>21</v>
      </c>
      <c r="D53">
        <v>0.37264799999999998</v>
      </c>
      <c r="E53">
        <v>1.89274E-3</v>
      </c>
      <c r="F53">
        <v>8.0563700000000002E-2</v>
      </c>
      <c r="G53">
        <v>4.4953500000000002</v>
      </c>
      <c r="H53">
        <v>0.86143400000000003</v>
      </c>
      <c r="I53">
        <v>0.35371999999999998</v>
      </c>
      <c r="J53">
        <v>0.232986</v>
      </c>
      <c r="K53">
        <v>0.99850099999999997</v>
      </c>
    </row>
    <row r="54" spans="1:11" x14ac:dyDescent="0.25">
      <c r="A54">
        <v>-2001</v>
      </c>
      <c r="B54">
        <v>1</v>
      </c>
      <c r="C54">
        <v>22</v>
      </c>
      <c r="D54">
        <v>0.79715400000000003</v>
      </c>
      <c r="E54">
        <v>4.0488800000000004E-3</v>
      </c>
      <c r="F54">
        <v>5.4605099999999997E-2</v>
      </c>
      <c r="G54">
        <v>4.4929199999999998</v>
      </c>
      <c r="H54">
        <v>0.87654900000000002</v>
      </c>
      <c r="I54">
        <v>0.54529000000000005</v>
      </c>
      <c r="J54">
        <v>0.73314500000000005</v>
      </c>
      <c r="K54">
        <v>0.99104000000000003</v>
      </c>
    </row>
    <row r="55" spans="1:11" x14ac:dyDescent="0.25">
      <c r="A55">
        <v>-2001</v>
      </c>
      <c r="B55">
        <v>1</v>
      </c>
      <c r="C55">
        <v>23</v>
      </c>
      <c r="D55">
        <v>1.85646</v>
      </c>
      <c r="E55">
        <v>9.4292600000000001E-3</v>
      </c>
      <c r="F55">
        <v>0.10369200000000001</v>
      </c>
      <c r="G55">
        <v>4.4902499999999996</v>
      </c>
      <c r="H55">
        <v>0.88425900000000002</v>
      </c>
      <c r="I55">
        <v>0.62844699999999998</v>
      </c>
      <c r="J55">
        <v>0.89851199999999998</v>
      </c>
      <c r="K55">
        <v>0.94932899999999998</v>
      </c>
    </row>
    <row r="56" spans="1:11" x14ac:dyDescent="0.25">
      <c r="A56">
        <v>-2001</v>
      </c>
      <c r="B56">
        <v>1</v>
      </c>
      <c r="C56">
        <v>24</v>
      </c>
      <c r="D56">
        <v>1.98885</v>
      </c>
      <c r="E56">
        <v>1.01017E-2</v>
      </c>
      <c r="F56">
        <v>0.10603700000000001</v>
      </c>
      <c r="G56">
        <v>4.4874099999999997</v>
      </c>
      <c r="H56">
        <v>0.90110999999999997</v>
      </c>
      <c r="I56">
        <v>0.78248799999999996</v>
      </c>
      <c r="J56">
        <v>0.93909200000000004</v>
      </c>
      <c r="K56">
        <v>0.90032500000000004</v>
      </c>
    </row>
    <row r="57" spans="1:11" x14ac:dyDescent="0.25">
      <c r="A57">
        <v>-2001</v>
      </c>
      <c r="B57">
        <v>1</v>
      </c>
      <c r="C57">
        <v>25</v>
      </c>
      <c r="D57">
        <v>0.97243400000000002</v>
      </c>
      <c r="E57">
        <v>4.9391599999999997E-3</v>
      </c>
      <c r="F57">
        <v>6.4934900000000004E-2</v>
      </c>
      <c r="G57">
        <v>4.4849199999999998</v>
      </c>
      <c r="H57">
        <v>0.90120800000000001</v>
      </c>
      <c r="I57">
        <v>0.78328699999999996</v>
      </c>
      <c r="J57">
        <v>0.74932100000000001</v>
      </c>
      <c r="K57">
        <v>0.95504199999999995</v>
      </c>
    </row>
    <row r="58" spans="1:11" x14ac:dyDescent="0.25">
      <c r="A58">
        <v>-2001</v>
      </c>
      <c r="B58">
        <v>1</v>
      </c>
      <c r="C58">
        <v>26</v>
      </c>
      <c r="D58">
        <v>0.78889299999999996</v>
      </c>
      <c r="E58">
        <v>4.0069199999999998E-3</v>
      </c>
      <c r="F58">
        <v>5.5964800000000002E-2</v>
      </c>
      <c r="G58">
        <v>4.4825200000000001</v>
      </c>
      <c r="H58">
        <v>0.90126300000000004</v>
      </c>
      <c r="I58">
        <v>0.78373400000000004</v>
      </c>
      <c r="J58">
        <v>0.70597100000000002</v>
      </c>
      <c r="K58">
        <v>0.92867200000000005</v>
      </c>
    </row>
    <row r="59" spans="1:11" x14ac:dyDescent="0.25">
      <c r="A59">
        <v>-2001</v>
      </c>
      <c r="B59">
        <v>1</v>
      </c>
      <c r="C59">
        <v>27</v>
      </c>
      <c r="D59">
        <v>0.64790899999999996</v>
      </c>
      <c r="E59">
        <v>3.2908400000000002E-3</v>
      </c>
      <c r="F59">
        <v>5.18541E-2</v>
      </c>
      <c r="G59">
        <v>4.4803199999999999</v>
      </c>
      <c r="H59">
        <v>0.93045500000000003</v>
      </c>
      <c r="I59">
        <v>0.98151999999999995</v>
      </c>
      <c r="J59">
        <v>0.62185400000000002</v>
      </c>
      <c r="K59">
        <v>0.95408700000000002</v>
      </c>
    </row>
    <row r="60" spans="1:11" x14ac:dyDescent="0.25">
      <c r="A60">
        <v>-2001</v>
      </c>
      <c r="B60">
        <v>1</v>
      </c>
      <c r="C60">
        <v>28</v>
      </c>
      <c r="D60">
        <v>2.5090599999999998</v>
      </c>
      <c r="E60">
        <v>1.2743900000000001E-2</v>
      </c>
      <c r="F60">
        <v>0.20105799999999999</v>
      </c>
      <c r="G60">
        <v>4.4788399999999999</v>
      </c>
      <c r="H60">
        <v>0.92875099999999999</v>
      </c>
      <c r="I60">
        <v>0.97187299999999999</v>
      </c>
      <c r="J60">
        <v>0.62094400000000005</v>
      </c>
      <c r="K60">
        <v>0.97044600000000003</v>
      </c>
    </row>
    <row r="61" spans="1:11" x14ac:dyDescent="0.25">
      <c r="A61">
        <v>-2001</v>
      </c>
      <c r="B61">
        <v>1</v>
      </c>
      <c r="C61">
        <v>29</v>
      </c>
      <c r="D61">
        <v>0.997444</v>
      </c>
      <c r="E61">
        <v>5.0661899999999999E-3</v>
      </c>
      <c r="F61">
        <v>8.7924799999999997E-2</v>
      </c>
      <c r="G61">
        <v>4.4770000000000003</v>
      </c>
      <c r="H61">
        <v>0.92837700000000001</v>
      </c>
      <c r="I61">
        <v>0.96972599999999998</v>
      </c>
      <c r="J61">
        <v>0.56448799999999999</v>
      </c>
      <c r="K61">
        <v>0.98019900000000004</v>
      </c>
    </row>
    <row r="62" spans="1:11" x14ac:dyDescent="0.25">
      <c r="A62">
        <v>-2001</v>
      </c>
      <c r="B62">
        <v>1</v>
      </c>
      <c r="C62">
        <v>30</v>
      </c>
      <c r="D62">
        <v>0.75708200000000003</v>
      </c>
      <c r="E62">
        <v>3.84535E-3</v>
      </c>
      <c r="F62">
        <v>7.4248900000000007E-2</v>
      </c>
      <c r="G62">
        <v>4.4752999999999998</v>
      </c>
      <c r="H62">
        <v>0.92822099999999996</v>
      </c>
      <c r="I62">
        <v>0.96882699999999999</v>
      </c>
      <c r="J62">
        <v>0.50745600000000002</v>
      </c>
      <c r="K62">
        <v>0.97775100000000004</v>
      </c>
    </row>
    <row r="63" spans="1:11" x14ac:dyDescent="0.25">
      <c r="A63">
        <v>-2001</v>
      </c>
      <c r="B63">
        <v>1</v>
      </c>
      <c r="C63">
        <v>31</v>
      </c>
      <c r="D63">
        <v>0.93799399999999999</v>
      </c>
      <c r="E63">
        <v>4.7642300000000004E-3</v>
      </c>
      <c r="F63">
        <v>0.12407799999999999</v>
      </c>
      <c r="G63">
        <v>4.4741799999999996</v>
      </c>
      <c r="H63">
        <v>0.92808900000000005</v>
      </c>
      <c r="I63">
        <v>0.96806599999999998</v>
      </c>
      <c r="J63">
        <v>0.376189</v>
      </c>
      <c r="K63">
        <v>0.99401799999999996</v>
      </c>
    </row>
    <row r="64" spans="1:11" x14ac:dyDescent="0.25">
      <c r="A64">
        <v>-2001</v>
      </c>
      <c r="B64">
        <v>2</v>
      </c>
      <c r="C64">
        <v>1</v>
      </c>
      <c r="D64">
        <v>0.182564</v>
      </c>
      <c r="E64">
        <v>9.2727499999999997E-4</v>
      </c>
      <c r="F64">
        <v>6.9759100000000004E-2</v>
      </c>
      <c r="G64">
        <v>4.4737400000000003</v>
      </c>
      <c r="H64">
        <v>0.92786900000000005</v>
      </c>
      <c r="I64">
        <v>0.96679400000000004</v>
      </c>
      <c r="J64">
        <v>0.13020399999999999</v>
      </c>
      <c r="K64">
        <v>1</v>
      </c>
    </row>
    <row r="65" spans="1:11" x14ac:dyDescent="0.25">
      <c r="A65">
        <v>-2001</v>
      </c>
      <c r="B65">
        <v>2</v>
      </c>
      <c r="C65">
        <v>2</v>
      </c>
      <c r="D65">
        <v>0.226048</v>
      </c>
      <c r="E65">
        <v>1.14814E-3</v>
      </c>
      <c r="F65">
        <v>4.7231299999999997E-2</v>
      </c>
      <c r="G65">
        <v>4.4729000000000001</v>
      </c>
      <c r="H65">
        <v>0.92774500000000004</v>
      </c>
      <c r="I65">
        <v>0.96607600000000005</v>
      </c>
      <c r="J65">
        <v>0.23808299999999999</v>
      </c>
      <c r="K65">
        <v>0.99750300000000003</v>
      </c>
    </row>
    <row r="66" spans="1:11" x14ac:dyDescent="0.25">
      <c r="A66">
        <v>-2001</v>
      </c>
      <c r="B66">
        <v>2</v>
      </c>
      <c r="C66">
        <v>3</v>
      </c>
      <c r="D66">
        <v>0.49836900000000001</v>
      </c>
      <c r="E66">
        <v>2.5313000000000002E-3</v>
      </c>
      <c r="F66">
        <v>3.5023100000000001E-2</v>
      </c>
      <c r="G66">
        <v>4.4702500000000001</v>
      </c>
      <c r="H66">
        <v>0.95120700000000002</v>
      </c>
      <c r="I66">
        <v>1</v>
      </c>
      <c r="J66">
        <v>0.70465199999999995</v>
      </c>
      <c r="K66">
        <v>0.99153599999999997</v>
      </c>
    </row>
    <row r="67" spans="1:11" x14ac:dyDescent="0.25">
      <c r="A67">
        <v>-2001</v>
      </c>
      <c r="B67">
        <v>2</v>
      </c>
      <c r="C67">
        <v>4</v>
      </c>
      <c r="D67">
        <v>0.81212300000000004</v>
      </c>
      <c r="E67">
        <v>4.1249099999999999E-3</v>
      </c>
      <c r="F67">
        <v>4.8172600000000003E-2</v>
      </c>
      <c r="G67">
        <v>4.4671599999999998</v>
      </c>
      <c r="H67">
        <v>0.96790500000000002</v>
      </c>
      <c r="I67">
        <v>1</v>
      </c>
      <c r="J67">
        <v>0.83301000000000003</v>
      </c>
      <c r="K67">
        <v>0.96850700000000001</v>
      </c>
    </row>
    <row r="68" spans="1:11" x14ac:dyDescent="0.25">
      <c r="A68">
        <v>-2001</v>
      </c>
      <c r="B68">
        <v>2</v>
      </c>
      <c r="C68">
        <v>5</v>
      </c>
      <c r="D68">
        <v>1.34168</v>
      </c>
      <c r="E68">
        <v>6.8146300000000003E-3</v>
      </c>
      <c r="F68">
        <v>7.4417800000000006E-2</v>
      </c>
      <c r="G68">
        <v>4.4640000000000004</v>
      </c>
      <c r="H68">
        <v>0.97184199999999998</v>
      </c>
      <c r="I68">
        <v>1</v>
      </c>
      <c r="J68">
        <v>0.89835500000000001</v>
      </c>
      <c r="K68">
        <v>0.92960100000000001</v>
      </c>
    </row>
    <row r="69" spans="1:11" x14ac:dyDescent="0.25">
      <c r="A69">
        <v>-2001</v>
      </c>
      <c r="B69">
        <v>2</v>
      </c>
      <c r="C69">
        <v>6</v>
      </c>
      <c r="D69">
        <v>1.5477799999999999</v>
      </c>
      <c r="E69">
        <v>7.8614400000000008E-3</v>
      </c>
      <c r="F69">
        <v>8.0238400000000001E-2</v>
      </c>
      <c r="G69">
        <v>4.46061</v>
      </c>
      <c r="H69">
        <v>0.97264700000000004</v>
      </c>
      <c r="I69">
        <v>1</v>
      </c>
      <c r="J69">
        <v>0.97317299999999995</v>
      </c>
      <c r="K69">
        <v>0.87284300000000004</v>
      </c>
    </row>
    <row r="70" spans="1:11" x14ac:dyDescent="0.25">
      <c r="A70">
        <v>-2001</v>
      </c>
      <c r="B70">
        <v>2</v>
      </c>
      <c r="C70">
        <v>7</v>
      </c>
      <c r="D70">
        <v>3.6654499999999999</v>
      </c>
      <c r="E70">
        <v>1.8617399999999999E-2</v>
      </c>
      <c r="F70">
        <v>0.195353</v>
      </c>
      <c r="G70">
        <v>4.45817</v>
      </c>
      <c r="H70">
        <v>0.97634299999999996</v>
      </c>
      <c r="I70">
        <v>1</v>
      </c>
      <c r="J70">
        <v>0.93989400000000001</v>
      </c>
      <c r="K70">
        <v>0.90212700000000001</v>
      </c>
    </row>
    <row r="71" spans="1:11" x14ac:dyDescent="0.25">
      <c r="A71">
        <v>-2001</v>
      </c>
      <c r="B71">
        <v>2</v>
      </c>
      <c r="C71">
        <v>8</v>
      </c>
      <c r="D71">
        <v>1.7109700000000001</v>
      </c>
      <c r="E71">
        <v>8.6903299999999996E-3</v>
      </c>
      <c r="F71">
        <v>9.3717200000000001E-2</v>
      </c>
      <c r="G71">
        <v>4.4550599999999996</v>
      </c>
      <c r="H71">
        <v>0.98221000000000003</v>
      </c>
      <c r="I71">
        <v>1</v>
      </c>
      <c r="J71">
        <v>0.914107</v>
      </c>
      <c r="K71">
        <v>0.90800999999999998</v>
      </c>
    </row>
    <row r="72" spans="1:11" x14ac:dyDescent="0.25">
      <c r="A72">
        <v>-2001</v>
      </c>
      <c r="B72">
        <v>2</v>
      </c>
      <c r="C72">
        <v>9</v>
      </c>
      <c r="D72">
        <v>3.4188800000000001</v>
      </c>
      <c r="E72">
        <v>1.7365100000000001E-2</v>
      </c>
      <c r="F72">
        <v>0.25599100000000002</v>
      </c>
      <c r="G72">
        <v>4.4536300000000004</v>
      </c>
      <c r="H72">
        <v>0.98174799999999995</v>
      </c>
      <c r="I72">
        <v>1</v>
      </c>
      <c r="J72">
        <v>0.66865300000000005</v>
      </c>
      <c r="K72">
        <v>0.90529000000000004</v>
      </c>
    </row>
    <row r="73" spans="1:11" x14ac:dyDescent="0.25">
      <c r="A73">
        <v>-2001</v>
      </c>
      <c r="B73">
        <v>2</v>
      </c>
      <c r="C73">
        <v>10</v>
      </c>
      <c r="D73">
        <v>3.3171599999999999</v>
      </c>
      <c r="E73">
        <v>1.6848399999999999E-2</v>
      </c>
      <c r="F73">
        <v>0.26725399999999999</v>
      </c>
      <c r="G73">
        <v>4.4523700000000002</v>
      </c>
      <c r="H73">
        <v>0.98200799999999999</v>
      </c>
      <c r="I73">
        <v>1</v>
      </c>
      <c r="J73">
        <v>0.61750300000000002</v>
      </c>
      <c r="K73">
        <v>0.93659899999999996</v>
      </c>
    </row>
    <row r="74" spans="1:11" x14ac:dyDescent="0.25">
      <c r="A74">
        <v>-2001</v>
      </c>
      <c r="B74">
        <v>2</v>
      </c>
      <c r="C74">
        <v>11</v>
      </c>
      <c r="D74">
        <v>1.7</v>
      </c>
      <c r="E74">
        <v>8.6345799999999993E-3</v>
      </c>
      <c r="F74">
        <v>9.0476699999999993E-2</v>
      </c>
      <c r="G74">
        <v>4.44916</v>
      </c>
      <c r="H74">
        <v>0.98188299999999995</v>
      </c>
      <c r="I74">
        <v>1</v>
      </c>
      <c r="J74">
        <v>0.93727000000000005</v>
      </c>
      <c r="K74">
        <v>0.92681599999999997</v>
      </c>
    </row>
    <row r="75" spans="1:11" x14ac:dyDescent="0.25">
      <c r="A75">
        <v>-2001</v>
      </c>
      <c r="B75">
        <v>2</v>
      </c>
      <c r="C75">
        <v>12</v>
      </c>
      <c r="D75">
        <v>2.44624</v>
      </c>
      <c r="E75">
        <v>1.2424899999999999E-2</v>
      </c>
      <c r="F75">
        <v>0.12723499999999999</v>
      </c>
      <c r="G75">
        <v>4.4461300000000001</v>
      </c>
      <c r="H75">
        <v>0.987236</v>
      </c>
      <c r="I75">
        <v>1</v>
      </c>
      <c r="J75">
        <v>0.96051699999999995</v>
      </c>
      <c r="K75">
        <v>0.91897200000000001</v>
      </c>
    </row>
    <row r="76" spans="1:11" x14ac:dyDescent="0.25">
      <c r="A76">
        <v>-2001</v>
      </c>
      <c r="B76">
        <v>2</v>
      </c>
      <c r="C76">
        <v>13</v>
      </c>
      <c r="D76">
        <v>3.3552</v>
      </c>
      <c r="E76">
        <v>1.70416E-2</v>
      </c>
      <c r="F76">
        <v>0.21776300000000001</v>
      </c>
      <c r="G76">
        <v>4.4442700000000004</v>
      </c>
      <c r="H76">
        <v>0.98683299999999996</v>
      </c>
      <c r="I76">
        <v>1</v>
      </c>
      <c r="J76">
        <v>0.76684099999999999</v>
      </c>
      <c r="K76">
        <v>0.93659899999999996</v>
      </c>
    </row>
    <row r="77" spans="1:11" x14ac:dyDescent="0.25">
      <c r="A77">
        <v>-2001</v>
      </c>
      <c r="B77">
        <v>2</v>
      </c>
      <c r="C77">
        <v>14</v>
      </c>
      <c r="D77">
        <v>3.0617899999999998</v>
      </c>
      <c r="E77">
        <v>1.5551300000000001E-2</v>
      </c>
      <c r="F77">
        <v>0.247063</v>
      </c>
      <c r="G77">
        <v>4.4429299999999996</v>
      </c>
      <c r="H77">
        <v>0.98671600000000004</v>
      </c>
      <c r="I77">
        <v>1</v>
      </c>
      <c r="J77">
        <v>0.61260099999999995</v>
      </c>
      <c r="K77">
        <v>0.97044600000000003</v>
      </c>
    </row>
    <row r="78" spans="1:11" x14ac:dyDescent="0.25">
      <c r="A78">
        <v>-2001</v>
      </c>
      <c r="B78">
        <v>2</v>
      </c>
      <c r="C78">
        <v>15</v>
      </c>
      <c r="D78">
        <v>5.5159799999999999</v>
      </c>
      <c r="E78">
        <v>2.8016599999999999E-2</v>
      </c>
      <c r="F78">
        <v>0.31279600000000002</v>
      </c>
      <c r="G78">
        <v>4.4413999999999998</v>
      </c>
      <c r="H78">
        <v>0.98658500000000005</v>
      </c>
      <c r="I78">
        <v>1</v>
      </c>
      <c r="J78">
        <v>0.89104099999999997</v>
      </c>
      <c r="K78">
        <v>0.86243099999999995</v>
      </c>
    </row>
    <row r="79" spans="1:11" x14ac:dyDescent="0.25">
      <c r="A79">
        <v>-2001</v>
      </c>
      <c r="B79">
        <v>2</v>
      </c>
      <c r="C79">
        <v>16</v>
      </c>
      <c r="D79">
        <v>1.13916</v>
      </c>
      <c r="E79">
        <v>5.7859900000000004E-3</v>
      </c>
      <c r="F79">
        <v>9.0772900000000004E-2</v>
      </c>
      <c r="G79">
        <v>4.4392800000000001</v>
      </c>
      <c r="H79">
        <v>0.98641199999999996</v>
      </c>
      <c r="I79">
        <v>1</v>
      </c>
      <c r="J79">
        <v>0.61912</v>
      </c>
      <c r="K79">
        <v>0.98068900000000003</v>
      </c>
    </row>
    <row r="80" spans="1:11" x14ac:dyDescent="0.25">
      <c r="A80">
        <v>-2001</v>
      </c>
      <c r="B80">
        <v>2</v>
      </c>
      <c r="C80">
        <v>17</v>
      </c>
      <c r="D80">
        <v>1.3956999999999999</v>
      </c>
      <c r="E80">
        <v>7.0890199999999997E-3</v>
      </c>
      <c r="F80">
        <v>0.11111600000000001</v>
      </c>
      <c r="G80">
        <v>4.4372299999999996</v>
      </c>
      <c r="H80">
        <v>0.98636299999999999</v>
      </c>
      <c r="I80">
        <v>1</v>
      </c>
      <c r="J80">
        <v>0.62587099999999996</v>
      </c>
      <c r="K80">
        <v>0.93425999999999998</v>
      </c>
    </row>
    <row r="81" spans="1:11" x14ac:dyDescent="0.25">
      <c r="A81">
        <v>-2001</v>
      </c>
      <c r="B81">
        <v>2</v>
      </c>
      <c r="C81">
        <v>18</v>
      </c>
      <c r="D81">
        <v>2.2068500000000002</v>
      </c>
      <c r="E81">
        <v>1.1209E-2</v>
      </c>
      <c r="F81">
        <v>0.17045199999999999</v>
      </c>
      <c r="G81">
        <v>4.4354399999999998</v>
      </c>
      <c r="H81">
        <v>0.98630300000000004</v>
      </c>
      <c r="I81">
        <v>1</v>
      </c>
      <c r="J81">
        <v>0.64338899999999999</v>
      </c>
      <c r="K81">
        <v>0.94648500000000002</v>
      </c>
    </row>
    <row r="82" spans="1:11" x14ac:dyDescent="0.25">
      <c r="A82">
        <v>-2001</v>
      </c>
      <c r="B82">
        <v>2</v>
      </c>
      <c r="C82">
        <v>19</v>
      </c>
      <c r="D82">
        <v>2.2033999999999998</v>
      </c>
      <c r="E82">
        <v>1.1191400000000001E-2</v>
      </c>
      <c r="F82">
        <v>0.16908899999999999</v>
      </c>
      <c r="G82">
        <v>4.4336200000000003</v>
      </c>
      <c r="H82">
        <v>0.98621099999999995</v>
      </c>
      <c r="I82">
        <v>1</v>
      </c>
      <c r="J82">
        <v>0.64818699999999996</v>
      </c>
      <c r="K82">
        <v>0.94223599999999996</v>
      </c>
    </row>
    <row r="83" spans="1:11" x14ac:dyDescent="0.25">
      <c r="A83">
        <v>-2001</v>
      </c>
      <c r="B83">
        <v>2</v>
      </c>
      <c r="C83">
        <v>20</v>
      </c>
      <c r="D83">
        <v>2.9419599999999999</v>
      </c>
      <c r="E83">
        <v>1.49427E-2</v>
      </c>
      <c r="F83">
        <v>0.21055299999999999</v>
      </c>
      <c r="G83">
        <v>4.4319100000000002</v>
      </c>
      <c r="H83">
        <v>0.98611899999999997</v>
      </c>
      <c r="I83">
        <v>1</v>
      </c>
      <c r="J83">
        <v>0.692052</v>
      </c>
      <c r="K83">
        <v>0.96319399999999999</v>
      </c>
    </row>
    <row r="84" spans="1:11" x14ac:dyDescent="0.25">
      <c r="A84">
        <v>-2001</v>
      </c>
      <c r="B84">
        <v>2</v>
      </c>
      <c r="C84">
        <v>21</v>
      </c>
      <c r="D84">
        <v>0.974661</v>
      </c>
      <c r="E84">
        <v>4.9504700000000002E-3</v>
      </c>
      <c r="F84">
        <v>6.4268199999999998E-2</v>
      </c>
      <c r="G84">
        <v>4.4291999999999998</v>
      </c>
      <c r="H84">
        <v>0.98844799999999999</v>
      </c>
      <c r="I84">
        <v>1</v>
      </c>
      <c r="J84">
        <v>0.747973</v>
      </c>
      <c r="K84">
        <v>0.98363500000000004</v>
      </c>
    </row>
    <row r="85" spans="1:11" x14ac:dyDescent="0.25">
      <c r="A85">
        <v>-2001</v>
      </c>
      <c r="B85">
        <v>2</v>
      </c>
      <c r="C85">
        <v>22</v>
      </c>
      <c r="D85">
        <v>3.37615</v>
      </c>
      <c r="E85">
        <v>1.7148E-2</v>
      </c>
      <c r="F85">
        <v>0.23397999999999999</v>
      </c>
      <c r="G85">
        <v>4.4275599999999997</v>
      </c>
      <c r="H85">
        <v>0.98850300000000002</v>
      </c>
      <c r="I85">
        <v>1</v>
      </c>
      <c r="J85">
        <v>0.71634200000000003</v>
      </c>
      <c r="K85">
        <v>0.95265699999999998</v>
      </c>
    </row>
    <row r="86" spans="1:11" x14ac:dyDescent="0.25">
      <c r="A86">
        <v>-2001</v>
      </c>
      <c r="B86">
        <v>2</v>
      </c>
      <c r="C86">
        <v>23</v>
      </c>
      <c r="D86">
        <v>3.0726900000000001</v>
      </c>
      <c r="E86">
        <v>1.5606699999999999E-2</v>
      </c>
      <c r="F86">
        <v>0.26847199999999999</v>
      </c>
      <c r="G86">
        <v>4.4264099999999997</v>
      </c>
      <c r="H86">
        <v>0.98949799999999999</v>
      </c>
      <c r="I86">
        <v>1</v>
      </c>
      <c r="J86">
        <v>0.56679199999999996</v>
      </c>
      <c r="K86">
        <v>0.96512299999999995</v>
      </c>
    </row>
    <row r="87" spans="1:11" x14ac:dyDescent="0.25">
      <c r="A87">
        <v>-2001</v>
      </c>
      <c r="B87">
        <v>2</v>
      </c>
      <c r="C87">
        <v>24</v>
      </c>
      <c r="D87">
        <v>1.3114600000000001</v>
      </c>
      <c r="E87">
        <v>6.6611400000000003E-3</v>
      </c>
      <c r="F87">
        <v>0.37576999999999999</v>
      </c>
      <c r="G87">
        <v>4.4262199999999998</v>
      </c>
      <c r="H87">
        <v>0.98930300000000004</v>
      </c>
      <c r="I87">
        <v>1</v>
      </c>
      <c r="J87">
        <v>0.17200099999999999</v>
      </c>
      <c r="K87">
        <v>0.99700500000000003</v>
      </c>
    </row>
    <row r="88" spans="1:11" x14ac:dyDescent="0.25">
      <c r="A88">
        <v>-2001</v>
      </c>
      <c r="B88">
        <v>2</v>
      </c>
      <c r="C88">
        <v>25</v>
      </c>
      <c r="D88">
        <v>2.0466600000000001</v>
      </c>
      <c r="E88">
        <v>1.03953E-2</v>
      </c>
      <c r="F88">
        <v>0.32307200000000003</v>
      </c>
      <c r="G88">
        <v>4.4257299999999997</v>
      </c>
      <c r="H88">
        <v>0.98913700000000004</v>
      </c>
      <c r="I88">
        <v>1</v>
      </c>
      <c r="J88">
        <v>0.31226700000000002</v>
      </c>
      <c r="K88">
        <v>0.98856599999999994</v>
      </c>
    </row>
    <row r="89" spans="1:11" x14ac:dyDescent="0.25">
      <c r="A89">
        <v>-2001</v>
      </c>
      <c r="B89">
        <v>2</v>
      </c>
      <c r="C89">
        <v>26</v>
      </c>
      <c r="D89">
        <v>1.7743599999999999</v>
      </c>
      <c r="E89">
        <v>9.0123000000000009E-3</v>
      </c>
      <c r="F89">
        <v>0.22524</v>
      </c>
      <c r="G89">
        <v>4.4248099999999999</v>
      </c>
      <c r="H89">
        <v>0.98968199999999995</v>
      </c>
      <c r="I89">
        <v>1</v>
      </c>
      <c r="J89">
        <v>0.39054699999999998</v>
      </c>
      <c r="K89">
        <v>0.96030899999999997</v>
      </c>
    </row>
    <row r="90" spans="1:11" x14ac:dyDescent="0.25">
      <c r="A90">
        <v>-2001</v>
      </c>
      <c r="B90">
        <v>2</v>
      </c>
      <c r="C90">
        <v>27</v>
      </c>
      <c r="D90">
        <v>1.7365999999999999</v>
      </c>
      <c r="E90">
        <v>8.8205000000000002E-3</v>
      </c>
      <c r="F90">
        <v>0.19133</v>
      </c>
      <c r="G90">
        <v>4.4236199999999997</v>
      </c>
      <c r="H90">
        <v>0.989537</v>
      </c>
      <c r="I90">
        <v>1</v>
      </c>
      <c r="J90">
        <v>0.45116099999999998</v>
      </c>
      <c r="K90">
        <v>0.94790600000000003</v>
      </c>
    </row>
    <row r="91" spans="1:11" x14ac:dyDescent="0.25">
      <c r="A91">
        <v>-2001</v>
      </c>
      <c r="B91">
        <v>2</v>
      </c>
      <c r="C91">
        <v>28</v>
      </c>
      <c r="D91">
        <v>2.992</v>
      </c>
      <c r="E91">
        <v>1.5196899999999999E-2</v>
      </c>
      <c r="F91">
        <v>0.22985800000000001</v>
      </c>
      <c r="G91">
        <v>4.4221000000000004</v>
      </c>
      <c r="H91">
        <v>0.99028099999999997</v>
      </c>
      <c r="I91">
        <v>1</v>
      </c>
      <c r="J91">
        <v>0.64988199999999996</v>
      </c>
      <c r="K91">
        <v>0.92635299999999998</v>
      </c>
    </row>
    <row r="92" spans="1:11" x14ac:dyDescent="0.25">
      <c r="A92">
        <v>-2001</v>
      </c>
      <c r="B92">
        <v>3</v>
      </c>
      <c r="C92">
        <v>1</v>
      </c>
      <c r="D92">
        <v>2.76668</v>
      </c>
      <c r="E92">
        <v>1.40524E-2</v>
      </c>
      <c r="F92">
        <v>0.261687</v>
      </c>
      <c r="G92">
        <v>4.4210200000000004</v>
      </c>
      <c r="H92">
        <v>0.99060599999999999</v>
      </c>
      <c r="I92">
        <v>1</v>
      </c>
      <c r="J92">
        <v>0.52329999999999999</v>
      </c>
      <c r="K92">
        <v>0.96899100000000005</v>
      </c>
    </row>
    <row r="93" spans="1:11" x14ac:dyDescent="0.25">
      <c r="A93">
        <v>-2001</v>
      </c>
      <c r="B93">
        <v>3</v>
      </c>
      <c r="C93">
        <v>2</v>
      </c>
      <c r="D93">
        <v>1.20411</v>
      </c>
      <c r="E93">
        <v>6.1158899999999997E-3</v>
      </c>
      <c r="F93">
        <v>0.15570100000000001</v>
      </c>
      <c r="G93">
        <v>4.4199200000000003</v>
      </c>
      <c r="H93">
        <v>0.99052099999999998</v>
      </c>
      <c r="I93">
        <v>1</v>
      </c>
      <c r="J93">
        <v>0.38138</v>
      </c>
      <c r="K93">
        <v>0.98708399999999996</v>
      </c>
    </row>
    <row r="94" spans="1:11" x14ac:dyDescent="0.25">
      <c r="A94">
        <v>-2001</v>
      </c>
      <c r="B94">
        <v>3</v>
      </c>
      <c r="C94">
        <v>3</v>
      </c>
      <c r="D94">
        <v>0.56359000000000004</v>
      </c>
      <c r="E94">
        <v>2.86257E-3</v>
      </c>
      <c r="F94">
        <v>0.13936499999999999</v>
      </c>
      <c r="G94">
        <v>4.4193100000000003</v>
      </c>
      <c r="H94">
        <v>0.990456</v>
      </c>
      <c r="I94">
        <v>1</v>
      </c>
      <c r="J94">
        <v>0.19927600000000001</v>
      </c>
      <c r="K94">
        <v>0.99700500000000003</v>
      </c>
    </row>
    <row r="95" spans="1:11" x14ac:dyDescent="0.25">
      <c r="A95">
        <v>-2001</v>
      </c>
      <c r="B95">
        <v>3</v>
      </c>
      <c r="C95">
        <v>4</v>
      </c>
      <c r="D95">
        <v>0.72228499999999995</v>
      </c>
      <c r="E95">
        <v>3.6686100000000001E-3</v>
      </c>
      <c r="F95">
        <v>9.7062399999999993E-2</v>
      </c>
      <c r="G95">
        <v>4.4180799999999998</v>
      </c>
      <c r="H95">
        <v>0.99071299999999995</v>
      </c>
      <c r="I95">
        <v>1</v>
      </c>
      <c r="J95">
        <v>0.36697600000000002</v>
      </c>
      <c r="K95">
        <v>0.98708399999999996</v>
      </c>
    </row>
    <row r="96" spans="1:11" x14ac:dyDescent="0.25">
      <c r="A96">
        <v>-2001</v>
      </c>
      <c r="B96">
        <v>3</v>
      </c>
      <c r="C96">
        <v>5</v>
      </c>
      <c r="D96">
        <v>1.2918499999999999</v>
      </c>
      <c r="E96">
        <v>6.5615200000000004E-3</v>
      </c>
      <c r="F96">
        <v>0.14316200000000001</v>
      </c>
      <c r="G96">
        <v>4.4167199999999998</v>
      </c>
      <c r="H96">
        <v>0.99070499999999995</v>
      </c>
      <c r="I96">
        <v>1</v>
      </c>
      <c r="J96">
        <v>0.45107900000000001</v>
      </c>
      <c r="K96">
        <v>0.92311600000000005</v>
      </c>
    </row>
    <row r="97" spans="1:11" x14ac:dyDescent="0.25">
      <c r="A97">
        <v>-2001</v>
      </c>
      <c r="B97">
        <v>3</v>
      </c>
      <c r="C97">
        <v>6</v>
      </c>
      <c r="D97">
        <v>6.7707899999999999</v>
      </c>
      <c r="E97">
        <v>3.4389999999999997E-2</v>
      </c>
      <c r="F97">
        <v>0.45496500000000001</v>
      </c>
      <c r="G97">
        <v>4.4162800000000004</v>
      </c>
      <c r="H97">
        <v>0.990645</v>
      </c>
      <c r="I97">
        <v>1</v>
      </c>
      <c r="J97">
        <v>0.74902800000000003</v>
      </c>
      <c r="K97">
        <v>0.88692000000000004</v>
      </c>
    </row>
    <row r="98" spans="1:11" x14ac:dyDescent="0.25">
      <c r="A98">
        <v>-2001</v>
      </c>
      <c r="B98">
        <v>3</v>
      </c>
      <c r="C98">
        <v>7</v>
      </c>
      <c r="D98">
        <v>5.6613300000000004</v>
      </c>
      <c r="E98">
        <v>2.87549E-2</v>
      </c>
      <c r="F98">
        <v>0.29243000000000002</v>
      </c>
      <c r="G98">
        <v>4.4144800000000002</v>
      </c>
      <c r="H98">
        <v>0.99230200000000002</v>
      </c>
      <c r="I98">
        <v>1</v>
      </c>
      <c r="J98">
        <v>0.970244</v>
      </c>
      <c r="K98">
        <v>0.908918</v>
      </c>
    </row>
    <row r="99" spans="1:11" x14ac:dyDescent="0.25">
      <c r="A99">
        <v>-2001</v>
      </c>
      <c r="B99">
        <v>3</v>
      </c>
      <c r="C99">
        <v>8</v>
      </c>
      <c r="D99">
        <v>1.46139</v>
      </c>
      <c r="E99">
        <v>7.4226400000000003E-3</v>
      </c>
      <c r="F99">
        <v>7.9786999999999997E-2</v>
      </c>
      <c r="G99">
        <v>4.4112999999999998</v>
      </c>
      <c r="H99">
        <v>0.99370199999999997</v>
      </c>
      <c r="I99">
        <v>1</v>
      </c>
      <c r="J99">
        <v>0.90399399999999996</v>
      </c>
      <c r="K99">
        <v>0.98412699999999997</v>
      </c>
    </row>
    <row r="100" spans="1:11" x14ac:dyDescent="0.25">
      <c r="A100">
        <v>-2001</v>
      </c>
      <c r="B100">
        <v>3</v>
      </c>
      <c r="C100">
        <v>9</v>
      </c>
      <c r="D100">
        <v>1.91134</v>
      </c>
      <c r="E100">
        <v>9.7080399999999994E-3</v>
      </c>
      <c r="F100">
        <v>0.104569</v>
      </c>
      <c r="G100">
        <v>4.4082800000000004</v>
      </c>
      <c r="H100">
        <v>0.99398699999999995</v>
      </c>
      <c r="I100">
        <v>1</v>
      </c>
      <c r="J100">
        <v>0.91009799999999996</v>
      </c>
      <c r="K100">
        <v>0.94412200000000002</v>
      </c>
    </row>
    <row r="101" spans="1:11" x14ac:dyDescent="0.25">
      <c r="A101">
        <v>-2001</v>
      </c>
      <c r="B101">
        <v>3</v>
      </c>
      <c r="C101">
        <v>10</v>
      </c>
      <c r="D101">
        <v>2.1889400000000001</v>
      </c>
      <c r="E101">
        <v>1.1117999999999999E-2</v>
      </c>
      <c r="F101">
        <v>0.11507299999999999</v>
      </c>
      <c r="G101">
        <v>4.4052300000000004</v>
      </c>
      <c r="H101">
        <v>0.99479600000000001</v>
      </c>
      <c r="I101">
        <v>1</v>
      </c>
      <c r="J101">
        <v>0.94480900000000001</v>
      </c>
      <c r="K101">
        <v>0.95599699999999999</v>
      </c>
    </row>
    <row r="102" spans="1:11" x14ac:dyDescent="0.25">
      <c r="A102">
        <v>-2001</v>
      </c>
      <c r="B102">
        <v>3</v>
      </c>
      <c r="C102">
        <v>11</v>
      </c>
      <c r="D102">
        <v>2.2940700000000001</v>
      </c>
      <c r="E102">
        <v>1.1651999999999999E-2</v>
      </c>
      <c r="F102">
        <v>0.116124</v>
      </c>
      <c r="G102">
        <v>4.40205</v>
      </c>
      <c r="H102">
        <v>0.99582300000000001</v>
      </c>
      <c r="I102">
        <v>1</v>
      </c>
      <c r="J102">
        <v>0.98236500000000004</v>
      </c>
      <c r="K102">
        <v>0.95122899999999999</v>
      </c>
    </row>
    <row r="103" spans="1:11" x14ac:dyDescent="0.25">
      <c r="A103">
        <v>-2001</v>
      </c>
      <c r="B103">
        <v>3</v>
      </c>
      <c r="C103">
        <v>12</v>
      </c>
      <c r="D103">
        <v>6.8023600000000002</v>
      </c>
      <c r="E103">
        <v>3.4550400000000002E-2</v>
      </c>
      <c r="F103">
        <v>0.37542300000000001</v>
      </c>
      <c r="G103">
        <v>4.4009299999999998</v>
      </c>
      <c r="H103">
        <v>0.99637900000000001</v>
      </c>
      <c r="I103">
        <v>1</v>
      </c>
      <c r="J103">
        <v>0.91723299999999997</v>
      </c>
      <c r="K103">
        <v>0.86243099999999995</v>
      </c>
    </row>
    <row r="104" spans="1:11" x14ac:dyDescent="0.25">
      <c r="A104">
        <v>-2001</v>
      </c>
      <c r="B104">
        <v>3</v>
      </c>
      <c r="C104">
        <v>13</v>
      </c>
      <c r="D104">
        <v>1.2177800000000001</v>
      </c>
      <c r="E104">
        <v>6.1853100000000003E-3</v>
      </c>
      <c r="F104">
        <v>8.6449300000000007E-2</v>
      </c>
      <c r="G104">
        <v>4.3985000000000003</v>
      </c>
      <c r="H104">
        <v>0.99783299999999997</v>
      </c>
      <c r="I104">
        <v>1</v>
      </c>
      <c r="J104">
        <v>0.69890399999999997</v>
      </c>
      <c r="K104">
        <v>0.96319399999999999</v>
      </c>
    </row>
    <row r="105" spans="1:11" x14ac:dyDescent="0.25">
      <c r="A105">
        <v>-2001</v>
      </c>
      <c r="B105">
        <v>3</v>
      </c>
      <c r="C105">
        <v>14</v>
      </c>
      <c r="D105">
        <v>6.2453799999999999</v>
      </c>
      <c r="E105">
        <v>3.1721399999999997E-2</v>
      </c>
      <c r="F105">
        <v>0.397781</v>
      </c>
      <c r="G105">
        <v>4.3977000000000004</v>
      </c>
      <c r="H105">
        <v>0.99820799999999998</v>
      </c>
      <c r="I105">
        <v>1</v>
      </c>
      <c r="J105">
        <v>0.78626300000000005</v>
      </c>
      <c r="K105">
        <v>0.91621900000000001</v>
      </c>
    </row>
    <row r="106" spans="1:11" x14ac:dyDescent="0.25">
      <c r="A106">
        <v>-2001</v>
      </c>
      <c r="B106">
        <v>3</v>
      </c>
      <c r="C106">
        <v>15</v>
      </c>
      <c r="D106">
        <v>6.1572199999999997</v>
      </c>
      <c r="E106">
        <v>3.1273599999999999E-2</v>
      </c>
      <c r="F106">
        <v>0.348275</v>
      </c>
      <c r="G106">
        <v>4.3964499999999997</v>
      </c>
      <c r="H106">
        <v>0.99840399999999996</v>
      </c>
      <c r="I106">
        <v>1</v>
      </c>
      <c r="J106">
        <v>0.88509499999999997</v>
      </c>
      <c r="K106">
        <v>0.91805300000000001</v>
      </c>
    </row>
    <row r="107" spans="1:11" x14ac:dyDescent="0.25">
      <c r="A107">
        <v>-2001</v>
      </c>
      <c r="B107">
        <v>3</v>
      </c>
      <c r="C107">
        <v>16</v>
      </c>
      <c r="D107">
        <v>3.97628</v>
      </c>
      <c r="E107">
        <v>2.0196200000000001E-2</v>
      </c>
      <c r="F107">
        <v>0.22947400000000001</v>
      </c>
      <c r="G107">
        <v>4.3944299999999998</v>
      </c>
      <c r="H107">
        <v>0.99834999999999996</v>
      </c>
      <c r="I107">
        <v>1</v>
      </c>
      <c r="J107">
        <v>0.862236</v>
      </c>
      <c r="K107">
        <v>0.94885399999999998</v>
      </c>
    </row>
    <row r="108" spans="1:11" x14ac:dyDescent="0.25">
      <c r="A108">
        <v>-2001</v>
      </c>
      <c r="B108">
        <v>3</v>
      </c>
      <c r="C108">
        <v>17</v>
      </c>
      <c r="D108">
        <v>2.7041400000000002</v>
      </c>
      <c r="E108">
        <v>1.37348E-2</v>
      </c>
      <c r="F108">
        <v>0.17396200000000001</v>
      </c>
      <c r="G108">
        <v>4.3922800000000004</v>
      </c>
      <c r="H108">
        <v>0.99832600000000005</v>
      </c>
      <c r="I108">
        <v>1</v>
      </c>
      <c r="J108">
        <v>0.77592099999999997</v>
      </c>
      <c r="K108">
        <v>0.934728</v>
      </c>
    </row>
    <row r="109" spans="1:11" x14ac:dyDescent="0.25">
      <c r="A109">
        <v>-2001</v>
      </c>
      <c r="B109">
        <v>3</v>
      </c>
      <c r="C109">
        <v>18</v>
      </c>
      <c r="D109">
        <v>1.3475299999999999</v>
      </c>
      <c r="E109">
        <v>6.8443200000000001E-3</v>
      </c>
      <c r="F109">
        <v>0.10491200000000001</v>
      </c>
      <c r="G109">
        <v>4.3901899999999996</v>
      </c>
      <c r="H109">
        <v>0.99948800000000004</v>
      </c>
      <c r="I109">
        <v>1</v>
      </c>
      <c r="J109">
        <v>0.63277600000000001</v>
      </c>
      <c r="K109">
        <v>0.99750300000000003</v>
      </c>
    </row>
    <row r="110" spans="1:11" x14ac:dyDescent="0.25">
      <c r="A110">
        <v>-2001</v>
      </c>
      <c r="B110">
        <v>3</v>
      </c>
      <c r="C110">
        <v>19</v>
      </c>
      <c r="D110">
        <v>3.1338200000000001</v>
      </c>
      <c r="E110">
        <v>1.5917199999999999E-2</v>
      </c>
      <c r="F110">
        <v>0.29194900000000001</v>
      </c>
      <c r="G110">
        <v>4.3891900000000001</v>
      </c>
      <c r="H110">
        <v>0.99950700000000003</v>
      </c>
      <c r="I110">
        <v>1</v>
      </c>
      <c r="J110">
        <v>0.53667200000000004</v>
      </c>
      <c r="K110">
        <v>0.92681599999999997</v>
      </c>
    </row>
    <row r="111" spans="1:11" x14ac:dyDescent="0.25">
      <c r="A111">
        <v>-2001</v>
      </c>
      <c r="B111">
        <v>3</v>
      </c>
      <c r="C111">
        <v>20</v>
      </c>
      <c r="D111">
        <v>2.4852599999999998</v>
      </c>
      <c r="E111">
        <v>1.26231E-2</v>
      </c>
      <c r="F111">
        <v>0.25714700000000001</v>
      </c>
      <c r="G111">
        <v>4.3881500000000004</v>
      </c>
      <c r="H111">
        <v>0.99948999999999999</v>
      </c>
      <c r="I111">
        <v>1</v>
      </c>
      <c r="J111">
        <v>0.48769099999999999</v>
      </c>
      <c r="K111">
        <v>0.88249699999999998</v>
      </c>
    </row>
    <row r="112" spans="1:11" x14ac:dyDescent="0.25">
      <c r="A112">
        <v>-2001</v>
      </c>
      <c r="B112">
        <v>3</v>
      </c>
      <c r="C112">
        <v>21</v>
      </c>
      <c r="D112">
        <v>1.0759799999999999</v>
      </c>
      <c r="E112">
        <v>5.4650799999999998E-3</v>
      </c>
      <c r="F112">
        <v>8.0324699999999999E-2</v>
      </c>
      <c r="G112">
        <v>4.3858199999999998</v>
      </c>
      <c r="H112">
        <v>0.99970899999999996</v>
      </c>
      <c r="I112">
        <v>1</v>
      </c>
      <c r="J112">
        <v>0.66424300000000003</v>
      </c>
      <c r="K112">
        <v>0.96850700000000001</v>
      </c>
    </row>
    <row r="113" spans="1:11" x14ac:dyDescent="0.25">
      <c r="A113">
        <v>-2001</v>
      </c>
      <c r="B113">
        <v>3</v>
      </c>
      <c r="C113">
        <v>22</v>
      </c>
      <c r="D113">
        <v>1.6958200000000001</v>
      </c>
      <c r="E113">
        <v>8.6133400000000006E-3</v>
      </c>
      <c r="F113">
        <v>0.12893399999999999</v>
      </c>
      <c r="G113">
        <v>4.3837900000000003</v>
      </c>
      <c r="H113">
        <v>0.99974499999999999</v>
      </c>
      <c r="I113">
        <v>1</v>
      </c>
      <c r="J113">
        <v>0.650119</v>
      </c>
      <c r="K113">
        <v>0.98363500000000004</v>
      </c>
    </row>
    <row r="114" spans="1:11" x14ac:dyDescent="0.25">
      <c r="A114">
        <v>-2001</v>
      </c>
      <c r="B114">
        <v>3</v>
      </c>
      <c r="C114">
        <v>23</v>
      </c>
      <c r="D114">
        <v>1.8811500000000001</v>
      </c>
      <c r="E114">
        <v>9.5547099999999992E-3</v>
      </c>
      <c r="F114">
        <v>0.101658</v>
      </c>
      <c r="G114">
        <v>4.3807299999999998</v>
      </c>
      <c r="H114">
        <v>0.99992999999999999</v>
      </c>
      <c r="I114">
        <v>1</v>
      </c>
      <c r="J114">
        <v>0.91792600000000002</v>
      </c>
      <c r="K114">
        <v>0.96753900000000004</v>
      </c>
    </row>
    <row r="115" spans="1:11" x14ac:dyDescent="0.25">
      <c r="A115">
        <v>-2001</v>
      </c>
      <c r="B115">
        <v>3</v>
      </c>
      <c r="C115">
        <v>24</v>
      </c>
      <c r="D115">
        <v>2.84178</v>
      </c>
      <c r="E115">
        <v>1.44339E-2</v>
      </c>
      <c r="F115">
        <v>0.16165599999999999</v>
      </c>
      <c r="G115">
        <v>4.3782500000000004</v>
      </c>
      <c r="H115">
        <v>0.99995299999999998</v>
      </c>
      <c r="I115">
        <v>1</v>
      </c>
      <c r="J115">
        <v>0.869946</v>
      </c>
      <c r="K115">
        <v>0.97921899999999995</v>
      </c>
    </row>
    <row r="116" spans="1:11" x14ac:dyDescent="0.25">
      <c r="A116">
        <v>-2001</v>
      </c>
      <c r="B116">
        <v>3</v>
      </c>
      <c r="C116">
        <v>25</v>
      </c>
      <c r="D116">
        <v>0.66386199999999995</v>
      </c>
      <c r="E116">
        <v>3.3718699999999999E-3</v>
      </c>
      <c r="F116">
        <v>6.7698300000000003E-2</v>
      </c>
      <c r="G116">
        <v>4.3765000000000001</v>
      </c>
      <c r="H116">
        <v>0.99995500000000004</v>
      </c>
      <c r="I116">
        <v>1</v>
      </c>
      <c r="J116">
        <v>0.48493799999999998</v>
      </c>
      <c r="K116">
        <v>0.98265199999999997</v>
      </c>
    </row>
    <row r="117" spans="1:11" x14ac:dyDescent="0.25">
      <c r="A117">
        <v>-2001</v>
      </c>
      <c r="B117">
        <v>3</v>
      </c>
      <c r="C117">
        <v>26</v>
      </c>
      <c r="D117">
        <v>2.0792600000000001</v>
      </c>
      <c r="E117">
        <v>1.05609E-2</v>
      </c>
      <c r="F117">
        <v>0.19154599999999999</v>
      </c>
      <c r="G117">
        <v>4.37507</v>
      </c>
      <c r="H117">
        <v>0.99995400000000001</v>
      </c>
      <c r="I117">
        <v>1</v>
      </c>
      <c r="J117">
        <v>0.54397899999999999</v>
      </c>
      <c r="K117">
        <v>0.91989100000000001</v>
      </c>
    </row>
    <row r="118" spans="1:11" x14ac:dyDescent="0.25">
      <c r="A118">
        <v>-2001</v>
      </c>
      <c r="B118">
        <v>3</v>
      </c>
      <c r="C118">
        <v>27</v>
      </c>
      <c r="D118">
        <v>4.9137300000000002</v>
      </c>
      <c r="E118">
        <v>2.49576E-2</v>
      </c>
      <c r="F118">
        <v>0.354688</v>
      </c>
      <c r="G118">
        <v>4.3741199999999996</v>
      </c>
      <c r="H118">
        <v>0.99995299999999998</v>
      </c>
      <c r="I118">
        <v>1</v>
      </c>
      <c r="J118">
        <v>0.69715800000000006</v>
      </c>
      <c r="K118">
        <v>0.89807700000000001</v>
      </c>
    </row>
    <row r="119" spans="1:11" x14ac:dyDescent="0.25">
      <c r="A119">
        <v>-2001</v>
      </c>
      <c r="B119">
        <v>3</v>
      </c>
      <c r="C119">
        <v>28</v>
      </c>
      <c r="D119">
        <v>4.4835000000000003</v>
      </c>
      <c r="E119">
        <v>2.2772500000000001E-2</v>
      </c>
      <c r="F119">
        <v>0.25904500000000003</v>
      </c>
      <c r="G119">
        <v>4.3723099999999997</v>
      </c>
      <c r="H119">
        <v>0.99999000000000005</v>
      </c>
      <c r="I119">
        <v>1</v>
      </c>
      <c r="J119">
        <v>0.86462799999999995</v>
      </c>
      <c r="K119">
        <v>0.934728</v>
      </c>
    </row>
    <row r="120" spans="1:11" x14ac:dyDescent="0.25">
      <c r="A120">
        <v>-2001</v>
      </c>
      <c r="B120">
        <v>3</v>
      </c>
      <c r="C120">
        <v>29</v>
      </c>
      <c r="D120">
        <v>3.61083</v>
      </c>
      <c r="E120">
        <v>1.8339999999999999E-2</v>
      </c>
      <c r="F120">
        <v>0.22486600000000001</v>
      </c>
      <c r="G120">
        <v>4.3704400000000003</v>
      </c>
      <c r="H120">
        <v>1</v>
      </c>
      <c r="I120">
        <v>1</v>
      </c>
      <c r="J120">
        <v>0.79806900000000003</v>
      </c>
      <c r="K120">
        <v>0.96030899999999997</v>
      </c>
    </row>
    <row r="121" spans="1:11" x14ac:dyDescent="0.25">
      <c r="A121">
        <v>-2001</v>
      </c>
      <c r="B121">
        <v>3</v>
      </c>
      <c r="C121">
        <v>30</v>
      </c>
      <c r="D121">
        <v>6.3325699999999996</v>
      </c>
      <c r="E121">
        <v>3.2164199999999997E-2</v>
      </c>
      <c r="F121">
        <v>0.380525</v>
      </c>
      <c r="G121">
        <v>4.3694899999999999</v>
      </c>
      <c r="H121">
        <v>1</v>
      </c>
      <c r="I121">
        <v>1</v>
      </c>
      <c r="J121">
        <v>0.83327899999999999</v>
      </c>
      <c r="K121">
        <v>0.92357800000000001</v>
      </c>
    </row>
    <row r="122" spans="1:11" x14ac:dyDescent="0.25">
      <c r="A122">
        <v>-2001</v>
      </c>
      <c r="B122">
        <v>3</v>
      </c>
      <c r="C122">
        <v>31</v>
      </c>
      <c r="D122">
        <v>5.6633300000000002</v>
      </c>
      <c r="E122">
        <v>2.8764999999999999E-2</v>
      </c>
      <c r="F122">
        <v>0.30828100000000003</v>
      </c>
      <c r="G122">
        <v>4.3678699999999999</v>
      </c>
      <c r="H122">
        <v>1</v>
      </c>
      <c r="I122">
        <v>1</v>
      </c>
      <c r="J122">
        <v>0.93118000000000001</v>
      </c>
      <c r="K122">
        <v>0.86458999999999997</v>
      </c>
    </row>
    <row r="123" spans="1:11" x14ac:dyDescent="0.25">
      <c r="A123">
        <v>-2001</v>
      </c>
      <c r="B123">
        <v>4</v>
      </c>
      <c r="C123">
        <v>1</v>
      </c>
      <c r="D123">
        <v>8.0587800000000005</v>
      </c>
      <c r="E123">
        <v>4.09319E-2</v>
      </c>
      <c r="F123">
        <v>0.41120600000000002</v>
      </c>
      <c r="G123">
        <v>4.3669200000000004</v>
      </c>
      <c r="H123">
        <v>1</v>
      </c>
      <c r="I123">
        <v>1</v>
      </c>
      <c r="J123">
        <v>0.99983599999999995</v>
      </c>
      <c r="K123">
        <v>0.83235199999999998</v>
      </c>
    </row>
    <row r="124" spans="1:11" x14ac:dyDescent="0.25">
      <c r="A124">
        <v>-2001</v>
      </c>
      <c r="B124">
        <v>4</v>
      </c>
      <c r="C124">
        <v>2</v>
      </c>
      <c r="D124">
        <v>8.8812499999999996</v>
      </c>
      <c r="E124">
        <v>4.5109400000000001E-2</v>
      </c>
      <c r="F124">
        <v>0.51417299999999999</v>
      </c>
      <c r="G124">
        <v>4.3666299999999998</v>
      </c>
      <c r="H124">
        <v>1</v>
      </c>
      <c r="I124">
        <v>1</v>
      </c>
      <c r="J124">
        <v>0.91613</v>
      </c>
      <c r="K124">
        <v>0.64500299999999999</v>
      </c>
    </row>
    <row r="125" spans="1:11" x14ac:dyDescent="0.25">
      <c r="A125">
        <v>-2001</v>
      </c>
      <c r="B125">
        <v>4</v>
      </c>
      <c r="C125">
        <v>3</v>
      </c>
      <c r="D125">
        <v>7.40869</v>
      </c>
      <c r="E125">
        <v>3.7629999999999997E-2</v>
      </c>
      <c r="F125">
        <v>0.38298599999999999</v>
      </c>
      <c r="G125">
        <v>4.3654400000000004</v>
      </c>
      <c r="H125">
        <v>1</v>
      </c>
      <c r="I125">
        <v>1</v>
      </c>
      <c r="J125">
        <v>0.99609599999999998</v>
      </c>
      <c r="K125">
        <v>0.78820299999999999</v>
      </c>
    </row>
    <row r="126" spans="1:11" x14ac:dyDescent="0.25">
      <c r="A126">
        <v>-2001</v>
      </c>
      <c r="B126">
        <v>4</v>
      </c>
      <c r="C126">
        <v>4</v>
      </c>
      <c r="D126">
        <v>4.4397399999999996</v>
      </c>
      <c r="E126">
        <v>2.2550199999999999E-2</v>
      </c>
      <c r="F126">
        <v>0.24967</v>
      </c>
      <c r="G126">
        <v>4.36348</v>
      </c>
      <c r="H126">
        <v>1</v>
      </c>
      <c r="I126">
        <v>1</v>
      </c>
      <c r="J126">
        <v>0.89814000000000005</v>
      </c>
      <c r="K126">
        <v>0.883822</v>
      </c>
    </row>
    <row r="127" spans="1:11" x14ac:dyDescent="0.25">
      <c r="A127">
        <v>-2001</v>
      </c>
      <c r="B127">
        <v>4</v>
      </c>
      <c r="C127">
        <v>5</v>
      </c>
      <c r="D127">
        <v>6.4067400000000001</v>
      </c>
      <c r="E127">
        <v>3.2540899999999998E-2</v>
      </c>
      <c r="F127">
        <v>0.381471</v>
      </c>
      <c r="G127">
        <v>4.36252</v>
      </c>
      <c r="H127">
        <v>1</v>
      </c>
      <c r="I127">
        <v>1</v>
      </c>
      <c r="J127">
        <v>0.84444799999999998</v>
      </c>
      <c r="K127">
        <v>0.904837</v>
      </c>
    </row>
    <row r="128" spans="1:11" x14ac:dyDescent="0.25">
      <c r="A128">
        <v>-2001</v>
      </c>
      <c r="B128">
        <v>4</v>
      </c>
      <c r="C128">
        <v>6</v>
      </c>
      <c r="D128">
        <v>5.1686899999999998</v>
      </c>
      <c r="E128">
        <v>2.6252600000000001E-2</v>
      </c>
      <c r="F128">
        <v>0.269484</v>
      </c>
      <c r="G128">
        <v>4.3605700000000001</v>
      </c>
      <c r="H128">
        <v>1</v>
      </c>
      <c r="I128">
        <v>1</v>
      </c>
      <c r="J128">
        <v>0.96594400000000002</v>
      </c>
      <c r="K128">
        <v>0.89807700000000001</v>
      </c>
    </row>
    <row r="129" spans="1:11" x14ac:dyDescent="0.25">
      <c r="A129">
        <v>-2001</v>
      </c>
      <c r="B129">
        <v>4</v>
      </c>
      <c r="C129">
        <v>7</v>
      </c>
      <c r="D129">
        <v>9.3386700000000005</v>
      </c>
      <c r="E129">
        <v>4.7432700000000001E-2</v>
      </c>
      <c r="F129">
        <v>0.52018699999999995</v>
      </c>
      <c r="G129">
        <v>4.3604900000000004</v>
      </c>
      <c r="H129">
        <v>1</v>
      </c>
      <c r="I129">
        <v>1</v>
      </c>
      <c r="J129">
        <v>0.91135200000000005</v>
      </c>
      <c r="K129">
        <v>0.85770100000000005</v>
      </c>
    </row>
    <row r="130" spans="1:11" x14ac:dyDescent="0.25">
      <c r="A130">
        <v>-2001</v>
      </c>
      <c r="B130">
        <v>4</v>
      </c>
      <c r="C130">
        <v>8</v>
      </c>
      <c r="D130">
        <v>5.8263699999999998</v>
      </c>
      <c r="E130">
        <v>2.9593100000000001E-2</v>
      </c>
      <c r="F130">
        <v>0.35796499999999998</v>
      </c>
      <c r="G130">
        <v>4.3594200000000001</v>
      </c>
      <c r="H130">
        <v>1</v>
      </c>
      <c r="I130">
        <v>1</v>
      </c>
      <c r="J130">
        <v>0.81815000000000004</v>
      </c>
      <c r="K130">
        <v>0.90710199999999996</v>
      </c>
    </row>
    <row r="131" spans="1:11" x14ac:dyDescent="0.25">
      <c r="A131">
        <v>-2001</v>
      </c>
      <c r="B131">
        <v>4</v>
      </c>
      <c r="C131">
        <v>9</v>
      </c>
      <c r="D131">
        <v>2.8090799999999998</v>
      </c>
      <c r="E131">
        <v>1.4267800000000001E-2</v>
      </c>
      <c r="F131">
        <v>0.15689800000000001</v>
      </c>
      <c r="G131">
        <v>4.3568499999999997</v>
      </c>
      <c r="H131">
        <v>1</v>
      </c>
      <c r="I131">
        <v>1</v>
      </c>
      <c r="J131">
        <v>0.89206799999999997</v>
      </c>
      <c r="K131">
        <v>0.95170500000000002</v>
      </c>
    </row>
    <row r="132" spans="1:11" x14ac:dyDescent="0.25">
      <c r="A132">
        <v>-2001</v>
      </c>
      <c r="B132">
        <v>4</v>
      </c>
      <c r="C132">
        <v>10</v>
      </c>
      <c r="D132">
        <v>6.4863299999999997</v>
      </c>
      <c r="E132">
        <v>3.2945200000000001E-2</v>
      </c>
      <c r="F132">
        <v>0.36307699999999998</v>
      </c>
      <c r="G132">
        <v>4.3557300000000003</v>
      </c>
      <c r="H132">
        <v>1</v>
      </c>
      <c r="I132">
        <v>1</v>
      </c>
      <c r="J132">
        <v>0.89071800000000001</v>
      </c>
      <c r="K132">
        <v>0.94790600000000003</v>
      </c>
    </row>
    <row r="133" spans="1:11" x14ac:dyDescent="0.25">
      <c r="A133">
        <v>-2001</v>
      </c>
      <c r="B133">
        <v>4</v>
      </c>
      <c r="C133">
        <v>11</v>
      </c>
      <c r="D133">
        <v>5.2908799999999996</v>
      </c>
      <c r="E133">
        <v>2.6873299999999999E-2</v>
      </c>
      <c r="F133">
        <v>0.30106500000000003</v>
      </c>
      <c r="G133">
        <v>4.3541800000000004</v>
      </c>
      <c r="H133">
        <v>1</v>
      </c>
      <c r="I133">
        <v>1</v>
      </c>
      <c r="J133">
        <v>0.88291399999999998</v>
      </c>
      <c r="K133">
        <v>0.91119300000000003</v>
      </c>
    </row>
    <row r="134" spans="1:11" x14ac:dyDescent="0.25">
      <c r="A134">
        <v>-2001</v>
      </c>
      <c r="B134">
        <v>4</v>
      </c>
      <c r="C134">
        <v>12</v>
      </c>
      <c r="D134">
        <v>5.0204800000000001</v>
      </c>
      <c r="E134">
        <v>2.5499899999999999E-2</v>
      </c>
      <c r="F134">
        <v>0.34157399999999999</v>
      </c>
      <c r="G134">
        <v>4.3531199999999997</v>
      </c>
      <c r="H134">
        <v>1</v>
      </c>
      <c r="I134">
        <v>1</v>
      </c>
      <c r="J134">
        <v>0.73981699999999995</v>
      </c>
      <c r="K134">
        <v>0.90212700000000001</v>
      </c>
    </row>
    <row r="135" spans="1:11" x14ac:dyDescent="0.25">
      <c r="A135">
        <v>-2001</v>
      </c>
      <c r="B135">
        <v>4</v>
      </c>
      <c r="C135">
        <v>13</v>
      </c>
      <c r="D135">
        <v>4.0123600000000001</v>
      </c>
      <c r="E135">
        <v>2.0379499999999998E-2</v>
      </c>
      <c r="F135">
        <v>0.32446900000000001</v>
      </c>
      <c r="G135">
        <v>4.3521099999999997</v>
      </c>
      <c r="H135">
        <v>1</v>
      </c>
      <c r="I135">
        <v>1</v>
      </c>
      <c r="J135">
        <v>0.62726300000000001</v>
      </c>
      <c r="K135">
        <v>0.86502199999999996</v>
      </c>
    </row>
    <row r="136" spans="1:11" x14ac:dyDescent="0.25">
      <c r="A136">
        <v>-2001</v>
      </c>
      <c r="B136">
        <v>4</v>
      </c>
      <c r="C136">
        <v>14</v>
      </c>
      <c r="D136">
        <v>4.6565200000000004</v>
      </c>
      <c r="E136">
        <v>2.36513E-2</v>
      </c>
      <c r="F136">
        <v>0.392899</v>
      </c>
      <c r="G136">
        <v>4.3514999999999997</v>
      </c>
      <c r="H136">
        <v>1</v>
      </c>
      <c r="I136">
        <v>1</v>
      </c>
      <c r="J136">
        <v>0.59629200000000004</v>
      </c>
      <c r="K136">
        <v>0.90438499999999999</v>
      </c>
    </row>
    <row r="137" spans="1:11" x14ac:dyDescent="0.25">
      <c r="A137">
        <v>-2001</v>
      </c>
      <c r="B137">
        <v>4</v>
      </c>
      <c r="C137">
        <v>15</v>
      </c>
      <c r="D137">
        <v>6.9432600000000004</v>
      </c>
      <c r="E137">
        <v>3.5265999999999999E-2</v>
      </c>
      <c r="F137">
        <v>0.41493999999999998</v>
      </c>
      <c r="G137">
        <v>4.3507999999999996</v>
      </c>
      <c r="H137">
        <v>1</v>
      </c>
      <c r="I137">
        <v>1</v>
      </c>
      <c r="J137">
        <v>0.83376799999999995</v>
      </c>
      <c r="K137">
        <v>0.95218100000000006</v>
      </c>
    </row>
    <row r="138" spans="1:11" x14ac:dyDescent="0.25">
      <c r="A138">
        <v>-2001</v>
      </c>
      <c r="B138">
        <v>4</v>
      </c>
      <c r="C138">
        <v>16</v>
      </c>
      <c r="D138">
        <v>5.9646499999999998</v>
      </c>
      <c r="E138">
        <v>3.02955E-2</v>
      </c>
      <c r="F138">
        <v>0.38693899999999998</v>
      </c>
      <c r="G138">
        <v>4.34999</v>
      </c>
      <c r="H138">
        <v>1</v>
      </c>
      <c r="I138">
        <v>1</v>
      </c>
      <c r="J138">
        <v>0.76834199999999997</v>
      </c>
      <c r="K138">
        <v>0.95075399999999999</v>
      </c>
    </row>
    <row r="139" spans="1:11" x14ac:dyDescent="0.25">
      <c r="A139">
        <v>-2001</v>
      </c>
      <c r="B139">
        <v>4</v>
      </c>
      <c r="C139">
        <v>17</v>
      </c>
      <c r="D139">
        <v>4.6483299999999996</v>
      </c>
      <c r="E139">
        <v>2.3609700000000001E-2</v>
      </c>
      <c r="F139">
        <v>0.31739899999999999</v>
      </c>
      <c r="G139">
        <v>4.3487799999999996</v>
      </c>
      <c r="H139">
        <v>1</v>
      </c>
      <c r="I139">
        <v>1</v>
      </c>
      <c r="J139">
        <v>0.73904300000000001</v>
      </c>
      <c r="K139">
        <v>0.89092099999999996</v>
      </c>
    </row>
    <row r="140" spans="1:11" x14ac:dyDescent="0.25">
      <c r="A140">
        <v>-2001</v>
      </c>
      <c r="B140">
        <v>4</v>
      </c>
      <c r="C140">
        <v>18</v>
      </c>
      <c r="D140">
        <v>7.7858299999999998</v>
      </c>
      <c r="E140">
        <v>3.9545499999999997E-2</v>
      </c>
      <c r="F140">
        <v>0.55286500000000005</v>
      </c>
      <c r="G140">
        <v>4.3489399999999998</v>
      </c>
      <c r="H140">
        <v>1</v>
      </c>
      <c r="I140">
        <v>1</v>
      </c>
      <c r="J140">
        <v>0.70810200000000001</v>
      </c>
      <c r="K140">
        <v>0.90755600000000003</v>
      </c>
    </row>
    <row r="141" spans="1:11" x14ac:dyDescent="0.25">
      <c r="A141">
        <v>-2001</v>
      </c>
      <c r="B141">
        <v>4</v>
      </c>
      <c r="C141">
        <v>19</v>
      </c>
      <c r="D141">
        <v>6.1879499999999998</v>
      </c>
      <c r="E141">
        <v>3.1429600000000002E-2</v>
      </c>
      <c r="F141">
        <v>0.52774399999999999</v>
      </c>
      <c r="G141">
        <v>4.3489800000000001</v>
      </c>
      <c r="H141">
        <v>1</v>
      </c>
      <c r="I141">
        <v>1</v>
      </c>
      <c r="J141">
        <v>0.58379000000000003</v>
      </c>
      <c r="K141">
        <v>0.95647599999999999</v>
      </c>
    </row>
    <row r="142" spans="1:11" x14ac:dyDescent="0.25">
      <c r="A142">
        <v>-2001</v>
      </c>
      <c r="B142">
        <v>4</v>
      </c>
      <c r="C142">
        <v>20</v>
      </c>
      <c r="D142">
        <v>4.9539900000000001</v>
      </c>
      <c r="E142">
        <v>2.51621E-2</v>
      </c>
      <c r="F142">
        <v>0.38777299999999998</v>
      </c>
      <c r="G142">
        <v>4.3483200000000002</v>
      </c>
      <c r="H142">
        <v>1</v>
      </c>
      <c r="I142">
        <v>1</v>
      </c>
      <c r="J142">
        <v>0.63591600000000004</v>
      </c>
      <c r="K142">
        <v>0.95791099999999996</v>
      </c>
    </row>
    <row r="143" spans="1:11" x14ac:dyDescent="0.25">
      <c r="A143">
        <v>-2001</v>
      </c>
      <c r="B143">
        <v>4</v>
      </c>
      <c r="C143">
        <v>21</v>
      </c>
      <c r="D143">
        <v>10.0167</v>
      </c>
      <c r="E143">
        <v>5.0876299999999999E-2</v>
      </c>
      <c r="F143">
        <v>0.64522299999999999</v>
      </c>
      <c r="G143">
        <v>4.3490399999999996</v>
      </c>
      <c r="H143">
        <v>1</v>
      </c>
      <c r="I143">
        <v>1</v>
      </c>
      <c r="J143">
        <v>0.78369100000000003</v>
      </c>
      <c r="K143">
        <v>0.88780800000000004</v>
      </c>
    </row>
    <row r="144" spans="1:11" x14ac:dyDescent="0.25">
      <c r="A144">
        <v>-2001</v>
      </c>
      <c r="B144">
        <v>4</v>
      </c>
      <c r="C144">
        <v>22</v>
      </c>
      <c r="D144">
        <v>6.8943099999999999</v>
      </c>
      <c r="E144">
        <v>3.5017399999999997E-2</v>
      </c>
      <c r="F144">
        <v>0.414302</v>
      </c>
      <c r="G144">
        <v>4.3482599999999998</v>
      </c>
      <c r="H144">
        <v>1</v>
      </c>
      <c r="I144">
        <v>1</v>
      </c>
      <c r="J144">
        <v>0.84952899999999998</v>
      </c>
      <c r="K144">
        <v>0.83401800000000004</v>
      </c>
    </row>
    <row r="145" spans="1:11" x14ac:dyDescent="0.25">
      <c r="A145">
        <v>-2001</v>
      </c>
      <c r="B145">
        <v>4</v>
      </c>
      <c r="C145">
        <v>23</v>
      </c>
      <c r="D145">
        <v>5.5063700000000004</v>
      </c>
      <c r="E145">
        <v>2.7967800000000001E-2</v>
      </c>
      <c r="F145">
        <v>0.30779200000000001</v>
      </c>
      <c r="G145">
        <v>4.3466300000000002</v>
      </c>
      <c r="H145">
        <v>1</v>
      </c>
      <c r="I145">
        <v>1</v>
      </c>
      <c r="J145">
        <v>0.92566499999999996</v>
      </c>
      <c r="K145">
        <v>0.77143700000000004</v>
      </c>
    </row>
    <row r="146" spans="1:11" x14ac:dyDescent="0.25">
      <c r="A146">
        <v>-2001</v>
      </c>
      <c r="B146">
        <v>4</v>
      </c>
      <c r="C146">
        <v>24</v>
      </c>
      <c r="D146">
        <v>6.4779600000000004</v>
      </c>
      <c r="E146">
        <v>3.29027E-2</v>
      </c>
      <c r="F146">
        <v>0.34406700000000001</v>
      </c>
      <c r="G146">
        <v>4.3452299999999999</v>
      </c>
      <c r="H146">
        <v>1</v>
      </c>
      <c r="I146">
        <v>1</v>
      </c>
      <c r="J146">
        <v>0.961785</v>
      </c>
      <c r="K146">
        <v>0.83235199999999998</v>
      </c>
    </row>
    <row r="147" spans="1:11" x14ac:dyDescent="0.25">
      <c r="A147">
        <v>-2001</v>
      </c>
      <c r="B147">
        <v>4</v>
      </c>
      <c r="C147">
        <v>25</v>
      </c>
      <c r="D147">
        <v>8.8200099999999999</v>
      </c>
      <c r="E147">
        <v>4.4798299999999999E-2</v>
      </c>
      <c r="F147">
        <v>0.45693400000000001</v>
      </c>
      <c r="G147">
        <v>4.3446899999999999</v>
      </c>
      <c r="H147">
        <v>1</v>
      </c>
      <c r="I147">
        <v>1</v>
      </c>
      <c r="J147">
        <v>0.97682100000000005</v>
      </c>
      <c r="K147">
        <v>0.87721800000000005</v>
      </c>
    </row>
    <row r="148" spans="1:11" x14ac:dyDescent="0.25">
      <c r="A148">
        <v>-2001</v>
      </c>
      <c r="B148">
        <v>4</v>
      </c>
      <c r="C148">
        <v>26</v>
      </c>
      <c r="D148">
        <v>8.8455399999999997</v>
      </c>
      <c r="E148">
        <v>4.4928000000000003E-2</v>
      </c>
      <c r="F148">
        <v>0.46564499999999998</v>
      </c>
      <c r="G148">
        <v>4.3441999999999998</v>
      </c>
      <c r="H148">
        <v>1</v>
      </c>
      <c r="I148">
        <v>1</v>
      </c>
      <c r="J148">
        <v>0.96889000000000003</v>
      </c>
      <c r="K148">
        <v>0.83903700000000003</v>
      </c>
    </row>
    <row r="149" spans="1:11" x14ac:dyDescent="0.25">
      <c r="A149">
        <v>-2001</v>
      </c>
      <c r="B149">
        <v>4</v>
      </c>
      <c r="C149">
        <v>27</v>
      </c>
      <c r="D149">
        <v>4.4443099999999998</v>
      </c>
      <c r="E149">
        <v>2.25734E-2</v>
      </c>
      <c r="F149">
        <v>0.24079200000000001</v>
      </c>
      <c r="G149">
        <v>4.3421599999999998</v>
      </c>
      <c r="H149">
        <v>1</v>
      </c>
      <c r="I149">
        <v>1</v>
      </c>
      <c r="J149">
        <v>0.92280899999999999</v>
      </c>
      <c r="K149">
        <v>0.93800499999999998</v>
      </c>
    </row>
    <row r="150" spans="1:11" x14ac:dyDescent="0.25">
      <c r="A150">
        <v>-2001</v>
      </c>
      <c r="B150">
        <v>4</v>
      </c>
      <c r="C150">
        <v>28</v>
      </c>
      <c r="D150">
        <v>8.8132400000000004</v>
      </c>
      <c r="E150">
        <v>4.4763999999999998E-2</v>
      </c>
      <c r="F150">
        <v>0.46193000000000001</v>
      </c>
      <c r="G150">
        <v>4.3416300000000003</v>
      </c>
      <c r="H150">
        <v>1</v>
      </c>
      <c r="I150">
        <v>1</v>
      </c>
      <c r="J150">
        <v>0.97383299999999995</v>
      </c>
      <c r="K150">
        <v>0.83610600000000002</v>
      </c>
    </row>
    <row r="151" spans="1:11" x14ac:dyDescent="0.25">
      <c r="A151">
        <v>-2001</v>
      </c>
      <c r="B151">
        <v>4</v>
      </c>
      <c r="C151">
        <v>29</v>
      </c>
      <c r="D151">
        <v>11.8385</v>
      </c>
      <c r="E151">
        <v>6.0129599999999998E-2</v>
      </c>
      <c r="F151">
        <v>0.61371900000000001</v>
      </c>
      <c r="G151">
        <v>4.3422099999999997</v>
      </c>
      <c r="H151">
        <v>1</v>
      </c>
      <c r="I151">
        <v>1</v>
      </c>
      <c r="J151">
        <v>0.99662300000000004</v>
      </c>
      <c r="K151">
        <v>0.77607999999999999</v>
      </c>
    </row>
    <row r="152" spans="1:11" x14ac:dyDescent="0.25">
      <c r="A152">
        <v>-2001</v>
      </c>
      <c r="B152">
        <v>4</v>
      </c>
      <c r="C152">
        <v>30</v>
      </c>
      <c r="D152">
        <v>6.9449199999999998</v>
      </c>
      <c r="E152">
        <v>3.5274399999999997E-2</v>
      </c>
      <c r="F152">
        <v>0.35182000000000002</v>
      </c>
      <c r="G152">
        <v>4.3408499999999997</v>
      </c>
      <c r="H152">
        <v>1</v>
      </c>
      <c r="I152">
        <v>1</v>
      </c>
      <c r="J152">
        <v>0.99774399999999996</v>
      </c>
      <c r="K152">
        <v>0.88470599999999999</v>
      </c>
    </row>
    <row r="153" spans="1:11" x14ac:dyDescent="0.25">
      <c r="A153">
        <v>-2001</v>
      </c>
      <c r="B153">
        <v>5</v>
      </c>
      <c r="C153">
        <v>1</v>
      </c>
      <c r="D153">
        <v>3.7312699999999999</v>
      </c>
      <c r="E153">
        <v>1.8951800000000001E-2</v>
      </c>
      <c r="F153">
        <v>0.19242100000000001</v>
      </c>
      <c r="G153">
        <v>4.3383099999999999</v>
      </c>
      <c r="H153">
        <v>1</v>
      </c>
      <c r="I153">
        <v>1</v>
      </c>
      <c r="J153">
        <v>0.97556600000000004</v>
      </c>
      <c r="K153">
        <v>0.90982799999999997</v>
      </c>
    </row>
    <row r="154" spans="1:11" x14ac:dyDescent="0.25">
      <c r="A154">
        <v>-2001</v>
      </c>
      <c r="B154">
        <v>5</v>
      </c>
      <c r="C154">
        <v>2</v>
      </c>
      <c r="D154">
        <v>7.6176599999999999</v>
      </c>
      <c r="E154">
        <v>3.8691400000000001E-2</v>
      </c>
      <c r="F154">
        <v>0.40139799999999998</v>
      </c>
      <c r="G154">
        <v>4.3372799999999998</v>
      </c>
      <c r="H154">
        <v>1</v>
      </c>
      <c r="I154">
        <v>1</v>
      </c>
      <c r="J154">
        <v>0.98331599999999997</v>
      </c>
      <c r="K154">
        <v>0.76529000000000003</v>
      </c>
    </row>
    <row r="155" spans="1:11" x14ac:dyDescent="0.25">
      <c r="A155">
        <v>-2001</v>
      </c>
      <c r="B155">
        <v>5</v>
      </c>
      <c r="C155">
        <v>3</v>
      </c>
      <c r="D155">
        <v>8.5242100000000001</v>
      </c>
      <c r="E155">
        <v>4.3295899999999998E-2</v>
      </c>
      <c r="F155">
        <v>0.43313200000000002</v>
      </c>
      <c r="G155">
        <v>4.3365499999999999</v>
      </c>
      <c r="H155">
        <v>1</v>
      </c>
      <c r="I155">
        <v>1</v>
      </c>
      <c r="J155">
        <v>0.99663299999999999</v>
      </c>
      <c r="K155">
        <v>0.87590299999999999</v>
      </c>
    </row>
    <row r="156" spans="1:11" x14ac:dyDescent="0.25">
      <c r="A156">
        <v>-2001</v>
      </c>
      <c r="B156">
        <v>5</v>
      </c>
      <c r="C156">
        <v>4</v>
      </c>
      <c r="D156">
        <v>3.17055</v>
      </c>
      <c r="E156">
        <v>1.6103800000000001E-2</v>
      </c>
      <c r="F156">
        <v>0.18939700000000001</v>
      </c>
      <c r="G156">
        <v>4.3343699999999998</v>
      </c>
      <c r="H156">
        <v>1</v>
      </c>
      <c r="I156">
        <v>1</v>
      </c>
      <c r="J156">
        <v>0.83615200000000001</v>
      </c>
      <c r="K156">
        <v>0.94506699999999999</v>
      </c>
    </row>
    <row r="157" spans="1:11" x14ac:dyDescent="0.25">
      <c r="A157">
        <v>-2001</v>
      </c>
      <c r="B157">
        <v>5</v>
      </c>
      <c r="C157">
        <v>5</v>
      </c>
      <c r="D157">
        <v>13.2593</v>
      </c>
      <c r="E157">
        <v>6.7346299999999998E-2</v>
      </c>
      <c r="F157">
        <v>0.76897700000000002</v>
      </c>
      <c r="G157">
        <v>4.3360000000000003</v>
      </c>
      <c r="H157">
        <v>1</v>
      </c>
      <c r="I157">
        <v>1</v>
      </c>
      <c r="J157">
        <v>0.87790299999999999</v>
      </c>
      <c r="K157">
        <v>0.848742</v>
      </c>
    </row>
    <row r="158" spans="1:11" x14ac:dyDescent="0.25">
      <c r="A158">
        <v>-2001</v>
      </c>
      <c r="B158">
        <v>5</v>
      </c>
      <c r="C158">
        <v>6</v>
      </c>
      <c r="D158">
        <v>11.788399999999999</v>
      </c>
      <c r="E158">
        <v>5.9875100000000001E-2</v>
      </c>
      <c r="F158">
        <v>0.62865400000000005</v>
      </c>
      <c r="G158">
        <v>4.3367100000000001</v>
      </c>
      <c r="H158">
        <v>1</v>
      </c>
      <c r="I158">
        <v>1</v>
      </c>
      <c r="J158">
        <v>0.96046600000000004</v>
      </c>
      <c r="K158">
        <v>0.81955</v>
      </c>
    </row>
    <row r="159" spans="1:11" x14ac:dyDescent="0.25">
      <c r="A159">
        <v>-2001</v>
      </c>
      <c r="B159">
        <v>5</v>
      </c>
      <c r="C159">
        <v>7</v>
      </c>
      <c r="D159">
        <v>12.2041</v>
      </c>
      <c r="E159">
        <v>6.1986699999999999E-2</v>
      </c>
      <c r="F159">
        <v>0.63371200000000005</v>
      </c>
      <c r="G159">
        <v>4.33744</v>
      </c>
      <c r="H159">
        <v>1</v>
      </c>
      <c r="I159">
        <v>1</v>
      </c>
      <c r="J159">
        <v>0.99322299999999997</v>
      </c>
      <c r="K159">
        <v>0.78584200000000004</v>
      </c>
    </row>
    <row r="160" spans="1:11" x14ac:dyDescent="0.25">
      <c r="A160">
        <v>-2001</v>
      </c>
      <c r="B160">
        <v>5</v>
      </c>
      <c r="C160">
        <v>8</v>
      </c>
      <c r="D160">
        <v>12.683999999999999</v>
      </c>
      <c r="E160">
        <v>6.4424200000000001E-2</v>
      </c>
      <c r="F160">
        <v>0.65998900000000005</v>
      </c>
      <c r="G160">
        <v>4.3384099999999997</v>
      </c>
      <c r="H160">
        <v>1</v>
      </c>
      <c r="I160">
        <v>1</v>
      </c>
      <c r="J160">
        <v>0.98245199999999999</v>
      </c>
      <c r="K160">
        <v>0.82861499999999999</v>
      </c>
    </row>
    <row r="161" spans="1:11" x14ac:dyDescent="0.25">
      <c r="A161">
        <v>-2001</v>
      </c>
      <c r="B161">
        <v>5</v>
      </c>
      <c r="C161">
        <v>9</v>
      </c>
      <c r="D161">
        <v>10.601100000000001</v>
      </c>
      <c r="E161">
        <v>5.3844799999999998E-2</v>
      </c>
      <c r="F161">
        <v>0.64298900000000003</v>
      </c>
      <c r="G161">
        <v>4.3390599999999999</v>
      </c>
      <c r="H161">
        <v>1</v>
      </c>
      <c r="I161">
        <v>1</v>
      </c>
      <c r="J161">
        <v>0.86184400000000005</v>
      </c>
      <c r="K161">
        <v>0.72036299999999998</v>
      </c>
    </row>
    <row r="162" spans="1:11" x14ac:dyDescent="0.25">
      <c r="A162">
        <v>-2001</v>
      </c>
      <c r="B162">
        <v>5</v>
      </c>
      <c r="C162">
        <v>10</v>
      </c>
      <c r="D162">
        <v>6.9995000000000003</v>
      </c>
      <c r="E162">
        <v>3.5551600000000003E-2</v>
      </c>
      <c r="F162">
        <v>0.60434399999999999</v>
      </c>
      <c r="G162">
        <v>4.3392400000000002</v>
      </c>
      <c r="H162">
        <v>1</v>
      </c>
      <c r="I162">
        <v>1</v>
      </c>
      <c r="J162">
        <v>0.62643899999999997</v>
      </c>
      <c r="K162">
        <v>0.55933900000000003</v>
      </c>
    </row>
    <row r="163" spans="1:11" x14ac:dyDescent="0.25">
      <c r="A163">
        <v>-2001</v>
      </c>
      <c r="B163">
        <v>5</v>
      </c>
      <c r="C163">
        <v>11</v>
      </c>
      <c r="D163">
        <v>7.0986900000000004</v>
      </c>
      <c r="E163">
        <v>3.6055499999999997E-2</v>
      </c>
      <c r="F163">
        <v>0.62395299999999998</v>
      </c>
      <c r="G163">
        <v>4.3395099999999998</v>
      </c>
      <c r="H163">
        <v>1</v>
      </c>
      <c r="I163">
        <v>1</v>
      </c>
      <c r="J163">
        <v>0.61703699999999995</v>
      </c>
      <c r="K163">
        <v>0.54634700000000003</v>
      </c>
    </row>
    <row r="164" spans="1:11" x14ac:dyDescent="0.25">
      <c r="A164">
        <v>-2001</v>
      </c>
      <c r="B164">
        <v>5</v>
      </c>
      <c r="C164">
        <v>12</v>
      </c>
      <c r="D164">
        <v>8.8318399999999997</v>
      </c>
      <c r="E164">
        <v>4.48584E-2</v>
      </c>
      <c r="F164">
        <v>0.64908699999999997</v>
      </c>
      <c r="G164">
        <v>4.34</v>
      </c>
      <c r="H164">
        <v>1</v>
      </c>
      <c r="I164">
        <v>1</v>
      </c>
      <c r="J164">
        <v>0.72917900000000002</v>
      </c>
      <c r="K164">
        <v>0.60199899999999995</v>
      </c>
    </row>
    <row r="165" spans="1:11" x14ac:dyDescent="0.25">
      <c r="A165">
        <v>-2001</v>
      </c>
      <c r="B165">
        <v>5</v>
      </c>
      <c r="C165">
        <v>13</v>
      </c>
      <c r="D165">
        <v>7.2739099999999999</v>
      </c>
      <c r="E165">
        <v>3.6945499999999999E-2</v>
      </c>
      <c r="F165">
        <v>0.58151299999999995</v>
      </c>
      <c r="G165">
        <v>4.3400999999999996</v>
      </c>
      <c r="H165">
        <v>1</v>
      </c>
      <c r="I165">
        <v>1</v>
      </c>
      <c r="J165">
        <v>0.67419700000000005</v>
      </c>
      <c r="K165">
        <v>0.575797</v>
      </c>
    </row>
    <row r="166" spans="1:11" x14ac:dyDescent="0.25">
      <c r="A166">
        <v>-2001</v>
      </c>
      <c r="B166">
        <v>5</v>
      </c>
      <c r="C166">
        <v>14</v>
      </c>
      <c r="D166">
        <v>7.3643700000000001</v>
      </c>
      <c r="E166">
        <v>3.7404899999999998E-2</v>
      </c>
      <c r="F166">
        <v>0.36997999999999998</v>
      </c>
      <c r="G166">
        <v>4.3388999999999998</v>
      </c>
      <c r="H166">
        <v>1</v>
      </c>
      <c r="I166">
        <v>1</v>
      </c>
      <c r="J166">
        <v>0.99949600000000005</v>
      </c>
      <c r="K166">
        <v>0.91713599999999995</v>
      </c>
    </row>
    <row r="167" spans="1:11" x14ac:dyDescent="0.25">
      <c r="A167">
        <v>-2001</v>
      </c>
      <c r="B167">
        <v>5</v>
      </c>
      <c r="C167">
        <v>15</v>
      </c>
      <c r="D167">
        <v>12.929500000000001</v>
      </c>
      <c r="E167">
        <v>6.5671199999999999E-2</v>
      </c>
      <c r="F167">
        <v>0.66205899999999995</v>
      </c>
      <c r="G167">
        <v>4.3399099999999997</v>
      </c>
      <c r="H167">
        <v>1</v>
      </c>
      <c r="I167">
        <v>1</v>
      </c>
      <c r="J167">
        <v>0.99520799999999998</v>
      </c>
      <c r="K167">
        <v>0.843665</v>
      </c>
    </row>
    <row r="168" spans="1:11" x14ac:dyDescent="0.25">
      <c r="A168">
        <v>-2001</v>
      </c>
      <c r="B168">
        <v>5</v>
      </c>
      <c r="C168">
        <v>16</v>
      </c>
      <c r="D168">
        <v>8.1102900000000009</v>
      </c>
      <c r="E168">
        <v>4.1193599999999997E-2</v>
      </c>
      <c r="F168">
        <v>0.41217999999999999</v>
      </c>
      <c r="G168">
        <v>4.33901</v>
      </c>
      <c r="H168">
        <v>1</v>
      </c>
      <c r="I168">
        <v>1</v>
      </c>
      <c r="J168">
        <v>0.99887199999999998</v>
      </c>
      <c r="K168">
        <v>0.86372599999999999</v>
      </c>
    </row>
    <row r="169" spans="1:11" x14ac:dyDescent="0.25">
      <c r="A169">
        <v>-2001</v>
      </c>
      <c r="B169">
        <v>5</v>
      </c>
      <c r="C169">
        <v>17</v>
      </c>
      <c r="D169">
        <v>11.9087</v>
      </c>
      <c r="E169">
        <v>6.0486199999999997E-2</v>
      </c>
      <c r="F169">
        <v>0.61341800000000002</v>
      </c>
      <c r="G169">
        <v>4.3396499999999998</v>
      </c>
      <c r="H169">
        <v>1</v>
      </c>
      <c r="I169">
        <v>1</v>
      </c>
      <c r="J169">
        <v>0.98756600000000005</v>
      </c>
      <c r="K169">
        <v>0.85257000000000005</v>
      </c>
    </row>
    <row r="170" spans="1:11" x14ac:dyDescent="0.25">
      <c r="A170">
        <v>-2001</v>
      </c>
      <c r="B170">
        <v>5</v>
      </c>
      <c r="C170">
        <v>18</v>
      </c>
      <c r="D170">
        <v>2.85562</v>
      </c>
      <c r="E170">
        <v>1.45042E-2</v>
      </c>
      <c r="F170">
        <v>0.15171799999999999</v>
      </c>
      <c r="G170">
        <v>4.3369400000000002</v>
      </c>
      <c r="H170">
        <v>1</v>
      </c>
      <c r="I170">
        <v>1</v>
      </c>
      <c r="J170">
        <v>0.935581</v>
      </c>
      <c r="K170">
        <v>0.96753900000000004</v>
      </c>
    </row>
    <row r="171" spans="1:11" x14ac:dyDescent="0.25">
      <c r="A171">
        <v>-2001</v>
      </c>
      <c r="B171">
        <v>5</v>
      </c>
      <c r="C171">
        <v>19</v>
      </c>
      <c r="D171">
        <v>14.6502</v>
      </c>
      <c r="E171">
        <v>7.4410699999999996E-2</v>
      </c>
      <c r="F171">
        <v>0.75525600000000004</v>
      </c>
      <c r="G171">
        <v>4.33866</v>
      </c>
      <c r="H171">
        <v>1</v>
      </c>
      <c r="I171">
        <v>1</v>
      </c>
      <c r="J171">
        <v>0.98657499999999998</v>
      </c>
      <c r="K171">
        <v>0.85342300000000004</v>
      </c>
    </row>
    <row r="172" spans="1:11" x14ac:dyDescent="0.25">
      <c r="A172">
        <v>-2001</v>
      </c>
      <c r="B172">
        <v>5</v>
      </c>
      <c r="C172">
        <v>20</v>
      </c>
      <c r="D172">
        <v>12.597099999999999</v>
      </c>
      <c r="E172">
        <v>6.3982600000000001E-2</v>
      </c>
      <c r="F172">
        <v>0.64721899999999999</v>
      </c>
      <c r="G172">
        <v>4.3395400000000004</v>
      </c>
      <c r="H172">
        <v>1</v>
      </c>
      <c r="I172">
        <v>1</v>
      </c>
      <c r="J172">
        <v>0.99578599999999995</v>
      </c>
      <c r="K172">
        <v>0.82448200000000005</v>
      </c>
    </row>
    <row r="173" spans="1:11" x14ac:dyDescent="0.25">
      <c r="A173">
        <v>-2001</v>
      </c>
      <c r="B173">
        <v>5</v>
      </c>
      <c r="C173">
        <v>21</v>
      </c>
      <c r="D173">
        <v>17.628499999999999</v>
      </c>
      <c r="E173">
        <v>8.9538300000000001E-2</v>
      </c>
      <c r="F173">
        <v>0.90429400000000004</v>
      </c>
      <c r="G173">
        <v>4.3423800000000004</v>
      </c>
      <c r="H173">
        <v>1</v>
      </c>
      <c r="I173">
        <v>1</v>
      </c>
      <c r="J173">
        <v>0.99996499999999999</v>
      </c>
      <c r="K173">
        <v>0.81058399999999997</v>
      </c>
    </row>
    <row r="174" spans="1:11" x14ac:dyDescent="0.25">
      <c r="A174">
        <v>-2001</v>
      </c>
      <c r="B174">
        <v>5</v>
      </c>
      <c r="C174">
        <v>22</v>
      </c>
      <c r="D174">
        <v>16.642299999999999</v>
      </c>
      <c r="E174">
        <v>8.4529300000000002E-2</v>
      </c>
      <c r="F174">
        <v>0.87321899999999997</v>
      </c>
      <c r="G174">
        <v>4.3448799999999999</v>
      </c>
      <c r="H174">
        <v>1</v>
      </c>
      <c r="I174">
        <v>1</v>
      </c>
      <c r="J174">
        <v>0.98864099999999999</v>
      </c>
      <c r="K174">
        <v>0.75540600000000002</v>
      </c>
    </row>
    <row r="175" spans="1:11" x14ac:dyDescent="0.25">
      <c r="A175">
        <v>-2001</v>
      </c>
      <c r="B175">
        <v>5</v>
      </c>
      <c r="C175">
        <v>23</v>
      </c>
      <c r="D175">
        <v>12.863799999999999</v>
      </c>
      <c r="E175">
        <v>6.5337500000000007E-2</v>
      </c>
      <c r="F175">
        <v>0.77215199999999995</v>
      </c>
      <c r="G175">
        <v>4.34633</v>
      </c>
      <c r="H175">
        <v>1</v>
      </c>
      <c r="I175">
        <v>1</v>
      </c>
      <c r="J175">
        <v>0.88067300000000004</v>
      </c>
      <c r="K175">
        <v>0.66464599999999996</v>
      </c>
    </row>
    <row r="176" spans="1:11" x14ac:dyDescent="0.25">
      <c r="A176">
        <v>-2001</v>
      </c>
      <c r="B176">
        <v>5</v>
      </c>
      <c r="C176">
        <v>24</v>
      </c>
      <c r="D176">
        <v>13.6129</v>
      </c>
      <c r="E176">
        <v>6.9142400000000007E-2</v>
      </c>
      <c r="F176">
        <v>0.82619399999999998</v>
      </c>
      <c r="G176">
        <v>4.3481500000000004</v>
      </c>
      <c r="H176">
        <v>1</v>
      </c>
      <c r="I176">
        <v>1</v>
      </c>
      <c r="J176">
        <v>0.86227699999999996</v>
      </c>
      <c r="K176">
        <v>0.71212600000000004</v>
      </c>
    </row>
    <row r="177" spans="1:11" x14ac:dyDescent="0.25">
      <c r="A177">
        <v>-2001</v>
      </c>
      <c r="B177">
        <v>5</v>
      </c>
      <c r="C177">
        <v>25</v>
      </c>
      <c r="D177">
        <v>13.7928</v>
      </c>
      <c r="E177">
        <v>7.0055900000000004E-2</v>
      </c>
      <c r="F177">
        <v>0.79917899999999997</v>
      </c>
      <c r="G177">
        <v>4.3498599999999996</v>
      </c>
      <c r="H177">
        <v>1</v>
      </c>
      <c r="I177">
        <v>1</v>
      </c>
      <c r="J177">
        <v>0.906142</v>
      </c>
      <c r="K177">
        <v>0.69628199999999996</v>
      </c>
    </row>
    <row r="178" spans="1:11" x14ac:dyDescent="0.25">
      <c r="A178">
        <v>-2001</v>
      </c>
      <c r="B178">
        <v>5</v>
      </c>
      <c r="C178">
        <v>26</v>
      </c>
      <c r="D178">
        <v>9.5582499999999992</v>
      </c>
      <c r="E178">
        <v>4.8548000000000001E-2</v>
      </c>
      <c r="F178">
        <v>0.58790100000000001</v>
      </c>
      <c r="G178">
        <v>4.3501300000000001</v>
      </c>
      <c r="H178">
        <v>1</v>
      </c>
      <c r="I178">
        <v>1</v>
      </c>
      <c r="J178">
        <v>0.85055499999999995</v>
      </c>
      <c r="K178">
        <v>0.71462300000000001</v>
      </c>
    </row>
    <row r="179" spans="1:11" x14ac:dyDescent="0.25">
      <c r="A179">
        <v>-2001</v>
      </c>
      <c r="B179">
        <v>5</v>
      </c>
      <c r="C179">
        <v>27</v>
      </c>
      <c r="D179">
        <v>8.8666999999999998</v>
      </c>
      <c r="E179">
        <v>4.5035499999999999E-2</v>
      </c>
      <c r="F179">
        <v>0.47354800000000002</v>
      </c>
      <c r="G179">
        <v>4.3496899999999998</v>
      </c>
      <c r="H179">
        <v>1</v>
      </c>
      <c r="I179">
        <v>1</v>
      </c>
      <c r="J179">
        <v>0.95619399999999999</v>
      </c>
      <c r="K179">
        <v>0.83193600000000001</v>
      </c>
    </row>
    <row r="180" spans="1:11" x14ac:dyDescent="0.25">
      <c r="A180">
        <v>-2001</v>
      </c>
      <c r="B180">
        <v>5</v>
      </c>
      <c r="C180">
        <v>28</v>
      </c>
      <c r="D180">
        <v>7.0761099999999999</v>
      </c>
      <c r="E180">
        <v>3.5940699999999999E-2</v>
      </c>
      <c r="F180">
        <v>0.48027399999999998</v>
      </c>
      <c r="G180">
        <v>4.3493300000000001</v>
      </c>
      <c r="H180">
        <v>1</v>
      </c>
      <c r="I180">
        <v>1</v>
      </c>
      <c r="J180">
        <v>0.76605800000000002</v>
      </c>
      <c r="K180">
        <v>0.74527699999999997</v>
      </c>
    </row>
    <row r="181" spans="1:11" x14ac:dyDescent="0.25">
      <c r="A181">
        <v>-2001</v>
      </c>
      <c r="B181">
        <v>5</v>
      </c>
      <c r="C181">
        <v>29</v>
      </c>
      <c r="D181">
        <v>14.975</v>
      </c>
      <c r="E181">
        <v>7.6060600000000006E-2</v>
      </c>
      <c r="F181">
        <v>0.82489400000000002</v>
      </c>
      <c r="G181">
        <v>4.3513400000000004</v>
      </c>
      <c r="H181">
        <v>1</v>
      </c>
      <c r="I181">
        <v>1</v>
      </c>
      <c r="J181">
        <v>0.944936</v>
      </c>
      <c r="K181">
        <v>0.73749200000000004</v>
      </c>
    </row>
    <row r="182" spans="1:11" x14ac:dyDescent="0.25">
      <c r="A182">
        <v>-2001</v>
      </c>
      <c r="B182">
        <v>5</v>
      </c>
      <c r="C182">
        <v>30</v>
      </c>
      <c r="D182">
        <v>8.9453300000000002</v>
      </c>
      <c r="E182">
        <v>4.5434799999999997E-2</v>
      </c>
      <c r="F182">
        <v>0.52660600000000002</v>
      </c>
      <c r="G182">
        <v>4.35121</v>
      </c>
      <c r="H182">
        <v>1</v>
      </c>
      <c r="I182">
        <v>1</v>
      </c>
      <c r="J182">
        <v>0.88860399999999995</v>
      </c>
      <c r="K182">
        <v>0.71533800000000003</v>
      </c>
    </row>
    <row r="183" spans="1:11" x14ac:dyDescent="0.25">
      <c r="A183">
        <v>-2001</v>
      </c>
      <c r="B183">
        <v>5</v>
      </c>
      <c r="C183">
        <v>31</v>
      </c>
      <c r="D183">
        <v>15.837</v>
      </c>
      <c r="E183">
        <v>8.0438899999999994E-2</v>
      </c>
      <c r="F183">
        <v>0.81321100000000002</v>
      </c>
      <c r="G183">
        <v>4.3533400000000002</v>
      </c>
      <c r="H183">
        <v>1</v>
      </c>
      <c r="I183">
        <v>1</v>
      </c>
      <c r="J183">
        <v>0.997977</v>
      </c>
      <c r="K183">
        <v>0.81301999999999996</v>
      </c>
    </row>
    <row r="184" spans="1:11" x14ac:dyDescent="0.25">
      <c r="A184">
        <v>-2001</v>
      </c>
      <c r="B184">
        <v>6</v>
      </c>
      <c r="C184">
        <v>1</v>
      </c>
      <c r="D184">
        <v>7.1749499999999999</v>
      </c>
      <c r="E184">
        <v>3.6442799999999997E-2</v>
      </c>
      <c r="F184">
        <v>0.368641</v>
      </c>
      <c r="G184">
        <v>4.3521000000000001</v>
      </c>
      <c r="H184">
        <v>1</v>
      </c>
      <c r="I184">
        <v>1</v>
      </c>
      <c r="J184">
        <v>0.98674200000000001</v>
      </c>
      <c r="K184">
        <v>0.86762099999999998</v>
      </c>
    </row>
    <row r="185" spans="1:11" x14ac:dyDescent="0.25">
      <c r="A185">
        <v>-2001</v>
      </c>
      <c r="B185">
        <v>6</v>
      </c>
      <c r="C185">
        <v>2</v>
      </c>
      <c r="D185">
        <v>5.4099000000000004</v>
      </c>
      <c r="E185">
        <v>2.74778E-2</v>
      </c>
      <c r="F185">
        <v>0.28187000000000001</v>
      </c>
      <c r="G185">
        <v>4.35032</v>
      </c>
      <c r="H185">
        <v>1</v>
      </c>
      <c r="I185">
        <v>1</v>
      </c>
      <c r="J185">
        <v>0.95089699999999999</v>
      </c>
      <c r="K185">
        <v>0.98019900000000004</v>
      </c>
    </row>
    <row r="186" spans="1:11" x14ac:dyDescent="0.25">
      <c r="A186">
        <v>-2001</v>
      </c>
      <c r="B186">
        <v>6</v>
      </c>
      <c r="C186">
        <v>3</v>
      </c>
      <c r="D186">
        <v>11.1326</v>
      </c>
      <c r="E186">
        <v>5.6544400000000002E-2</v>
      </c>
      <c r="F186">
        <v>0.62607900000000005</v>
      </c>
      <c r="G186">
        <v>4.3510299999999997</v>
      </c>
      <c r="H186">
        <v>1</v>
      </c>
      <c r="I186">
        <v>1</v>
      </c>
      <c r="J186">
        <v>0.89369100000000001</v>
      </c>
      <c r="K186">
        <v>0.90937299999999999</v>
      </c>
    </row>
    <row r="187" spans="1:11" x14ac:dyDescent="0.25">
      <c r="A187">
        <v>-2001</v>
      </c>
      <c r="B187">
        <v>6</v>
      </c>
      <c r="C187">
        <v>4</v>
      </c>
      <c r="D187">
        <v>10.0642</v>
      </c>
      <c r="E187">
        <v>5.1117799999999998E-2</v>
      </c>
      <c r="F187">
        <v>0.52188900000000005</v>
      </c>
      <c r="G187">
        <v>4.3509500000000001</v>
      </c>
      <c r="H187">
        <v>1</v>
      </c>
      <c r="I187">
        <v>1</v>
      </c>
      <c r="J187">
        <v>0.98335399999999995</v>
      </c>
      <c r="K187">
        <v>0.83861799999999997</v>
      </c>
    </row>
    <row r="188" spans="1:11" x14ac:dyDescent="0.25">
      <c r="A188">
        <v>-2001</v>
      </c>
      <c r="B188">
        <v>6</v>
      </c>
      <c r="C188">
        <v>5</v>
      </c>
      <c r="D188">
        <v>13.4597</v>
      </c>
      <c r="E188">
        <v>6.8363999999999994E-2</v>
      </c>
      <c r="F188">
        <v>0.73574300000000004</v>
      </c>
      <c r="G188">
        <v>4.3523100000000001</v>
      </c>
      <c r="H188">
        <v>1</v>
      </c>
      <c r="I188">
        <v>1</v>
      </c>
      <c r="J188">
        <v>0.95807799999999999</v>
      </c>
      <c r="K188">
        <v>0.70821999999999996</v>
      </c>
    </row>
    <row r="189" spans="1:11" x14ac:dyDescent="0.25">
      <c r="A189">
        <v>-2001</v>
      </c>
      <c r="B189">
        <v>6</v>
      </c>
      <c r="C189">
        <v>6</v>
      </c>
      <c r="D189">
        <v>10.0886</v>
      </c>
      <c r="E189">
        <v>5.1241599999999998E-2</v>
      </c>
      <c r="F189">
        <v>0.52780499999999997</v>
      </c>
      <c r="G189">
        <v>4.3522400000000001</v>
      </c>
      <c r="H189">
        <v>1</v>
      </c>
      <c r="I189">
        <v>1</v>
      </c>
      <c r="J189">
        <v>0.98294099999999995</v>
      </c>
      <c r="K189">
        <v>0.797319</v>
      </c>
    </row>
    <row r="190" spans="1:11" x14ac:dyDescent="0.25">
      <c r="A190">
        <v>-2001</v>
      </c>
      <c r="B190">
        <v>6</v>
      </c>
      <c r="C190">
        <v>7</v>
      </c>
      <c r="D190">
        <v>5.3649199999999997</v>
      </c>
      <c r="E190">
        <v>2.7249300000000001E-2</v>
      </c>
      <c r="F190">
        <v>0.27555200000000002</v>
      </c>
      <c r="G190">
        <v>4.3502799999999997</v>
      </c>
      <c r="H190">
        <v>1</v>
      </c>
      <c r="I190">
        <v>1</v>
      </c>
      <c r="J190">
        <v>0.99027799999999999</v>
      </c>
      <c r="K190">
        <v>0.85385</v>
      </c>
    </row>
    <row r="191" spans="1:11" x14ac:dyDescent="0.25">
      <c r="A191">
        <v>-2001</v>
      </c>
      <c r="B191">
        <v>6</v>
      </c>
      <c r="C191">
        <v>8</v>
      </c>
      <c r="D191">
        <v>14.0829</v>
      </c>
      <c r="E191">
        <v>7.1529499999999996E-2</v>
      </c>
      <c r="F191">
        <v>0.72748999999999997</v>
      </c>
      <c r="G191">
        <v>4.3517599999999996</v>
      </c>
      <c r="H191">
        <v>1</v>
      </c>
      <c r="I191">
        <v>1</v>
      </c>
      <c r="J191">
        <v>0.98946999999999996</v>
      </c>
      <c r="K191">
        <v>0.82613300000000001</v>
      </c>
    </row>
    <row r="192" spans="1:11" x14ac:dyDescent="0.25">
      <c r="A192">
        <v>-2001</v>
      </c>
      <c r="B192">
        <v>6</v>
      </c>
      <c r="C192">
        <v>9</v>
      </c>
      <c r="D192">
        <v>11.4763</v>
      </c>
      <c r="E192">
        <v>5.8290300000000003E-2</v>
      </c>
      <c r="F192">
        <v>0.594754</v>
      </c>
      <c r="G192">
        <v>4.3521900000000002</v>
      </c>
      <c r="H192">
        <v>1</v>
      </c>
      <c r="I192">
        <v>1</v>
      </c>
      <c r="J192">
        <v>0.99521899999999996</v>
      </c>
      <c r="K192">
        <v>0.78270499999999998</v>
      </c>
    </row>
    <row r="193" spans="1:11" x14ac:dyDescent="0.25">
      <c r="A193">
        <v>-2001</v>
      </c>
      <c r="B193">
        <v>6</v>
      </c>
      <c r="C193">
        <v>10</v>
      </c>
      <c r="D193">
        <v>12.1074</v>
      </c>
      <c r="E193">
        <v>6.1495500000000002E-2</v>
      </c>
      <c r="F193">
        <v>0.62214000000000003</v>
      </c>
      <c r="G193">
        <v>4.3528599999999997</v>
      </c>
      <c r="H193">
        <v>1</v>
      </c>
      <c r="I193">
        <v>1</v>
      </c>
      <c r="J193">
        <v>0.99472799999999995</v>
      </c>
      <c r="K193">
        <v>0.82613300000000001</v>
      </c>
    </row>
    <row r="194" spans="1:11" x14ac:dyDescent="0.25">
      <c r="A194">
        <v>-2001</v>
      </c>
      <c r="B194">
        <v>6</v>
      </c>
      <c r="C194">
        <v>11</v>
      </c>
      <c r="D194">
        <v>17.062200000000001</v>
      </c>
      <c r="E194">
        <v>8.6661699999999994E-2</v>
      </c>
      <c r="F194">
        <v>0.87763500000000005</v>
      </c>
      <c r="G194">
        <v>4.3555000000000001</v>
      </c>
      <c r="H194">
        <v>1</v>
      </c>
      <c r="I194">
        <v>1</v>
      </c>
      <c r="J194">
        <v>0.99078999999999995</v>
      </c>
      <c r="K194">
        <v>0.83945700000000001</v>
      </c>
    </row>
    <row r="195" spans="1:11" x14ac:dyDescent="0.25">
      <c r="A195">
        <v>-2001</v>
      </c>
      <c r="B195">
        <v>6</v>
      </c>
      <c r="C195">
        <v>12</v>
      </c>
      <c r="D195">
        <v>12.4756</v>
      </c>
      <c r="E195">
        <v>6.3365699999999997E-2</v>
      </c>
      <c r="F195">
        <v>0.63790800000000003</v>
      </c>
      <c r="G195">
        <v>4.3563000000000001</v>
      </c>
      <c r="H195">
        <v>1</v>
      </c>
      <c r="I195">
        <v>1</v>
      </c>
      <c r="J195">
        <v>0.99946800000000002</v>
      </c>
      <c r="K195">
        <v>0.82613300000000001</v>
      </c>
    </row>
    <row r="196" spans="1:11" x14ac:dyDescent="0.25">
      <c r="A196">
        <v>-2001</v>
      </c>
      <c r="B196">
        <v>6</v>
      </c>
      <c r="C196">
        <v>13</v>
      </c>
      <c r="D196">
        <v>11.1614</v>
      </c>
      <c r="E196">
        <v>5.6690499999999998E-2</v>
      </c>
      <c r="F196">
        <v>0.57819399999999999</v>
      </c>
      <c r="G196">
        <v>4.3566200000000004</v>
      </c>
      <c r="H196">
        <v>1</v>
      </c>
      <c r="I196">
        <v>1</v>
      </c>
      <c r="J196">
        <v>0.98955099999999996</v>
      </c>
      <c r="K196">
        <v>0.81139499999999998</v>
      </c>
    </row>
    <row r="197" spans="1:11" x14ac:dyDescent="0.25">
      <c r="A197">
        <v>-2001</v>
      </c>
      <c r="B197">
        <v>6</v>
      </c>
      <c r="C197">
        <v>14</v>
      </c>
      <c r="D197">
        <v>13.2331</v>
      </c>
      <c r="E197">
        <v>6.7213300000000004E-2</v>
      </c>
      <c r="F197">
        <v>0.74483100000000002</v>
      </c>
      <c r="G197">
        <v>4.3579999999999997</v>
      </c>
      <c r="H197">
        <v>1</v>
      </c>
      <c r="I197">
        <v>1</v>
      </c>
      <c r="J197">
        <v>0.93198000000000003</v>
      </c>
      <c r="K197">
        <v>0.69907300000000006</v>
      </c>
    </row>
    <row r="198" spans="1:11" x14ac:dyDescent="0.25">
      <c r="A198">
        <v>-2001</v>
      </c>
      <c r="B198">
        <v>6</v>
      </c>
      <c r="C198">
        <v>15</v>
      </c>
      <c r="D198">
        <v>9.6798000000000002</v>
      </c>
      <c r="E198">
        <v>4.9165300000000002E-2</v>
      </c>
      <c r="F198">
        <v>0.56390799999999996</v>
      </c>
      <c r="G198">
        <v>4.3581000000000003</v>
      </c>
      <c r="H198">
        <v>1</v>
      </c>
      <c r="I198">
        <v>1</v>
      </c>
      <c r="J198">
        <v>0.90068199999999998</v>
      </c>
      <c r="K198">
        <v>0.69907300000000006</v>
      </c>
    </row>
    <row r="199" spans="1:11" x14ac:dyDescent="0.25">
      <c r="A199">
        <v>-2001</v>
      </c>
      <c r="B199">
        <v>6</v>
      </c>
      <c r="C199">
        <v>16</v>
      </c>
      <c r="D199">
        <v>11.1578</v>
      </c>
      <c r="E199">
        <v>5.6672199999999999E-2</v>
      </c>
      <c r="F199">
        <v>0.57121999999999995</v>
      </c>
      <c r="G199">
        <v>4.3584199999999997</v>
      </c>
      <c r="H199">
        <v>1</v>
      </c>
      <c r="I199">
        <v>1</v>
      </c>
      <c r="J199">
        <v>0.98782499999999995</v>
      </c>
      <c r="K199">
        <v>0.87721800000000005</v>
      </c>
    </row>
    <row r="200" spans="1:11" x14ac:dyDescent="0.25">
      <c r="A200">
        <v>-2001</v>
      </c>
      <c r="B200">
        <v>6</v>
      </c>
      <c r="C200">
        <v>17</v>
      </c>
      <c r="D200">
        <v>7.7846500000000001</v>
      </c>
      <c r="E200">
        <v>3.9539499999999998E-2</v>
      </c>
      <c r="F200">
        <v>0.38612099999999999</v>
      </c>
      <c r="G200">
        <v>4.3573700000000004</v>
      </c>
      <c r="H200">
        <v>1</v>
      </c>
      <c r="I200">
        <v>1</v>
      </c>
      <c r="J200">
        <v>0.99956999999999996</v>
      </c>
      <c r="K200">
        <v>0.97531000000000001</v>
      </c>
    </row>
    <row r="201" spans="1:11" x14ac:dyDescent="0.25">
      <c r="A201">
        <v>-2001</v>
      </c>
      <c r="B201">
        <v>6</v>
      </c>
      <c r="C201">
        <v>18</v>
      </c>
      <c r="D201">
        <v>5.5106400000000004</v>
      </c>
      <c r="E201">
        <v>2.79895E-2</v>
      </c>
      <c r="F201">
        <v>0.28282299999999999</v>
      </c>
      <c r="G201">
        <v>4.3555299999999999</v>
      </c>
      <c r="H201">
        <v>1</v>
      </c>
      <c r="I201">
        <v>1</v>
      </c>
      <c r="J201">
        <v>0.97514100000000004</v>
      </c>
      <c r="K201">
        <v>0.93006599999999995</v>
      </c>
    </row>
    <row r="202" spans="1:11" x14ac:dyDescent="0.25">
      <c r="A202">
        <v>-2001</v>
      </c>
      <c r="B202">
        <v>6</v>
      </c>
      <c r="C202">
        <v>19</v>
      </c>
      <c r="D202">
        <v>15.7691</v>
      </c>
      <c r="E202">
        <v>8.0093999999999999E-2</v>
      </c>
      <c r="F202">
        <v>0.82212099999999999</v>
      </c>
      <c r="G202">
        <v>4.35764</v>
      </c>
      <c r="H202">
        <v>1</v>
      </c>
      <c r="I202">
        <v>1</v>
      </c>
      <c r="J202">
        <v>0.99590500000000004</v>
      </c>
      <c r="K202">
        <v>0.74826400000000004</v>
      </c>
    </row>
    <row r="203" spans="1:11" x14ac:dyDescent="0.25">
      <c r="A203">
        <v>-2001</v>
      </c>
      <c r="B203">
        <v>6</v>
      </c>
      <c r="C203">
        <v>20</v>
      </c>
      <c r="D203">
        <v>12.095000000000001</v>
      </c>
      <c r="E203">
        <v>6.1432500000000001E-2</v>
      </c>
      <c r="F203">
        <v>0.72514299999999998</v>
      </c>
      <c r="G203">
        <v>4.3587800000000003</v>
      </c>
      <c r="H203">
        <v>1</v>
      </c>
      <c r="I203">
        <v>1</v>
      </c>
      <c r="J203">
        <v>0.877973</v>
      </c>
      <c r="K203">
        <v>0.68249499999999996</v>
      </c>
    </row>
    <row r="204" spans="1:11" x14ac:dyDescent="0.25">
      <c r="A204">
        <v>-2001</v>
      </c>
      <c r="B204">
        <v>6</v>
      </c>
      <c r="C204">
        <v>21</v>
      </c>
      <c r="D204">
        <v>14.758800000000001</v>
      </c>
      <c r="E204">
        <v>7.4962399999999998E-2</v>
      </c>
      <c r="F204">
        <v>0.76214499999999996</v>
      </c>
      <c r="G204">
        <v>4.3604799999999999</v>
      </c>
      <c r="H204">
        <v>1</v>
      </c>
      <c r="I204">
        <v>1</v>
      </c>
      <c r="J204">
        <v>0.998552</v>
      </c>
      <c r="K204">
        <v>0.78114099999999997</v>
      </c>
    </row>
    <row r="205" spans="1:11" x14ac:dyDescent="0.25">
      <c r="A205">
        <v>-2001</v>
      </c>
      <c r="B205">
        <v>6</v>
      </c>
      <c r="C205">
        <v>22</v>
      </c>
      <c r="D205">
        <v>10.494</v>
      </c>
      <c r="E205">
        <v>5.3300699999999999E-2</v>
      </c>
      <c r="F205">
        <v>0.53540299999999996</v>
      </c>
      <c r="G205">
        <v>4.3604900000000004</v>
      </c>
      <c r="H205">
        <v>1</v>
      </c>
      <c r="I205">
        <v>1</v>
      </c>
      <c r="J205">
        <v>0.99968800000000002</v>
      </c>
      <c r="K205">
        <v>0.83526999999999996</v>
      </c>
    </row>
    <row r="206" spans="1:11" x14ac:dyDescent="0.25">
      <c r="A206">
        <v>-2001</v>
      </c>
      <c r="B206">
        <v>6</v>
      </c>
      <c r="C206">
        <v>23</v>
      </c>
      <c r="D206">
        <v>12.797700000000001</v>
      </c>
      <c r="E206">
        <v>6.5001900000000001E-2</v>
      </c>
      <c r="F206">
        <v>0.693963</v>
      </c>
      <c r="G206">
        <v>4.3615899999999996</v>
      </c>
      <c r="H206">
        <v>1</v>
      </c>
      <c r="I206">
        <v>1</v>
      </c>
      <c r="J206">
        <v>0.95592600000000005</v>
      </c>
      <c r="K206">
        <v>0.75578400000000001</v>
      </c>
    </row>
    <row r="207" spans="1:11" x14ac:dyDescent="0.25">
      <c r="A207">
        <v>-2001</v>
      </c>
      <c r="B207">
        <v>6</v>
      </c>
      <c r="C207">
        <v>24</v>
      </c>
      <c r="D207">
        <v>6.4757600000000002</v>
      </c>
      <c r="E207">
        <v>3.2891499999999997E-2</v>
      </c>
      <c r="F207">
        <v>0.53386800000000001</v>
      </c>
      <c r="G207">
        <v>4.3614699999999997</v>
      </c>
      <c r="H207">
        <v>1</v>
      </c>
      <c r="I207">
        <v>1</v>
      </c>
      <c r="J207">
        <v>0.64712400000000003</v>
      </c>
      <c r="K207">
        <v>0.62002199999999996</v>
      </c>
    </row>
    <row r="208" spans="1:11" x14ac:dyDescent="0.25">
      <c r="A208">
        <v>-2001</v>
      </c>
      <c r="B208">
        <v>6</v>
      </c>
      <c r="C208">
        <v>25</v>
      </c>
      <c r="D208">
        <v>8.3579100000000004</v>
      </c>
      <c r="E208">
        <v>4.2451200000000001E-2</v>
      </c>
      <c r="F208">
        <v>0.72359399999999996</v>
      </c>
      <c r="G208">
        <v>4.3622100000000001</v>
      </c>
      <c r="H208">
        <v>1</v>
      </c>
      <c r="I208">
        <v>1</v>
      </c>
      <c r="J208">
        <v>0.62053899999999995</v>
      </c>
      <c r="K208">
        <v>0.58508400000000005</v>
      </c>
    </row>
    <row r="209" spans="1:11" x14ac:dyDescent="0.25">
      <c r="A209">
        <v>-2001</v>
      </c>
      <c r="B209">
        <v>6</v>
      </c>
      <c r="C209">
        <v>26</v>
      </c>
      <c r="D209">
        <v>0</v>
      </c>
      <c r="E209">
        <v>0</v>
      </c>
      <c r="F209">
        <v>0.64363199999999998</v>
      </c>
      <c r="G209">
        <v>4.3622100000000001</v>
      </c>
      <c r="H209">
        <v>1</v>
      </c>
      <c r="I209">
        <v>1</v>
      </c>
      <c r="J209">
        <v>0</v>
      </c>
      <c r="K209">
        <v>0.53579699999999997</v>
      </c>
    </row>
    <row r="210" spans="1:11" x14ac:dyDescent="0.25">
      <c r="A210">
        <v>-2001</v>
      </c>
      <c r="B210">
        <v>6</v>
      </c>
      <c r="C210">
        <v>27</v>
      </c>
      <c r="D210">
        <v>4.9243899999999998</v>
      </c>
      <c r="E210">
        <v>2.5011800000000001E-2</v>
      </c>
      <c r="F210">
        <v>0.32332</v>
      </c>
      <c r="G210">
        <v>4.3609099999999996</v>
      </c>
      <c r="H210">
        <v>1</v>
      </c>
      <c r="I210">
        <v>1</v>
      </c>
      <c r="J210">
        <v>0.785806</v>
      </c>
      <c r="K210">
        <v>0.78231300000000004</v>
      </c>
    </row>
    <row r="211" spans="1:11" x14ac:dyDescent="0.25">
      <c r="A211">
        <v>-2001</v>
      </c>
      <c r="B211">
        <v>6</v>
      </c>
      <c r="C211">
        <v>28</v>
      </c>
      <c r="D211">
        <v>11.319900000000001</v>
      </c>
      <c r="E211">
        <v>5.7495699999999997E-2</v>
      </c>
      <c r="F211">
        <v>0.65920100000000004</v>
      </c>
      <c r="G211">
        <v>4.36172</v>
      </c>
      <c r="H211">
        <v>1</v>
      </c>
      <c r="I211">
        <v>1</v>
      </c>
      <c r="J211">
        <v>0.88419599999999998</v>
      </c>
      <c r="K211">
        <v>0.78820299999999999</v>
      </c>
    </row>
    <row r="212" spans="1:11" x14ac:dyDescent="0.25">
      <c r="A212">
        <v>-2001</v>
      </c>
      <c r="B212">
        <v>6</v>
      </c>
      <c r="C212">
        <v>29</v>
      </c>
      <c r="D212">
        <v>8.2243700000000004</v>
      </c>
      <c r="E212">
        <v>4.1772999999999998E-2</v>
      </c>
      <c r="F212">
        <v>0.55712399999999995</v>
      </c>
      <c r="G212">
        <v>4.3618100000000002</v>
      </c>
      <c r="H212">
        <v>1</v>
      </c>
      <c r="I212">
        <v>1</v>
      </c>
      <c r="J212">
        <v>0.76447100000000001</v>
      </c>
      <c r="K212">
        <v>0.76109300000000002</v>
      </c>
    </row>
    <row r="213" spans="1:11" x14ac:dyDescent="0.25">
      <c r="A213">
        <v>-2001</v>
      </c>
      <c r="B213">
        <v>6</v>
      </c>
      <c r="C213">
        <v>30</v>
      </c>
      <c r="D213">
        <v>9.2515000000000001</v>
      </c>
      <c r="E213">
        <v>4.6989999999999997E-2</v>
      </c>
      <c r="F213">
        <v>0.59260800000000002</v>
      </c>
      <c r="G213">
        <v>4.3620999999999999</v>
      </c>
      <c r="H213">
        <v>1</v>
      </c>
      <c r="I213">
        <v>1</v>
      </c>
      <c r="J213">
        <v>0.81281199999999998</v>
      </c>
      <c r="K213">
        <v>0.73491499999999998</v>
      </c>
    </row>
    <row r="214" spans="1:11" x14ac:dyDescent="0.25">
      <c r="A214">
        <v>-2001</v>
      </c>
      <c r="B214">
        <v>7</v>
      </c>
      <c r="C214">
        <v>1</v>
      </c>
      <c r="D214">
        <v>13.417</v>
      </c>
      <c r="E214">
        <v>6.8147200000000005E-2</v>
      </c>
      <c r="F214">
        <v>0.78738900000000001</v>
      </c>
      <c r="G214">
        <v>4.3637499999999996</v>
      </c>
      <c r="H214">
        <v>1</v>
      </c>
      <c r="I214">
        <v>1</v>
      </c>
      <c r="J214">
        <v>0.88185400000000003</v>
      </c>
      <c r="K214">
        <v>0.76261699999999999</v>
      </c>
    </row>
    <row r="215" spans="1:11" x14ac:dyDescent="0.25">
      <c r="A215">
        <v>-2001</v>
      </c>
      <c r="B215">
        <v>7</v>
      </c>
      <c r="C215">
        <v>2</v>
      </c>
      <c r="D215">
        <v>6.0650300000000001</v>
      </c>
      <c r="E215">
        <v>3.0805300000000001E-2</v>
      </c>
      <c r="F215">
        <v>0.36796000000000001</v>
      </c>
      <c r="G215">
        <v>4.3626399999999999</v>
      </c>
      <c r="H215">
        <v>1</v>
      </c>
      <c r="I215">
        <v>1</v>
      </c>
      <c r="J215">
        <v>0.84807200000000005</v>
      </c>
      <c r="K215">
        <v>0.79413599999999995</v>
      </c>
    </row>
    <row r="216" spans="1:11" x14ac:dyDescent="0.25">
      <c r="A216">
        <v>-2001</v>
      </c>
      <c r="B216">
        <v>7</v>
      </c>
      <c r="C216">
        <v>3</v>
      </c>
      <c r="D216">
        <v>7.1311999999999998</v>
      </c>
      <c r="E216">
        <v>3.6220599999999999E-2</v>
      </c>
      <c r="F216">
        <v>0.77315800000000001</v>
      </c>
      <c r="G216">
        <v>4.3634300000000001</v>
      </c>
      <c r="H216">
        <v>1</v>
      </c>
      <c r="I216">
        <v>1</v>
      </c>
      <c r="J216">
        <v>0.49001499999999998</v>
      </c>
      <c r="K216">
        <v>0.63699099999999997</v>
      </c>
    </row>
    <row r="217" spans="1:11" x14ac:dyDescent="0.25">
      <c r="A217">
        <v>-2001</v>
      </c>
      <c r="B217">
        <v>7</v>
      </c>
      <c r="C217">
        <v>4</v>
      </c>
      <c r="D217">
        <v>0</v>
      </c>
      <c r="E217">
        <v>0</v>
      </c>
      <c r="F217">
        <v>0.63932800000000001</v>
      </c>
      <c r="G217">
        <v>4.3634300000000001</v>
      </c>
      <c r="H217">
        <v>1</v>
      </c>
      <c r="I217">
        <v>1</v>
      </c>
      <c r="J217">
        <v>0</v>
      </c>
      <c r="K217">
        <v>0.50333499999999998</v>
      </c>
    </row>
    <row r="218" spans="1:11" x14ac:dyDescent="0.25">
      <c r="A218">
        <v>-2001</v>
      </c>
      <c r="B218">
        <v>7</v>
      </c>
      <c r="C218">
        <v>5</v>
      </c>
      <c r="D218">
        <v>0</v>
      </c>
      <c r="E218">
        <v>0</v>
      </c>
      <c r="F218">
        <v>0.54157</v>
      </c>
      <c r="G218">
        <v>4.3634300000000001</v>
      </c>
      <c r="H218">
        <v>1</v>
      </c>
      <c r="I218">
        <v>1</v>
      </c>
      <c r="J218">
        <v>0</v>
      </c>
      <c r="K218">
        <v>0.50283199999999995</v>
      </c>
    </row>
    <row r="219" spans="1:11" x14ac:dyDescent="0.25">
      <c r="A219">
        <v>-2001</v>
      </c>
      <c r="B219">
        <v>7</v>
      </c>
      <c r="C219">
        <v>6</v>
      </c>
      <c r="D219">
        <v>2.40476</v>
      </c>
      <c r="E219">
        <v>1.22142E-2</v>
      </c>
      <c r="F219">
        <v>0.50585800000000003</v>
      </c>
      <c r="G219">
        <v>4.3633600000000001</v>
      </c>
      <c r="H219">
        <v>1</v>
      </c>
      <c r="I219">
        <v>1</v>
      </c>
      <c r="J219">
        <v>0.24731900000000001</v>
      </c>
      <c r="K219">
        <v>0.73896799999999996</v>
      </c>
    </row>
    <row r="220" spans="1:11" x14ac:dyDescent="0.25">
      <c r="A220">
        <v>-2001</v>
      </c>
      <c r="B220">
        <v>7</v>
      </c>
      <c r="C220">
        <v>7</v>
      </c>
      <c r="D220">
        <v>7.8375500000000002</v>
      </c>
      <c r="E220">
        <v>3.9808299999999998E-2</v>
      </c>
      <c r="F220">
        <v>0.481346</v>
      </c>
      <c r="G220">
        <v>4.3630599999999999</v>
      </c>
      <c r="H220">
        <v>1</v>
      </c>
      <c r="I220">
        <v>1</v>
      </c>
      <c r="J220">
        <v>0.82032099999999997</v>
      </c>
      <c r="K220">
        <v>0.89493900000000004</v>
      </c>
    </row>
    <row r="221" spans="1:11" x14ac:dyDescent="0.25">
      <c r="A221">
        <v>-2001</v>
      </c>
      <c r="B221">
        <v>7</v>
      </c>
      <c r="C221">
        <v>8</v>
      </c>
      <c r="D221">
        <v>1.9057500000000001</v>
      </c>
      <c r="E221">
        <v>9.6796199999999999E-3</v>
      </c>
      <c r="F221">
        <v>9.6130999999999994E-2</v>
      </c>
      <c r="G221">
        <v>4.3597400000000004</v>
      </c>
      <c r="H221">
        <v>1</v>
      </c>
      <c r="I221">
        <v>1</v>
      </c>
      <c r="J221">
        <v>0.98602800000000002</v>
      </c>
      <c r="K221">
        <v>0.96030899999999997</v>
      </c>
    </row>
    <row r="222" spans="1:11" x14ac:dyDescent="0.25">
      <c r="A222">
        <v>-2001</v>
      </c>
      <c r="B222">
        <v>7</v>
      </c>
      <c r="C222">
        <v>9</v>
      </c>
      <c r="D222">
        <v>6.9940899999999999</v>
      </c>
      <c r="E222">
        <v>3.5524199999999999E-2</v>
      </c>
      <c r="F222">
        <v>0.373747</v>
      </c>
      <c r="G222">
        <v>4.3585500000000001</v>
      </c>
      <c r="H222">
        <v>1</v>
      </c>
      <c r="I222">
        <v>1</v>
      </c>
      <c r="J222">
        <v>0.957009</v>
      </c>
      <c r="K222">
        <v>0.82406999999999997</v>
      </c>
    </row>
    <row r="223" spans="1:11" x14ac:dyDescent="0.25">
      <c r="A223">
        <v>-2001</v>
      </c>
      <c r="B223">
        <v>7</v>
      </c>
      <c r="C223">
        <v>10</v>
      </c>
      <c r="D223">
        <v>8.0560100000000006</v>
      </c>
      <c r="E223">
        <v>4.0917799999999997E-2</v>
      </c>
      <c r="F223">
        <v>0.45766600000000002</v>
      </c>
      <c r="G223">
        <v>4.3580300000000003</v>
      </c>
      <c r="H223">
        <v>1</v>
      </c>
      <c r="I223">
        <v>1</v>
      </c>
      <c r="J223">
        <v>0.89664600000000005</v>
      </c>
      <c r="K223">
        <v>0.84240000000000004</v>
      </c>
    </row>
    <row r="224" spans="1:11" x14ac:dyDescent="0.25">
      <c r="A224">
        <v>-2001</v>
      </c>
      <c r="B224">
        <v>7</v>
      </c>
      <c r="C224">
        <v>11</v>
      </c>
      <c r="D224">
        <v>11.0214</v>
      </c>
      <c r="E224">
        <v>5.5979599999999997E-2</v>
      </c>
      <c r="F224">
        <v>0.58604900000000004</v>
      </c>
      <c r="G224">
        <v>4.3583600000000002</v>
      </c>
      <c r="H224">
        <v>1</v>
      </c>
      <c r="I224">
        <v>1</v>
      </c>
      <c r="J224">
        <v>0.975244</v>
      </c>
      <c r="K224">
        <v>0.75502800000000003</v>
      </c>
    </row>
    <row r="225" spans="1:11" x14ac:dyDescent="0.25">
      <c r="A225">
        <v>-2001</v>
      </c>
      <c r="B225">
        <v>7</v>
      </c>
      <c r="C225">
        <v>12</v>
      </c>
      <c r="D225">
        <v>9.3519400000000008</v>
      </c>
      <c r="E225">
        <v>4.7500100000000003E-2</v>
      </c>
      <c r="F225">
        <v>0.47943999999999998</v>
      </c>
      <c r="G225">
        <v>4.3579400000000001</v>
      </c>
      <c r="H225">
        <v>1</v>
      </c>
      <c r="I225">
        <v>1</v>
      </c>
      <c r="J225">
        <v>0.99479499999999998</v>
      </c>
      <c r="K225">
        <v>0.83652400000000005</v>
      </c>
    </row>
    <row r="226" spans="1:11" x14ac:dyDescent="0.25">
      <c r="A226">
        <v>-2001</v>
      </c>
      <c r="B226">
        <v>7</v>
      </c>
      <c r="C226">
        <v>13</v>
      </c>
      <c r="D226">
        <v>11.6546</v>
      </c>
      <c r="E226">
        <v>5.9195499999999998E-2</v>
      </c>
      <c r="F226">
        <v>0.61516899999999997</v>
      </c>
      <c r="G226">
        <v>4.3585000000000003</v>
      </c>
      <c r="H226">
        <v>1</v>
      </c>
      <c r="I226">
        <v>1</v>
      </c>
      <c r="J226">
        <v>0.97914699999999999</v>
      </c>
      <c r="K226">
        <v>0.77105199999999996</v>
      </c>
    </row>
    <row r="227" spans="1:11" x14ac:dyDescent="0.25">
      <c r="A227">
        <v>-2001</v>
      </c>
      <c r="B227">
        <v>7</v>
      </c>
      <c r="C227">
        <v>14</v>
      </c>
      <c r="D227">
        <v>4.7403199999999996</v>
      </c>
      <c r="E227">
        <v>2.4076899999999998E-2</v>
      </c>
      <c r="F227">
        <v>0.23682700000000001</v>
      </c>
      <c r="G227">
        <v>4.3562500000000002</v>
      </c>
      <c r="H227">
        <v>1</v>
      </c>
      <c r="I227">
        <v>1</v>
      </c>
      <c r="J227">
        <v>0.99804899999999996</v>
      </c>
      <c r="K227">
        <v>0.94790600000000003</v>
      </c>
    </row>
    <row r="228" spans="1:11" x14ac:dyDescent="0.25">
      <c r="A228">
        <v>-2001</v>
      </c>
      <c r="B228">
        <v>7</v>
      </c>
      <c r="C228">
        <v>15</v>
      </c>
      <c r="D228">
        <v>10.7401</v>
      </c>
      <c r="E228">
        <v>5.4550700000000001E-2</v>
      </c>
      <c r="F228">
        <v>0.54747900000000005</v>
      </c>
      <c r="G228">
        <v>4.3563799999999997</v>
      </c>
      <c r="H228">
        <v>1</v>
      </c>
      <c r="I228">
        <v>1</v>
      </c>
      <c r="J228">
        <v>0.99631199999999998</v>
      </c>
      <c r="K228">
        <v>0.85684300000000002</v>
      </c>
    </row>
    <row r="229" spans="1:11" x14ac:dyDescent="0.25">
      <c r="A229">
        <v>-2001</v>
      </c>
      <c r="B229">
        <v>7</v>
      </c>
      <c r="C229">
        <v>16</v>
      </c>
      <c r="D229">
        <v>11.294600000000001</v>
      </c>
      <c r="E229">
        <v>5.73672E-2</v>
      </c>
      <c r="F229">
        <v>0.60841000000000001</v>
      </c>
      <c r="G229">
        <v>4.3568499999999997</v>
      </c>
      <c r="H229">
        <v>1</v>
      </c>
      <c r="I229">
        <v>1</v>
      </c>
      <c r="J229">
        <v>0.96674899999999997</v>
      </c>
      <c r="K229">
        <v>0.73491499999999998</v>
      </c>
    </row>
    <row r="230" spans="1:11" x14ac:dyDescent="0.25">
      <c r="A230">
        <v>-2001</v>
      </c>
      <c r="B230">
        <v>7</v>
      </c>
      <c r="C230">
        <v>17</v>
      </c>
      <c r="D230">
        <v>11.9682</v>
      </c>
      <c r="E230">
        <v>6.0788399999999999E-2</v>
      </c>
      <c r="F230">
        <v>0.6835</v>
      </c>
      <c r="G230">
        <v>4.3578000000000001</v>
      </c>
      <c r="H230">
        <v>1</v>
      </c>
      <c r="I230">
        <v>1</v>
      </c>
      <c r="J230">
        <v>0.91172600000000004</v>
      </c>
      <c r="K230">
        <v>0.73491499999999998</v>
      </c>
    </row>
    <row r="231" spans="1:11" x14ac:dyDescent="0.25">
      <c r="A231">
        <v>-2001</v>
      </c>
      <c r="B231">
        <v>7</v>
      </c>
      <c r="C231">
        <v>18</v>
      </c>
      <c r="D231">
        <v>8.1428100000000008</v>
      </c>
      <c r="E231">
        <v>4.1358699999999998E-2</v>
      </c>
      <c r="F231">
        <v>0.40543000000000001</v>
      </c>
      <c r="G231">
        <v>4.3569000000000004</v>
      </c>
      <c r="H231">
        <v>1</v>
      </c>
      <c r="I231">
        <v>1</v>
      </c>
      <c r="J231">
        <v>0.99804000000000004</v>
      </c>
      <c r="K231">
        <v>0.96415799999999996</v>
      </c>
    </row>
    <row r="232" spans="1:11" x14ac:dyDescent="0.25">
      <c r="A232">
        <v>-2001</v>
      </c>
      <c r="B232">
        <v>7</v>
      </c>
      <c r="C232">
        <v>19</v>
      </c>
      <c r="D232">
        <v>9.1707099999999997</v>
      </c>
      <c r="E232">
        <v>4.6579599999999999E-2</v>
      </c>
      <c r="F232">
        <v>0.45949099999999998</v>
      </c>
      <c r="G232">
        <v>4.3564100000000003</v>
      </c>
      <c r="H232">
        <v>1</v>
      </c>
      <c r="I232">
        <v>1</v>
      </c>
      <c r="J232">
        <v>0.99593200000000004</v>
      </c>
      <c r="K232">
        <v>0.94364999999999999</v>
      </c>
    </row>
    <row r="233" spans="1:11" x14ac:dyDescent="0.25">
      <c r="A233">
        <v>-2001</v>
      </c>
      <c r="B233">
        <v>7</v>
      </c>
      <c r="C233">
        <v>20</v>
      </c>
      <c r="D233">
        <v>8.0463400000000007</v>
      </c>
      <c r="E233">
        <v>4.0868700000000001E-2</v>
      </c>
      <c r="F233">
        <v>0.40527400000000002</v>
      </c>
      <c r="G233">
        <v>4.3554599999999999</v>
      </c>
      <c r="H233">
        <v>1</v>
      </c>
      <c r="I233">
        <v>1</v>
      </c>
      <c r="J233">
        <v>0.99910900000000002</v>
      </c>
      <c r="K233">
        <v>0.90257799999999999</v>
      </c>
    </row>
    <row r="234" spans="1:11" x14ac:dyDescent="0.25">
      <c r="A234">
        <v>-2001</v>
      </c>
      <c r="B234">
        <v>7</v>
      </c>
      <c r="C234">
        <v>21</v>
      </c>
      <c r="D234">
        <v>5.1040999999999999</v>
      </c>
      <c r="E234">
        <v>2.5924599999999999E-2</v>
      </c>
      <c r="F234">
        <v>0.25706499999999999</v>
      </c>
      <c r="G234">
        <v>4.3533900000000001</v>
      </c>
      <c r="H234">
        <v>1</v>
      </c>
      <c r="I234">
        <v>1</v>
      </c>
      <c r="J234">
        <v>0.99159600000000003</v>
      </c>
      <c r="K234">
        <v>0.94082299999999996</v>
      </c>
    </row>
    <row r="235" spans="1:11" x14ac:dyDescent="0.25">
      <c r="A235">
        <v>-2001</v>
      </c>
      <c r="B235">
        <v>7</v>
      </c>
      <c r="C235">
        <v>22</v>
      </c>
      <c r="D235">
        <v>9.1596799999999998</v>
      </c>
      <c r="E235">
        <v>4.6523599999999998E-2</v>
      </c>
      <c r="F235">
        <v>0.61587700000000001</v>
      </c>
      <c r="G235">
        <v>4.3538699999999997</v>
      </c>
      <c r="H235">
        <v>1</v>
      </c>
      <c r="I235">
        <v>1</v>
      </c>
      <c r="J235">
        <v>0.76051199999999997</v>
      </c>
      <c r="K235">
        <v>0.823658</v>
      </c>
    </row>
    <row r="236" spans="1:11" x14ac:dyDescent="0.25">
      <c r="A236">
        <v>-2001</v>
      </c>
      <c r="B236">
        <v>7</v>
      </c>
      <c r="C236">
        <v>23</v>
      </c>
      <c r="D236">
        <v>8.38584</v>
      </c>
      <c r="E236">
        <v>4.2593100000000002E-2</v>
      </c>
      <c r="F236">
        <v>0.49730200000000002</v>
      </c>
      <c r="G236">
        <v>4.3536799999999998</v>
      </c>
      <c r="H236">
        <v>1</v>
      </c>
      <c r="I236">
        <v>1</v>
      </c>
      <c r="J236">
        <v>0.84803899999999999</v>
      </c>
      <c r="K236">
        <v>0.90574299999999996</v>
      </c>
    </row>
    <row r="237" spans="1:11" x14ac:dyDescent="0.25">
      <c r="A237">
        <v>-2001</v>
      </c>
      <c r="B237">
        <v>7</v>
      </c>
      <c r="C237">
        <v>24</v>
      </c>
      <c r="D237">
        <v>11.1877</v>
      </c>
      <c r="E237">
        <v>5.6824199999999998E-2</v>
      </c>
      <c r="F237">
        <v>0.80094399999999999</v>
      </c>
      <c r="G237">
        <v>4.3551099999999998</v>
      </c>
      <c r="H237">
        <v>1</v>
      </c>
      <c r="I237">
        <v>1</v>
      </c>
      <c r="J237">
        <v>0.72364899999999999</v>
      </c>
      <c r="K237">
        <v>0.75919199999999998</v>
      </c>
    </row>
    <row r="238" spans="1:11" x14ac:dyDescent="0.25">
      <c r="A238">
        <v>-2001</v>
      </c>
      <c r="B238">
        <v>7</v>
      </c>
      <c r="C238">
        <v>25</v>
      </c>
      <c r="D238">
        <v>8.9490800000000004</v>
      </c>
      <c r="E238">
        <v>4.5453899999999998E-2</v>
      </c>
      <c r="F238">
        <v>0.73825200000000002</v>
      </c>
      <c r="G238">
        <v>4.3560400000000001</v>
      </c>
      <c r="H238">
        <v>1</v>
      </c>
      <c r="I238">
        <v>1</v>
      </c>
      <c r="J238">
        <v>0.63087300000000002</v>
      </c>
      <c r="K238">
        <v>0.73712299999999997</v>
      </c>
    </row>
    <row r="239" spans="1:11" x14ac:dyDescent="0.25">
      <c r="A239">
        <v>-2001</v>
      </c>
      <c r="B239">
        <v>7</v>
      </c>
      <c r="C239">
        <v>26</v>
      </c>
      <c r="D239">
        <v>3.5772900000000001</v>
      </c>
      <c r="E239">
        <v>1.81697E-2</v>
      </c>
      <c r="F239">
        <v>0.62954900000000003</v>
      </c>
      <c r="G239">
        <v>4.3562099999999999</v>
      </c>
      <c r="H239">
        <v>1</v>
      </c>
      <c r="I239">
        <v>1</v>
      </c>
      <c r="J239">
        <v>0.30176999999999998</v>
      </c>
      <c r="K239">
        <v>0.64114499999999996</v>
      </c>
    </row>
    <row r="240" spans="1:11" x14ac:dyDescent="0.25">
      <c r="A240">
        <v>-2001</v>
      </c>
      <c r="B240">
        <v>7</v>
      </c>
      <c r="C240">
        <v>27</v>
      </c>
      <c r="D240">
        <v>2.5527000000000002</v>
      </c>
      <c r="E240">
        <v>1.2965600000000001E-2</v>
      </c>
      <c r="F240">
        <v>0.60510799999999998</v>
      </c>
      <c r="G240">
        <v>4.3563099999999997</v>
      </c>
      <c r="H240">
        <v>1</v>
      </c>
      <c r="I240">
        <v>1</v>
      </c>
      <c r="J240">
        <v>0.22014600000000001</v>
      </c>
      <c r="K240">
        <v>0.72469799999999995</v>
      </c>
    </row>
    <row r="241" spans="1:11" x14ac:dyDescent="0.25">
      <c r="A241">
        <v>-2001</v>
      </c>
      <c r="B241">
        <v>7</v>
      </c>
      <c r="C241">
        <v>28</v>
      </c>
      <c r="D241">
        <v>8.7324199999999994</v>
      </c>
      <c r="E241">
        <v>4.4353400000000001E-2</v>
      </c>
      <c r="F241">
        <v>0.75097700000000001</v>
      </c>
      <c r="G241">
        <v>4.3572699999999998</v>
      </c>
      <c r="H241">
        <v>1</v>
      </c>
      <c r="I241">
        <v>1</v>
      </c>
      <c r="J241">
        <v>0.60131999999999997</v>
      </c>
      <c r="K241">
        <v>0.76758999999999999</v>
      </c>
    </row>
    <row r="242" spans="1:11" x14ac:dyDescent="0.25">
      <c r="A242">
        <v>-2001</v>
      </c>
      <c r="B242">
        <v>7</v>
      </c>
      <c r="C242">
        <v>29</v>
      </c>
      <c r="D242">
        <v>7.1730600000000004</v>
      </c>
      <c r="E242">
        <v>3.6433199999999999E-2</v>
      </c>
      <c r="F242">
        <v>0.68089900000000003</v>
      </c>
      <c r="G242">
        <v>4.3578200000000002</v>
      </c>
      <c r="H242">
        <v>1</v>
      </c>
      <c r="I242">
        <v>1</v>
      </c>
      <c r="J242">
        <v>0.55412799999999995</v>
      </c>
      <c r="K242">
        <v>0.68591599999999997</v>
      </c>
    </row>
    <row r="243" spans="1:11" x14ac:dyDescent="0.25">
      <c r="A243">
        <v>-2001</v>
      </c>
      <c r="B243">
        <v>7</v>
      </c>
      <c r="C243">
        <v>30</v>
      </c>
      <c r="D243">
        <v>2.0919599999999998</v>
      </c>
      <c r="E243">
        <v>1.06254E-2</v>
      </c>
      <c r="F243">
        <v>0.589364</v>
      </c>
      <c r="G243">
        <v>4.3578700000000001</v>
      </c>
      <c r="H243">
        <v>1</v>
      </c>
      <c r="I243">
        <v>1</v>
      </c>
      <c r="J243">
        <v>0.18785499999999999</v>
      </c>
      <c r="K243">
        <v>0.65737500000000004</v>
      </c>
    </row>
    <row r="244" spans="1:11" x14ac:dyDescent="0.25">
      <c r="A244">
        <v>-2001</v>
      </c>
      <c r="B244">
        <v>7</v>
      </c>
      <c r="C244">
        <v>31</v>
      </c>
      <c r="D244">
        <v>9.4907400000000006</v>
      </c>
      <c r="E244">
        <v>4.8205100000000001E-2</v>
      </c>
      <c r="F244">
        <v>0.63441000000000003</v>
      </c>
      <c r="G244">
        <v>4.3584199999999997</v>
      </c>
      <c r="H244">
        <v>1</v>
      </c>
      <c r="I244">
        <v>1</v>
      </c>
      <c r="J244">
        <v>0.77267799999999998</v>
      </c>
      <c r="K244">
        <v>0.77375499999999997</v>
      </c>
    </row>
    <row r="245" spans="1:11" x14ac:dyDescent="0.25">
      <c r="A245">
        <v>-2001</v>
      </c>
      <c r="B245">
        <v>8</v>
      </c>
      <c r="C245">
        <v>1</v>
      </c>
      <c r="D245">
        <v>11.591799999999999</v>
      </c>
      <c r="E245">
        <v>5.8876900000000003E-2</v>
      </c>
      <c r="F245">
        <v>0.66455500000000001</v>
      </c>
      <c r="G245">
        <v>4.3592599999999999</v>
      </c>
      <c r="H245">
        <v>1</v>
      </c>
      <c r="I245">
        <v>1</v>
      </c>
      <c r="J245">
        <v>0.904721</v>
      </c>
      <c r="K245">
        <v>0.75314300000000001</v>
      </c>
    </row>
    <row r="246" spans="1:11" x14ac:dyDescent="0.25">
      <c r="A246">
        <v>-2001</v>
      </c>
      <c r="B246">
        <v>8</v>
      </c>
      <c r="C246">
        <v>2</v>
      </c>
      <c r="D246">
        <v>6.3631900000000003</v>
      </c>
      <c r="E246">
        <v>3.23197E-2</v>
      </c>
      <c r="F246">
        <v>0.48751499999999998</v>
      </c>
      <c r="G246">
        <v>4.3589700000000002</v>
      </c>
      <c r="H246">
        <v>1</v>
      </c>
      <c r="I246">
        <v>1</v>
      </c>
      <c r="J246">
        <v>0.67853699999999995</v>
      </c>
      <c r="K246">
        <v>0.74341599999999997</v>
      </c>
    </row>
    <row r="247" spans="1:11" x14ac:dyDescent="0.25">
      <c r="A247">
        <v>-2001</v>
      </c>
      <c r="B247">
        <v>8</v>
      </c>
      <c r="C247">
        <v>3</v>
      </c>
      <c r="D247">
        <v>7.3005800000000001</v>
      </c>
      <c r="E247">
        <v>3.70809E-2</v>
      </c>
      <c r="F247">
        <v>0.43828499999999998</v>
      </c>
      <c r="G247">
        <v>4.3583499999999997</v>
      </c>
      <c r="H247">
        <v>1</v>
      </c>
      <c r="I247">
        <v>1</v>
      </c>
      <c r="J247">
        <v>0.84787400000000002</v>
      </c>
      <c r="K247">
        <v>0.845777</v>
      </c>
    </row>
    <row r="248" spans="1:11" x14ac:dyDescent="0.25">
      <c r="A248">
        <v>-2001</v>
      </c>
      <c r="B248">
        <v>8</v>
      </c>
      <c r="C248">
        <v>4</v>
      </c>
      <c r="D248">
        <v>9.4498200000000008</v>
      </c>
      <c r="E248">
        <v>4.7997199999999997E-2</v>
      </c>
      <c r="F248">
        <v>0.50869399999999998</v>
      </c>
      <c r="G248">
        <v>4.3581399999999997</v>
      </c>
      <c r="H248">
        <v>1</v>
      </c>
      <c r="I248">
        <v>1</v>
      </c>
      <c r="J248">
        <v>0.95395700000000005</v>
      </c>
      <c r="K248">
        <v>0.80251899999999998</v>
      </c>
    </row>
    <row r="249" spans="1:11" x14ac:dyDescent="0.25">
      <c r="A249">
        <v>-2001</v>
      </c>
      <c r="B249">
        <v>8</v>
      </c>
      <c r="C249">
        <v>5</v>
      </c>
      <c r="D249">
        <v>11.1447</v>
      </c>
      <c r="E249">
        <v>5.6606099999999999E-2</v>
      </c>
      <c r="F249">
        <v>0.58653200000000005</v>
      </c>
      <c r="G249">
        <v>4.3585500000000001</v>
      </c>
      <c r="H249">
        <v>1</v>
      </c>
      <c r="I249">
        <v>1</v>
      </c>
      <c r="J249">
        <v>0.96711400000000003</v>
      </c>
      <c r="K249">
        <v>0.84535400000000005</v>
      </c>
    </row>
    <row r="250" spans="1:11" x14ac:dyDescent="0.25">
      <c r="A250">
        <v>-2001</v>
      </c>
      <c r="B250">
        <v>8</v>
      </c>
      <c r="C250">
        <v>6</v>
      </c>
      <c r="D250">
        <v>5.8839100000000002</v>
      </c>
      <c r="E250">
        <v>2.9885399999999999E-2</v>
      </c>
      <c r="F250">
        <v>0.318218</v>
      </c>
      <c r="G250">
        <v>4.3570099999999998</v>
      </c>
      <c r="H250">
        <v>1</v>
      </c>
      <c r="I250">
        <v>1</v>
      </c>
      <c r="J250">
        <v>0.93544400000000005</v>
      </c>
      <c r="K250">
        <v>0.87677899999999998</v>
      </c>
    </row>
    <row r="251" spans="1:11" x14ac:dyDescent="0.25">
      <c r="A251">
        <v>-2001</v>
      </c>
      <c r="B251">
        <v>8</v>
      </c>
      <c r="C251">
        <v>7</v>
      </c>
      <c r="D251">
        <v>5.5297999999999998</v>
      </c>
      <c r="E251">
        <v>2.8086799999999999E-2</v>
      </c>
      <c r="F251">
        <v>0.29175000000000001</v>
      </c>
      <c r="G251">
        <v>4.35527</v>
      </c>
      <c r="H251">
        <v>1</v>
      </c>
      <c r="I251">
        <v>1</v>
      </c>
      <c r="J251">
        <v>0.95268299999999995</v>
      </c>
      <c r="K251">
        <v>0.908918</v>
      </c>
    </row>
    <row r="252" spans="1:11" x14ac:dyDescent="0.25">
      <c r="A252">
        <v>-2001</v>
      </c>
      <c r="B252">
        <v>8</v>
      </c>
      <c r="C252">
        <v>8</v>
      </c>
      <c r="D252">
        <v>10.7896</v>
      </c>
      <c r="E252">
        <v>5.4802200000000002E-2</v>
      </c>
      <c r="F252">
        <v>0.57596800000000004</v>
      </c>
      <c r="G252">
        <v>4.3555799999999998</v>
      </c>
      <c r="H252">
        <v>1</v>
      </c>
      <c r="I252">
        <v>1</v>
      </c>
      <c r="J252">
        <v>0.95638299999999998</v>
      </c>
      <c r="K252">
        <v>0.83110399999999995</v>
      </c>
    </row>
    <row r="253" spans="1:11" x14ac:dyDescent="0.25">
      <c r="A253">
        <v>-2001</v>
      </c>
      <c r="B253">
        <v>8</v>
      </c>
      <c r="C253">
        <v>9</v>
      </c>
      <c r="D253">
        <v>8.5271600000000003</v>
      </c>
      <c r="E253">
        <v>4.3310899999999999E-2</v>
      </c>
      <c r="F253">
        <v>0.433224</v>
      </c>
      <c r="G253">
        <v>4.35487</v>
      </c>
      <c r="H253">
        <v>1</v>
      </c>
      <c r="I253">
        <v>1</v>
      </c>
      <c r="J253">
        <v>0.98717600000000005</v>
      </c>
      <c r="K253">
        <v>0.91897200000000001</v>
      </c>
    </row>
    <row r="254" spans="1:11" x14ac:dyDescent="0.25">
      <c r="A254">
        <v>-2001</v>
      </c>
      <c r="B254">
        <v>8</v>
      </c>
      <c r="C254">
        <v>10</v>
      </c>
      <c r="D254">
        <v>10.0703</v>
      </c>
      <c r="E254">
        <v>5.1149E-2</v>
      </c>
      <c r="F254">
        <v>0.50896699999999995</v>
      </c>
      <c r="G254">
        <v>4.35473</v>
      </c>
      <c r="H254">
        <v>1</v>
      </c>
      <c r="I254">
        <v>1</v>
      </c>
      <c r="J254">
        <v>0.99761100000000003</v>
      </c>
      <c r="K254">
        <v>0.89270400000000005</v>
      </c>
    </row>
    <row r="255" spans="1:11" x14ac:dyDescent="0.25">
      <c r="A255">
        <v>-2001</v>
      </c>
      <c r="B255">
        <v>8</v>
      </c>
      <c r="C255">
        <v>11</v>
      </c>
      <c r="D255">
        <v>12.015700000000001</v>
      </c>
      <c r="E255">
        <v>6.1029899999999998E-2</v>
      </c>
      <c r="F255">
        <v>0.64843600000000001</v>
      </c>
      <c r="G255">
        <v>4.3555299999999999</v>
      </c>
      <c r="H255">
        <v>1</v>
      </c>
      <c r="I255">
        <v>1</v>
      </c>
      <c r="J255">
        <v>0.954731</v>
      </c>
      <c r="K255">
        <v>0.78623500000000002</v>
      </c>
    </row>
    <row r="256" spans="1:11" x14ac:dyDescent="0.25">
      <c r="A256">
        <v>-2001</v>
      </c>
      <c r="B256">
        <v>8</v>
      </c>
      <c r="C256">
        <v>12</v>
      </c>
      <c r="D256">
        <v>4.9885000000000002</v>
      </c>
      <c r="E256">
        <v>2.53374E-2</v>
      </c>
      <c r="F256">
        <v>0.29592299999999999</v>
      </c>
      <c r="G256">
        <v>4.3538600000000001</v>
      </c>
      <c r="H256">
        <v>1</v>
      </c>
      <c r="I256">
        <v>1</v>
      </c>
      <c r="J256">
        <v>0.88444500000000004</v>
      </c>
      <c r="K256">
        <v>0.70433599999999996</v>
      </c>
    </row>
    <row r="257" spans="1:11" x14ac:dyDescent="0.25">
      <c r="A257">
        <v>-2001</v>
      </c>
      <c r="B257">
        <v>8</v>
      </c>
      <c r="C257">
        <v>13</v>
      </c>
      <c r="D257">
        <v>4.80783</v>
      </c>
      <c r="E257">
        <v>2.4419799999999998E-2</v>
      </c>
      <c r="F257">
        <v>0.32428000000000001</v>
      </c>
      <c r="G257">
        <v>4.3526199999999999</v>
      </c>
      <c r="H257">
        <v>1</v>
      </c>
      <c r="I257">
        <v>1</v>
      </c>
      <c r="J257">
        <v>0.76109300000000002</v>
      </c>
      <c r="K257">
        <v>0.80734799999999995</v>
      </c>
    </row>
    <row r="258" spans="1:11" x14ac:dyDescent="0.25">
      <c r="A258">
        <v>-2001</v>
      </c>
      <c r="B258">
        <v>8</v>
      </c>
      <c r="C258">
        <v>14</v>
      </c>
      <c r="D258">
        <v>0</v>
      </c>
      <c r="E258">
        <v>0</v>
      </c>
      <c r="F258">
        <v>0.58613400000000004</v>
      </c>
      <c r="G258">
        <v>4.3526199999999999</v>
      </c>
      <c r="H258">
        <v>1</v>
      </c>
      <c r="I258">
        <v>1</v>
      </c>
      <c r="J258">
        <v>0</v>
      </c>
      <c r="K258">
        <v>0.62500199999999995</v>
      </c>
    </row>
    <row r="259" spans="1:11" x14ac:dyDescent="0.25">
      <c r="A259">
        <v>-2001</v>
      </c>
      <c r="B259">
        <v>8</v>
      </c>
      <c r="C259">
        <v>15</v>
      </c>
      <c r="D259">
        <v>0</v>
      </c>
      <c r="E259">
        <v>0</v>
      </c>
      <c r="F259">
        <v>0.494558</v>
      </c>
      <c r="G259">
        <v>4.3526199999999999</v>
      </c>
      <c r="H259">
        <v>1</v>
      </c>
      <c r="I259">
        <v>1</v>
      </c>
      <c r="J259">
        <v>0</v>
      </c>
      <c r="K259">
        <v>0.60260100000000005</v>
      </c>
    </row>
    <row r="260" spans="1:11" x14ac:dyDescent="0.25">
      <c r="A260">
        <v>-2001</v>
      </c>
      <c r="B260">
        <v>8</v>
      </c>
      <c r="C260">
        <v>16</v>
      </c>
      <c r="D260">
        <v>5.6271399999999998</v>
      </c>
      <c r="E260">
        <v>2.8581200000000001E-2</v>
      </c>
      <c r="F260">
        <v>0.40376899999999999</v>
      </c>
      <c r="G260">
        <v>4.3518499999999998</v>
      </c>
      <c r="H260">
        <v>1</v>
      </c>
      <c r="I260">
        <v>1</v>
      </c>
      <c r="J260">
        <v>0.72553500000000004</v>
      </c>
      <c r="K260">
        <v>0.73896799999999996</v>
      </c>
    </row>
    <row r="261" spans="1:11" x14ac:dyDescent="0.25">
      <c r="A261">
        <v>-2001</v>
      </c>
      <c r="B261">
        <v>8</v>
      </c>
      <c r="C261">
        <v>17</v>
      </c>
      <c r="D261">
        <v>9.5963100000000008</v>
      </c>
      <c r="E261">
        <v>4.8741300000000001E-2</v>
      </c>
      <c r="F261">
        <v>0.58151200000000003</v>
      </c>
      <c r="G261">
        <v>4.3521200000000002</v>
      </c>
      <c r="H261">
        <v>1</v>
      </c>
      <c r="I261">
        <v>1</v>
      </c>
      <c r="J261">
        <v>0.85246500000000003</v>
      </c>
      <c r="K261">
        <v>0.77452900000000002</v>
      </c>
    </row>
    <row r="262" spans="1:11" x14ac:dyDescent="0.25">
      <c r="A262">
        <v>-2001</v>
      </c>
      <c r="B262">
        <v>8</v>
      </c>
      <c r="C262">
        <v>18</v>
      </c>
      <c r="D262">
        <v>7.1215400000000004</v>
      </c>
      <c r="E262">
        <v>3.6171500000000002E-2</v>
      </c>
      <c r="F262">
        <v>0.60821800000000004</v>
      </c>
      <c r="G262">
        <v>4.3524399999999996</v>
      </c>
      <c r="H262">
        <v>1</v>
      </c>
      <c r="I262">
        <v>1</v>
      </c>
      <c r="J262">
        <v>0.60582199999999997</v>
      </c>
      <c r="K262">
        <v>0.76643899999999998</v>
      </c>
    </row>
    <row r="263" spans="1:11" x14ac:dyDescent="0.25">
      <c r="A263">
        <v>-2001</v>
      </c>
      <c r="B263">
        <v>8</v>
      </c>
      <c r="C263">
        <v>19</v>
      </c>
      <c r="D263">
        <v>7.9939499999999999</v>
      </c>
      <c r="E263">
        <v>4.0602600000000003E-2</v>
      </c>
      <c r="F263">
        <v>0.48483999999999999</v>
      </c>
      <c r="G263">
        <v>4.3521200000000002</v>
      </c>
      <c r="H263">
        <v>1</v>
      </c>
      <c r="I263">
        <v>1</v>
      </c>
      <c r="J263">
        <v>0.84208400000000005</v>
      </c>
      <c r="K263">
        <v>0.83027399999999996</v>
      </c>
    </row>
    <row r="264" spans="1:11" x14ac:dyDescent="0.25">
      <c r="A264">
        <v>-2001</v>
      </c>
      <c r="B264">
        <v>8</v>
      </c>
      <c r="C264">
        <v>20</v>
      </c>
      <c r="D264">
        <v>7.1988700000000003</v>
      </c>
      <c r="E264">
        <v>3.6564300000000001E-2</v>
      </c>
      <c r="F264">
        <v>0.41482400000000003</v>
      </c>
      <c r="G264">
        <v>4.3513200000000003</v>
      </c>
      <c r="H264">
        <v>1</v>
      </c>
      <c r="I264">
        <v>1</v>
      </c>
      <c r="J264">
        <v>0.88308500000000001</v>
      </c>
      <c r="K264">
        <v>0.848742</v>
      </c>
    </row>
    <row r="265" spans="1:11" x14ac:dyDescent="0.25">
      <c r="A265">
        <v>-2001</v>
      </c>
      <c r="B265">
        <v>8</v>
      </c>
      <c r="C265">
        <v>21</v>
      </c>
      <c r="D265">
        <v>7.8631900000000003</v>
      </c>
      <c r="E265">
        <v>3.9938500000000002E-2</v>
      </c>
      <c r="F265">
        <v>0.587897</v>
      </c>
      <c r="G265">
        <v>4.3515899999999998</v>
      </c>
      <c r="H265">
        <v>1</v>
      </c>
      <c r="I265">
        <v>1</v>
      </c>
      <c r="J265">
        <v>0.68762400000000001</v>
      </c>
      <c r="K265">
        <v>0.79771800000000004</v>
      </c>
    </row>
    <row r="266" spans="1:11" x14ac:dyDescent="0.25">
      <c r="A266">
        <v>-2001</v>
      </c>
      <c r="B266">
        <v>8</v>
      </c>
      <c r="C266">
        <v>22</v>
      </c>
      <c r="D266">
        <v>5.1076899999999998</v>
      </c>
      <c r="E266">
        <v>2.5942799999999999E-2</v>
      </c>
      <c r="F266">
        <v>0.58147800000000005</v>
      </c>
      <c r="G266">
        <v>4.3517200000000003</v>
      </c>
      <c r="H266">
        <v>1</v>
      </c>
      <c r="I266">
        <v>1</v>
      </c>
      <c r="J266">
        <v>0.45818399999999998</v>
      </c>
      <c r="K266">
        <v>0.727603</v>
      </c>
    </row>
    <row r="267" spans="1:11" x14ac:dyDescent="0.25">
      <c r="A267">
        <v>-2001</v>
      </c>
      <c r="B267">
        <v>8</v>
      </c>
      <c r="C267">
        <v>23</v>
      </c>
      <c r="D267">
        <v>0</v>
      </c>
      <c r="E267">
        <v>0</v>
      </c>
      <c r="F267">
        <v>0.43619000000000002</v>
      </c>
      <c r="G267">
        <v>4.3517200000000003</v>
      </c>
      <c r="H267">
        <v>1</v>
      </c>
      <c r="I267">
        <v>1</v>
      </c>
      <c r="J267">
        <v>0</v>
      </c>
      <c r="K267">
        <v>0.65639000000000003</v>
      </c>
    </row>
    <row r="268" spans="1:11" x14ac:dyDescent="0.25">
      <c r="A268">
        <v>-2001</v>
      </c>
      <c r="B268">
        <v>8</v>
      </c>
      <c r="C268">
        <v>24</v>
      </c>
      <c r="D268">
        <v>0</v>
      </c>
      <c r="E268">
        <v>0</v>
      </c>
      <c r="F268">
        <v>0.45044600000000001</v>
      </c>
      <c r="G268">
        <v>4.3517200000000003</v>
      </c>
      <c r="H268">
        <v>1</v>
      </c>
      <c r="I268">
        <v>1</v>
      </c>
      <c r="J268">
        <v>0</v>
      </c>
      <c r="K268">
        <v>0.55571499999999996</v>
      </c>
    </row>
    <row r="269" spans="1:11" x14ac:dyDescent="0.25">
      <c r="A269">
        <v>-2001</v>
      </c>
      <c r="B269">
        <v>8</v>
      </c>
      <c r="C269">
        <v>25</v>
      </c>
      <c r="D269">
        <v>0</v>
      </c>
      <c r="E269">
        <v>0</v>
      </c>
      <c r="F269">
        <v>0.43995499999999998</v>
      </c>
      <c r="G269">
        <v>4.3517200000000003</v>
      </c>
      <c r="H269">
        <v>1</v>
      </c>
      <c r="I269">
        <v>1</v>
      </c>
      <c r="J269">
        <v>0</v>
      </c>
      <c r="K269">
        <v>0.49386200000000002</v>
      </c>
    </row>
    <row r="270" spans="1:11" x14ac:dyDescent="0.25">
      <c r="A270">
        <v>-2001</v>
      </c>
      <c r="B270">
        <v>8</v>
      </c>
      <c r="C270">
        <v>26</v>
      </c>
      <c r="D270">
        <v>0</v>
      </c>
      <c r="E270">
        <v>0</v>
      </c>
      <c r="F270">
        <v>0.39471800000000001</v>
      </c>
      <c r="G270">
        <v>4.3517200000000003</v>
      </c>
      <c r="H270">
        <v>1</v>
      </c>
      <c r="I270">
        <v>1</v>
      </c>
      <c r="J270">
        <v>0</v>
      </c>
      <c r="K270">
        <v>0.62719400000000003</v>
      </c>
    </row>
    <row r="271" spans="1:11" x14ac:dyDescent="0.25">
      <c r="A271">
        <v>-2001</v>
      </c>
      <c r="B271">
        <v>8</v>
      </c>
      <c r="C271">
        <v>27</v>
      </c>
      <c r="D271">
        <v>11.1365</v>
      </c>
      <c r="E271">
        <v>5.6564099999999999E-2</v>
      </c>
      <c r="F271">
        <v>0.60250700000000001</v>
      </c>
      <c r="G271">
        <v>4.3522100000000004</v>
      </c>
      <c r="H271">
        <v>1</v>
      </c>
      <c r="I271">
        <v>1</v>
      </c>
      <c r="J271">
        <v>0.94683399999999995</v>
      </c>
      <c r="K271">
        <v>0.81505499999999997</v>
      </c>
    </row>
    <row r="272" spans="1:11" x14ac:dyDescent="0.25">
      <c r="A272">
        <v>-2001</v>
      </c>
      <c r="B272">
        <v>8</v>
      </c>
      <c r="C272">
        <v>28</v>
      </c>
      <c r="D272">
        <v>11.2639</v>
      </c>
      <c r="E272">
        <v>5.7211499999999998E-2</v>
      </c>
      <c r="F272">
        <v>0.60056100000000001</v>
      </c>
      <c r="G272">
        <v>4.3526699999999998</v>
      </c>
      <c r="H272">
        <v>1</v>
      </c>
      <c r="I272">
        <v>1</v>
      </c>
      <c r="J272">
        <v>0.96731500000000004</v>
      </c>
      <c r="K272">
        <v>0.78192200000000001</v>
      </c>
    </row>
    <row r="273" spans="1:11" x14ac:dyDescent="0.25">
      <c r="A273">
        <v>-2001</v>
      </c>
      <c r="B273">
        <v>8</v>
      </c>
      <c r="C273">
        <v>29</v>
      </c>
      <c r="D273">
        <v>11.1593</v>
      </c>
      <c r="E273">
        <v>5.6679800000000002E-2</v>
      </c>
      <c r="F273">
        <v>0.60458800000000001</v>
      </c>
      <c r="G273">
        <v>4.3531500000000003</v>
      </c>
      <c r="H273">
        <v>1</v>
      </c>
      <c r="I273">
        <v>1</v>
      </c>
      <c r="J273">
        <v>0.95175699999999996</v>
      </c>
      <c r="K273">
        <v>0.78270499999999998</v>
      </c>
    </row>
    <row r="274" spans="1:11" x14ac:dyDescent="0.25">
      <c r="A274">
        <v>-2001</v>
      </c>
      <c r="B274">
        <v>8</v>
      </c>
      <c r="C274">
        <v>30</v>
      </c>
      <c r="D274">
        <v>4.0585199999999997</v>
      </c>
      <c r="E274">
        <v>2.0613900000000001E-2</v>
      </c>
      <c r="F274">
        <v>0.20253499999999999</v>
      </c>
      <c r="G274">
        <v>4.3506299999999998</v>
      </c>
      <c r="H274">
        <v>1</v>
      </c>
      <c r="I274">
        <v>1</v>
      </c>
      <c r="J274">
        <v>0.99951699999999999</v>
      </c>
      <c r="K274">
        <v>0.94743200000000005</v>
      </c>
    </row>
    <row r="275" spans="1:11" x14ac:dyDescent="0.25">
      <c r="A275">
        <v>-2001</v>
      </c>
      <c r="B275">
        <v>8</v>
      </c>
      <c r="C275">
        <v>31</v>
      </c>
      <c r="D275">
        <v>8.3510299999999997</v>
      </c>
      <c r="E275">
        <v>4.2416299999999997E-2</v>
      </c>
      <c r="F275">
        <v>0.41839599999999999</v>
      </c>
      <c r="G275">
        <v>4.3498200000000002</v>
      </c>
      <c r="H275">
        <v>1</v>
      </c>
      <c r="I275">
        <v>1</v>
      </c>
      <c r="J275">
        <v>0.99788200000000005</v>
      </c>
      <c r="K275">
        <v>0.93566300000000002</v>
      </c>
    </row>
    <row r="276" spans="1:11" x14ac:dyDescent="0.25">
      <c r="A276">
        <v>-2001</v>
      </c>
      <c r="B276">
        <v>9</v>
      </c>
      <c r="C276">
        <v>1</v>
      </c>
      <c r="D276">
        <v>10.184900000000001</v>
      </c>
      <c r="E276">
        <v>5.1730600000000002E-2</v>
      </c>
      <c r="F276">
        <v>0.528447</v>
      </c>
      <c r="G276">
        <v>4.3497899999999996</v>
      </c>
      <c r="H276">
        <v>1</v>
      </c>
      <c r="I276">
        <v>1</v>
      </c>
      <c r="J276">
        <v>0.98353000000000002</v>
      </c>
      <c r="K276">
        <v>0.83443500000000004</v>
      </c>
    </row>
    <row r="277" spans="1:11" x14ac:dyDescent="0.25">
      <c r="A277">
        <v>-2001</v>
      </c>
      <c r="B277">
        <v>9</v>
      </c>
      <c r="C277">
        <v>2</v>
      </c>
      <c r="D277">
        <v>2.8637600000000001</v>
      </c>
      <c r="E277">
        <v>1.4545499999999999E-2</v>
      </c>
      <c r="F277">
        <v>0.14199400000000001</v>
      </c>
      <c r="G277">
        <v>4.3468099999999996</v>
      </c>
      <c r="H277">
        <v>1</v>
      </c>
      <c r="I277">
        <v>1</v>
      </c>
      <c r="J277">
        <v>0.99731599999999998</v>
      </c>
      <c r="K277">
        <v>0.98955499999999996</v>
      </c>
    </row>
    <row r="278" spans="1:11" x14ac:dyDescent="0.25">
      <c r="A278">
        <v>-2001</v>
      </c>
      <c r="B278">
        <v>9</v>
      </c>
      <c r="C278">
        <v>3</v>
      </c>
      <c r="D278">
        <v>4.2482899999999999</v>
      </c>
      <c r="E278">
        <v>2.1577800000000001E-2</v>
      </c>
      <c r="F278">
        <v>0.21357599999999999</v>
      </c>
      <c r="G278">
        <v>4.3444099999999999</v>
      </c>
      <c r="H278">
        <v>1</v>
      </c>
      <c r="I278">
        <v>1</v>
      </c>
      <c r="J278">
        <v>0.99311899999999997</v>
      </c>
      <c r="K278">
        <v>0.94412200000000002</v>
      </c>
    </row>
    <row r="279" spans="1:11" x14ac:dyDescent="0.25">
      <c r="A279">
        <v>-2001</v>
      </c>
      <c r="B279">
        <v>9</v>
      </c>
      <c r="C279">
        <v>4</v>
      </c>
      <c r="D279">
        <v>8.6545900000000007</v>
      </c>
      <c r="E279">
        <v>4.39581E-2</v>
      </c>
      <c r="F279">
        <v>0.431811</v>
      </c>
      <c r="G279">
        <v>4.3437200000000002</v>
      </c>
      <c r="H279">
        <v>1</v>
      </c>
      <c r="I279">
        <v>1</v>
      </c>
      <c r="J279">
        <v>0.99715600000000004</v>
      </c>
      <c r="K279">
        <v>0.96126999999999996</v>
      </c>
    </row>
    <row r="280" spans="1:11" x14ac:dyDescent="0.25">
      <c r="A280">
        <v>-2001</v>
      </c>
      <c r="B280">
        <v>9</v>
      </c>
      <c r="C280">
        <v>5</v>
      </c>
      <c r="D280">
        <v>6.4685699999999997</v>
      </c>
      <c r="E280">
        <v>3.2855000000000002E-2</v>
      </c>
      <c r="F280">
        <v>0.32878299999999999</v>
      </c>
      <c r="G280">
        <v>4.3421700000000003</v>
      </c>
      <c r="H280">
        <v>1</v>
      </c>
      <c r="I280">
        <v>1</v>
      </c>
      <c r="J280">
        <v>0.99869399999999997</v>
      </c>
      <c r="K280">
        <v>0.86329400000000001</v>
      </c>
    </row>
    <row r="281" spans="1:11" x14ac:dyDescent="0.25">
      <c r="A281">
        <v>-2001</v>
      </c>
      <c r="B281">
        <v>9</v>
      </c>
      <c r="C281">
        <v>6</v>
      </c>
      <c r="D281">
        <v>8.4569899999999993</v>
      </c>
      <c r="E281">
        <v>4.29545E-2</v>
      </c>
      <c r="F281">
        <v>0.43032399999999998</v>
      </c>
      <c r="G281">
        <v>4.3414599999999997</v>
      </c>
      <c r="H281">
        <v>1</v>
      </c>
      <c r="I281">
        <v>1</v>
      </c>
      <c r="J281">
        <v>0.98485500000000004</v>
      </c>
      <c r="K281">
        <v>0.92588999999999999</v>
      </c>
    </row>
    <row r="282" spans="1:11" x14ac:dyDescent="0.25">
      <c r="A282">
        <v>-2001</v>
      </c>
      <c r="B282">
        <v>9</v>
      </c>
      <c r="C282">
        <v>7</v>
      </c>
      <c r="D282">
        <v>4.12446</v>
      </c>
      <c r="E282">
        <v>2.09488E-2</v>
      </c>
      <c r="F282">
        <v>0.209783</v>
      </c>
      <c r="G282">
        <v>4.3390000000000004</v>
      </c>
      <c r="H282">
        <v>1</v>
      </c>
      <c r="I282">
        <v>1</v>
      </c>
      <c r="J282">
        <v>0.99553800000000003</v>
      </c>
      <c r="K282">
        <v>0.87765700000000002</v>
      </c>
    </row>
    <row r="283" spans="1:11" x14ac:dyDescent="0.25">
      <c r="A283">
        <v>-2001</v>
      </c>
      <c r="B283">
        <v>9</v>
      </c>
      <c r="C283">
        <v>8</v>
      </c>
      <c r="D283">
        <v>7.2641900000000001</v>
      </c>
      <c r="E283">
        <v>3.6896100000000001E-2</v>
      </c>
      <c r="F283">
        <v>0.37114900000000001</v>
      </c>
      <c r="G283">
        <v>4.3377600000000003</v>
      </c>
      <c r="H283">
        <v>1</v>
      </c>
      <c r="I283">
        <v>1</v>
      </c>
      <c r="J283">
        <v>0.99971299999999996</v>
      </c>
      <c r="K283">
        <v>0.83360100000000004</v>
      </c>
    </row>
    <row r="284" spans="1:11" x14ac:dyDescent="0.25">
      <c r="A284">
        <v>-2001</v>
      </c>
      <c r="B284">
        <v>9</v>
      </c>
      <c r="C284">
        <v>9</v>
      </c>
      <c r="D284">
        <v>4.2903500000000001</v>
      </c>
      <c r="E284">
        <v>2.1791399999999999E-2</v>
      </c>
      <c r="F284">
        <v>0.22641600000000001</v>
      </c>
      <c r="G284">
        <v>4.3355800000000002</v>
      </c>
      <c r="H284">
        <v>1</v>
      </c>
      <c r="I284">
        <v>1</v>
      </c>
      <c r="J284">
        <v>0.94405300000000003</v>
      </c>
      <c r="K284">
        <v>0.95647599999999999</v>
      </c>
    </row>
    <row r="285" spans="1:11" x14ac:dyDescent="0.25">
      <c r="A285">
        <v>-2001</v>
      </c>
      <c r="B285">
        <v>9</v>
      </c>
      <c r="C285">
        <v>10</v>
      </c>
      <c r="D285">
        <v>9.0128900000000005</v>
      </c>
      <c r="E285">
        <v>4.5777999999999999E-2</v>
      </c>
      <c r="F285">
        <v>0.460644</v>
      </c>
      <c r="G285">
        <v>4.3350999999999997</v>
      </c>
      <c r="H285">
        <v>1</v>
      </c>
      <c r="I285">
        <v>1</v>
      </c>
      <c r="J285">
        <v>0.98289700000000002</v>
      </c>
      <c r="K285">
        <v>0.91530299999999998</v>
      </c>
    </row>
    <row r="286" spans="1:11" x14ac:dyDescent="0.25">
      <c r="A286">
        <v>-2001</v>
      </c>
      <c r="B286">
        <v>9</v>
      </c>
      <c r="C286">
        <v>11</v>
      </c>
      <c r="D286">
        <v>6.1852299999999998</v>
      </c>
      <c r="E286">
        <v>3.1415800000000001E-2</v>
      </c>
      <c r="F286">
        <v>0.31257800000000002</v>
      </c>
      <c r="G286">
        <v>4.3334900000000003</v>
      </c>
      <c r="H286">
        <v>1</v>
      </c>
      <c r="I286">
        <v>1</v>
      </c>
      <c r="J286">
        <v>0.98857600000000001</v>
      </c>
      <c r="K286">
        <v>0.94317799999999996</v>
      </c>
    </row>
    <row r="287" spans="1:11" x14ac:dyDescent="0.25">
      <c r="A287">
        <v>-2001</v>
      </c>
      <c r="B287">
        <v>9</v>
      </c>
      <c r="C287">
        <v>12</v>
      </c>
      <c r="D287">
        <v>4.1955400000000003</v>
      </c>
      <c r="E287">
        <v>2.13099E-2</v>
      </c>
      <c r="F287">
        <v>0.21240400000000001</v>
      </c>
      <c r="G287">
        <v>4.3310599999999999</v>
      </c>
      <c r="H287">
        <v>1</v>
      </c>
      <c r="I287">
        <v>1</v>
      </c>
      <c r="J287">
        <v>0.99656699999999998</v>
      </c>
      <c r="K287">
        <v>0.89673000000000003</v>
      </c>
    </row>
    <row r="288" spans="1:11" x14ac:dyDescent="0.25">
      <c r="A288">
        <v>-2001</v>
      </c>
      <c r="B288">
        <v>9</v>
      </c>
      <c r="C288">
        <v>13</v>
      </c>
      <c r="D288">
        <v>6.8403900000000002</v>
      </c>
      <c r="E288">
        <v>3.4743499999999997E-2</v>
      </c>
      <c r="F288">
        <v>0.34515800000000002</v>
      </c>
      <c r="G288">
        <v>4.3296599999999996</v>
      </c>
      <c r="H288">
        <v>1</v>
      </c>
      <c r="I288">
        <v>1</v>
      </c>
      <c r="J288">
        <v>0.99856</v>
      </c>
      <c r="K288">
        <v>0.90212700000000001</v>
      </c>
    </row>
    <row r="289" spans="1:11" x14ac:dyDescent="0.25">
      <c r="A289">
        <v>-2001</v>
      </c>
      <c r="B289">
        <v>9</v>
      </c>
      <c r="C289">
        <v>14</v>
      </c>
      <c r="D289">
        <v>8.6192499999999992</v>
      </c>
      <c r="E289">
        <v>4.3778600000000001E-2</v>
      </c>
      <c r="F289">
        <v>0.43451499999999998</v>
      </c>
      <c r="G289">
        <v>4.3289999999999997</v>
      </c>
      <c r="H289">
        <v>1</v>
      </c>
      <c r="I289">
        <v>1</v>
      </c>
      <c r="J289">
        <v>0.99063199999999996</v>
      </c>
      <c r="K289">
        <v>0.94601199999999996</v>
      </c>
    </row>
    <row r="290" spans="1:11" x14ac:dyDescent="0.25">
      <c r="A290">
        <v>-2001</v>
      </c>
      <c r="B290">
        <v>9</v>
      </c>
      <c r="C290">
        <v>15</v>
      </c>
      <c r="D290">
        <v>6.1521299999999997</v>
      </c>
      <c r="E290">
        <v>3.12477E-2</v>
      </c>
      <c r="F290">
        <v>0.312585</v>
      </c>
      <c r="G290">
        <v>4.3274100000000004</v>
      </c>
      <c r="H290">
        <v>1</v>
      </c>
      <c r="I290">
        <v>1</v>
      </c>
      <c r="J290">
        <v>0.98298200000000002</v>
      </c>
      <c r="K290">
        <v>0.94601199999999996</v>
      </c>
    </row>
    <row r="291" spans="1:11" x14ac:dyDescent="0.25">
      <c r="A291">
        <v>-2001</v>
      </c>
      <c r="B291">
        <v>9</v>
      </c>
      <c r="C291">
        <v>16</v>
      </c>
      <c r="D291">
        <v>6.7036800000000003</v>
      </c>
      <c r="E291">
        <v>3.4049099999999999E-2</v>
      </c>
      <c r="F291">
        <v>0.35643900000000001</v>
      </c>
      <c r="G291">
        <v>4.3262400000000003</v>
      </c>
      <c r="H291">
        <v>1</v>
      </c>
      <c r="I291">
        <v>1</v>
      </c>
      <c r="J291">
        <v>0.93088499999999996</v>
      </c>
      <c r="K291">
        <v>0.99104000000000003</v>
      </c>
    </row>
    <row r="292" spans="1:11" x14ac:dyDescent="0.25">
      <c r="A292">
        <v>-2001</v>
      </c>
      <c r="B292">
        <v>9</v>
      </c>
      <c r="C292">
        <v>17</v>
      </c>
      <c r="D292">
        <v>8.0168499999999998</v>
      </c>
      <c r="E292">
        <v>4.0718999999999998E-2</v>
      </c>
      <c r="F292">
        <v>0.41187800000000002</v>
      </c>
      <c r="G292">
        <v>4.3254299999999999</v>
      </c>
      <c r="H292">
        <v>1</v>
      </c>
      <c r="I292">
        <v>1</v>
      </c>
      <c r="J292">
        <v>0.96931800000000001</v>
      </c>
      <c r="K292">
        <v>0.960789</v>
      </c>
    </row>
    <row r="293" spans="1:11" x14ac:dyDescent="0.25">
      <c r="A293">
        <v>-2001</v>
      </c>
      <c r="B293">
        <v>9</v>
      </c>
      <c r="C293">
        <v>18</v>
      </c>
      <c r="D293">
        <v>7.0575599999999996</v>
      </c>
      <c r="E293">
        <v>3.5846500000000003E-2</v>
      </c>
      <c r="F293">
        <v>0.362952</v>
      </c>
      <c r="G293">
        <v>4.3242399999999996</v>
      </c>
      <c r="H293">
        <v>1</v>
      </c>
      <c r="I293">
        <v>1</v>
      </c>
      <c r="J293">
        <v>0.97194700000000001</v>
      </c>
      <c r="K293">
        <v>0.94270699999999996</v>
      </c>
    </row>
    <row r="294" spans="1:11" x14ac:dyDescent="0.25">
      <c r="A294">
        <v>-2001</v>
      </c>
      <c r="B294">
        <v>9</v>
      </c>
      <c r="C294">
        <v>19</v>
      </c>
      <c r="D294">
        <v>0.95120300000000002</v>
      </c>
      <c r="E294">
        <v>4.8313200000000001E-3</v>
      </c>
      <c r="F294">
        <v>4.9739800000000001E-2</v>
      </c>
      <c r="G294">
        <v>4.3207500000000003</v>
      </c>
      <c r="H294">
        <v>1</v>
      </c>
      <c r="I294">
        <v>1</v>
      </c>
      <c r="J294">
        <v>0.94671499999999997</v>
      </c>
      <c r="K294">
        <v>0.98856599999999994</v>
      </c>
    </row>
    <row r="295" spans="1:11" x14ac:dyDescent="0.25">
      <c r="A295">
        <v>-2001</v>
      </c>
      <c r="B295">
        <v>9</v>
      </c>
      <c r="C295">
        <v>20</v>
      </c>
      <c r="D295">
        <v>7.2698200000000002</v>
      </c>
      <c r="E295">
        <v>3.6924699999999998E-2</v>
      </c>
      <c r="F295">
        <v>0.36399300000000001</v>
      </c>
      <c r="G295">
        <v>4.3195300000000003</v>
      </c>
      <c r="H295">
        <v>1</v>
      </c>
      <c r="I295">
        <v>1</v>
      </c>
      <c r="J295">
        <v>0.99834800000000001</v>
      </c>
      <c r="K295">
        <v>0.94364999999999999</v>
      </c>
    </row>
    <row r="296" spans="1:11" x14ac:dyDescent="0.25">
      <c r="A296">
        <v>-2001</v>
      </c>
      <c r="B296">
        <v>9</v>
      </c>
      <c r="C296">
        <v>21</v>
      </c>
      <c r="D296">
        <v>9.1791099999999997</v>
      </c>
      <c r="E296">
        <v>4.6622299999999998E-2</v>
      </c>
      <c r="F296">
        <v>0.461949</v>
      </c>
      <c r="G296">
        <v>4.31907</v>
      </c>
      <c r="H296">
        <v>1</v>
      </c>
      <c r="I296">
        <v>1</v>
      </c>
      <c r="J296">
        <v>0.99830099999999999</v>
      </c>
      <c r="K296">
        <v>0.918512</v>
      </c>
    </row>
    <row r="297" spans="1:11" x14ac:dyDescent="0.25">
      <c r="A297">
        <v>-2001</v>
      </c>
      <c r="B297">
        <v>9</v>
      </c>
      <c r="C297">
        <v>22</v>
      </c>
      <c r="D297">
        <v>8.2913599999999992</v>
      </c>
      <c r="E297">
        <v>4.2113200000000003E-2</v>
      </c>
      <c r="F297">
        <v>0.42110199999999998</v>
      </c>
      <c r="G297">
        <v>4.3182999999999998</v>
      </c>
      <c r="H297">
        <v>1</v>
      </c>
      <c r="I297">
        <v>1</v>
      </c>
      <c r="J297">
        <v>0.989178</v>
      </c>
      <c r="K297">
        <v>0.91897200000000001</v>
      </c>
    </row>
    <row r="298" spans="1:11" x14ac:dyDescent="0.25">
      <c r="A298">
        <v>-2001</v>
      </c>
      <c r="B298">
        <v>9</v>
      </c>
      <c r="C298">
        <v>23</v>
      </c>
      <c r="D298">
        <v>4.7420600000000004</v>
      </c>
      <c r="E298">
        <v>2.4085700000000002E-2</v>
      </c>
      <c r="F298">
        <v>0.23987800000000001</v>
      </c>
      <c r="G298">
        <v>4.31616</v>
      </c>
      <c r="H298">
        <v>1</v>
      </c>
      <c r="I298">
        <v>1</v>
      </c>
      <c r="J298">
        <v>0.98365499999999995</v>
      </c>
      <c r="K298">
        <v>0.967055</v>
      </c>
    </row>
    <row r="299" spans="1:11" x14ac:dyDescent="0.25">
      <c r="A299">
        <v>-2001</v>
      </c>
      <c r="B299">
        <v>9</v>
      </c>
      <c r="C299">
        <v>24</v>
      </c>
      <c r="D299">
        <v>7.6311400000000003</v>
      </c>
      <c r="E299">
        <v>3.87599E-2</v>
      </c>
      <c r="F299">
        <v>0.38305899999999998</v>
      </c>
      <c r="G299">
        <v>4.3151000000000002</v>
      </c>
      <c r="H299">
        <v>1</v>
      </c>
      <c r="I299">
        <v>1</v>
      </c>
      <c r="J299">
        <v>0.99648999999999999</v>
      </c>
      <c r="K299">
        <v>0.94129399999999996</v>
      </c>
    </row>
    <row r="300" spans="1:11" x14ac:dyDescent="0.25">
      <c r="A300">
        <v>-2001</v>
      </c>
      <c r="B300">
        <v>9</v>
      </c>
      <c r="C300">
        <v>25</v>
      </c>
      <c r="D300">
        <v>7.7503799999999998</v>
      </c>
      <c r="E300">
        <v>3.9365499999999998E-2</v>
      </c>
      <c r="F300">
        <v>0.39265800000000001</v>
      </c>
      <c r="G300">
        <v>4.3141400000000001</v>
      </c>
      <c r="H300">
        <v>1</v>
      </c>
      <c r="I300">
        <v>1</v>
      </c>
      <c r="J300">
        <v>0.98340399999999994</v>
      </c>
      <c r="K300">
        <v>0.96126999999999996</v>
      </c>
    </row>
    <row r="301" spans="1:11" x14ac:dyDescent="0.25">
      <c r="A301">
        <v>-2001</v>
      </c>
      <c r="B301">
        <v>9</v>
      </c>
      <c r="C301">
        <v>26</v>
      </c>
      <c r="D301">
        <v>6.6856499999999999</v>
      </c>
      <c r="E301">
        <v>3.3957599999999998E-2</v>
      </c>
      <c r="F301">
        <v>0.335619</v>
      </c>
      <c r="G301">
        <v>4.3127300000000002</v>
      </c>
      <c r="H301">
        <v>1</v>
      </c>
      <c r="I301">
        <v>1</v>
      </c>
      <c r="J301">
        <v>0.99282499999999996</v>
      </c>
      <c r="K301">
        <v>0.95982900000000004</v>
      </c>
    </row>
    <row r="302" spans="1:11" x14ac:dyDescent="0.25">
      <c r="A302">
        <v>-2001</v>
      </c>
      <c r="B302">
        <v>9</v>
      </c>
      <c r="C302">
        <v>27</v>
      </c>
      <c r="D302">
        <v>4.1576199999999996</v>
      </c>
      <c r="E302">
        <v>2.1117299999999999E-2</v>
      </c>
      <c r="F302">
        <v>0.20877200000000001</v>
      </c>
      <c r="G302">
        <v>4.3103199999999999</v>
      </c>
      <c r="H302">
        <v>1</v>
      </c>
      <c r="I302">
        <v>1</v>
      </c>
      <c r="J302">
        <v>0.99139200000000005</v>
      </c>
      <c r="K302">
        <v>0.96608799999999995</v>
      </c>
    </row>
    <row r="303" spans="1:11" x14ac:dyDescent="0.25">
      <c r="A303">
        <v>-2001</v>
      </c>
      <c r="B303">
        <v>9</v>
      </c>
      <c r="C303">
        <v>28</v>
      </c>
      <c r="D303">
        <v>8.7165099999999995</v>
      </c>
      <c r="E303">
        <v>4.4272600000000002E-2</v>
      </c>
      <c r="F303">
        <v>0.45448</v>
      </c>
      <c r="G303">
        <v>4.3098000000000001</v>
      </c>
      <c r="H303">
        <v>1</v>
      </c>
      <c r="I303">
        <v>1</v>
      </c>
      <c r="J303">
        <v>0.97137899999999999</v>
      </c>
      <c r="K303">
        <v>0.88073400000000002</v>
      </c>
    </row>
    <row r="304" spans="1:11" x14ac:dyDescent="0.25">
      <c r="A304">
        <v>-2001</v>
      </c>
      <c r="B304">
        <v>9</v>
      </c>
      <c r="C304">
        <v>29</v>
      </c>
      <c r="D304">
        <v>5.2394999999999996</v>
      </c>
      <c r="E304">
        <v>2.6612299999999998E-2</v>
      </c>
      <c r="F304">
        <v>0.26095000000000002</v>
      </c>
      <c r="G304">
        <v>4.3077899999999998</v>
      </c>
      <c r="H304">
        <v>1</v>
      </c>
      <c r="I304">
        <v>1</v>
      </c>
      <c r="J304">
        <v>0.99977300000000002</v>
      </c>
      <c r="K304">
        <v>0.96560500000000005</v>
      </c>
    </row>
    <row r="305" spans="1:11" x14ac:dyDescent="0.25">
      <c r="A305">
        <v>-2001</v>
      </c>
      <c r="B305">
        <v>9</v>
      </c>
      <c r="C305">
        <v>30</v>
      </c>
      <c r="D305">
        <v>7.6623599999999996</v>
      </c>
      <c r="E305">
        <v>3.8918399999999999E-2</v>
      </c>
      <c r="F305">
        <v>0.39221299999999998</v>
      </c>
      <c r="G305">
        <v>4.3068200000000001</v>
      </c>
      <c r="H305">
        <v>1</v>
      </c>
      <c r="I305">
        <v>1</v>
      </c>
      <c r="J305">
        <v>0.98155099999999995</v>
      </c>
      <c r="K305">
        <v>0.92127199999999998</v>
      </c>
    </row>
    <row r="306" spans="1:11" x14ac:dyDescent="0.25">
      <c r="A306">
        <v>-2001</v>
      </c>
      <c r="B306">
        <v>10</v>
      </c>
      <c r="C306">
        <v>1</v>
      </c>
      <c r="D306">
        <v>1.46743</v>
      </c>
      <c r="E306">
        <v>7.4533500000000001E-3</v>
      </c>
      <c r="F306">
        <v>7.5423100000000007E-2</v>
      </c>
      <c r="G306">
        <v>4.30342</v>
      </c>
      <c r="H306">
        <v>1</v>
      </c>
      <c r="I306">
        <v>1</v>
      </c>
      <c r="J306">
        <v>0.97730600000000001</v>
      </c>
      <c r="K306">
        <v>0.92774299999999998</v>
      </c>
    </row>
    <row r="307" spans="1:11" x14ac:dyDescent="0.25">
      <c r="A307">
        <v>-2001</v>
      </c>
      <c r="B307">
        <v>10</v>
      </c>
      <c r="C307">
        <v>2</v>
      </c>
      <c r="D307">
        <v>2.1569799999999999</v>
      </c>
      <c r="E307">
        <v>1.0955700000000001E-2</v>
      </c>
      <c r="F307">
        <v>0.118326</v>
      </c>
      <c r="G307">
        <v>4.3005399999999998</v>
      </c>
      <c r="H307">
        <v>1</v>
      </c>
      <c r="I307">
        <v>1</v>
      </c>
      <c r="J307">
        <v>0.91665399999999997</v>
      </c>
      <c r="K307">
        <v>0.92127199999999998</v>
      </c>
    </row>
    <row r="308" spans="1:11" x14ac:dyDescent="0.25">
      <c r="A308">
        <v>-2001</v>
      </c>
      <c r="B308">
        <v>10</v>
      </c>
      <c r="C308">
        <v>3</v>
      </c>
      <c r="D308">
        <v>6.3886099999999999</v>
      </c>
      <c r="E308">
        <v>3.24488E-2</v>
      </c>
      <c r="F308">
        <v>0.32465699999999997</v>
      </c>
      <c r="G308">
        <v>4.29901</v>
      </c>
      <c r="H308">
        <v>1</v>
      </c>
      <c r="I308">
        <v>1</v>
      </c>
      <c r="J308">
        <v>0.99484600000000001</v>
      </c>
      <c r="K308">
        <v>0.89270400000000005</v>
      </c>
    </row>
    <row r="309" spans="1:11" x14ac:dyDescent="0.25">
      <c r="A309">
        <v>-2001</v>
      </c>
      <c r="B309">
        <v>10</v>
      </c>
      <c r="C309">
        <v>4</v>
      </c>
      <c r="D309">
        <v>8.0176300000000005</v>
      </c>
      <c r="E309">
        <v>4.0722899999999999E-2</v>
      </c>
      <c r="F309">
        <v>0.40523900000000002</v>
      </c>
      <c r="G309">
        <v>4.2981100000000003</v>
      </c>
      <c r="H309">
        <v>1</v>
      </c>
      <c r="I309">
        <v>1</v>
      </c>
      <c r="J309">
        <v>0.99958899999999995</v>
      </c>
      <c r="K309">
        <v>0.89583400000000002</v>
      </c>
    </row>
    <row r="310" spans="1:11" x14ac:dyDescent="0.25">
      <c r="A310">
        <v>-2001</v>
      </c>
      <c r="B310">
        <v>10</v>
      </c>
      <c r="C310">
        <v>5</v>
      </c>
      <c r="D310">
        <v>8.6520100000000006</v>
      </c>
      <c r="E310">
        <v>4.3945100000000001E-2</v>
      </c>
      <c r="F310">
        <v>0.44045699999999999</v>
      </c>
      <c r="G310">
        <v>4.2974699999999997</v>
      </c>
      <c r="H310">
        <v>1</v>
      </c>
      <c r="I310">
        <v>1</v>
      </c>
      <c r="J310">
        <v>0.996278</v>
      </c>
      <c r="K310">
        <v>0.87677899999999998</v>
      </c>
    </row>
    <row r="311" spans="1:11" x14ac:dyDescent="0.25">
      <c r="A311">
        <v>-2001</v>
      </c>
      <c r="B311">
        <v>10</v>
      </c>
      <c r="C311">
        <v>6</v>
      </c>
      <c r="D311">
        <v>4.9416900000000004</v>
      </c>
      <c r="E311">
        <v>2.5099699999999999E-2</v>
      </c>
      <c r="F311">
        <v>0.25156000000000001</v>
      </c>
      <c r="G311">
        <v>4.29542</v>
      </c>
      <c r="H311">
        <v>1</v>
      </c>
      <c r="I311">
        <v>1</v>
      </c>
      <c r="J311">
        <v>0.98527799999999999</v>
      </c>
      <c r="K311">
        <v>0.93286000000000002</v>
      </c>
    </row>
    <row r="312" spans="1:11" x14ac:dyDescent="0.25">
      <c r="A312">
        <v>-2001</v>
      </c>
      <c r="B312">
        <v>10</v>
      </c>
      <c r="C312">
        <v>7</v>
      </c>
      <c r="D312">
        <v>6.1162799999999997</v>
      </c>
      <c r="E312">
        <v>3.1065599999999999E-2</v>
      </c>
      <c r="F312">
        <v>0.31358200000000003</v>
      </c>
      <c r="G312">
        <v>4.2938099999999997</v>
      </c>
      <c r="H312">
        <v>1</v>
      </c>
      <c r="I312">
        <v>1</v>
      </c>
      <c r="J312">
        <v>0.99024699999999999</v>
      </c>
      <c r="K312">
        <v>0.87327900000000003</v>
      </c>
    </row>
    <row r="313" spans="1:11" x14ac:dyDescent="0.25">
      <c r="A313">
        <v>-2001</v>
      </c>
      <c r="B313">
        <v>10</v>
      </c>
      <c r="C313">
        <v>8</v>
      </c>
      <c r="D313">
        <v>5.4306700000000001</v>
      </c>
      <c r="E313">
        <v>2.7583300000000002E-2</v>
      </c>
      <c r="F313">
        <v>0.27845999999999999</v>
      </c>
      <c r="G313">
        <v>4.2919</v>
      </c>
      <c r="H313">
        <v>1</v>
      </c>
      <c r="I313">
        <v>1</v>
      </c>
      <c r="J313">
        <v>0.99868299999999999</v>
      </c>
      <c r="K313">
        <v>0.83235199999999998</v>
      </c>
    </row>
    <row r="314" spans="1:11" x14ac:dyDescent="0.25">
      <c r="A314">
        <v>-2001</v>
      </c>
      <c r="B314">
        <v>10</v>
      </c>
      <c r="C314">
        <v>9</v>
      </c>
      <c r="D314">
        <v>4.2095799999999999</v>
      </c>
      <c r="E314">
        <v>2.13812E-2</v>
      </c>
      <c r="F314">
        <v>0.213426</v>
      </c>
      <c r="G314">
        <v>4.2895000000000003</v>
      </c>
      <c r="H314">
        <v>1</v>
      </c>
      <c r="I314">
        <v>1</v>
      </c>
      <c r="J314">
        <v>0.99965300000000001</v>
      </c>
      <c r="K314">
        <v>0.883822</v>
      </c>
    </row>
    <row r="315" spans="1:11" x14ac:dyDescent="0.25">
      <c r="A315">
        <v>-2001</v>
      </c>
      <c r="B315">
        <v>10</v>
      </c>
      <c r="C315">
        <v>10</v>
      </c>
      <c r="D315">
        <v>6.7440300000000004</v>
      </c>
      <c r="E315">
        <v>3.4254100000000003E-2</v>
      </c>
      <c r="F315">
        <v>0.342028</v>
      </c>
      <c r="G315">
        <v>4.2881</v>
      </c>
      <c r="H315">
        <v>1</v>
      </c>
      <c r="I315">
        <v>1</v>
      </c>
      <c r="J315">
        <v>0.99996099999999999</v>
      </c>
      <c r="K315">
        <v>0.879853</v>
      </c>
    </row>
    <row r="316" spans="1:11" x14ac:dyDescent="0.25">
      <c r="A316">
        <v>-2001</v>
      </c>
      <c r="B316">
        <v>10</v>
      </c>
      <c r="C316">
        <v>11</v>
      </c>
      <c r="D316">
        <v>5.0814599999999999</v>
      </c>
      <c r="E316">
        <v>2.5809599999999999E-2</v>
      </c>
      <c r="F316">
        <v>0.259855</v>
      </c>
      <c r="G316">
        <v>4.2860800000000001</v>
      </c>
      <c r="H316">
        <v>1</v>
      </c>
      <c r="I316">
        <v>1</v>
      </c>
      <c r="J316">
        <v>0.99354100000000001</v>
      </c>
      <c r="K316">
        <v>0.87197000000000002</v>
      </c>
    </row>
    <row r="317" spans="1:11" x14ac:dyDescent="0.25">
      <c r="A317">
        <v>-2001</v>
      </c>
      <c r="B317">
        <v>10</v>
      </c>
      <c r="C317">
        <v>12</v>
      </c>
      <c r="D317">
        <v>7.1640699999999997</v>
      </c>
      <c r="E317">
        <v>3.6387500000000003E-2</v>
      </c>
      <c r="F317">
        <v>0.37264399999999998</v>
      </c>
      <c r="G317">
        <v>4.2849500000000003</v>
      </c>
      <c r="H317">
        <v>1</v>
      </c>
      <c r="I317">
        <v>1</v>
      </c>
      <c r="J317">
        <v>0.97656200000000004</v>
      </c>
      <c r="K317">
        <v>0.87240600000000001</v>
      </c>
    </row>
    <row r="318" spans="1:11" x14ac:dyDescent="0.25">
      <c r="A318">
        <v>-2001</v>
      </c>
      <c r="B318">
        <v>10</v>
      </c>
      <c r="C318">
        <v>13</v>
      </c>
      <c r="D318">
        <v>5.0171400000000004</v>
      </c>
      <c r="E318">
        <v>2.5482899999999999E-2</v>
      </c>
      <c r="F318">
        <v>0.29804199999999997</v>
      </c>
      <c r="G318">
        <v>4.2834500000000002</v>
      </c>
      <c r="H318">
        <v>1</v>
      </c>
      <c r="I318">
        <v>1</v>
      </c>
      <c r="J318">
        <v>0.85857300000000003</v>
      </c>
      <c r="K318">
        <v>0.85342300000000004</v>
      </c>
    </row>
    <row r="319" spans="1:11" x14ac:dyDescent="0.25">
      <c r="A319">
        <v>-2001</v>
      </c>
      <c r="B319">
        <v>10</v>
      </c>
      <c r="C319">
        <v>14</v>
      </c>
      <c r="D319">
        <v>3.68994</v>
      </c>
      <c r="E319">
        <v>1.8741799999999999E-2</v>
      </c>
      <c r="F319">
        <v>0.19139100000000001</v>
      </c>
      <c r="G319">
        <v>4.2809799999999996</v>
      </c>
      <c r="H319">
        <v>1</v>
      </c>
      <c r="I319">
        <v>1</v>
      </c>
      <c r="J319">
        <v>0.96783600000000003</v>
      </c>
      <c r="K319">
        <v>0.93239399999999995</v>
      </c>
    </row>
    <row r="320" spans="1:11" x14ac:dyDescent="0.25">
      <c r="A320">
        <v>-2001</v>
      </c>
      <c r="B320">
        <v>10</v>
      </c>
      <c r="C320">
        <v>15</v>
      </c>
      <c r="D320">
        <v>4.9995900000000004</v>
      </c>
      <c r="E320">
        <v>2.5393800000000001E-2</v>
      </c>
      <c r="F320">
        <v>0.28153400000000001</v>
      </c>
      <c r="G320">
        <v>4.27928</v>
      </c>
      <c r="H320">
        <v>1</v>
      </c>
      <c r="I320">
        <v>1</v>
      </c>
      <c r="J320">
        <v>0.90870799999999996</v>
      </c>
      <c r="K320">
        <v>0.83861799999999997</v>
      </c>
    </row>
    <row r="321" spans="1:11" x14ac:dyDescent="0.25">
      <c r="A321">
        <v>-2001</v>
      </c>
      <c r="B321">
        <v>10</v>
      </c>
      <c r="C321">
        <v>16</v>
      </c>
      <c r="D321">
        <v>6.8379799999999999</v>
      </c>
      <c r="E321">
        <v>3.4731199999999997E-2</v>
      </c>
      <c r="F321">
        <v>0.35025600000000001</v>
      </c>
      <c r="G321">
        <v>4.2779400000000001</v>
      </c>
      <c r="H321">
        <v>1</v>
      </c>
      <c r="I321">
        <v>1</v>
      </c>
      <c r="J321">
        <v>0.99866100000000002</v>
      </c>
      <c r="K321">
        <v>0.83987699999999998</v>
      </c>
    </row>
    <row r="322" spans="1:11" x14ac:dyDescent="0.25">
      <c r="A322">
        <v>-2001</v>
      </c>
      <c r="B322">
        <v>10</v>
      </c>
      <c r="C322">
        <v>17</v>
      </c>
      <c r="D322">
        <v>5.6109799999999996</v>
      </c>
      <c r="E322">
        <v>2.8499099999999999E-2</v>
      </c>
      <c r="F322">
        <v>0.28281400000000001</v>
      </c>
      <c r="G322">
        <v>4.2761199999999997</v>
      </c>
      <c r="H322">
        <v>1</v>
      </c>
      <c r="I322">
        <v>1</v>
      </c>
      <c r="J322">
        <v>0.99712500000000004</v>
      </c>
      <c r="K322">
        <v>0.92727999999999999</v>
      </c>
    </row>
    <row r="323" spans="1:11" x14ac:dyDescent="0.25">
      <c r="A323">
        <v>-2001</v>
      </c>
      <c r="B323">
        <v>10</v>
      </c>
      <c r="C323">
        <v>18</v>
      </c>
      <c r="D323">
        <v>3.9108999999999998</v>
      </c>
      <c r="E323">
        <v>1.9864099999999999E-2</v>
      </c>
      <c r="F323">
        <v>0.197237</v>
      </c>
      <c r="G323">
        <v>4.2736499999999999</v>
      </c>
      <c r="H323">
        <v>1</v>
      </c>
      <c r="I323">
        <v>1</v>
      </c>
      <c r="J323">
        <v>0.99130600000000002</v>
      </c>
      <c r="K323">
        <v>0.95408700000000002</v>
      </c>
    </row>
    <row r="324" spans="1:11" x14ac:dyDescent="0.25">
      <c r="A324">
        <v>-2001</v>
      </c>
      <c r="B324">
        <v>10</v>
      </c>
      <c r="C324">
        <v>19</v>
      </c>
      <c r="D324">
        <v>4.22499</v>
      </c>
      <c r="E324">
        <v>2.1459499999999999E-2</v>
      </c>
      <c r="F324">
        <v>0.21415000000000001</v>
      </c>
      <c r="G324">
        <v>4.2713299999999998</v>
      </c>
      <c r="H324">
        <v>1</v>
      </c>
      <c r="I324">
        <v>1</v>
      </c>
      <c r="J324">
        <v>0.98654200000000003</v>
      </c>
      <c r="K324">
        <v>0.95360999999999996</v>
      </c>
    </row>
    <row r="325" spans="1:11" x14ac:dyDescent="0.25">
      <c r="A325">
        <v>-2001</v>
      </c>
      <c r="B325">
        <v>10</v>
      </c>
      <c r="C325">
        <v>20</v>
      </c>
      <c r="D325">
        <v>3.3646199999999999</v>
      </c>
      <c r="E325">
        <v>1.7089500000000001E-2</v>
      </c>
      <c r="F325">
        <v>0.18068999999999999</v>
      </c>
      <c r="G325">
        <v>4.2688100000000002</v>
      </c>
      <c r="H325">
        <v>1</v>
      </c>
      <c r="I325">
        <v>1</v>
      </c>
      <c r="J325">
        <v>0.95288099999999998</v>
      </c>
      <c r="K325">
        <v>0.84282199999999996</v>
      </c>
    </row>
    <row r="326" spans="1:11" x14ac:dyDescent="0.25">
      <c r="A326">
        <v>-2001</v>
      </c>
      <c r="B326">
        <v>10</v>
      </c>
      <c r="C326">
        <v>21</v>
      </c>
      <c r="D326">
        <v>3.0108100000000002</v>
      </c>
      <c r="E326">
        <v>1.5292399999999999E-2</v>
      </c>
      <c r="F326">
        <v>0.151782</v>
      </c>
      <c r="G326">
        <v>4.2659599999999998</v>
      </c>
      <c r="H326">
        <v>1</v>
      </c>
      <c r="I326">
        <v>1</v>
      </c>
      <c r="J326">
        <v>0.99996499999999999</v>
      </c>
      <c r="K326">
        <v>0.91621900000000001</v>
      </c>
    </row>
    <row r="327" spans="1:11" x14ac:dyDescent="0.25">
      <c r="A327">
        <v>-2001</v>
      </c>
      <c r="B327">
        <v>10</v>
      </c>
      <c r="C327">
        <v>22</v>
      </c>
      <c r="D327">
        <v>4.8753299999999999</v>
      </c>
      <c r="E327">
        <v>2.4762699999999999E-2</v>
      </c>
      <c r="F327">
        <v>0.24673500000000001</v>
      </c>
      <c r="G327">
        <v>4.2638699999999998</v>
      </c>
      <c r="H327">
        <v>1</v>
      </c>
      <c r="I327">
        <v>1</v>
      </c>
      <c r="J327">
        <v>0.99670000000000003</v>
      </c>
      <c r="K327">
        <v>0.91256099999999996</v>
      </c>
    </row>
    <row r="328" spans="1:11" x14ac:dyDescent="0.25">
      <c r="A328">
        <v>-2001</v>
      </c>
      <c r="B328">
        <v>10</v>
      </c>
      <c r="C328">
        <v>23</v>
      </c>
      <c r="D328">
        <v>1.24326</v>
      </c>
      <c r="E328">
        <v>6.3147200000000002E-3</v>
      </c>
      <c r="F328">
        <v>6.27466E-2</v>
      </c>
      <c r="G328">
        <v>4.2603999999999997</v>
      </c>
      <c r="H328">
        <v>1</v>
      </c>
      <c r="I328">
        <v>1</v>
      </c>
      <c r="J328">
        <v>0.981518</v>
      </c>
      <c r="K328">
        <v>1</v>
      </c>
    </row>
    <row r="329" spans="1:11" x14ac:dyDescent="0.25">
      <c r="A329">
        <v>-2001</v>
      </c>
      <c r="B329">
        <v>10</v>
      </c>
      <c r="C329">
        <v>24</v>
      </c>
      <c r="D329">
        <v>2.0932499999999998</v>
      </c>
      <c r="E329">
        <v>1.0632000000000001E-2</v>
      </c>
      <c r="F329">
        <v>0.107543</v>
      </c>
      <c r="G329">
        <v>4.2573400000000001</v>
      </c>
      <c r="H329">
        <v>1</v>
      </c>
      <c r="I329">
        <v>1</v>
      </c>
      <c r="J329">
        <v>0.96635599999999999</v>
      </c>
      <c r="K329">
        <v>0.99153599999999997</v>
      </c>
    </row>
    <row r="330" spans="1:11" x14ac:dyDescent="0.25">
      <c r="A330">
        <v>-2001</v>
      </c>
      <c r="B330">
        <v>10</v>
      </c>
      <c r="C330">
        <v>25</v>
      </c>
      <c r="D330">
        <v>4.1524200000000002</v>
      </c>
      <c r="E330">
        <v>2.10908E-2</v>
      </c>
      <c r="F330">
        <v>0.20818800000000001</v>
      </c>
      <c r="G330">
        <v>4.2549599999999996</v>
      </c>
      <c r="H330">
        <v>1</v>
      </c>
      <c r="I330">
        <v>1</v>
      </c>
      <c r="J330">
        <v>0.99720900000000001</v>
      </c>
      <c r="K330">
        <v>0.95838999999999996</v>
      </c>
    </row>
    <row r="331" spans="1:11" x14ac:dyDescent="0.25">
      <c r="A331">
        <v>-2001</v>
      </c>
      <c r="B331">
        <v>10</v>
      </c>
      <c r="C331">
        <v>26</v>
      </c>
      <c r="D331">
        <v>4.5784799999999999</v>
      </c>
      <c r="E331">
        <v>2.3254899999999998E-2</v>
      </c>
      <c r="F331">
        <v>0.23181199999999999</v>
      </c>
      <c r="G331">
        <v>4.2527799999999996</v>
      </c>
      <c r="H331">
        <v>1</v>
      </c>
      <c r="I331">
        <v>1</v>
      </c>
      <c r="J331">
        <v>0.990923</v>
      </c>
      <c r="K331">
        <v>0.94176499999999996</v>
      </c>
    </row>
    <row r="332" spans="1:11" x14ac:dyDescent="0.25">
      <c r="A332">
        <v>-2001</v>
      </c>
      <c r="B332">
        <v>10</v>
      </c>
      <c r="C332">
        <v>27</v>
      </c>
      <c r="D332">
        <v>2.9470399999999999</v>
      </c>
      <c r="E332">
        <v>1.4968499999999999E-2</v>
      </c>
      <c r="F332">
        <v>0.14794399999999999</v>
      </c>
      <c r="G332">
        <v>4.2499500000000001</v>
      </c>
      <c r="H332">
        <v>1</v>
      </c>
      <c r="I332">
        <v>1</v>
      </c>
      <c r="J332">
        <v>0.99423499999999998</v>
      </c>
      <c r="K332">
        <v>0.96802200000000005</v>
      </c>
    </row>
    <row r="333" spans="1:11" x14ac:dyDescent="0.25">
      <c r="A333">
        <v>-2001</v>
      </c>
      <c r="B333">
        <v>10</v>
      </c>
      <c r="C333">
        <v>28</v>
      </c>
      <c r="D333">
        <v>1.7797400000000001</v>
      </c>
      <c r="E333">
        <v>9.0396199999999999E-3</v>
      </c>
      <c r="F333">
        <v>9.2026800000000006E-2</v>
      </c>
      <c r="G333">
        <v>4.2467899999999998</v>
      </c>
      <c r="H333">
        <v>1</v>
      </c>
      <c r="I333">
        <v>1</v>
      </c>
      <c r="J333">
        <v>0.96042799999999995</v>
      </c>
      <c r="K333">
        <v>0.99252799999999997</v>
      </c>
    </row>
    <row r="334" spans="1:11" x14ac:dyDescent="0.25">
      <c r="A334">
        <v>-2001</v>
      </c>
      <c r="B334">
        <v>10</v>
      </c>
      <c r="C334">
        <v>29</v>
      </c>
      <c r="D334">
        <v>4.0068799999999998</v>
      </c>
      <c r="E334">
        <v>2.0351600000000001E-2</v>
      </c>
      <c r="F334">
        <v>0.20585200000000001</v>
      </c>
      <c r="G334">
        <v>4.2444499999999996</v>
      </c>
      <c r="H334">
        <v>1</v>
      </c>
      <c r="I334">
        <v>1</v>
      </c>
      <c r="J334">
        <v>0.97634699999999996</v>
      </c>
      <c r="K334">
        <v>0.94506699999999999</v>
      </c>
    </row>
    <row r="335" spans="1:11" x14ac:dyDescent="0.25">
      <c r="A335">
        <v>-2001</v>
      </c>
      <c r="B335">
        <v>10</v>
      </c>
      <c r="C335">
        <v>30</v>
      </c>
      <c r="D335">
        <v>4.6168100000000001</v>
      </c>
      <c r="E335">
        <v>2.3449500000000002E-2</v>
      </c>
      <c r="F335">
        <v>0.24036099999999999</v>
      </c>
      <c r="G335">
        <v>4.2423099999999998</v>
      </c>
      <c r="H335">
        <v>1</v>
      </c>
      <c r="I335">
        <v>1</v>
      </c>
      <c r="J335">
        <v>0.98736999999999997</v>
      </c>
      <c r="K335">
        <v>0.82572000000000001</v>
      </c>
    </row>
    <row r="336" spans="1:11" x14ac:dyDescent="0.25">
      <c r="A336">
        <v>-2001</v>
      </c>
      <c r="B336">
        <v>10</v>
      </c>
      <c r="C336">
        <v>31</v>
      </c>
      <c r="D336">
        <v>2.8339599999999998</v>
      </c>
      <c r="E336">
        <v>1.43941E-2</v>
      </c>
      <c r="F336">
        <v>0.14491899999999999</v>
      </c>
      <c r="G336">
        <v>4.2394400000000001</v>
      </c>
      <c r="H336">
        <v>1</v>
      </c>
      <c r="I336">
        <v>1</v>
      </c>
      <c r="J336">
        <v>0.99490599999999996</v>
      </c>
      <c r="K336">
        <v>0.87853499999999995</v>
      </c>
    </row>
    <row r="337" spans="1:11" x14ac:dyDescent="0.25">
      <c r="A337">
        <v>-2001</v>
      </c>
      <c r="B337">
        <v>11</v>
      </c>
      <c r="C337">
        <v>1</v>
      </c>
      <c r="D337">
        <v>4.7986300000000002</v>
      </c>
      <c r="E337">
        <v>2.4372999999999999E-2</v>
      </c>
      <c r="F337">
        <v>0.26253399999999999</v>
      </c>
      <c r="G337">
        <v>4.2376399999999999</v>
      </c>
      <c r="H337">
        <v>1</v>
      </c>
      <c r="I337">
        <v>1</v>
      </c>
      <c r="J337">
        <v>0.92189200000000004</v>
      </c>
      <c r="K337">
        <v>0.919431</v>
      </c>
    </row>
    <row r="338" spans="1:11" x14ac:dyDescent="0.25">
      <c r="A338">
        <v>-2001</v>
      </c>
      <c r="B338">
        <v>11</v>
      </c>
      <c r="C338">
        <v>2</v>
      </c>
      <c r="D338">
        <v>4.3224</v>
      </c>
      <c r="E338">
        <v>2.19542E-2</v>
      </c>
      <c r="F338">
        <v>0.23169600000000001</v>
      </c>
      <c r="G338">
        <v>4.2355799999999997</v>
      </c>
      <c r="H338">
        <v>1</v>
      </c>
      <c r="I338">
        <v>1</v>
      </c>
      <c r="J338">
        <v>0.93901500000000004</v>
      </c>
      <c r="K338">
        <v>0.93006599999999995</v>
      </c>
    </row>
    <row r="339" spans="1:11" x14ac:dyDescent="0.25">
      <c r="A339">
        <v>-2001</v>
      </c>
      <c r="B339">
        <v>11</v>
      </c>
      <c r="C339">
        <v>3</v>
      </c>
      <c r="D339">
        <v>2.32118</v>
      </c>
      <c r="E339">
        <v>1.17897E-2</v>
      </c>
      <c r="F339">
        <v>0.12570300000000001</v>
      </c>
      <c r="G339">
        <v>4.2327899999999996</v>
      </c>
      <c r="H339">
        <v>1</v>
      </c>
      <c r="I339">
        <v>1</v>
      </c>
      <c r="J339">
        <v>0.92745299999999997</v>
      </c>
      <c r="K339">
        <v>0.94223599999999996</v>
      </c>
    </row>
    <row r="340" spans="1:11" x14ac:dyDescent="0.25">
      <c r="A340">
        <v>-2001</v>
      </c>
      <c r="B340">
        <v>11</v>
      </c>
      <c r="C340">
        <v>4</v>
      </c>
      <c r="D340">
        <v>2.9828199999999998</v>
      </c>
      <c r="E340">
        <v>1.5150200000000001E-2</v>
      </c>
      <c r="F340">
        <v>0.161552</v>
      </c>
      <c r="G340">
        <v>4.2302499999999998</v>
      </c>
      <c r="H340">
        <v>1</v>
      </c>
      <c r="I340">
        <v>1</v>
      </c>
      <c r="J340">
        <v>0.92693199999999998</v>
      </c>
      <c r="K340">
        <v>0.94459400000000004</v>
      </c>
    </row>
    <row r="341" spans="1:11" x14ac:dyDescent="0.25">
      <c r="A341">
        <v>-2001</v>
      </c>
      <c r="B341">
        <v>11</v>
      </c>
      <c r="C341">
        <v>5</v>
      </c>
      <c r="D341">
        <v>3.4453499999999999</v>
      </c>
      <c r="E341">
        <v>1.7499500000000001E-2</v>
      </c>
      <c r="F341">
        <v>0.193721</v>
      </c>
      <c r="G341">
        <v>4.2279900000000001</v>
      </c>
      <c r="H341">
        <v>1</v>
      </c>
      <c r="I341">
        <v>1</v>
      </c>
      <c r="J341">
        <v>0.90505899999999995</v>
      </c>
      <c r="K341">
        <v>0.87897400000000003</v>
      </c>
    </row>
    <row r="342" spans="1:11" x14ac:dyDescent="0.25">
      <c r="A342">
        <v>-2001</v>
      </c>
      <c r="B342">
        <v>11</v>
      </c>
      <c r="C342">
        <v>6</v>
      </c>
      <c r="D342">
        <v>1.09198</v>
      </c>
      <c r="E342">
        <v>5.5463300000000004E-3</v>
      </c>
      <c r="F342">
        <v>6.0133399999999997E-2</v>
      </c>
      <c r="G342">
        <v>4.2247700000000004</v>
      </c>
      <c r="H342">
        <v>1</v>
      </c>
      <c r="I342">
        <v>1</v>
      </c>
      <c r="J342">
        <v>0.91484900000000002</v>
      </c>
      <c r="K342">
        <v>0.93239399999999995</v>
      </c>
    </row>
    <row r="343" spans="1:11" x14ac:dyDescent="0.25">
      <c r="A343">
        <v>-2001</v>
      </c>
      <c r="B343">
        <v>11</v>
      </c>
      <c r="C343">
        <v>7</v>
      </c>
      <c r="D343">
        <v>1.68069</v>
      </c>
      <c r="E343">
        <v>8.5365100000000006E-3</v>
      </c>
      <c r="F343">
        <v>9.1443899999999995E-2</v>
      </c>
      <c r="G343">
        <v>4.2217700000000002</v>
      </c>
      <c r="H343">
        <v>1</v>
      </c>
      <c r="I343">
        <v>1</v>
      </c>
      <c r="J343">
        <v>0.91852900000000004</v>
      </c>
      <c r="K343">
        <v>0.96899100000000005</v>
      </c>
    </row>
    <row r="344" spans="1:11" x14ac:dyDescent="0.25">
      <c r="A344">
        <v>-2001</v>
      </c>
      <c r="B344">
        <v>11</v>
      </c>
      <c r="C344">
        <v>8</v>
      </c>
      <c r="D344">
        <v>1.33745</v>
      </c>
      <c r="E344">
        <v>6.7931500000000004E-3</v>
      </c>
      <c r="F344">
        <v>8.3823599999999998E-2</v>
      </c>
      <c r="G344">
        <v>4.2191000000000001</v>
      </c>
      <c r="H344">
        <v>1</v>
      </c>
      <c r="I344">
        <v>1</v>
      </c>
      <c r="J344">
        <v>0.79934400000000005</v>
      </c>
      <c r="K344">
        <v>0.95838999999999996</v>
      </c>
    </row>
    <row r="345" spans="1:11" x14ac:dyDescent="0.25">
      <c r="A345">
        <v>-2001</v>
      </c>
      <c r="B345">
        <v>11</v>
      </c>
      <c r="C345">
        <v>9</v>
      </c>
      <c r="D345">
        <v>3.2349800000000002</v>
      </c>
      <c r="E345">
        <v>1.6431000000000001E-2</v>
      </c>
      <c r="F345">
        <v>0.25565199999999999</v>
      </c>
      <c r="G345">
        <v>4.2178500000000003</v>
      </c>
      <c r="H345">
        <v>1</v>
      </c>
      <c r="I345">
        <v>1</v>
      </c>
      <c r="J345">
        <v>0.63405400000000001</v>
      </c>
      <c r="K345">
        <v>0.95695399999999997</v>
      </c>
    </row>
    <row r="346" spans="1:11" x14ac:dyDescent="0.25">
      <c r="A346">
        <v>-2001</v>
      </c>
      <c r="B346">
        <v>11</v>
      </c>
      <c r="C346">
        <v>10</v>
      </c>
      <c r="D346">
        <v>2.6958700000000002</v>
      </c>
      <c r="E346">
        <v>1.36928E-2</v>
      </c>
      <c r="F346">
        <v>0.25318200000000002</v>
      </c>
      <c r="G346">
        <v>4.21678</v>
      </c>
      <c r="H346">
        <v>1</v>
      </c>
      <c r="I346">
        <v>1</v>
      </c>
      <c r="J346">
        <v>0.53537199999999996</v>
      </c>
      <c r="K346">
        <v>0.94035299999999999</v>
      </c>
    </row>
    <row r="347" spans="1:11" x14ac:dyDescent="0.25">
      <c r="A347">
        <v>-2001</v>
      </c>
      <c r="B347">
        <v>11</v>
      </c>
      <c r="C347">
        <v>11</v>
      </c>
      <c r="D347">
        <v>1.1836599999999999</v>
      </c>
      <c r="E347">
        <v>6.0120199999999999E-3</v>
      </c>
      <c r="F347">
        <v>9.0284000000000003E-2</v>
      </c>
      <c r="G347">
        <v>4.2146299999999997</v>
      </c>
      <c r="H347">
        <v>1</v>
      </c>
      <c r="I347">
        <v>1</v>
      </c>
      <c r="J347">
        <v>0.65622199999999997</v>
      </c>
      <c r="K347">
        <v>0.96367599999999998</v>
      </c>
    </row>
    <row r="348" spans="1:11" x14ac:dyDescent="0.25">
      <c r="A348">
        <v>-2001</v>
      </c>
      <c r="B348">
        <v>11</v>
      </c>
      <c r="C348">
        <v>12</v>
      </c>
      <c r="D348">
        <v>0.78878300000000001</v>
      </c>
      <c r="E348">
        <v>4.0063599999999996E-3</v>
      </c>
      <c r="F348">
        <v>4.4307699999999998E-2</v>
      </c>
      <c r="G348">
        <v>4.2114200000000004</v>
      </c>
      <c r="H348">
        <v>1</v>
      </c>
      <c r="I348">
        <v>1</v>
      </c>
      <c r="J348">
        <v>0.88395500000000005</v>
      </c>
      <c r="K348">
        <v>1</v>
      </c>
    </row>
    <row r="349" spans="1:11" x14ac:dyDescent="0.25">
      <c r="A349">
        <v>-2001</v>
      </c>
      <c r="B349">
        <v>11</v>
      </c>
      <c r="C349">
        <v>13</v>
      </c>
      <c r="D349">
        <v>2.1728499999999999</v>
      </c>
      <c r="E349">
        <v>1.1036300000000001E-2</v>
      </c>
      <c r="F349">
        <v>0.14238100000000001</v>
      </c>
      <c r="G349">
        <v>4.2092400000000003</v>
      </c>
      <c r="H349">
        <v>1</v>
      </c>
      <c r="I349">
        <v>1</v>
      </c>
      <c r="J349">
        <v>0.76308500000000001</v>
      </c>
      <c r="K349">
        <v>0.969476</v>
      </c>
    </row>
    <row r="350" spans="1:11" x14ac:dyDescent="0.25">
      <c r="A350">
        <v>-2001</v>
      </c>
      <c r="B350">
        <v>11</v>
      </c>
      <c r="C350">
        <v>14</v>
      </c>
      <c r="D350">
        <v>3.0383800000000001</v>
      </c>
      <c r="E350">
        <v>1.54325E-2</v>
      </c>
      <c r="F350">
        <v>0.22766800000000001</v>
      </c>
      <c r="G350">
        <v>4.2077799999999996</v>
      </c>
      <c r="H350">
        <v>1</v>
      </c>
      <c r="I350">
        <v>1</v>
      </c>
      <c r="J350">
        <v>0.67010599999999998</v>
      </c>
      <c r="K350">
        <v>0.94932899999999998</v>
      </c>
    </row>
    <row r="351" spans="1:11" x14ac:dyDescent="0.25">
      <c r="A351">
        <v>-2001</v>
      </c>
      <c r="B351">
        <v>11</v>
      </c>
      <c r="C351">
        <v>15</v>
      </c>
      <c r="D351">
        <v>2.2199499999999999</v>
      </c>
      <c r="E351">
        <v>1.1275500000000001E-2</v>
      </c>
      <c r="F351">
        <v>0.23150699999999999</v>
      </c>
      <c r="G351">
        <v>4.2067500000000004</v>
      </c>
      <c r="H351">
        <v>1</v>
      </c>
      <c r="I351">
        <v>1</v>
      </c>
      <c r="J351">
        <v>0.47881000000000001</v>
      </c>
      <c r="K351">
        <v>0.97726199999999996</v>
      </c>
    </row>
    <row r="352" spans="1:11" x14ac:dyDescent="0.25">
      <c r="A352">
        <v>-2001</v>
      </c>
      <c r="B352">
        <v>11</v>
      </c>
      <c r="C352">
        <v>16</v>
      </c>
      <c r="D352">
        <v>1.5669599999999999</v>
      </c>
      <c r="E352">
        <v>7.9588699999999998E-3</v>
      </c>
      <c r="F352">
        <v>0.101794</v>
      </c>
      <c r="G352">
        <v>4.2043200000000001</v>
      </c>
      <c r="H352">
        <v>1</v>
      </c>
      <c r="I352">
        <v>1</v>
      </c>
      <c r="J352">
        <v>0.76542200000000005</v>
      </c>
      <c r="K352">
        <v>0.99750300000000003</v>
      </c>
    </row>
    <row r="353" spans="1:11" x14ac:dyDescent="0.25">
      <c r="A353">
        <v>-2001</v>
      </c>
      <c r="B353">
        <v>11</v>
      </c>
      <c r="C353">
        <v>17</v>
      </c>
      <c r="D353">
        <v>1.3420300000000001</v>
      </c>
      <c r="E353">
        <v>6.8164200000000001E-3</v>
      </c>
      <c r="F353">
        <v>8.5751800000000003E-2</v>
      </c>
      <c r="G353">
        <v>4.2017499999999997</v>
      </c>
      <c r="H353">
        <v>1</v>
      </c>
      <c r="I353">
        <v>1</v>
      </c>
      <c r="J353">
        <v>0.78102300000000002</v>
      </c>
      <c r="K353">
        <v>0.98068900000000003</v>
      </c>
    </row>
    <row r="354" spans="1:11" x14ac:dyDescent="0.25">
      <c r="A354">
        <v>-2001</v>
      </c>
      <c r="B354">
        <v>11</v>
      </c>
      <c r="C354">
        <v>18</v>
      </c>
      <c r="D354">
        <v>1.7637400000000001</v>
      </c>
      <c r="E354">
        <v>8.9583500000000003E-3</v>
      </c>
      <c r="F354">
        <v>0.122016</v>
      </c>
      <c r="G354">
        <v>4.1995899999999997</v>
      </c>
      <c r="H354">
        <v>1</v>
      </c>
      <c r="I354">
        <v>1</v>
      </c>
      <c r="J354">
        <v>0.71979400000000004</v>
      </c>
      <c r="K354">
        <v>0.99203200000000002</v>
      </c>
    </row>
    <row r="355" spans="1:11" x14ac:dyDescent="0.25">
      <c r="A355">
        <v>-2001</v>
      </c>
      <c r="B355">
        <v>11</v>
      </c>
      <c r="C355">
        <v>19</v>
      </c>
      <c r="D355">
        <v>1.6589799999999999</v>
      </c>
      <c r="E355">
        <v>8.4262299999999998E-3</v>
      </c>
      <c r="F355">
        <v>0.11008800000000001</v>
      </c>
      <c r="G355">
        <v>4.19726</v>
      </c>
      <c r="H355">
        <v>1</v>
      </c>
      <c r="I355">
        <v>1</v>
      </c>
      <c r="J355">
        <v>0.75224100000000005</v>
      </c>
      <c r="K355">
        <v>0.98068900000000003</v>
      </c>
    </row>
    <row r="356" spans="1:11" x14ac:dyDescent="0.25">
      <c r="A356">
        <v>-2001</v>
      </c>
      <c r="B356">
        <v>11</v>
      </c>
      <c r="C356">
        <v>20</v>
      </c>
      <c r="D356">
        <v>0.73229699999999998</v>
      </c>
      <c r="E356">
        <v>3.71946E-3</v>
      </c>
      <c r="F356">
        <v>4.5630299999999999E-2</v>
      </c>
      <c r="G356">
        <v>4.1943700000000002</v>
      </c>
      <c r="H356">
        <v>1</v>
      </c>
      <c r="I356">
        <v>1</v>
      </c>
      <c r="J356">
        <v>0.80088099999999995</v>
      </c>
      <c r="K356">
        <v>0.98216099999999995</v>
      </c>
    </row>
    <row r="357" spans="1:11" x14ac:dyDescent="0.25">
      <c r="A357">
        <v>-2001</v>
      </c>
      <c r="B357">
        <v>11</v>
      </c>
      <c r="C357">
        <v>21</v>
      </c>
      <c r="D357">
        <v>1.5986899999999999</v>
      </c>
      <c r="E357">
        <v>8.1200200000000004E-3</v>
      </c>
      <c r="F357">
        <v>9.64758E-2</v>
      </c>
      <c r="G357">
        <v>4.1916700000000002</v>
      </c>
      <c r="H357">
        <v>1</v>
      </c>
      <c r="I357">
        <v>1</v>
      </c>
      <c r="J357">
        <v>0.83972400000000003</v>
      </c>
      <c r="K357">
        <v>0.91073800000000005</v>
      </c>
    </row>
    <row r="358" spans="1:11" x14ac:dyDescent="0.25">
      <c r="A358">
        <v>-2001</v>
      </c>
      <c r="B358">
        <v>11</v>
      </c>
      <c r="C358">
        <v>22</v>
      </c>
      <c r="D358">
        <v>1.5588900000000001</v>
      </c>
      <c r="E358">
        <v>7.9178400000000006E-3</v>
      </c>
      <c r="F358">
        <v>9.4533699999999998E-2</v>
      </c>
      <c r="G358">
        <v>4.1890200000000002</v>
      </c>
      <c r="H358">
        <v>1</v>
      </c>
      <c r="I358">
        <v>1</v>
      </c>
      <c r="J358">
        <v>0.82460199999999995</v>
      </c>
      <c r="K358">
        <v>0.97433499999999995</v>
      </c>
    </row>
    <row r="359" spans="1:11" x14ac:dyDescent="0.25">
      <c r="A359">
        <v>-2001</v>
      </c>
      <c r="B359">
        <v>11</v>
      </c>
      <c r="C359">
        <v>23</v>
      </c>
      <c r="D359">
        <v>1.60124</v>
      </c>
      <c r="E359">
        <v>8.1329799999999997E-3</v>
      </c>
      <c r="F359">
        <v>0.121242</v>
      </c>
      <c r="G359">
        <v>4.1870399999999997</v>
      </c>
      <c r="H359">
        <v>1</v>
      </c>
      <c r="I359">
        <v>1</v>
      </c>
      <c r="J359">
        <v>0.66024300000000002</v>
      </c>
      <c r="K359">
        <v>0.97628599999999999</v>
      </c>
    </row>
    <row r="360" spans="1:11" x14ac:dyDescent="0.25">
      <c r="A360">
        <v>-2001</v>
      </c>
      <c r="B360">
        <v>11</v>
      </c>
      <c r="C360">
        <v>24</v>
      </c>
      <c r="D360">
        <v>0.298211</v>
      </c>
      <c r="E360">
        <v>1.5146700000000001E-3</v>
      </c>
      <c r="F360">
        <v>1.7997699999999998E-2</v>
      </c>
      <c r="G360">
        <v>4.1839000000000004</v>
      </c>
      <c r="H360">
        <v>1</v>
      </c>
      <c r="I360">
        <v>1</v>
      </c>
      <c r="J360">
        <v>0.82337499999999997</v>
      </c>
      <c r="K360">
        <v>0.99850099999999997</v>
      </c>
    </row>
    <row r="361" spans="1:11" x14ac:dyDescent="0.25">
      <c r="A361">
        <v>-2001</v>
      </c>
      <c r="B361">
        <v>11</v>
      </c>
      <c r="C361">
        <v>25</v>
      </c>
      <c r="D361">
        <v>1.23149</v>
      </c>
      <c r="E361">
        <v>6.2549499999999996E-3</v>
      </c>
      <c r="F361">
        <v>6.5218999999999999E-2</v>
      </c>
      <c r="G361">
        <v>4.1806599999999996</v>
      </c>
      <c r="H361">
        <v>1</v>
      </c>
      <c r="I361">
        <v>1</v>
      </c>
      <c r="J361">
        <v>0.94049199999999999</v>
      </c>
      <c r="K361">
        <v>0.99451500000000004</v>
      </c>
    </row>
    <row r="362" spans="1:11" x14ac:dyDescent="0.25">
      <c r="A362">
        <v>-2001</v>
      </c>
      <c r="B362">
        <v>11</v>
      </c>
      <c r="C362">
        <v>26</v>
      </c>
      <c r="D362">
        <v>1.2110000000000001</v>
      </c>
      <c r="E362">
        <v>6.1508800000000001E-3</v>
      </c>
      <c r="F362">
        <v>7.2431300000000004E-2</v>
      </c>
      <c r="G362">
        <v>4.1778399999999998</v>
      </c>
      <c r="H362">
        <v>1</v>
      </c>
      <c r="I362">
        <v>1</v>
      </c>
      <c r="J362">
        <v>0.83479199999999998</v>
      </c>
      <c r="K362">
        <v>0.98412699999999997</v>
      </c>
    </row>
    <row r="363" spans="1:11" x14ac:dyDescent="0.25">
      <c r="A363">
        <v>-2001</v>
      </c>
      <c r="B363">
        <v>11</v>
      </c>
      <c r="C363">
        <v>27</v>
      </c>
      <c r="D363">
        <v>2.1972999999999998</v>
      </c>
      <c r="E363">
        <v>1.1160399999999999E-2</v>
      </c>
      <c r="F363">
        <v>0.16114400000000001</v>
      </c>
      <c r="G363">
        <v>4.1760200000000003</v>
      </c>
      <c r="H363">
        <v>1</v>
      </c>
      <c r="I363">
        <v>1</v>
      </c>
      <c r="J363">
        <v>0.68098199999999998</v>
      </c>
      <c r="K363">
        <v>0.98412699999999997</v>
      </c>
    </row>
    <row r="364" spans="1:11" x14ac:dyDescent="0.25">
      <c r="A364">
        <v>-2001</v>
      </c>
      <c r="B364">
        <v>11</v>
      </c>
      <c r="C364">
        <v>28</v>
      </c>
      <c r="D364">
        <v>1.77128</v>
      </c>
      <c r="E364">
        <v>8.9966400000000002E-3</v>
      </c>
      <c r="F364">
        <v>0.112956</v>
      </c>
      <c r="G364">
        <v>4.1736199999999997</v>
      </c>
      <c r="H364">
        <v>1</v>
      </c>
      <c r="I364">
        <v>1</v>
      </c>
      <c r="J364">
        <v>0.78549800000000003</v>
      </c>
      <c r="K364">
        <v>0.96996000000000004</v>
      </c>
    </row>
    <row r="365" spans="1:11" x14ac:dyDescent="0.25">
      <c r="A365">
        <v>-2001</v>
      </c>
      <c r="B365">
        <v>11</v>
      </c>
      <c r="C365">
        <v>29</v>
      </c>
      <c r="D365">
        <v>0.60266600000000004</v>
      </c>
      <c r="E365">
        <v>3.0610400000000001E-3</v>
      </c>
      <c r="F365">
        <v>3.3522299999999998E-2</v>
      </c>
      <c r="G365">
        <v>4.1703200000000002</v>
      </c>
      <c r="H365">
        <v>1</v>
      </c>
      <c r="I365">
        <v>1</v>
      </c>
      <c r="J365">
        <v>0.89603500000000003</v>
      </c>
      <c r="K365">
        <v>0.99252799999999997</v>
      </c>
    </row>
    <row r="366" spans="1:11" x14ac:dyDescent="0.25">
      <c r="A366">
        <v>-2001</v>
      </c>
      <c r="B366">
        <v>11</v>
      </c>
      <c r="C366">
        <v>30</v>
      </c>
      <c r="D366">
        <v>0.59397699999999998</v>
      </c>
      <c r="E366">
        <v>3.0169099999999998E-3</v>
      </c>
      <c r="F366">
        <v>2.9790799999999999E-2</v>
      </c>
      <c r="G366">
        <v>4.1666499999999997</v>
      </c>
      <c r="H366">
        <v>1</v>
      </c>
      <c r="I366">
        <v>1</v>
      </c>
      <c r="J366">
        <v>0.99202500000000005</v>
      </c>
      <c r="K366">
        <v>1</v>
      </c>
    </row>
    <row r="367" spans="1:11" x14ac:dyDescent="0.25">
      <c r="A367">
        <v>-2001</v>
      </c>
      <c r="B367">
        <v>12</v>
      </c>
      <c r="C367">
        <v>1</v>
      </c>
      <c r="D367">
        <v>0.56620899999999996</v>
      </c>
      <c r="E367">
        <v>2.87587E-3</v>
      </c>
      <c r="F367">
        <v>2.86041E-2</v>
      </c>
      <c r="G367">
        <v>4.16296</v>
      </c>
      <c r="H367">
        <v>1</v>
      </c>
      <c r="I367">
        <v>1</v>
      </c>
      <c r="J367">
        <v>0.99357799999999996</v>
      </c>
      <c r="K367">
        <v>0.96464000000000005</v>
      </c>
    </row>
    <row r="368" spans="1:11" x14ac:dyDescent="0.25">
      <c r="A368">
        <v>-2001</v>
      </c>
      <c r="B368">
        <v>12</v>
      </c>
      <c r="C368">
        <v>2</v>
      </c>
      <c r="D368">
        <v>0.33014500000000002</v>
      </c>
      <c r="E368">
        <v>1.6768600000000001E-3</v>
      </c>
      <c r="F368">
        <v>2.1040699999999999E-2</v>
      </c>
      <c r="G368">
        <v>4.1600099999999998</v>
      </c>
      <c r="H368">
        <v>1</v>
      </c>
      <c r="I368">
        <v>1</v>
      </c>
      <c r="J368">
        <v>0.78217999999999999</v>
      </c>
      <c r="K368">
        <v>0.99252799999999997</v>
      </c>
    </row>
    <row r="369" spans="1:11" x14ac:dyDescent="0.25">
      <c r="A369">
        <v>-2001</v>
      </c>
      <c r="B369">
        <v>12</v>
      </c>
      <c r="C369">
        <v>3</v>
      </c>
      <c r="D369">
        <v>0.86133199999999999</v>
      </c>
      <c r="E369">
        <v>4.3748499999999996E-3</v>
      </c>
      <c r="F369">
        <v>4.7028100000000003E-2</v>
      </c>
      <c r="G369">
        <v>4.1567600000000002</v>
      </c>
      <c r="H369">
        <v>1</v>
      </c>
      <c r="I369">
        <v>1</v>
      </c>
      <c r="J369">
        <v>0.91450500000000001</v>
      </c>
      <c r="K369">
        <v>0.98856599999999994</v>
      </c>
    </row>
    <row r="370" spans="1:11" x14ac:dyDescent="0.25">
      <c r="A370">
        <v>-2001</v>
      </c>
      <c r="B370">
        <v>12</v>
      </c>
      <c r="C370">
        <v>4</v>
      </c>
      <c r="D370">
        <v>0.79223900000000003</v>
      </c>
      <c r="E370">
        <v>4.0239100000000003E-3</v>
      </c>
      <c r="F370">
        <v>4.5170000000000002E-2</v>
      </c>
      <c r="G370">
        <v>4.1535799999999998</v>
      </c>
      <c r="H370">
        <v>1</v>
      </c>
      <c r="I370">
        <v>1</v>
      </c>
      <c r="J370">
        <v>0.88776900000000003</v>
      </c>
      <c r="K370">
        <v>0.92913599999999996</v>
      </c>
    </row>
    <row r="371" spans="1:11" x14ac:dyDescent="0.25">
      <c r="A371">
        <v>-2001</v>
      </c>
      <c r="B371">
        <v>12</v>
      </c>
      <c r="C371">
        <v>5</v>
      </c>
      <c r="D371">
        <v>0.84453599999999995</v>
      </c>
      <c r="E371">
        <v>4.2895399999999997E-3</v>
      </c>
      <c r="F371">
        <v>4.7593999999999997E-2</v>
      </c>
      <c r="G371">
        <v>4.1503899999999998</v>
      </c>
      <c r="H371">
        <v>1</v>
      </c>
      <c r="I371">
        <v>1</v>
      </c>
      <c r="J371">
        <v>0.89721799999999996</v>
      </c>
      <c r="K371">
        <v>0.93425999999999998</v>
      </c>
    </row>
    <row r="372" spans="1:11" x14ac:dyDescent="0.25">
      <c r="A372">
        <v>-2001</v>
      </c>
      <c r="B372">
        <v>12</v>
      </c>
      <c r="C372">
        <v>6</v>
      </c>
      <c r="D372">
        <v>1.38727</v>
      </c>
      <c r="E372">
        <v>7.04618E-3</v>
      </c>
      <c r="F372">
        <v>8.2187300000000005E-2</v>
      </c>
      <c r="G372">
        <v>4.1475799999999996</v>
      </c>
      <c r="H372">
        <v>1</v>
      </c>
      <c r="I372">
        <v>1</v>
      </c>
      <c r="J372">
        <v>0.85771500000000001</v>
      </c>
      <c r="K372">
        <v>0.90937299999999999</v>
      </c>
    </row>
    <row r="373" spans="1:11" x14ac:dyDescent="0.25">
      <c r="A373">
        <v>-2001</v>
      </c>
      <c r="B373">
        <v>12</v>
      </c>
      <c r="C373">
        <v>7</v>
      </c>
      <c r="D373">
        <v>2.1391800000000001</v>
      </c>
      <c r="E373">
        <v>1.08653E-2</v>
      </c>
      <c r="F373">
        <v>0.164602</v>
      </c>
      <c r="G373">
        <v>4.1458700000000004</v>
      </c>
      <c r="H373">
        <v>1</v>
      </c>
      <c r="I373">
        <v>1</v>
      </c>
      <c r="J373">
        <v>0.65126899999999999</v>
      </c>
      <c r="K373">
        <v>0.97531000000000001</v>
      </c>
    </row>
    <row r="374" spans="1:11" x14ac:dyDescent="0.25">
      <c r="A374">
        <v>-2001</v>
      </c>
      <c r="B374">
        <v>12</v>
      </c>
      <c r="C374">
        <v>8</v>
      </c>
      <c r="D374">
        <v>1.0471999999999999</v>
      </c>
      <c r="E374">
        <v>5.3188899999999997E-3</v>
      </c>
      <c r="F374">
        <v>0.13422700000000001</v>
      </c>
      <c r="G374">
        <v>4.1447500000000002</v>
      </c>
      <c r="H374">
        <v>1</v>
      </c>
      <c r="I374">
        <v>1</v>
      </c>
      <c r="J374">
        <v>0.38985999999999998</v>
      </c>
      <c r="K374">
        <v>0.98955499999999996</v>
      </c>
    </row>
    <row r="375" spans="1:11" x14ac:dyDescent="0.25">
      <c r="A375">
        <v>-2001</v>
      </c>
      <c r="B375">
        <v>12</v>
      </c>
      <c r="C375">
        <v>9</v>
      </c>
      <c r="D375">
        <v>0.986456</v>
      </c>
      <c r="E375">
        <v>5.01038E-3</v>
      </c>
      <c r="F375">
        <v>0.16172600000000001</v>
      </c>
      <c r="G375">
        <v>4.1439500000000002</v>
      </c>
      <c r="H375">
        <v>1</v>
      </c>
      <c r="I375">
        <v>1</v>
      </c>
      <c r="J375">
        <v>0.30507299999999998</v>
      </c>
      <c r="K375">
        <v>0.98560499999999995</v>
      </c>
    </row>
    <row r="376" spans="1:11" x14ac:dyDescent="0.25">
      <c r="A376">
        <v>-2001</v>
      </c>
      <c r="B376">
        <v>12</v>
      </c>
      <c r="C376">
        <v>10</v>
      </c>
      <c r="D376">
        <v>1.0748800000000001</v>
      </c>
      <c r="E376">
        <v>5.4595099999999999E-3</v>
      </c>
      <c r="F376">
        <v>0.138318</v>
      </c>
      <c r="G376">
        <v>4.1428399999999996</v>
      </c>
      <c r="H376">
        <v>1</v>
      </c>
      <c r="I376">
        <v>1</v>
      </c>
      <c r="J376">
        <v>0.39067499999999999</v>
      </c>
      <c r="K376">
        <v>0.960789</v>
      </c>
    </row>
    <row r="377" spans="1:11" x14ac:dyDescent="0.25">
      <c r="A377">
        <v>-2001</v>
      </c>
      <c r="B377">
        <v>12</v>
      </c>
      <c r="C377">
        <v>11</v>
      </c>
      <c r="D377">
        <v>0.44729600000000003</v>
      </c>
      <c r="E377">
        <v>2.2718899999999999E-3</v>
      </c>
      <c r="F377">
        <v>3.7062199999999997E-2</v>
      </c>
      <c r="G377">
        <v>4.1406599999999996</v>
      </c>
      <c r="H377">
        <v>1</v>
      </c>
      <c r="I377">
        <v>1</v>
      </c>
      <c r="J377">
        <v>0.60242799999999996</v>
      </c>
      <c r="K377">
        <v>0.99352099999999999</v>
      </c>
    </row>
    <row r="378" spans="1:11" x14ac:dyDescent="0.25">
      <c r="A378">
        <v>-2001</v>
      </c>
      <c r="B378">
        <v>12</v>
      </c>
      <c r="C378">
        <v>12</v>
      </c>
      <c r="D378">
        <v>0.50359900000000002</v>
      </c>
      <c r="E378">
        <v>2.5578699999999998E-3</v>
      </c>
      <c r="F378">
        <v>4.4548400000000002E-2</v>
      </c>
      <c r="G378">
        <v>4.1386500000000002</v>
      </c>
      <c r="H378">
        <v>1</v>
      </c>
      <c r="I378">
        <v>1</v>
      </c>
      <c r="J378">
        <v>0.56415300000000002</v>
      </c>
      <c r="K378">
        <v>0.99551000000000001</v>
      </c>
    </row>
    <row r="379" spans="1:11" x14ac:dyDescent="0.25">
      <c r="A379">
        <v>-2001</v>
      </c>
      <c r="B379">
        <v>12</v>
      </c>
      <c r="C379">
        <v>13</v>
      </c>
      <c r="D379">
        <v>0.39767400000000003</v>
      </c>
      <c r="E379">
        <v>2.0198500000000001E-3</v>
      </c>
      <c r="F379">
        <v>4.2161999999999998E-2</v>
      </c>
      <c r="G379">
        <v>4.1369499999999997</v>
      </c>
      <c r="H379">
        <v>1</v>
      </c>
      <c r="I379">
        <v>1</v>
      </c>
      <c r="J379">
        <v>0.47579399999999999</v>
      </c>
      <c r="K379">
        <v>0.94885399999999998</v>
      </c>
    </row>
    <row r="380" spans="1:11" x14ac:dyDescent="0.25">
      <c r="A380">
        <v>-2001</v>
      </c>
      <c r="B380">
        <v>12</v>
      </c>
      <c r="C380">
        <v>14</v>
      </c>
      <c r="D380">
        <v>0</v>
      </c>
      <c r="E380">
        <v>0</v>
      </c>
      <c r="F380">
        <v>0.17097899999999999</v>
      </c>
      <c r="G380">
        <v>4.1369499999999997</v>
      </c>
      <c r="H380">
        <v>1</v>
      </c>
      <c r="I380">
        <v>1</v>
      </c>
      <c r="J380">
        <v>0</v>
      </c>
      <c r="K380">
        <v>0.996506</v>
      </c>
    </row>
    <row r="381" spans="1:11" x14ac:dyDescent="0.25">
      <c r="A381">
        <v>-2001</v>
      </c>
      <c r="B381">
        <v>12</v>
      </c>
      <c r="C381">
        <v>15</v>
      </c>
      <c r="D381">
        <v>0.226492</v>
      </c>
      <c r="E381">
        <v>1.15039E-3</v>
      </c>
      <c r="F381">
        <v>9.2972399999999997E-2</v>
      </c>
      <c r="G381">
        <v>4.1365600000000002</v>
      </c>
      <c r="H381">
        <v>1</v>
      </c>
      <c r="I381">
        <v>1</v>
      </c>
      <c r="J381">
        <v>0.12152200000000001</v>
      </c>
      <c r="K381">
        <v>1</v>
      </c>
    </row>
    <row r="382" spans="1:11" x14ac:dyDescent="0.25">
      <c r="A382">
        <v>-2001</v>
      </c>
      <c r="B382">
        <v>12</v>
      </c>
      <c r="C382">
        <v>16</v>
      </c>
      <c r="D382">
        <v>0.84506499999999996</v>
      </c>
      <c r="E382">
        <v>4.2922300000000002E-3</v>
      </c>
      <c r="F382">
        <v>0.14313899999999999</v>
      </c>
      <c r="G382">
        <v>4.1357400000000002</v>
      </c>
      <c r="H382">
        <v>1</v>
      </c>
      <c r="I382">
        <v>1</v>
      </c>
      <c r="J382">
        <v>0.29579899999999998</v>
      </c>
      <c r="K382">
        <v>0.97921899999999995</v>
      </c>
    </row>
    <row r="383" spans="1:11" x14ac:dyDescent="0.25">
      <c r="A383">
        <v>-2001</v>
      </c>
      <c r="B383">
        <v>12</v>
      </c>
      <c r="C383">
        <v>17</v>
      </c>
      <c r="D383">
        <v>0.232679</v>
      </c>
      <c r="E383">
        <v>1.1818200000000001E-3</v>
      </c>
      <c r="F383">
        <v>4.9020800000000003E-2</v>
      </c>
      <c r="G383">
        <v>4.1349099999999996</v>
      </c>
      <c r="H383">
        <v>1</v>
      </c>
      <c r="I383">
        <v>1</v>
      </c>
      <c r="J383">
        <v>0.23671600000000001</v>
      </c>
      <c r="K383">
        <v>1</v>
      </c>
    </row>
    <row r="384" spans="1:11" x14ac:dyDescent="0.25">
      <c r="A384">
        <v>-2001</v>
      </c>
      <c r="B384">
        <v>12</v>
      </c>
      <c r="C384">
        <v>18</v>
      </c>
      <c r="D384">
        <v>0.34254299999999999</v>
      </c>
      <c r="E384">
        <v>1.7398400000000001E-3</v>
      </c>
      <c r="F384">
        <v>3.1337700000000003E-2</v>
      </c>
      <c r="G384">
        <v>4.1329099999999999</v>
      </c>
      <c r="H384">
        <v>1</v>
      </c>
      <c r="I384">
        <v>1</v>
      </c>
      <c r="J384">
        <v>0.54507899999999998</v>
      </c>
      <c r="K384">
        <v>0.999</v>
      </c>
    </row>
    <row r="385" spans="1:11" x14ac:dyDescent="0.25">
      <c r="A385">
        <v>-2001</v>
      </c>
      <c r="B385">
        <v>12</v>
      </c>
      <c r="C385">
        <v>19</v>
      </c>
      <c r="D385">
        <v>0.61690100000000003</v>
      </c>
      <c r="E385">
        <v>3.1333400000000001E-3</v>
      </c>
      <c r="F385">
        <v>4.8634499999999997E-2</v>
      </c>
      <c r="G385">
        <v>4.1306700000000003</v>
      </c>
      <c r="H385">
        <v>1</v>
      </c>
      <c r="I385">
        <v>1</v>
      </c>
      <c r="J385">
        <v>0.63694799999999996</v>
      </c>
      <c r="K385">
        <v>0.96996000000000004</v>
      </c>
    </row>
    <row r="386" spans="1:11" x14ac:dyDescent="0.25">
      <c r="A386">
        <v>-2001</v>
      </c>
      <c r="B386">
        <v>12</v>
      </c>
      <c r="C386">
        <v>20</v>
      </c>
      <c r="D386">
        <v>1.43987</v>
      </c>
      <c r="E386">
        <v>7.3133299999999998E-3</v>
      </c>
      <c r="F386">
        <v>0.14604700000000001</v>
      </c>
      <c r="G386">
        <v>4.1292900000000001</v>
      </c>
      <c r="H386">
        <v>1</v>
      </c>
      <c r="I386">
        <v>1</v>
      </c>
      <c r="J386">
        <v>0.49836599999999998</v>
      </c>
      <c r="K386">
        <v>0.93753600000000004</v>
      </c>
    </row>
    <row r="387" spans="1:11" x14ac:dyDescent="0.25">
      <c r="A387">
        <v>-2001</v>
      </c>
      <c r="B387">
        <v>12</v>
      </c>
      <c r="C387">
        <v>21</v>
      </c>
      <c r="D387">
        <v>0.15513399999999999</v>
      </c>
      <c r="E387">
        <v>7.8795099999999995E-4</v>
      </c>
      <c r="F387">
        <v>1.30968E-2</v>
      </c>
      <c r="G387">
        <v>4.1270300000000004</v>
      </c>
      <c r="H387">
        <v>1</v>
      </c>
      <c r="I387">
        <v>1</v>
      </c>
      <c r="J387">
        <v>0.59394899999999995</v>
      </c>
      <c r="K387">
        <v>0.97726199999999996</v>
      </c>
    </row>
    <row r="388" spans="1:11" x14ac:dyDescent="0.25">
      <c r="A388">
        <v>-2001</v>
      </c>
      <c r="B388">
        <v>12</v>
      </c>
      <c r="C388">
        <v>22</v>
      </c>
      <c r="D388">
        <v>0.53700899999999996</v>
      </c>
      <c r="E388">
        <v>2.72756E-3</v>
      </c>
      <c r="F388">
        <v>6.5225599999999995E-2</v>
      </c>
      <c r="G388">
        <v>4.1256399999999998</v>
      </c>
      <c r="H388">
        <v>1</v>
      </c>
      <c r="I388">
        <v>1</v>
      </c>
      <c r="J388">
        <v>0.41200799999999999</v>
      </c>
      <c r="K388">
        <v>0.98708399999999996</v>
      </c>
    </row>
    <row r="389" spans="1:11" x14ac:dyDescent="0.25">
      <c r="A389">
        <v>-2001</v>
      </c>
      <c r="B389">
        <v>12</v>
      </c>
      <c r="C389">
        <v>23</v>
      </c>
      <c r="D389">
        <v>0.105864</v>
      </c>
      <c r="E389">
        <v>5.3770399999999996E-4</v>
      </c>
      <c r="F389">
        <v>9.8073999999999995E-2</v>
      </c>
      <c r="G389">
        <v>4.12547</v>
      </c>
      <c r="H389">
        <v>1</v>
      </c>
      <c r="I389">
        <v>1</v>
      </c>
      <c r="J389">
        <v>5.3880400000000002E-2</v>
      </c>
      <c r="K389">
        <v>1</v>
      </c>
    </row>
    <row r="390" spans="1:11" x14ac:dyDescent="0.25">
      <c r="A390">
        <v>-2001</v>
      </c>
      <c r="B390">
        <v>12</v>
      </c>
      <c r="C390">
        <v>24</v>
      </c>
      <c r="D390">
        <v>0.172074</v>
      </c>
      <c r="E390">
        <v>8.7399299999999999E-4</v>
      </c>
      <c r="F390">
        <v>1.40252E-2</v>
      </c>
      <c r="G390">
        <v>4.1231499999999999</v>
      </c>
      <c r="H390">
        <v>1</v>
      </c>
      <c r="I390">
        <v>1</v>
      </c>
      <c r="J390">
        <v>0.61245899999999998</v>
      </c>
      <c r="K390">
        <v>0.99302400000000002</v>
      </c>
    </row>
    <row r="391" spans="1:11" x14ac:dyDescent="0.25">
      <c r="A391">
        <v>-2001</v>
      </c>
      <c r="B391">
        <v>12</v>
      </c>
      <c r="C391">
        <v>25</v>
      </c>
      <c r="D391">
        <v>0.79791500000000004</v>
      </c>
      <c r="E391">
        <v>4.0527499999999999E-3</v>
      </c>
      <c r="F391">
        <v>5.4416800000000001E-2</v>
      </c>
      <c r="G391">
        <v>4.12059</v>
      </c>
      <c r="H391">
        <v>1</v>
      </c>
      <c r="I391">
        <v>1</v>
      </c>
      <c r="J391">
        <v>0.73794000000000004</v>
      </c>
      <c r="K391">
        <v>0.96223199999999998</v>
      </c>
    </row>
    <row r="392" spans="1:11" x14ac:dyDescent="0.25">
      <c r="A392">
        <v>-2001</v>
      </c>
      <c r="B392">
        <v>12</v>
      </c>
      <c r="C392">
        <v>26</v>
      </c>
      <c r="D392">
        <v>0.35091800000000001</v>
      </c>
      <c r="E392">
        <v>1.7823699999999999E-3</v>
      </c>
      <c r="F392">
        <v>4.3816399999999998E-2</v>
      </c>
      <c r="G392">
        <v>4.1191700000000004</v>
      </c>
      <c r="H392">
        <v>1</v>
      </c>
      <c r="I392">
        <v>1</v>
      </c>
      <c r="J392">
        <v>0.40101999999999999</v>
      </c>
      <c r="K392">
        <v>0.98560499999999995</v>
      </c>
    </row>
    <row r="393" spans="1:11" x14ac:dyDescent="0.25">
      <c r="A393">
        <v>-2001</v>
      </c>
      <c r="B393">
        <v>12</v>
      </c>
      <c r="C393">
        <v>27</v>
      </c>
      <c r="D393">
        <v>0.23664099999999999</v>
      </c>
      <c r="E393">
        <v>1.2019400000000001E-3</v>
      </c>
      <c r="F393">
        <v>2.0283599999999999E-2</v>
      </c>
      <c r="G393">
        <v>4.1169900000000004</v>
      </c>
      <c r="H393">
        <v>1</v>
      </c>
      <c r="I393">
        <v>1</v>
      </c>
      <c r="J393">
        <v>0.582731</v>
      </c>
      <c r="K393">
        <v>0.99401799999999996</v>
      </c>
    </row>
    <row r="394" spans="1:11" x14ac:dyDescent="0.25">
      <c r="A394">
        <v>-2001</v>
      </c>
      <c r="B394">
        <v>12</v>
      </c>
      <c r="C394">
        <v>28</v>
      </c>
      <c r="D394">
        <v>1.7739499999999999</v>
      </c>
      <c r="E394">
        <v>9.0101999999999995E-3</v>
      </c>
      <c r="F394">
        <v>0.113049</v>
      </c>
      <c r="G394">
        <v>4.1145800000000001</v>
      </c>
      <c r="H394">
        <v>1</v>
      </c>
      <c r="I394">
        <v>1</v>
      </c>
      <c r="J394">
        <v>0.80040500000000003</v>
      </c>
      <c r="K394">
        <v>0.89852600000000005</v>
      </c>
    </row>
    <row r="395" spans="1:11" x14ac:dyDescent="0.25">
      <c r="A395">
        <v>-2001</v>
      </c>
      <c r="B395">
        <v>12</v>
      </c>
      <c r="C395">
        <v>29</v>
      </c>
      <c r="D395">
        <v>0.2878</v>
      </c>
      <c r="E395">
        <v>1.4617899999999999E-3</v>
      </c>
      <c r="F395">
        <v>2.95816E-2</v>
      </c>
      <c r="G395">
        <v>4.1127900000000004</v>
      </c>
      <c r="H395">
        <v>1</v>
      </c>
      <c r="I395">
        <v>1</v>
      </c>
      <c r="J395">
        <v>0.488647</v>
      </c>
      <c r="K395">
        <v>0.97384800000000005</v>
      </c>
    </row>
    <row r="396" spans="1:11" x14ac:dyDescent="0.25">
      <c r="A396">
        <v>-2001</v>
      </c>
      <c r="B396">
        <v>12</v>
      </c>
      <c r="C396">
        <v>30</v>
      </c>
      <c r="D396">
        <v>0.77972799999999998</v>
      </c>
      <c r="E396">
        <v>3.9603700000000004E-3</v>
      </c>
      <c r="F396">
        <v>0.105924</v>
      </c>
      <c r="G396">
        <v>4.1116700000000002</v>
      </c>
      <c r="H396">
        <v>1</v>
      </c>
      <c r="I396">
        <v>1</v>
      </c>
      <c r="J396">
        <v>0.36910999999999999</v>
      </c>
      <c r="K396">
        <v>0.98167000000000004</v>
      </c>
    </row>
    <row r="397" spans="1:11" x14ac:dyDescent="0.25">
      <c r="A397">
        <v>-2001</v>
      </c>
      <c r="B397">
        <v>12</v>
      </c>
      <c r="C397">
        <v>31</v>
      </c>
      <c r="D397">
        <v>0.30714399999999997</v>
      </c>
      <c r="E397">
        <v>1.56004E-3</v>
      </c>
      <c r="F397">
        <v>9.6896300000000005E-2</v>
      </c>
      <c r="G397">
        <v>4.1111700000000004</v>
      </c>
      <c r="H397">
        <v>1</v>
      </c>
      <c r="I397">
        <v>1</v>
      </c>
      <c r="J397">
        <v>0.15834400000000001</v>
      </c>
      <c r="K397">
        <v>1</v>
      </c>
    </row>
    <row r="399" spans="1:11" x14ac:dyDescent="0.25">
      <c r="A399" t="e">
        <f>-YEAR</f>
        <v>#NAME?</v>
      </c>
      <c r="B399" t="s">
        <v>106</v>
      </c>
      <c r="C399" t="s">
        <v>107</v>
      </c>
      <c r="D399" t="s">
        <v>89</v>
      </c>
      <c r="E399" t="s">
        <v>95</v>
      </c>
      <c r="F399" t="s">
        <v>98</v>
      </c>
      <c r="G399" t="s">
        <v>101</v>
      </c>
      <c r="H399" t="s">
        <v>108</v>
      </c>
      <c r="I399" t="s">
        <v>112</v>
      </c>
      <c r="J399" t="s">
        <v>114</v>
      </c>
      <c r="K399" t="s">
        <v>117</v>
      </c>
    </row>
    <row r="401" spans="1:11" x14ac:dyDescent="0.25">
      <c r="A401">
        <v>-2002</v>
      </c>
      <c r="B401">
        <v>1</v>
      </c>
      <c r="C401">
        <v>1</v>
      </c>
      <c r="D401">
        <v>4.8772700000000002E-2</v>
      </c>
      <c r="E401">
        <v>2.4772500000000002E-4</v>
      </c>
      <c r="F401">
        <v>3.7217699999999999E-2</v>
      </c>
      <c r="G401">
        <v>4.1109400000000003</v>
      </c>
      <c r="H401">
        <v>1</v>
      </c>
      <c r="I401">
        <v>1</v>
      </c>
      <c r="J401">
        <v>6.5605899999999995E-2</v>
      </c>
      <c r="K401">
        <v>1</v>
      </c>
    </row>
    <row r="402" spans="1:11" x14ac:dyDescent="0.25">
      <c r="A402">
        <v>-2002</v>
      </c>
      <c r="B402">
        <v>1</v>
      </c>
      <c r="C402">
        <v>2</v>
      </c>
      <c r="D402">
        <v>7.0882700000000007E-2</v>
      </c>
      <c r="E402">
        <v>3.6002499999999998E-4</v>
      </c>
      <c r="F402">
        <v>0.105772</v>
      </c>
      <c r="G402">
        <v>4.11083</v>
      </c>
      <c r="H402">
        <v>1</v>
      </c>
      <c r="I402">
        <v>1</v>
      </c>
      <c r="J402">
        <v>3.3579299999999999E-2</v>
      </c>
      <c r="K402">
        <v>0.99850099999999997</v>
      </c>
    </row>
    <row r="403" spans="1:11" x14ac:dyDescent="0.25">
      <c r="A403">
        <v>-2002</v>
      </c>
      <c r="B403">
        <v>1</v>
      </c>
      <c r="C403">
        <v>3</v>
      </c>
      <c r="D403">
        <v>0.327625</v>
      </c>
      <c r="E403">
        <v>1.66406E-3</v>
      </c>
      <c r="F403">
        <v>0.17729400000000001</v>
      </c>
      <c r="G403">
        <v>4.1105999999999998</v>
      </c>
      <c r="H403">
        <v>1</v>
      </c>
      <c r="I403">
        <v>1</v>
      </c>
      <c r="J403">
        <v>9.2577599999999996E-2</v>
      </c>
      <c r="K403">
        <v>1</v>
      </c>
    </row>
    <row r="404" spans="1:11" x14ac:dyDescent="0.25">
      <c r="A404">
        <v>-2002</v>
      </c>
      <c r="B404">
        <v>1</v>
      </c>
      <c r="C404">
        <v>4</v>
      </c>
      <c r="D404">
        <v>0.384685</v>
      </c>
      <c r="E404">
        <v>1.9538799999999999E-3</v>
      </c>
      <c r="F404">
        <v>0.179234</v>
      </c>
      <c r="G404">
        <v>4.1103399999999999</v>
      </c>
      <c r="H404">
        <v>1</v>
      </c>
      <c r="I404">
        <v>1</v>
      </c>
      <c r="J404">
        <v>0.107526</v>
      </c>
      <c r="K404">
        <v>1</v>
      </c>
    </row>
    <row r="405" spans="1:11" x14ac:dyDescent="0.25">
      <c r="A405">
        <v>-2002</v>
      </c>
      <c r="B405">
        <v>1</v>
      </c>
      <c r="C405">
        <v>5</v>
      </c>
      <c r="D405">
        <v>1.0358099999999999</v>
      </c>
      <c r="E405">
        <v>5.2610299999999999E-3</v>
      </c>
      <c r="F405">
        <v>0.155912</v>
      </c>
      <c r="G405">
        <v>4.1094499999999998</v>
      </c>
      <c r="H405">
        <v>1</v>
      </c>
      <c r="I405">
        <v>1</v>
      </c>
      <c r="J405">
        <v>0.33508199999999999</v>
      </c>
      <c r="K405">
        <v>0.96657199999999999</v>
      </c>
    </row>
    <row r="406" spans="1:11" x14ac:dyDescent="0.25">
      <c r="A406">
        <v>-2002</v>
      </c>
      <c r="B406">
        <v>1</v>
      </c>
      <c r="C406">
        <v>6</v>
      </c>
      <c r="D406">
        <v>0.228106</v>
      </c>
      <c r="E406">
        <v>1.1585899999999999E-3</v>
      </c>
      <c r="F406">
        <v>2.7371400000000001E-2</v>
      </c>
      <c r="G406">
        <v>4.1079100000000004</v>
      </c>
      <c r="H406">
        <v>1</v>
      </c>
      <c r="I406">
        <v>1</v>
      </c>
      <c r="J406">
        <v>0.417827</v>
      </c>
      <c r="K406">
        <v>0.99302400000000002</v>
      </c>
    </row>
    <row r="407" spans="1:11" x14ac:dyDescent="0.25">
      <c r="A407">
        <v>-2002</v>
      </c>
      <c r="B407">
        <v>1</v>
      </c>
      <c r="C407">
        <v>7</v>
      </c>
      <c r="D407">
        <v>0.56566899999999998</v>
      </c>
      <c r="E407">
        <v>2.8731300000000002E-3</v>
      </c>
      <c r="F407">
        <v>5.5726100000000001E-2</v>
      </c>
      <c r="G407">
        <v>4.10616</v>
      </c>
      <c r="H407">
        <v>1</v>
      </c>
      <c r="I407">
        <v>1</v>
      </c>
      <c r="J407">
        <v>0.50968899999999995</v>
      </c>
      <c r="K407">
        <v>0.98856599999999994</v>
      </c>
    </row>
    <row r="408" spans="1:11" x14ac:dyDescent="0.25">
      <c r="A408">
        <v>-2002</v>
      </c>
      <c r="B408">
        <v>1</v>
      </c>
      <c r="C408">
        <v>8</v>
      </c>
      <c r="D408">
        <v>0.70149600000000001</v>
      </c>
      <c r="E408">
        <v>3.5630200000000001E-3</v>
      </c>
      <c r="F408">
        <v>7.9790200000000006E-2</v>
      </c>
      <c r="G408">
        <v>4.1047200000000004</v>
      </c>
      <c r="H408">
        <v>1</v>
      </c>
      <c r="I408">
        <v>1</v>
      </c>
      <c r="J408">
        <v>0.44230700000000001</v>
      </c>
      <c r="K408">
        <v>0.98019900000000004</v>
      </c>
    </row>
    <row r="409" spans="1:11" x14ac:dyDescent="0.25">
      <c r="A409">
        <v>-2002</v>
      </c>
      <c r="B409">
        <v>1</v>
      </c>
      <c r="C409">
        <v>9</v>
      </c>
      <c r="D409">
        <v>1.6482399999999999</v>
      </c>
      <c r="E409">
        <v>8.3717199999999992E-3</v>
      </c>
      <c r="F409">
        <v>0.15942200000000001</v>
      </c>
      <c r="G409">
        <v>4.1033400000000002</v>
      </c>
      <c r="H409">
        <v>1</v>
      </c>
      <c r="I409">
        <v>1</v>
      </c>
      <c r="J409">
        <v>0.52214000000000005</v>
      </c>
      <c r="K409">
        <v>0.96175100000000002</v>
      </c>
    </row>
    <row r="410" spans="1:11" x14ac:dyDescent="0.25">
      <c r="A410">
        <v>-2002</v>
      </c>
      <c r="B410">
        <v>1</v>
      </c>
      <c r="C410">
        <v>10</v>
      </c>
      <c r="D410">
        <v>0.96357000000000004</v>
      </c>
      <c r="E410">
        <v>4.8941399999999999E-3</v>
      </c>
      <c r="F410">
        <v>0.11383</v>
      </c>
      <c r="G410">
        <v>4.1020700000000003</v>
      </c>
      <c r="H410">
        <v>1</v>
      </c>
      <c r="I410">
        <v>1</v>
      </c>
      <c r="J410">
        <v>0.42730499999999999</v>
      </c>
      <c r="K410">
        <v>0.96464000000000005</v>
      </c>
    </row>
    <row r="411" spans="1:11" x14ac:dyDescent="0.25">
      <c r="A411">
        <v>-2002</v>
      </c>
      <c r="B411">
        <v>1</v>
      </c>
      <c r="C411">
        <v>11</v>
      </c>
      <c r="D411">
        <v>0.308952</v>
      </c>
      <c r="E411">
        <v>1.5692200000000001E-3</v>
      </c>
      <c r="F411">
        <v>2.8934600000000001E-2</v>
      </c>
      <c r="G411">
        <v>4.1001099999999999</v>
      </c>
      <c r="H411">
        <v>1</v>
      </c>
      <c r="I411">
        <v>1</v>
      </c>
      <c r="J411">
        <v>0.53770200000000001</v>
      </c>
      <c r="K411">
        <v>0.97677400000000003</v>
      </c>
    </row>
    <row r="412" spans="1:11" x14ac:dyDescent="0.25">
      <c r="A412">
        <v>-2002</v>
      </c>
      <c r="B412">
        <v>1</v>
      </c>
      <c r="C412">
        <v>12</v>
      </c>
      <c r="D412">
        <v>0.67616500000000002</v>
      </c>
      <c r="E412">
        <v>3.43436E-3</v>
      </c>
      <c r="F412">
        <v>6.1408499999999998E-2</v>
      </c>
      <c r="G412">
        <v>4.0982200000000004</v>
      </c>
      <c r="H412">
        <v>1</v>
      </c>
      <c r="I412">
        <v>1</v>
      </c>
      <c r="J412">
        <v>0.55518500000000004</v>
      </c>
      <c r="K412">
        <v>0.97141599999999995</v>
      </c>
    </row>
    <row r="413" spans="1:11" x14ac:dyDescent="0.25">
      <c r="A413">
        <v>-2002</v>
      </c>
      <c r="B413">
        <v>1</v>
      </c>
      <c r="C413">
        <v>13</v>
      </c>
      <c r="D413">
        <v>1.80694</v>
      </c>
      <c r="E413">
        <v>9.17778E-3</v>
      </c>
      <c r="F413">
        <v>0.15082999999999999</v>
      </c>
      <c r="G413">
        <v>4.0965800000000003</v>
      </c>
      <c r="H413">
        <v>1</v>
      </c>
      <c r="I413">
        <v>1</v>
      </c>
      <c r="J413">
        <v>0.60770599999999997</v>
      </c>
      <c r="K413">
        <v>0.94176499999999996</v>
      </c>
    </row>
    <row r="414" spans="1:11" x14ac:dyDescent="0.25">
      <c r="A414">
        <v>-2002</v>
      </c>
      <c r="B414">
        <v>1</v>
      </c>
      <c r="C414">
        <v>14</v>
      </c>
      <c r="D414">
        <v>0.47733999999999999</v>
      </c>
      <c r="E414">
        <v>2.4244900000000001E-3</v>
      </c>
      <c r="F414">
        <v>4.0118599999999997E-2</v>
      </c>
      <c r="G414">
        <v>4.0944599999999998</v>
      </c>
      <c r="H414">
        <v>1</v>
      </c>
      <c r="I414">
        <v>1</v>
      </c>
      <c r="J414">
        <v>0.59704800000000002</v>
      </c>
      <c r="K414">
        <v>0.99352099999999999</v>
      </c>
    </row>
    <row r="415" spans="1:11" x14ac:dyDescent="0.25">
      <c r="A415">
        <v>-2002</v>
      </c>
      <c r="B415">
        <v>1</v>
      </c>
      <c r="C415">
        <v>15</v>
      </c>
      <c r="D415">
        <v>0.23360800000000001</v>
      </c>
      <c r="E415">
        <v>1.1865300000000001E-3</v>
      </c>
      <c r="F415">
        <v>1.9366899999999999E-2</v>
      </c>
      <c r="G415">
        <v>4.0922099999999997</v>
      </c>
      <c r="H415">
        <v>1</v>
      </c>
      <c r="I415">
        <v>1</v>
      </c>
      <c r="J415">
        <v>0.60389400000000004</v>
      </c>
      <c r="K415">
        <v>1</v>
      </c>
    </row>
    <row r="416" spans="1:11" x14ac:dyDescent="0.25">
      <c r="A416">
        <v>-2002</v>
      </c>
      <c r="B416">
        <v>1</v>
      </c>
      <c r="C416">
        <v>16</v>
      </c>
      <c r="D416">
        <v>1.2144299999999999</v>
      </c>
      <c r="E416">
        <v>6.1683199999999997E-3</v>
      </c>
      <c r="F416">
        <v>9.5250699999999994E-2</v>
      </c>
      <c r="G416">
        <v>4.0902099999999999</v>
      </c>
      <c r="H416">
        <v>1</v>
      </c>
      <c r="I416">
        <v>1</v>
      </c>
      <c r="J416">
        <v>0.64161299999999999</v>
      </c>
      <c r="K416">
        <v>0.98265199999999997</v>
      </c>
    </row>
    <row r="417" spans="1:11" x14ac:dyDescent="0.25">
      <c r="A417">
        <v>-2002</v>
      </c>
      <c r="B417">
        <v>1</v>
      </c>
      <c r="C417">
        <v>17</v>
      </c>
      <c r="D417">
        <v>1.0318499999999999</v>
      </c>
      <c r="E417">
        <v>5.2409300000000004E-3</v>
      </c>
      <c r="F417">
        <v>7.8364299999999998E-2</v>
      </c>
      <c r="G417">
        <v>4.0880599999999996</v>
      </c>
      <c r="H417">
        <v>1</v>
      </c>
      <c r="I417">
        <v>1</v>
      </c>
      <c r="J417">
        <v>0.66364400000000001</v>
      </c>
      <c r="K417">
        <v>0.97579800000000005</v>
      </c>
    </row>
    <row r="418" spans="1:11" x14ac:dyDescent="0.25">
      <c r="A418">
        <v>-2002</v>
      </c>
      <c r="B418">
        <v>1</v>
      </c>
      <c r="C418">
        <v>18</v>
      </c>
      <c r="D418">
        <v>0.73712599999999995</v>
      </c>
      <c r="E418">
        <v>3.74399E-3</v>
      </c>
      <c r="F418">
        <v>6.0528100000000001E-2</v>
      </c>
      <c r="G418">
        <v>4.0859800000000002</v>
      </c>
      <c r="H418">
        <v>1</v>
      </c>
      <c r="I418">
        <v>1</v>
      </c>
      <c r="J418">
        <v>0.61164499999999999</v>
      </c>
      <c r="K418">
        <v>0.99252799999999997</v>
      </c>
    </row>
    <row r="419" spans="1:11" x14ac:dyDescent="0.25">
      <c r="A419">
        <v>-2002</v>
      </c>
      <c r="B419">
        <v>1</v>
      </c>
      <c r="C419">
        <v>19</v>
      </c>
      <c r="D419">
        <v>1.4948300000000001</v>
      </c>
      <c r="E419">
        <v>7.5925100000000002E-3</v>
      </c>
      <c r="F419">
        <v>9.0308399999999997E-2</v>
      </c>
      <c r="G419">
        <v>4.0833199999999996</v>
      </c>
      <c r="H419">
        <v>1</v>
      </c>
      <c r="I419">
        <v>1</v>
      </c>
      <c r="J419">
        <v>0.84192699999999998</v>
      </c>
      <c r="K419">
        <v>0.93332700000000002</v>
      </c>
    </row>
    <row r="420" spans="1:11" x14ac:dyDescent="0.25">
      <c r="A420">
        <v>-2002</v>
      </c>
      <c r="B420">
        <v>1</v>
      </c>
      <c r="C420">
        <v>20</v>
      </c>
      <c r="D420">
        <v>0.77017199999999997</v>
      </c>
      <c r="E420">
        <v>3.9118299999999998E-3</v>
      </c>
      <c r="F420">
        <v>4.4637299999999998E-2</v>
      </c>
      <c r="G420">
        <v>4.08026</v>
      </c>
      <c r="H420">
        <v>1</v>
      </c>
      <c r="I420">
        <v>1</v>
      </c>
      <c r="J420">
        <v>0.87340200000000001</v>
      </c>
      <c r="K420">
        <v>0.95838999999999996</v>
      </c>
    </row>
    <row r="421" spans="1:11" x14ac:dyDescent="0.25">
      <c r="A421">
        <v>-2002</v>
      </c>
      <c r="B421">
        <v>1</v>
      </c>
      <c r="C421">
        <v>21</v>
      </c>
      <c r="D421">
        <v>0.90692899999999999</v>
      </c>
      <c r="E421">
        <v>4.6064499999999998E-3</v>
      </c>
      <c r="F421">
        <v>4.8789199999999998E-2</v>
      </c>
      <c r="G421">
        <v>4.0769799999999998</v>
      </c>
      <c r="H421">
        <v>1</v>
      </c>
      <c r="I421">
        <v>1</v>
      </c>
      <c r="J421">
        <v>0.94288799999999995</v>
      </c>
      <c r="K421">
        <v>0.94980399999999998</v>
      </c>
    </row>
    <row r="422" spans="1:11" x14ac:dyDescent="0.25">
      <c r="A422">
        <v>-2002</v>
      </c>
      <c r="B422">
        <v>1</v>
      </c>
      <c r="C422">
        <v>22</v>
      </c>
      <c r="D422">
        <v>0.91813500000000003</v>
      </c>
      <c r="E422">
        <v>4.6633600000000001E-3</v>
      </c>
      <c r="F422">
        <v>5.6852100000000003E-2</v>
      </c>
      <c r="G422">
        <v>4.0741800000000001</v>
      </c>
      <c r="H422">
        <v>1</v>
      </c>
      <c r="I422">
        <v>1</v>
      </c>
      <c r="J422">
        <v>0.82111100000000004</v>
      </c>
      <c r="K422">
        <v>0.93941300000000005</v>
      </c>
    </row>
    <row r="423" spans="1:11" x14ac:dyDescent="0.25">
      <c r="A423">
        <v>-2002</v>
      </c>
      <c r="B423">
        <v>1</v>
      </c>
      <c r="C423">
        <v>23</v>
      </c>
      <c r="D423">
        <v>0.75513600000000003</v>
      </c>
      <c r="E423">
        <v>3.8354600000000002E-3</v>
      </c>
      <c r="F423">
        <v>4.7749100000000003E-2</v>
      </c>
      <c r="G423">
        <v>4.0713900000000001</v>
      </c>
      <c r="H423">
        <v>1</v>
      </c>
      <c r="I423">
        <v>1</v>
      </c>
      <c r="J423">
        <v>0.802149</v>
      </c>
      <c r="K423">
        <v>0.95170500000000002</v>
      </c>
    </row>
    <row r="424" spans="1:11" x14ac:dyDescent="0.25">
      <c r="A424">
        <v>-2002</v>
      </c>
      <c r="B424">
        <v>1</v>
      </c>
      <c r="C424">
        <v>24</v>
      </c>
      <c r="D424">
        <v>0.92055500000000001</v>
      </c>
      <c r="E424">
        <v>4.6756599999999999E-3</v>
      </c>
      <c r="F424">
        <v>5.3353699999999997E-2</v>
      </c>
      <c r="G424">
        <v>4.0683800000000003</v>
      </c>
      <c r="H424">
        <v>1</v>
      </c>
      <c r="I424">
        <v>1</v>
      </c>
      <c r="J424">
        <v>0.87677400000000005</v>
      </c>
      <c r="K424">
        <v>0.94364999999999999</v>
      </c>
    </row>
    <row r="425" spans="1:11" x14ac:dyDescent="0.25">
      <c r="A425">
        <v>-2002</v>
      </c>
      <c r="B425">
        <v>1</v>
      </c>
      <c r="C425">
        <v>25</v>
      </c>
      <c r="D425">
        <v>2.2971900000000001</v>
      </c>
      <c r="E425">
        <v>1.1667800000000001E-2</v>
      </c>
      <c r="F425">
        <v>0.151696</v>
      </c>
      <c r="G425">
        <v>4.0663299999999998</v>
      </c>
      <c r="H425">
        <v>1</v>
      </c>
      <c r="I425">
        <v>1</v>
      </c>
      <c r="J425">
        <v>0.76978199999999997</v>
      </c>
      <c r="K425">
        <v>0.93988300000000002</v>
      </c>
    </row>
    <row r="426" spans="1:11" x14ac:dyDescent="0.25">
      <c r="A426">
        <v>-2002</v>
      </c>
      <c r="B426">
        <v>1</v>
      </c>
      <c r="C426">
        <v>26</v>
      </c>
      <c r="D426">
        <v>0.86016999999999999</v>
      </c>
      <c r="E426">
        <v>4.3689499999999999E-3</v>
      </c>
      <c r="F426">
        <v>4.7063800000000003E-2</v>
      </c>
      <c r="G426">
        <v>4.0630699999999997</v>
      </c>
      <c r="H426">
        <v>1</v>
      </c>
      <c r="I426">
        <v>1</v>
      </c>
      <c r="J426">
        <v>0.93492900000000001</v>
      </c>
      <c r="K426">
        <v>0.91621900000000001</v>
      </c>
    </row>
    <row r="427" spans="1:11" x14ac:dyDescent="0.25">
      <c r="A427">
        <v>-2002</v>
      </c>
      <c r="B427">
        <v>1</v>
      </c>
      <c r="C427">
        <v>27</v>
      </c>
      <c r="D427">
        <v>-2.6701800000000001E-2</v>
      </c>
      <c r="E427">
        <v>-1.35623E-4</v>
      </c>
      <c r="F427">
        <v>-1.3287399999999999E-3</v>
      </c>
      <c r="G427">
        <v>4.0630600000000001</v>
      </c>
      <c r="H427">
        <v>1</v>
      </c>
      <c r="I427">
        <v>1</v>
      </c>
      <c r="J427">
        <v>0.95241200000000004</v>
      </c>
      <c r="K427">
        <v>0.90755600000000003</v>
      </c>
    </row>
    <row r="428" spans="1:11" x14ac:dyDescent="0.25">
      <c r="A428">
        <v>-2002</v>
      </c>
      <c r="B428">
        <v>1</v>
      </c>
      <c r="C428">
        <v>28</v>
      </c>
      <c r="D428">
        <v>-2.6455099999999999E-2</v>
      </c>
      <c r="E428">
        <v>-1.3437E-4</v>
      </c>
      <c r="F428">
        <v>-1.2503E-3</v>
      </c>
      <c r="G428">
        <v>4.0630499999999996</v>
      </c>
      <c r="H428">
        <v>1</v>
      </c>
      <c r="I428">
        <v>1</v>
      </c>
      <c r="J428">
        <v>0.97381200000000001</v>
      </c>
      <c r="K428">
        <v>0.87941400000000003</v>
      </c>
    </row>
    <row r="429" spans="1:11" x14ac:dyDescent="0.25">
      <c r="A429">
        <v>-2002</v>
      </c>
      <c r="B429">
        <v>1</v>
      </c>
      <c r="C429">
        <v>29</v>
      </c>
      <c r="D429">
        <v>1.0323</v>
      </c>
      <c r="E429">
        <v>5.2432399999999997E-3</v>
      </c>
      <c r="F429">
        <v>6.0295700000000001E-2</v>
      </c>
      <c r="G429">
        <v>4.06006</v>
      </c>
      <c r="H429">
        <v>1</v>
      </c>
      <c r="I429">
        <v>1</v>
      </c>
      <c r="J429">
        <v>0.88497000000000003</v>
      </c>
      <c r="K429">
        <v>0.86805500000000002</v>
      </c>
    </row>
    <row r="430" spans="1:11" x14ac:dyDescent="0.25">
      <c r="A430">
        <v>-2002</v>
      </c>
      <c r="B430">
        <v>1</v>
      </c>
      <c r="C430">
        <v>30</v>
      </c>
      <c r="D430">
        <v>1.8220400000000001</v>
      </c>
      <c r="E430">
        <v>9.2544700000000008E-3</v>
      </c>
      <c r="F430">
        <v>0.10136199999999999</v>
      </c>
      <c r="G430">
        <v>4.05722</v>
      </c>
      <c r="H430">
        <v>1</v>
      </c>
      <c r="I430">
        <v>1</v>
      </c>
      <c r="J430">
        <v>0.92768700000000004</v>
      </c>
      <c r="K430">
        <v>0.87109899999999996</v>
      </c>
    </row>
    <row r="431" spans="1:11" x14ac:dyDescent="0.25">
      <c r="A431">
        <v>-2002</v>
      </c>
      <c r="B431">
        <v>1</v>
      </c>
      <c r="C431">
        <v>31</v>
      </c>
      <c r="D431">
        <v>3.69339</v>
      </c>
      <c r="E431">
        <v>1.87593E-2</v>
      </c>
      <c r="F431">
        <v>0.213007</v>
      </c>
      <c r="G431">
        <v>4.0552400000000004</v>
      </c>
      <c r="H431">
        <v>1</v>
      </c>
      <c r="I431">
        <v>1</v>
      </c>
      <c r="J431">
        <v>0.89880499999999997</v>
      </c>
      <c r="K431">
        <v>0.84619999999999995</v>
      </c>
    </row>
    <row r="432" spans="1:11" x14ac:dyDescent="0.25">
      <c r="A432">
        <v>-2002</v>
      </c>
      <c r="B432">
        <v>2</v>
      </c>
      <c r="C432">
        <v>1</v>
      </c>
      <c r="D432">
        <v>1.27115</v>
      </c>
      <c r="E432">
        <v>6.4563900000000002E-3</v>
      </c>
      <c r="F432">
        <v>6.9384000000000001E-2</v>
      </c>
      <c r="G432">
        <v>4.05213</v>
      </c>
      <c r="H432">
        <v>1</v>
      </c>
      <c r="I432">
        <v>1</v>
      </c>
      <c r="J432">
        <v>0.94339700000000004</v>
      </c>
      <c r="K432">
        <v>0.88603399999999999</v>
      </c>
    </row>
    <row r="433" spans="1:11" x14ac:dyDescent="0.25">
      <c r="A433">
        <v>-2002</v>
      </c>
      <c r="B433">
        <v>2</v>
      </c>
      <c r="C433">
        <v>2</v>
      </c>
      <c r="D433">
        <v>3.9337</v>
      </c>
      <c r="E433">
        <v>1.9979899999999998E-2</v>
      </c>
      <c r="F433">
        <v>0.211199</v>
      </c>
      <c r="G433">
        <v>4.0499000000000001</v>
      </c>
      <c r="H433">
        <v>1</v>
      </c>
      <c r="I433">
        <v>1</v>
      </c>
      <c r="J433">
        <v>0.98645400000000005</v>
      </c>
      <c r="K433">
        <v>0.74341599999999997</v>
      </c>
    </row>
    <row r="434" spans="1:11" x14ac:dyDescent="0.25">
      <c r="A434">
        <v>-2002</v>
      </c>
      <c r="B434">
        <v>2</v>
      </c>
      <c r="C434">
        <v>3</v>
      </c>
      <c r="D434">
        <v>2.2296399999999998</v>
      </c>
      <c r="E434">
        <v>1.13247E-2</v>
      </c>
      <c r="F434">
        <v>0.121299</v>
      </c>
      <c r="G434">
        <v>4.04704</v>
      </c>
      <c r="H434">
        <v>1</v>
      </c>
      <c r="I434">
        <v>1</v>
      </c>
      <c r="J434">
        <v>0.97857899999999998</v>
      </c>
      <c r="K434">
        <v>0.72542300000000004</v>
      </c>
    </row>
    <row r="435" spans="1:11" x14ac:dyDescent="0.25">
      <c r="A435">
        <v>-2002</v>
      </c>
      <c r="B435">
        <v>2</v>
      </c>
      <c r="C435">
        <v>4</v>
      </c>
      <c r="D435">
        <v>1.7258199999999999</v>
      </c>
      <c r="E435">
        <v>8.7657599999999992E-3</v>
      </c>
      <c r="F435">
        <v>9.9010500000000001E-2</v>
      </c>
      <c r="G435">
        <v>4.0442900000000002</v>
      </c>
      <c r="H435">
        <v>1</v>
      </c>
      <c r="I435">
        <v>1</v>
      </c>
      <c r="J435">
        <v>0.89874600000000004</v>
      </c>
      <c r="K435">
        <v>0.87941400000000003</v>
      </c>
    </row>
    <row r="436" spans="1:11" x14ac:dyDescent="0.25">
      <c r="A436">
        <v>-2002</v>
      </c>
      <c r="B436">
        <v>2</v>
      </c>
      <c r="C436">
        <v>5</v>
      </c>
      <c r="D436">
        <v>0.92298199999999997</v>
      </c>
      <c r="E436">
        <v>4.6879799999999996E-3</v>
      </c>
      <c r="F436">
        <v>5.0198100000000002E-2</v>
      </c>
      <c r="G436">
        <v>4.0410700000000004</v>
      </c>
      <c r="H436">
        <v>1</v>
      </c>
      <c r="I436">
        <v>1</v>
      </c>
      <c r="J436">
        <v>0.93692399999999998</v>
      </c>
      <c r="K436">
        <v>0.93894299999999997</v>
      </c>
    </row>
    <row r="437" spans="1:11" x14ac:dyDescent="0.25">
      <c r="A437">
        <v>-2002</v>
      </c>
      <c r="B437">
        <v>2</v>
      </c>
      <c r="C437">
        <v>6</v>
      </c>
      <c r="D437">
        <v>1.52257</v>
      </c>
      <c r="E437">
        <v>7.7333999999999996E-3</v>
      </c>
      <c r="F437">
        <v>9.98193E-2</v>
      </c>
      <c r="G437">
        <v>4.0387000000000004</v>
      </c>
      <c r="H437">
        <v>1</v>
      </c>
      <c r="I437">
        <v>1</v>
      </c>
      <c r="J437">
        <v>0.778617</v>
      </c>
      <c r="K437">
        <v>0.92867200000000005</v>
      </c>
    </row>
    <row r="438" spans="1:11" x14ac:dyDescent="0.25">
      <c r="A438">
        <v>-2002</v>
      </c>
      <c r="B438">
        <v>2</v>
      </c>
      <c r="C438">
        <v>7</v>
      </c>
      <c r="D438">
        <v>1.8478699999999999</v>
      </c>
      <c r="E438">
        <v>9.3856200000000008E-3</v>
      </c>
      <c r="F438">
        <v>0.12956400000000001</v>
      </c>
      <c r="G438">
        <v>4.0366600000000004</v>
      </c>
      <c r="H438">
        <v>1</v>
      </c>
      <c r="I438">
        <v>1</v>
      </c>
      <c r="J438">
        <v>0.72630700000000004</v>
      </c>
      <c r="K438">
        <v>0.93988300000000002</v>
      </c>
    </row>
    <row r="439" spans="1:11" x14ac:dyDescent="0.25">
      <c r="A439">
        <v>-2002</v>
      </c>
      <c r="B439">
        <v>2</v>
      </c>
      <c r="C439">
        <v>8</v>
      </c>
      <c r="D439">
        <v>1.76135</v>
      </c>
      <c r="E439">
        <v>8.9462099999999996E-3</v>
      </c>
      <c r="F439">
        <v>9.6392800000000001E-2</v>
      </c>
      <c r="G439">
        <v>4.03383</v>
      </c>
      <c r="H439">
        <v>1</v>
      </c>
      <c r="I439">
        <v>1</v>
      </c>
      <c r="J439">
        <v>0.92435400000000001</v>
      </c>
      <c r="K439">
        <v>0.97287500000000005</v>
      </c>
    </row>
    <row r="440" spans="1:11" x14ac:dyDescent="0.25">
      <c r="A440">
        <v>-2002</v>
      </c>
      <c r="B440">
        <v>2</v>
      </c>
      <c r="C440">
        <v>9</v>
      </c>
      <c r="D440">
        <v>1.2941199999999999</v>
      </c>
      <c r="E440">
        <v>6.5730800000000002E-3</v>
      </c>
      <c r="F440">
        <v>7.0590399999999998E-2</v>
      </c>
      <c r="G440">
        <v>4.0307599999999999</v>
      </c>
      <c r="H440">
        <v>1</v>
      </c>
      <c r="I440">
        <v>1</v>
      </c>
      <c r="J440">
        <v>0.93775500000000001</v>
      </c>
      <c r="K440">
        <v>0.922655</v>
      </c>
    </row>
    <row r="441" spans="1:11" x14ac:dyDescent="0.25">
      <c r="A441">
        <v>-2002</v>
      </c>
      <c r="B441">
        <v>2</v>
      </c>
      <c r="C441">
        <v>10</v>
      </c>
      <c r="D441">
        <v>1.94451</v>
      </c>
      <c r="E441">
        <v>9.8765099999999998E-3</v>
      </c>
      <c r="F441">
        <v>0.117327</v>
      </c>
      <c r="G441">
        <v>4.0282900000000001</v>
      </c>
      <c r="H441">
        <v>1</v>
      </c>
      <c r="I441">
        <v>1</v>
      </c>
      <c r="J441">
        <v>0.85081099999999998</v>
      </c>
      <c r="K441">
        <v>0.90393299999999999</v>
      </c>
    </row>
    <row r="442" spans="1:11" x14ac:dyDescent="0.25">
      <c r="A442">
        <v>-2002</v>
      </c>
      <c r="B442">
        <v>2</v>
      </c>
      <c r="C442">
        <v>11</v>
      </c>
      <c r="D442">
        <v>0.69921500000000003</v>
      </c>
      <c r="E442">
        <v>3.55143E-3</v>
      </c>
      <c r="F442">
        <v>3.7791199999999997E-2</v>
      </c>
      <c r="G442">
        <v>4.0249899999999998</v>
      </c>
      <c r="H442">
        <v>1</v>
      </c>
      <c r="I442">
        <v>1</v>
      </c>
      <c r="J442">
        <v>0.94050800000000001</v>
      </c>
      <c r="K442">
        <v>0.95504199999999995</v>
      </c>
    </row>
    <row r="443" spans="1:11" x14ac:dyDescent="0.25">
      <c r="A443">
        <v>-2002</v>
      </c>
      <c r="B443">
        <v>2</v>
      </c>
      <c r="C443">
        <v>12</v>
      </c>
      <c r="D443">
        <v>2.1443699999999999</v>
      </c>
      <c r="E443">
        <v>1.08916E-2</v>
      </c>
      <c r="F443">
        <v>0.11513</v>
      </c>
      <c r="G443">
        <v>4.0221900000000002</v>
      </c>
      <c r="H443">
        <v>1</v>
      </c>
      <c r="I443">
        <v>1</v>
      </c>
      <c r="J443">
        <v>0.958677</v>
      </c>
      <c r="K443">
        <v>0.89315100000000003</v>
      </c>
    </row>
    <row r="444" spans="1:11" x14ac:dyDescent="0.25">
      <c r="A444">
        <v>-2002</v>
      </c>
      <c r="B444">
        <v>2</v>
      </c>
      <c r="C444">
        <v>13</v>
      </c>
      <c r="D444">
        <v>1.9431</v>
      </c>
      <c r="E444">
        <v>9.8693300000000008E-3</v>
      </c>
      <c r="F444">
        <v>0.118688</v>
      </c>
      <c r="G444">
        <v>4.0197900000000004</v>
      </c>
      <c r="H444">
        <v>1</v>
      </c>
      <c r="I444">
        <v>1</v>
      </c>
      <c r="J444">
        <v>0.834256</v>
      </c>
      <c r="K444">
        <v>0.94176499999999996</v>
      </c>
    </row>
    <row r="445" spans="1:11" x14ac:dyDescent="0.25">
      <c r="A445">
        <v>-2002</v>
      </c>
      <c r="B445">
        <v>2</v>
      </c>
      <c r="C445">
        <v>14</v>
      </c>
      <c r="D445">
        <v>3.6612</v>
      </c>
      <c r="E445">
        <v>1.8595799999999999E-2</v>
      </c>
      <c r="F445">
        <v>0.340638</v>
      </c>
      <c r="G445">
        <v>4.0191499999999998</v>
      </c>
      <c r="H445">
        <v>1</v>
      </c>
      <c r="I445">
        <v>1</v>
      </c>
      <c r="J445">
        <v>0.550597</v>
      </c>
      <c r="K445">
        <v>0.91438799999999998</v>
      </c>
    </row>
    <row r="446" spans="1:11" x14ac:dyDescent="0.25">
      <c r="A446">
        <v>-2002</v>
      </c>
      <c r="B446">
        <v>2</v>
      </c>
      <c r="C446">
        <v>15</v>
      </c>
      <c r="D446">
        <v>3.3986399999999999</v>
      </c>
      <c r="E446">
        <v>1.7262300000000001E-2</v>
      </c>
      <c r="F446">
        <v>0.34718199999999999</v>
      </c>
      <c r="G446">
        <v>4.0185899999999997</v>
      </c>
      <c r="H446">
        <v>1</v>
      </c>
      <c r="I446">
        <v>1</v>
      </c>
      <c r="J446">
        <v>0.50112800000000002</v>
      </c>
      <c r="K446">
        <v>0.91805300000000001</v>
      </c>
    </row>
    <row r="447" spans="1:11" x14ac:dyDescent="0.25">
      <c r="A447">
        <v>-2002</v>
      </c>
      <c r="B447">
        <v>2</v>
      </c>
      <c r="C447">
        <v>16</v>
      </c>
      <c r="D447">
        <v>4.3338099999999997</v>
      </c>
      <c r="E447">
        <v>2.20121E-2</v>
      </c>
      <c r="F447">
        <v>0.35177000000000003</v>
      </c>
      <c r="G447">
        <v>4.0178900000000004</v>
      </c>
      <c r="H447">
        <v>1</v>
      </c>
      <c r="I447">
        <v>1</v>
      </c>
      <c r="J447">
        <v>0.63498600000000005</v>
      </c>
      <c r="K447">
        <v>0.88426400000000005</v>
      </c>
    </row>
    <row r="448" spans="1:11" x14ac:dyDescent="0.25">
      <c r="A448">
        <v>-2002</v>
      </c>
      <c r="B448">
        <v>2</v>
      </c>
      <c r="C448">
        <v>17</v>
      </c>
      <c r="D448">
        <v>3.3900399999999999</v>
      </c>
      <c r="E448">
        <v>1.7218600000000001E-2</v>
      </c>
      <c r="F448">
        <v>0.30579099999999998</v>
      </c>
      <c r="G448">
        <v>4.0170899999999996</v>
      </c>
      <c r="H448">
        <v>1</v>
      </c>
      <c r="I448">
        <v>1</v>
      </c>
      <c r="J448">
        <v>0.56564099999999995</v>
      </c>
      <c r="K448">
        <v>0.935195</v>
      </c>
    </row>
    <row r="449" spans="1:11" x14ac:dyDescent="0.25">
      <c r="A449">
        <v>-2002</v>
      </c>
      <c r="B449">
        <v>2</v>
      </c>
      <c r="C449">
        <v>18</v>
      </c>
      <c r="D449">
        <v>2.0323199999999999</v>
      </c>
      <c r="E449">
        <v>1.03225E-2</v>
      </c>
      <c r="F449">
        <v>0.15454200000000001</v>
      </c>
      <c r="G449">
        <v>4.0153499999999998</v>
      </c>
      <c r="H449">
        <v>1</v>
      </c>
      <c r="I449">
        <v>1</v>
      </c>
      <c r="J449">
        <v>0.669875</v>
      </c>
      <c r="K449">
        <v>0.94459400000000004</v>
      </c>
    </row>
    <row r="450" spans="1:11" x14ac:dyDescent="0.25">
      <c r="A450">
        <v>-2002</v>
      </c>
      <c r="B450">
        <v>2</v>
      </c>
      <c r="C450">
        <v>19</v>
      </c>
      <c r="D450">
        <v>2.02739</v>
      </c>
      <c r="E450">
        <v>1.0297499999999999E-2</v>
      </c>
      <c r="F450">
        <v>0.13186300000000001</v>
      </c>
      <c r="G450">
        <v>4.0131699999999997</v>
      </c>
      <c r="H450">
        <v>1</v>
      </c>
      <c r="I450">
        <v>1</v>
      </c>
      <c r="J450">
        <v>0.78659100000000004</v>
      </c>
      <c r="K450">
        <v>0.92450200000000005</v>
      </c>
    </row>
    <row r="451" spans="1:11" x14ac:dyDescent="0.25">
      <c r="A451">
        <v>-2002</v>
      </c>
      <c r="B451">
        <v>2</v>
      </c>
      <c r="C451">
        <v>20</v>
      </c>
      <c r="D451">
        <v>2.7146699999999999</v>
      </c>
      <c r="E451">
        <v>1.37883E-2</v>
      </c>
      <c r="F451">
        <v>0.168298</v>
      </c>
      <c r="G451">
        <v>4.01112</v>
      </c>
      <c r="H451">
        <v>1</v>
      </c>
      <c r="I451">
        <v>1</v>
      </c>
      <c r="J451">
        <v>0.82347499999999996</v>
      </c>
      <c r="K451">
        <v>0.934728</v>
      </c>
    </row>
    <row r="452" spans="1:11" x14ac:dyDescent="0.25">
      <c r="A452">
        <v>-2002</v>
      </c>
      <c r="B452">
        <v>2</v>
      </c>
      <c r="C452">
        <v>21</v>
      </c>
      <c r="D452">
        <v>3.9497100000000001</v>
      </c>
      <c r="E452">
        <v>2.0061300000000001E-2</v>
      </c>
      <c r="F452">
        <v>0.33291700000000002</v>
      </c>
      <c r="G452">
        <v>4.0103600000000004</v>
      </c>
      <c r="H452">
        <v>1</v>
      </c>
      <c r="I452">
        <v>1</v>
      </c>
      <c r="J452">
        <v>0.61394400000000005</v>
      </c>
      <c r="K452">
        <v>0.86675400000000002</v>
      </c>
    </row>
    <row r="453" spans="1:11" x14ac:dyDescent="0.25">
      <c r="A453">
        <v>-2002</v>
      </c>
      <c r="B453">
        <v>2</v>
      </c>
      <c r="C453">
        <v>22</v>
      </c>
      <c r="D453">
        <v>1.38934</v>
      </c>
      <c r="E453">
        <v>7.0566800000000001E-3</v>
      </c>
      <c r="F453">
        <v>8.2229899999999995E-2</v>
      </c>
      <c r="G453">
        <v>4.0076200000000002</v>
      </c>
      <c r="H453">
        <v>1</v>
      </c>
      <c r="I453">
        <v>1</v>
      </c>
      <c r="J453">
        <v>0.86633800000000005</v>
      </c>
      <c r="K453">
        <v>0.91759400000000002</v>
      </c>
    </row>
    <row r="454" spans="1:11" x14ac:dyDescent="0.25">
      <c r="A454">
        <v>-2002</v>
      </c>
      <c r="B454">
        <v>2</v>
      </c>
      <c r="C454">
        <v>23</v>
      </c>
      <c r="D454">
        <v>2.0248400000000002</v>
      </c>
      <c r="E454">
        <v>1.02845E-2</v>
      </c>
      <c r="F454">
        <v>0.15717999999999999</v>
      </c>
      <c r="G454">
        <v>4.0059100000000001</v>
      </c>
      <c r="H454">
        <v>1</v>
      </c>
      <c r="I454">
        <v>1</v>
      </c>
      <c r="J454">
        <v>0.66297899999999998</v>
      </c>
      <c r="K454">
        <v>0.89762799999999998</v>
      </c>
    </row>
    <row r="455" spans="1:11" x14ac:dyDescent="0.25">
      <c r="A455">
        <v>-2002</v>
      </c>
      <c r="B455">
        <v>2</v>
      </c>
      <c r="C455">
        <v>24</v>
      </c>
      <c r="D455">
        <v>2.81081</v>
      </c>
      <c r="E455">
        <v>1.42766E-2</v>
      </c>
      <c r="F455">
        <v>0.245335</v>
      </c>
      <c r="G455">
        <v>4.00481</v>
      </c>
      <c r="H455">
        <v>1</v>
      </c>
      <c r="I455">
        <v>1</v>
      </c>
      <c r="J455">
        <v>0.58513800000000005</v>
      </c>
      <c r="K455">
        <v>0.93425999999999998</v>
      </c>
    </row>
    <row r="456" spans="1:11" x14ac:dyDescent="0.25">
      <c r="A456">
        <v>-2002</v>
      </c>
      <c r="B456">
        <v>2</v>
      </c>
      <c r="C456">
        <v>25</v>
      </c>
      <c r="D456">
        <v>1.10877</v>
      </c>
      <c r="E456">
        <v>5.6316200000000004E-3</v>
      </c>
      <c r="F456">
        <v>6.3802600000000001E-2</v>
      </c>
      <c r="G456">
        <v>4.0019200000000001</v>
      </c>
      <c r="H456">
        <v>1</v>
      </c>
      <c r="I456">
        <v>1</v>
      </c>
      <c r="J456">
        <v>0.87917500000000004</v>
      </c>
      <c r="K456">
        <v>0.98117900000000002</v>
      </c>
    </row>
    <row r="457" spans="1:11" x14ac:dyDescent="0.25">
      <c r="A457">
        <v>-2002</v>
      </c>
      <c r="B457">
        <v>2</v>
      </c>
      <c r="C457">
        <v>26</v>
      </c>
      <c r="D457">
        <v>3.98583</v>
      </c>
      <c r="E457">
        <v>2.0244700000000001E-2</v>
      </c>
      <c r="F457">
        <v>0.22073000000000001</v>
      </c>
      <c r="G457">
        <v>3.9999799999999999</v>
      </c>
      <c r="H457">
        <v>1</v>
      </c>
      <c r="I457">
        <v>1</v>
      </c>
      <c r="J457">
        <v>0.93140900000000004</v>
      </c>
      <c r="K457">
        <v>0.88692000000000004</v>
      </c>
    </row>
    <row r="458" spans="1:11" x14ac:dyDescent="0.25">
      <c r="A458">
        <v>-2002</v>
      </c>
      <c r="B458">
        <v>2</v>
      </c>
      <c r="C458">
        <v>27</v>
      </c>
      <c r="D458">
        <v>4.4200400000000002</v>
      </c>
      <c r="E458">
        <v>2.24502E-2</v>
      </c>
      <c r="F458">
        <v>0.30662299999999998</v>
      </c>
      <c r="G458">
        <v>3.9989300000000001</v>
      </c>
      <c r="H458">
        <v>1</v>
      </c>
      <c r="I458">
        <v>1</v>
      </c>
      <c r="J458">
        <v>0.74079799999999996</v>
      </c>
      <c r="K458">
        <v>0.904837</v>
      </c>
    </row>
    <row r="459" spans="1:11" x14ac:dyDescent="0.25">
      <c r="A459">
        <v>-2002</v>
      </c>
      <c r="B459">
        <v>2</v>
      </c>
      <c r="C459">
        <v>28</v>
      </c>
      <c r="D459">
        <v>1.94892</v>
      </c>
      <c r="E459">
        <v>9.8989100000000003E-3</v>
      </c>
      <c r="F459">
        <v>0.14991099999999999</v>
      </c>
      <c r="G459">
        <v>3.9971899999999998</v>
      </c>
      <c r="H459">
        <v>1</v>
      </c>
      <c r="I459">
        <v>1</v>
      </c>
      <c r="J459">
        <v>0.66277900000000001</v>
      </c>
      <c r="K459">
        <v>0.94601199999999996</v>
      </c>
    </row>
    <row r="460" spans="1:11" x14ac:dyDescent="0.25">
      <c r="A460">
        <v>-2002</v>
      </c>
      <c r="B460">
        <v>3</v>
      </c>
      <c r="C460">
        <v>1</v>
      </c>
      <c r="D460">
        <v>2.5788000000000002</v>
      </c>
      <c r="E460">
        <v>1.30981E-2</v>
      </c>
      <c r="F460">
        <v>0.19922400000000001</v>
      </c>
      <c r="G460">
        <v>3.99573</v>
      </c>
      <c r="H460">
        <v>1</v>
      </c>
      <c r="I460">
        <v>1</v>
      </c>
      <c r="J460">
        <v>0.65934000000000004</v>
      </c>
      <c r="K460">
        <v>0.95027899999999998</v>
      </c>
    </row>
    <row r="461" spans="1:11" x14ac:dyDescent="0.25">
      <c r="A461">
        <v>-2002</v>
      </c>
      <c r="B461">
        <v>3</v>
      </c>
      <c r="C461">
        <v>2</v>
      </c>
      <c r="D461">
        <v>5.1135000000000002</v>
      </c>
      <c r="E461">
        <v>2.59723E-2</v>
      </c>
      <c r="F461">
        <v>0.45608399999999999</v>
      </c>
      <c r="G461">
        <v>3.9955799999999999</v>
      </c>
      <c r="H461">
        <v>1</v>
      </c>
      <c r="I461">
        <v>1</v>
      </c>
      <c r="J461">
        <v>0.57514299999999996</v>
      </c>
      <c r="K461">
        <v>0.91438799999999998</v>
      </c>
    </row>
    <row r="462" spans="1:11" x14ac:dyDescent="0.25">
      <c r="A462">
        <v>-2002</v>
      </c>
      <c r="B462">
        <v>3</v>
      </c>
      <c r="C462">
        <v>3</v>
      </c>
      <c r="D462">
        <v>2.51261</v>
      </c>
      <c r="E462">
        <v>1.2762000000000001E-2</v>
      </c>
      <c r="F462">
        <v>0.191054</v>
      </c>
      <c r="G462">
        <v>3.99404</v>
      </c>
      <c r="H462">
        <v>1</v>
      </c>
      <c r="I462">
        <v>1</v>
      </c>
      <c r="J462">
        <v>0.67119399999999996</v>
      </c>
      <c r="K462">
        <v>0.94129399999999996</v>
      </c>
    </row>
    <row r="463" spans="1:11" x14ac:dyDescent="0.25">
      <c r="A463">
        <v>-2002</v>
      </c>
      <c r="B463">
        <v>3</v>
      </c>
      <c r="C463">
        <v>4</v>
      </c>
      <c r="D463">
        <v>3.6661000000000001</v>
      </c>
      <c r="E463">
        <v>1.86208E-2</v>
      </c>
      <c r="F463">
        <v>0.22544600000000001</v>
      </c>
      <c r="G463">
        <v>3.99234</v>
      </c>
      <c r="H463">
        <v>1</v>
      </c>
      <c r="I463">
        <v>1</v>
      </c>
      <c r="J463">
        <v>0.83612799999999998</v>
      </c>
      <c r="K463">
        <v>0.904837</v>
      </c>
    </row>
    <row r="464" spans="1:11" x14ac:dyDescent="0.25">
      <c r="A464">
        <v>-2002</v>
      </c>
      <c r="B464">
        <v>3</v>
      </c>
      <c r="C464">
        <v>5</v>
      </c>
      <c r="D464">
        <v>2.57443</v>
      </c>
      <c r="E464">
        <v>1.30759E-2</v>
      </c>
      <c r="F464">
        <v>0.16853499999999999</v>
      </c>
      <c r="G464">
        <v>3.9904000000000002</v>
      </c>
      <c r="H464">
        <v>1</v>
      </c>
      <c r="I464">
        <v>1</v>
      </c>
      <c r="J464">
        <v>0.78456800000000004</v>
      </c>
      <c r="K464">
        <v>0.91164900000000004</v>
      </c>
    </row>
    <row r="465" spans="1:11" x14ac:dyDescent="0.25">
      <c r="A465">
        <v>-2002</v>
      </c>
      <c r="B465">
        <v>3</v>
      </c>
      <c r="C465">
        <v>6</v>
      </c>
      <c r="D465">
        <v>1.4863</v>
      </c>
      <c r="E465">
        <v>7.54917E-3</v>
      </c>
      <c r="F465">
        <v>9.1744699999999998E-2</v>
      </c>
      <c r="G465">
        <v>3.98787</v>
      </c>
      <c r="H465">
        <v>1</v>
      </c>
      <c r="I465">
        <v>1</v>
      </c>
      <c r="J465">
        <v>0.82555100000000003</v>
      </c>
      <c r="K465">
        <v>0.95170500000000002</v>
      </c>
    </row>
    <row r="466" spans="1:11" x14ac:dyDescent="0.25">
      <c r="A466">
        <v>-2002</v>
      </c>
      <c r="B466">
        <v>3</v>
      </c>
      <c r="C466">
        <v>7</v>
      </c>
      <c r="D466">
        <v>6.8618100000000002</v>
      </c>
      <c r="E466">
        <v>3.4852300000000003E-2</v>
      </c>
      <c r="F466">
        <v>0.38824799999999998</v>
      </c>
      <c r="G466">
        <v>3.9871300000000001</v>
      </c>
      <c r="H466">
        <v>1</v>
      </c>
      <c r="I466">
        <v>1</v>
      </c>
      <c r="J466">
        <v>0.91766000000000003</v>
      </c>
      <c r="K466">
        <v>0.85684300000000002</v>
      </c>
    </row>
    <row r="467" spans="1:11" x14ac:dyDescent="0.25">
      <c r="A467">
        <v>-2002</v>
      </c>
      <c r="B467">
        <v>3</v>
      </c>
      <c r="C467">
        <v>8</v>
      </c>
      <c r="D467">
        <v>6.9566699999999999</v>
      </c>
      <c r="E467">
        <v>3.53341E-2</v>
      </c>
      <c r="F467">
        <v>0.40771400000000002</v>
      </c>
      <c r="G467">
        <v>3.9865599999999999</v>
      </c>
      <c r="H467">
        <v>1</v>
      </c>
      <c r="I467">
        <v>1</v>
      </c>
      <c r="J467">
        <v>0.88247600000000004</v>
      </c>
      <c r="K467">
        <v>0.87634100000000004</v>
      </c>
    </row>
    <row r="468" spans="1:11" x14ac:dyDescent="0.25">
      <c r="A468">
        <v>-2002</v>
      </c>
      <c r="B468">
        <v>3</v>
      </c>
      <c r="C468">
        <v>9</v>
      </c>
      <c r="D468">
        <v>4.6543000000000001</v>
      </c>
      <c r="E468">
        <v>2.3640000000000001E-2</v>
      </c>
      <c r="F468">
        <v>0.27216400000000002</v>
      </c>
      <c r="G468">
        <v>3.98509</v>
      </c>
      <c r="H468">
        <v>1</v>
      </c>
      <c r="I468">
        <v>1</v>
      </c>
      <c r="J468">
        <v>0.87944999999999995</v>
      </c>
      <c r="K468">
        <v>0.90574299999999996</v>
      </c>
    </row>
    <row r="469" spans="1:11" x14ac:dyDescent="0.25">
      <c r="A469">
        <v>-2002</v>
      </c>
      <c r="B469">
        <v>3</v>
      </c>
      <c r="C469">
        <v>10</v>
      </c>
      <c r="D469">
        <v>7.6473800000000001</v>
      </c>
      <c r="E469">
        <v>3.8842399999999999E-2</v>
      </c>
      <c r="F469">
        <v>0.47563299999999997</v>
      </c>
      <c r="G469">
        <v>3.9849800000000002</v>
      </c>
      <c r="H469">
        <v>1</v>
      </c>
      <c r="I469">
        <v>1</v>
      </c>
      <c r="J469">
        <v>0.83430400000000005</v>
      </c>
      <c r="K469">
        <v>0.86027799999999999</v>
      </c>
    </row>
    <row r="470" spans="1:11" x14ac:dyDescent="0.25">
      <c r="A470">
        <v>-2002</v>
      </c>
      <c r="B470">
        <v>3</v>
      </c>
      <c r="C470">
        <v>11</v>
      </c>
      <c r="D470">
        <v>7.2882999999999996</v>
      </c>
      <c r="E470">
        <v>3.7018500000000003E-2</v>
      </c>
      <c r="F470">
        <v>0.41427599999999998</v>
      </c>
      <c r="G470">
        <v>3.9843999999999999</v>
      </c>
      <c r="H470">
        <v>1</v>
      </c>
      <c r="I470">
        <v>1</v>
      </c>
      <c r="J470">
        <v>0.91983300000000001</v>
      </c>
      <c r="K470">
        <v>0.82324600000000003</v>
      </c>
    </row>
    <row r="471" spans="1:11" x14ac:dyDescent="0.25">
      <c r="A471">
        <v>-2002</v>
      </c>
      <c r="B471">
        <v>3</v>
      </c>
      <c r="C471">
        <v>12</v>
      </c>
      <c r="D471">
        <v>2.1772100000000001</v>
      </c>
      <c r="E471">
        <v>1.1058399999999999E-2</v>
      </c>
      <c r="F471">
        <v>0.13106899999999999</v>
      </c>
      <c r="G471">
        <v>3.9820799999999998</v>
      </c>
      <c r="H471">
        <v>1</v>
      </c>
      <c r="I471">
        <v>1</v>
      </c>
      <c r="J471">
        <v>0.84454300000000004</v>
      </c>
      <c r="K471">
        <v>0.96367599999999998</v>
      </c>
    </row>
    <row r="472" spans="1:11" x14ac:dyDescent="0.25">
      <c r="A472">
        <v>-2002</v>
      </c>
      <c r="B472">
        <v>3</v>
      </c>
      <c r="C472">
        <v>13</v>
      </c>
      <c r="D472">
        <v>0.85057899999999997</v>
      </c>
      <c r="E472">
        <v>4.3202300000000004E-3</v>
      </c>
      <c r="F472">
        <v>6.3124700000000006E-2</v>
      </c>
      <c r="G472">
        <v>3.97986</v>
      </c>
      <c r="H472">
        <v>1</v>
      </c>
      <c r="I472">
        <v>1</v>
      </c>
      <c r="J472">
        <v>0.67994100000000002</v>
      </c>
      <c r="K472">
        <v>0.99850099999999997</v>
      </c>
    </row>
    <row r="473" spans="1:11" x14ac:dyDescent="0.25">
      <c r="A473">
        <v>-2002</v>
      </c>
      <c r="B473">
        <v>3</v>
      </c>
      <c r="C473">
        <v>14</v>
      </c>
      <c r="D473">
        <v>0.97957499999999997</v>
      </c>
      <c r="E473">
        <v>4.9754300000000003E-3</v>
      </c>
      <c r="F473">
        <v>0.117505</v>
      </c>
      <c r="G473">
        <v>3.9786600000000001</v>
      </c>
      <c r="H473">
        <v>1</v>
      </c>
      <c r="I473">
        <v>1</v>
      </c>
      <c r="J473">
        <v>0.421483</v>
      </c>
      <c r="K473">
        <v>0.99153599999999997</v>
      </c>
    </row>
    <row r="474" spans="1:11" x14ac:dyDescent="0.25">
      <c r="A474">
        <v>-2002</v>
      </c>
      <c r="B474">
        <v>3</v>
      </c>
      <c r="C474">
        <v>15</v>
      </c>
      <c r="D474">
        <v>5.3179100000000004</v>
      </c>
      <c r="E474">
        <v>2.7010599999999999E-2</v>
      </c>
      <c r="F474">
        <v>0.351026</v>
      </c>
      <c r="G474">
        <v>3.9778799999999999</v>
      </c>
      <c r="H474">
        <v>1</v>
      </c>
      <c r="I474">
        <v>1</v>
      </c>
      <c r="J474">
        <v>0.76958499999999996</v>
      </c>
      <c r="K474">
        <v>0.96899100000000005</v>
      </c>
    </row>
    <row r="475" spans="1:11" x14ac:dyDescent="0.25">
      <c r="A475">
        <v>-2002</v>
      </c>
      <c r="B475">
        <v>3</v>
      </c>
      <c r="C475">
        <v>16</v>
      </c>
      <c r="D475">
        <v>8.4670100000000001</v>
      </c>
      <c r="E475">
        <v>4.3005399999999999E-2</v>
      </c>
      <c r="F475">
        <v>0.45225599999999999</v>
      </c>
      <c r="G475">
        <v>3.9775900000000002</v>
      </c>
      <c r="H475">
        <v>1</v>
      </c>
      <c r="I475">
        <v>1</v>
      </c>
      <c r="J475">
        <v>0.96913800000000005</v>
      </c>
      <c r="K475">
        <v>0.87458999999999998</v>
      </c>
    </row>
    <row r="476" spans="1:11" x14ac:dyDescent="0.25">
      <c r="A476">
        <v>-2002</v>
      </c>
      <c r="B476">
        <v>3</v>
      </c>
      <c r="C476">
        <v>17</v>
      </c>
      <c r="D476">
        <v>2.3666200000000002</v>
      </c>
      <c r="E476">
        <v>1.20205E-2</v>
      </c>
      <c r="F476">
        <v>0.13306799999999999</v>
      </c>
      <c r="G476">
        <v>3.97512</v>
      </c>
      <c r="H476">
        <v>1</v>
      </c>
      <c r="I476">
        <v>1</v>
      </c>
      <c r="J476">
        <v>0.90632599999999996</v>
      </c>
      <c r="K476">
        <v>0.954565</v>
      </c>
    </row>
    <row r="477" spans="1:11" x14ac:dyDescent="0.25">
      <c r="A477">
        <v>-2002</v>
      </c>
      <c r="B477">
        <v>3</v>
      </c>
      <c r="C477">
        <v>18</v>
      </c>
      <c r="D477">
        <v>2.7921299999999998</v>
      </c>
      <c r="E477">
        <v>1.41817E-2</v>
      </c>
      <c r="F477">
        <v>0.15773499999999999</v>
      </c>
      <c r="G477">
        <v>3.9728400000000001</v>
      </c>
      <c r="H477">
        <v>1</v>
      </c>
      <c r="I477">
        <v>1</v>
      </c>
      <c r="J477">
        <v>0.901617</v>
      </c>
      <c r="K477">
        <v>0.95743299999999998</v>
      </c>
    </row>
    <row r="478" spans="1:11" x14ac:dyDescent="0.25">
      <c r="A478">
        <v>-2002</v>
      </c>
      <c r="B478">
        <v>3</v>
      </c>
      <c r="C478">
        <v>19</v>
      </c>
      <c r="D478">
        <v>3.79053</v>
      </c>
      <c r="E478">
        <v>1.92528E-2</v>
      </c>
      <c r="F478">
        <v>0.221444</v>
      </c>
      <c r="G478">
        <v>3.9710399999999999</v>
      </c>
      <c r="H478">
        <v>1</v>
      </c>
      <c r="I478">
        <v>1</v>
      </c>
      <c r="J478">
        <v>0.880104</v>
      </c>
      <c r="K478">
        <v>0.91164900000000004</v>
      </c>
    </row>
    <row r="479" spans="1:11" x14ac:dyDescent="0.25">
      <c r="A479">
        <v>-2002</v>
      </c>
      <c r="B479">
        <v>3</v>
      </c>
      <c r="C479">
        <v>20</v>
      </c>
      <c r="D479">
        <v>6.01891</v>
      </c>
      <c r="E479">
        <v>3.05711E-2</v>
      </c>
      <c r="F479">
        <v>0.33397500000000002</v>
      </c>
      <c r="G479">
        <v>3.9699800000000001</v>
      </c>
      <c r="H479">
        <v>1</v>
      </c>
      <c r="I479">
        <v>1</v>
      </c>
      <c r="J479">
        <v>0.91742900000000005</v>
      </c>
      <c r="K479">
        <v>0.960789</v>
      </c>
    </row>
    <row r="480" spans="1:11" x14ac:dyDescent="0.25">
      <c r="A480">
        <v>-2002</v>
      </c>
      <c r="B480">
        <v>3</v>
      </c>
      <c r="C480">
        <v>21</v>
      </c>
      <c r="D480">
        <v>2.7549399999999999</v>
      </c>
      <c r="E480">
        <v>1.39928E-2</v>
      </c>
      <c r="F480">
        <v>0.14806900000000001</v>
      </c>
      <c r="G480">
        <v>3.96753</v>
      </c>
      <c r="H480">
        <v>1</v>
      </c>
      <c r="I480">
        <v>1</v>
      </c>
      <c r="J480">
        <v>0.942361</v>
      </c>
      <c r="K480">
        <v>0.98609800000000003</v>
      </c>
    </row>
    <row r="481" spans="1:11" x14ac:dyDescent="0.25">
      <c r="A481">
        <v>-2002</v>
      </c>
      <c r="B481">
        <v>3</v>
      </c>
      <c r="C481">
        <v>22</v>
      </c>
      <c r="D481">
        <v>4.8631200000000003</v>
      </c>
      <c r="E481">
        <v>2.47006E-2</v>
      </c>
      <c r="F481">
        <v>0.29056700000000002</v>
      </c>
      <c r="G481">
        <v>3.9662799999999998</v>
      </c>
      <c r="H481">
        <v>1</v>
      </c>
      <c r="I481">
        <v>1</v>
      </c>
      <c r="J481">
        <v>0.849132</v>
      </c>
      <c r="K481">
        <v>0.97872899999999996</v>
      </c>
    </row>
    <row r="482" spans="1:11" x14ac:dyDescent="0.25">
      <c r="A482">
        <v>-2002</v>
      </c>
      <c r="B482">
        <v>3</v>
      </c>
      <c r="C482">
        <v>23</v>
      </c>
      <c r="D482">
        <v>4.93811</v>
      </c>
      <c r="E482">
        <v>2.50815E-2</v>
      </c>
      <c r="F482">
        <v>0.35755199999999998</v>
      </c>
      <c r="G482">
        <v>3.9655800000000001</v>
      </c>
      <c r="H482">
        <v>1</v>
      </c>
      <c r="I482">
        <v>1</v>
      </c>
      <c r="J482">
        <v>0.70706899999999995</v>
      </c>
      <c r="K482">
        <v>0.93379299999999998</v>
      </c>
    </row>
    <row r="483" spans="1:11" x14ac:dyDescent="0.25">
      <c r="A483">
        <v>-2002</v>
      </c>
      <c r="B483">
        <v>3</v>
      </c>
      <c r="C483">
        <v>24</v>
      </c>
      <c r="D483">
        <v>6.7521399999999998</v>
      </c>
      <c r="E483">
        <v>3.4295199999999998E-2</v>
      </c>
      <c r="F483">
        <v>0.53261099999999995</v>
      </c>
      <c r="G483">
        <v>3.96583</v>
      </c>
      <c r="H483">
        <v>1</v>
      </c>
      <c r="I483">
        <v>1</v>
      </c>
      <c r="J483">
        <v>0.647984</v>
      </c>
      <c r="K483">
        <v>0.94176499999999996</v>
      </c>
    </row>
    <row r="484" spans="1:11" x14ac:dyDescent="0.25">
      <c r="A484">
        <v>-2002</v>
      </c>
      <c r="B484">
        <v>3</v>
      </c>
      <c r="C484">
        <v>25</v>
      </c>
      <c r="D484">
        <v>6.7078800000000003</v>
      </c>
      <c r="E484">
        <v>3.4070499999999997E-2</v>
      </c>
      <c r="F484">
        <v>0.49696200000000001</v>
      </c>
      <c r="G484">
        <v>3.9658799999999998</v>
      </c>
      <c r="H484">
        <v>1</v>
      </c>
      <c r="I484">
        <v>1</v>
      </c>
      <c r="J484">
        <v>0.69575699999999996</v>
      </c>
      <c r="K484">
        <v>0.89942500000000003</v>
      </c>
    </row>
    <row r="485" spans="1:11" x14ac:dyDescent="0.25">
      <c r="A485">
        <v>-2002</v>
      </c>
      <c r="B485">
        <v>3</v>
      </c>
      <c r="C485">
        <v>26</v>
      </c>
      <c r="D485">
        <v>4.2403199999999996</v>
      </c>
      <c r="E485">
        <v>2.1537299999999999E-2</v>
      </c>
      <c r="F485">
        <v>0.29602099999999998</v>
      </c>
      <c r="G485">
        <v>3.9647999999999999</v>
      </c>
      <c r="H485">
        <v>1</v>
      </c>
      <c r="I485">
        <v>1</v>
      </c>
      <c r="J485">
        <v>0.73847700000000005</v>
      </c>
      <c r="K485">
        <v>0.89987399999999995</v>
      </c>
    </row>
    <row r="486" spans="1:11" x14ac:dyDescent="0.25">
      <c r="A486">
        <v>-2002</v>
      </c>
      <c r="B486">
        <v>3</v>
      </c>
      <c r="C486">
        <v>27</v>
      </c>
      <c r="D486">
        <v>8.8437699999999992</v>
      </c>
      <c r="E486">
        <v>4.4919000000000001E-2</v>
      </c>
      <c r="F486">
        <v>0.61301399999999995</v>
      </c>
      <c r="G486">
        <v>3.9655</v>
      </c>
      <c r="H486">
        <v>1</v>
      </c>
      <c r="I486">
        <v>1</v>
      </c>
      <c r="J486">
        <v>0.74668000000000001</v>
      </c>
      <c r="K486">
        <v>0.87897400000000003</v>
      </c>
    </row>
    <row r="487" spans="1:11" x14ac:dyDescent="0.25">
      <c r="A487">
        <v>-2002</v>
      </c>
      <c r="B487">
        <v>3</v>
      </c>
      <c r="C487">
        <v>28</v>
      </c>
      <c r="D487">
        <v>10.317500000000001</v>
      </c>
      <c r="E487">
        <v>5.24045E-2</v>
      </c>
      <c r="F487">
        <v>0.61656100000000003</v>
      </c>
      <c r="G487">
        <v>3.96631</v>
      </c>
      <c r="H487">
        <v>1</v>
      </c>
      <c r="I487">
        <v>1</v>
      </c>
      <c r="J487">
        <v>0.87602599999999997</v>
      </c>
      <c r="K487">
        <v>0.82201199999999996</v>
      </c>
    </row>
    <row r="488" spans="1:11" x14ac:dyDescent="0.25">
      <c r="A488">
        <v>-2002</v>
      </c>
      <c r="B488">
        <v>3</v>
      </c>
      <c r="C488">
        <v>29</v>
      </c>
      <c r="D488">
        <v>10.223100000000001</v>
      </c>
      <c r="E488">
        <v>5.1924900000000003E-2</v>
      </c>
      <c r="F488">
        <v>0.583978</v>
      </c>
      <c r="G488">
        <v>3.9668999999999999</v>
      </c>
      <c r="H488">
        <v>1</v>
      </c>
      <c r="I488">
        <v>1</v>
      </c>
      <c r="J488">
        <v>0.92420000000000002</v>
      </c>
      <c r="K488">
        <v>0.78036000000000005</v>
      </c>
    </row>
    <row r="489" spans="1:11" x14ac:dyDescent="0.25">
      <c r="A489">
        <v>-2002</v>
      </c>
      <c r="B489">
        <v>3</v>
      </c>
      <c r="C489">
        <v>30</v>
      </c>
      <c r="D489">
        <v>4.9625000000000004</v>
      </c>
      <c r="E489">
        <v>2.5205399999999999E-2</v>
      </c>
      <c r="F489">
        <v>0.27296500000000001</v>
      </c>
      <c r="G489">
        <v>3.9652799999999999</v>
      </c>
      <c r="H489">
        <v>1</v>
      </c>
      <c r="I489">
        <v>1</v>
      </c>
      <c r="J489">
        <v>0.95679700000000001</v>
      </c>
      <c r="K489">
        <v>0.799315</v>
      </c>
    </row>
    <row r="490" spans="1:11" x14ac:dyDescent="0.25">
      <c r="A490">
        <v>-2002</v>
      </c>
      <c r="B490">
        <v>3</v>
      </c>
      <c r="C490">
        <v>31</v>
      </c>
      <c r="D490">
        <v>7.69062</v>
      </c>
      <c r="E490">
        <v>3.9061999999999999E-2</v>
      </c>
      <c r="F490">
        <v>0.41603600000000002</v>
      </c>
      <c r="G490">
        <v>3.9647399999999999</v>
      </c>
      <c r="H490">
        <v>1</v>
      </c>
      <c r="I490">
        <v>1</v>
      </c>
      <c r="J490">
        <v>0.95586899999999997</v>
      </c>
      <c r="K490">
        <v>0.88426400000000005</v>
      </c>
    </row>
    <row r="491" spans="1:11" x14ac:dyDescent="0.25">
      <c r="A491">
        <v>-2002</v>
      </c>
      <c r="B491">
        <v>4</v>
      </c>
      <c r="C491">
        <v>1</v>
      </c>
      <c r="D491">
        <v>9.4876900000000006</v>
      </c>
      <c r="E491">
        <v>4.8189599999999999E-2</v>
      </c>
      <c r="F491">
        <v>0.500336</v>
      </c>
      <c r="G491">
        <v>3.9647700000000001</v>
      </c>
      <c r="H491">
        <v>1</v>
      </c>
      <c r="I491">
        <v>1</v>
      </c>
      <c r="J491">
        <v>0.99468999999999996</v>
      </c>
      <c r="K491">
        <v>0.81301999999999996</v>
      </c>
    </row>
    <row r="492" spans="1:11" x14ac:dyDescent="0.25">
      <c r="A492">
        <v>-2002</v>
      </c>
      <c r="B492">
        <v>4</v>
      </c>
      <c r="C492">
        <v>2</v>
      </c>
      <c r="D492">
        <v>8.73217</v>
      </c>
      <c r="E492">
        <v>4.4352200000000001E-2</v>
      </c>
      <c r="F492">
        <v>0.47405999999999998</v>
      </c>
      <c r="G492">
        <v>3.9645199999999998</v>
      </c>
      <c r="H492">
        <v>1</v>
      </c>
      <c r="I492">
        <v>1</v>
      </c>
      <c r="J492">
        <v>0.99176399999999998</v>
      </c>
      <c r="K492">
        <v>0.68625899999999995</v>
      </c>
    </row>
    <row r="493" spans="1:11" x14ac:dyDescent="0.25">
      <c r="A493">
        <v>-2002</v>
      </c>
      <c r="B493">
        <v>4</v>
      </c>
      <c r="C493">
        <v>3</v>
      </c>
      <c r="D493">
        <v>9.9436800000000005</v>
      </c>
      <c r="E493">
        <v>5.0505599999999998E-2</v>
      </c>
      <c r="F493">
        <v>0.53680700000000003</v>
      </c>
      <c r="G493">
        <v>3.9647399999999999</v>
      </c>
      <c r="H493">
        <v>1</v>
      </c>
      <c r="I493">
        <v>1</v>
      </c>
      <c r="J493">
        <v>0.99342699999999995</v>
      </c>
      <c r="K493">
        <v>0.70468799999999998</v>
      </c>
    </row>
    <row r="494" spans="1:11" x14ac:dyDescent="0.25">
      <c r="A494">
        <v>-2002</v>
      </c>
      <c r="B494">
        <v>4</v>
      </c>
      <c r="C494">
        <v>4</v>
      </c>
      <c r="D494">
        <v>9.9817999999999998</v>
      </c>
      <c r="E494">
        <v>5.0699300000000003E-2</v>
      </c>
      <c r="F494">
        <v>0.53199700000000005</v>
      </c>
      <c r="G494">
        <v>3.96495</v>
      </c>
      <c r="H494">
        <v>1</v>
      </c>
      <c r="I494">
        <v>1</v>
      </c>
      <c r="J494">
        <v>0.99879700000000005</v>
      </c>
      <c r="K494">
        <v>0.74081799999999998</v>
      </c>
    </row>
    <row r="495" spans="1:11" x14ac:dyDescent="0.25">
      <c r="A495">
        <v>-2002</v>
      </c>
      <c r="B495">
        <v>4</v>
      </c>
      <c r="C495">
        <v>5</v>
      </c>
      <c r="D495">
        <v>10.6419</v>
      </c>
      <c r="E495">
        <v>5.40519E-2</v>
      </c>
      <c r="F495">
        <v>0.59606800000000004</v>
      </c>
      <c r="G495">
        <v>3.9656199999999999</v>
      </c>
      <c r="H495">
        <v>1</v>
      </c>
      <c r="I495">
        <v>1</v>
      </c>
      <c r="J495">
        <v>0.94767100000000004</v>
      </c>
      <c r="K495">
        <v>0.754274</v>
      </c>
    </row>
    <row r="496" spans="1:11" x14ac:dyDescent="0.25">
      <c r="A496">
        <v>-2002</v>
      </c>
      <c r="B496">
        <v>4</v>
      </c>
      <c r="C496">
        <v>6</v>
      </c>
      <c r="D496">
        <v>9.7152499999999993</v>
      </c>
      <c r="E496">
        <v>4.9345399999999998E-2</v>
      </c>
      <c r="F496">
        <v>0.67538500000000001</v>
      </c>
      <c r="G496">
        <v>3.96665</v>
      </c>
      <c r="H496">
        <v>1</v>
      </c>
      <c r="I496">
        <v>1</v>
      </c>
      <c r="J496">
        <v>0.75101600000000002</v>
      </c>
      <c r="K496">
        <v>0.83526999999999996</v>
      </c>
    </row>
    <row r="497" spans="1:11" x14ac:dyDescent="0.25">
      <c r="A497">
        <v>-2002</v>
      </c>
      <c r="B497">
        <v>4</v>
      </c>
      <c r="C497">
        <v>7</v>
      </c>
      <c r="D497">
        <v>11.016299999999999</v>
      </c>
      <c r="E497">
        <v>5.5953500000000003E-2</v>
      </c>
      <c r="F497">
        <v>0.69175600000000004</v>
      </c>
      <c r="G497">
        <v>3.9679099999999998</v>
      </c>
      <c r="H497">
        <v>1</v>
      </c>
      <c r="I497">
        <v>1</v>
      </c>
      <c r="J497">
        <v>0.82806199999999996</v>
      </c>
      <c r="K497">
        <v>0.855132</v>
      </c>
    </row>
    <row r="498" spans="1:11" x14ac:dyDescent="0.25">
      <c r="A498">
        <v>-2002</v>
      </c>
      <c r="B498">
        <v>4</v>
      </c>
      <c r="C498">
        <v>8</v>
      </c>
      <c r="D498">
        <v>11.239699999999999</v>
      </c>
      <c r="E498">
        <v>5.7088399999999997E-2</v>
      </c>
      <c r="F498">
        <v>0.67955200000000004</v>
      </c>
      <c r="G498">
        <v>3.9691200000000002</v>
      </c>
      <c r="H498">
        <v>1</v>
      </c>
      <c r="I498">
        <v>1</v>
      </c>
      <c r="J498">
        <v>0.86658100000000005</v>
      </c>
      <c r="K498">
        <v>0.81709500000000002</v>
      </c>
    </row>
    <row r="499" spans="1:11" x14ac:dyDescent="0.25">
      <c r="A499">
        <v>-2002</v>
      </c>
      <c r="B499">
        <v>4</v>
      </c>
      <c r="C499">
        <v>9</v>
      </c>
      <c r="D499">
        <v>7.5785600000000004</v>
      </c>
      <c r="E499">
        <v>3.8492800000000001E-2</v>
      </c>
      <c r="F499">
        <v>0.488535</v>
      </c>
      <c r="G499">
        <v>3.9691100000000001</v>
      </c>
      <c r="H499">
        <v>1</v>
      </c>
      <c r="I499">
        <v>1</v>
      </c>
      <c r="J499">
        <v>0.80235999999999996</v>
      </c>
      <c r="K499">
        <v>0.88161500000000004</v>
      </c>
    </row>
    <row r="500" spans="1:11" x14ac:dyDescent="0.25">
      <c r="A500">
        <v>-2002</v>
      </c>
      <c r="B500">
        <v>4</v>
      </c>
      <c r="C500">
        <v>10</v>
      </c>
      <c r="D500">
        <v>8.4149100000000008</v>
      </c>
      <c r="E500">
        <v>4.2740800000000002E-2</v>
      </c>
      <c r="F500">
        <v>0.53703500000000004</v>
      </c>
      <c r="G500">
        <v>3.9693800000000001</v>
      </c>
      <c r="H500">
        <v>1</v>
      </c>
      <c r="I500">
        <v>1</v>
      </c>
      <c r="J500">
        <v>0.81669899999999995</v>
      </c>
      <c r="K500">
        <v>0.84324299999999996</v>
      </c>
    </row>
    <row r="501" spans="1:11" x14ac:dyDescent="0.25">
      <c r="A501">
        <v>-2002</v>
      </c>
      <c r="B501">
        <v>4</v>
      </c>
      <c r="C501">
        <v>11</v>
      </c>
      <c r="D501">
        <v>8.3253000000000004</v>
      </c>
      <c r="E501">
        <v>4.22856E-2</v>
      </c>
      <c r="F501">
        <v>0.51662200000000003</v>
      </c>
      <c r="G501">
        <v>3.9695399999999998</v>
      </c>
      <c r="H501">
        <v>1</v>
      </c>
      <c r="I501">
        <v>1</v>
      </c>
      <c r="J501">
        <v>0.83885900000000002</v>
      </c>
      <c r="K501">
        <v>0.84959099999999999</v>
      </c>
    </row>
    <row r="502" spans="1:11" x14ac:dyDescent="0.25">
      <c r="A502">
        <v>-2002</v>
      </c>
      <c r="B502">
        <v>4</v>
      </c>
      <c r="C502">
        <v>12</v>
      </c>
      <c r="D502">
        <v>9.7070500000000006</v>
      </c>
      <c r="E502">
        <v>4.9303800000000002E-2</v>
      </c>
      <c r="F502">
        <v>0.58747199999999999</v>
      </c>
      <c r="G502">
        <v>3.9701900000000001</v>
      </c>
      <c r="H502">
        <v>1</v>
      </c>
      <c r="I502">
        <v>1</v>
      </c>
      <c r="J502">
        <v>0.85180900000000004</v>
      </c>
      <c r="K502">
        <v>0.89762799999999998</v>
      </c>
    </row>
    <row r="503" spans="1:11" x14ac:dyDescent="0.25">
      <c r="A503">
        <v>-2002</v>
      </c>
      <c r="B503">
        <v>4</v>
      </c>
      <c r="C503">
        <v>13</v>
      </c>
      <c r="D503">
        <v>5.2951499999999996</v>
      </c>
      <c r="E503">
        <v>2.6894999999999999E-2</v>
      </c>
      <c r="F503">
        <v>0.355985</v>
      </c>
      <c r="G503">
        <v>3.9694199999999999</v>
      </c>
      <c r="H503">
        <v>1</v>
      </c>
      <c r="I503">
        <v>1</v>
      </c>
      <c r="J503">
        <v>0.76322800000000002</v>
      </c>
      <c r="K503">
        <v>0.92173300000000002</v>
      </c>
    </row>
    <row r="504" spans="1:11" x14ac:dyDescent="0.25">
      <c r="A504">
        <v>-2002</v>
      </c>
      <c r="B504">
        <v>4</v>
      </c>
      <c r="C504">
        <v>14</v>
      </c>
      <c r="D504">
        <v>6.4503399999999997</v>
      </c>
      <c r="E504">
        <v>3.2762399999999997E-2</v>
      </c>
      <c r="F504">
        <v>0.45546300000000001</v>
      </c>
      <c r="G504">
        <v>3.9692799999999999</v>
      </c>
      <c r="H504">
        <v>1</v>
      </c>
      <c r="I504">
        <v>1</v>
      </c>
      <c r="J504">
        <v>0.72037799999999996</v>
      </c>
      <c r="K504">
        <v>0.96512299999999995</v>
      </c>
    </row>
    <row r="505" spans="1:11" x14ac:dyDescent="0.25">
      <c r="A505">
        <v>-2002</v>
      </c>
      <c r="B505">
        <v>4</v>
      </c>
      <c r="C505">
        <v>15</v>
      </c>
      <c r="D505">
        <v>1.6339600000000001</v>
      </c>
      <c r="E505">
        <v>8.2991799999999998E-3</v>
      </c>
      <c r="F505">
        <v>0.122797</v>
      </c>
      <c r="G505">
        <v>3.9674</v>
      </c>
      <c r="H505">
        <v>1</v>
      </c>
      <c r="I505">
        <v>1</v>
      </c>
      <c r="J505">
        <v>0.67330000000000001</v>
      </c>
      <c r="K505">
        <v>0.99054500000000001</v>
      </c>
    </row>
    <row r="506" spans="1:11" x14ac:dyDescent="0.25">
      <c r="A506">
        <v>-2002</v>
      </c>
      <c r="B506">
        <v>4</v>
      </c>
      <c r="C506">
        <v>16</v>
      </c>
      <c r="D506">
        <v>3.1249699999999998</v>
      </c>
      <c r="E506">
        <v>1.5872299999999999E-2</v>
      </c>
      <c r="F506">
        <v>0.20102700000000001</v>
      </c>
      <c r="G506">
        <v>3.9656899999999999</v>
      </c>
      <c r="H506">
        <v>1</v>
      </c>
      <c r="I506">
        <v>1</v>
      </c>
      <c r="J506">
        <v>0.78708100000000003</v>
      </c>
      <c r="K506">
        <v>0.98856599999999994</v>
      </c>
    </row>
    <row r="507" spans="1:11" x14ac:dyDescent="0.25">
      <c r="A507">
        <v>-2002</v>
      </c>
      <c r="B507">
        <v>4</v>
      </c>
      <c r="C507">
        <v>17</v>
      </c>
      <c r="D507">
        <v>9.0972100000000005</v>
      </c>
      <c r="E507">
        <v>4.6206299999999999E-2</v>
      </c>
      <c r="F507">
        <v>0.52011300000000005</v>
      </c>
      <c r="G507">
        <v>3.96591</v>
      </c>
      <c r="H507">
        <v>1</v>
      </c>
      <c r="I507">
        <v>1</v>
      </c>
      <c r="J507">
        <v>0.90242500000000003</v>
      </c>
      <c r="K507">
        <v>0.89493900000000004</v>
      </c>
    </row>
    <row r="508" spans="1:11" x14ac:dyDescent="0.25">
      <c r="A508">
        <v>-2002</v>
      </c>
      <c r="B508">
        <v>4</v>
      </c>
      <c r="C508">
        <v>18</v>
      </c>
      <c r="D508">
        <v>5.22811</v>
      </c>
      <c r="E508">
        <v>2.6554500000000002E-2</v>
      </c>
      <c r="F508">
        <v>0.30451600000000001</v>
      </c>
      <c r="G508">
        <v>3.9646599999999999</v>
      </c>
      <c r="H508">
        <v>1</v>
      </c>
      <c r="I508">
        <v>1</v>
      </c>
      <c r="J508">
        <v>0.886127</v>
      </c>
      <c r="K508">
        <v>0.89449100000000004</v>
      </c>
    </row>
    <row r="509" spans="1:11" x14ac:dyDescent="0.25">
      <c r="A509">
        <v>-2002</v>
      </c>
      <c r="B509">
        <v>4</v>
      </c>
      <c r="C509">
        <v>19</v>
      </c>
      <c r="D509">
        <v>7.34389</v>
      </c>
      <c r="E509">
        <v>3.7300899999999998E-2</v>
      </c>
      <c r="F509">
        <v>0.441687</v>
      </c>
      <c r="G509">
        <v>3.9643700000000002</v>
      </c>
      <c r="H509">
        <v>1</v>
      </c>
      <c r="I509">
        <v>1</v>
      </c>
      <c r="J509">
        <v>0.85368200000000005</v>
      </c>
      <c r="K509">
        <v>0.91989100000000001</v>
      </c>
    </row>
    <row r="510" spans="1:11" x14ac:dyDescent="0.25">
      <c r="A510">
        <v>-2002</v>
      </c>
      <c r="B510">
        <v>4</v>
      </c>
      <c r="C510">
        <v>20</v>
      </c>
      <c r="D510">
        <v>8.4024099999999997</v>
      </c>
      <c r="E510">
        <v>4.2677300000000001E-2</v>
      </c>
      <c r="F510">
        <v>0.47472799999999998</v>
      </c>
      <c r="G510">
        <v>3.96428</v>
      </c>
      <c r="H510">
        <v>1</v>
      </c>
      <c r="I510">
        <v>1</v>
      </c>
      <c r="J510">
        <v>0.91256099999999996</v>
      </c>
      <c r="K510">
        <v>0.89897499999999997</v>
      </c>
    </row>
    <row r="511" spans="1:11" x14ac:dyDescent="0.25">
      <c r="A511">
        <v>-2002</v>
      </c>
      <c r="B511">
        <v>4</v>
      </c>
      <c r="C511">
        <v>21</v>
      </c>
      <c r="D511">
        <v>12.7751</v>
      </c>
      <c r="E511">
        <v>6.4886899999999997E-2</v>
      </c>
      <c r="F511">
        <v>0.68042400000000003</v>
      </c>
      <c r="G511">
        <v>3.96563</v>
      </c>
      <c r="H511">
        <v>1</v>
      </c>
      <c r="I511">
        <v>1</v>
      </c>
      <c r="J511">
        <v>0.99209000000000003</v>
      </c>
      <c r="K511">
        <v>0.77646800000000005</v>
      </c>
    </row>
    <row r="512" spans="1:11" x14ac:dyDescent="0.25">
      <c r="A512">
        <v>-2002</v>
      </c>
      <c r="B512">
        <v>4</v>
      </c>
      <c r="C512">
        <v>22</v>
      </c>
      <c r="D512">
        <v>9.0059699999999996</v>
      </c>
      <c r="E512">
        <v>4.5742900000000003E-2</v>
      </c>
      <c r="F512">
        <v>0.48674899999999999</v>
      </c>
      <c r="G512">
        <v>3.9654699999999998</v>
      </c>
      <c r="H512">
        <v>1</v>
      </c>
      <c r="I512">
        <v>1</v>
      </c>
      <c r="J512">
        <v>0.994537</v>
      </c>
      <c r="K512">
        <v>0.69454400000000005</v>
      </c>
    </row>
    <row r="513" spans="1:11" x14ac:dyDescent="0.25">
      <c r="A513">
        <v>-2002</v>
      </c>
      <c r="B513">
        <v>4</v>
      </c>
      <c r="C513">
        <v>23</v>
      </c>
      <c r="D513">
        <v>12.231299999999999</v>
      </c>
      <c r="E513">
        <v>6.2124800000000001E-2</v>
      </c>
      <c r="F513">
        <v>0.63806600000000002</v>
      </c>
      <c r="G513">
        <v>3.96658</v>
      </c>
      <c r="H513">
        <v>1</v>
      </c>
      <c r="I513">
        <v>1</v>
      </c>
      <c r="J513">
        <v>0.99637399999999998</v>
      </c>
      <c r="K513">
        <v>0.85770100000000005</v>
      </c>
    </row>
    <row r="514" spans="1:11" x14ac:dyDescent="0.25">
      <c r="A514">
        <v>-2002</v>
      </c>
      <c r="B514">
        <v>4</v>
      </c>
      <c r="C514">
        <v>24</v>
      </c>
      <c r="D514">
        <v>14.355600000000001</v>
      </c>
      <c r="E514">
        <v>7.2914400000000004E-2</v>
      </c>
      <c r="F514">
        <v>0.73837299999999995</v>
      </c>
      <c r="G514">
        <v>3.9685199999999998</v>
      </c>
      <c r="H514">
        <v>1</v>
      </c>
      <c r="I514">
        <v>1</v>
      </c>
      <c r="J514">
        <v>0.99987599999999999</v>
      </c>
      <c r="K514">
        <v>0.91028299999999995</v>
      </c>
    </row>
    <row r="515" spans="1:11" x14ac:dyDescent="0.25">
      <c r="A515">
        <v>-2002</v>
      </c>
      <c r="B515">
        <v>4</v>
      </c>
      <c r="C515">
        <v>25</v>
      </c>
      <c r="D515">
        <v>5.4590199999999998</v>
      </c>
      <c r="E515">
        <v>2.77273E-2</v>
      </c>
      <c r="F515">
        <v>0.303923</v>
      </c>
      <c r="G515">
        <v>3.96726</v>
      </c>
      <c r="H515">
        <v>1</v>
      </c>
      <c r="I515">
        <v>1</v>
      </c>
      <c r="J515">
        <v>0.91427000000000003</v>
      </c>
      <c r="K515">
        <v>0.96223199999999998</v>
      </c>
    </row>
    <row r="516" spans="1:11" x14ac:dyDescent="0.25">
      <c r="A516">
        <v>-2002</v>
      </c>
      <c r="B516">
        <v>4</v>
      </c>
      <c r="C516">
        <v>26</v>
      </c>
      <c r="D516">
        <v>3.47037</v>
      </c>
      <c r="E516">
        <v>1.7626599999999999E-2</v>
      </c>
      <c r="F516">
        <v>0.20679</v>
      </c>
      <c r="G516">
        <v>3.9654400000000001</v>
      </c>
      <c r="H516">
        <v>1</v>
      </c>
      <c r="I516">
        <v>1</v>
      </c>
      <c r="J516">
        <v>0.85289700000000002</v>
      </c>
      <c r="K516">
        <v>0.97044600000000003</v>
      </c>
    </row>
    <row r="517" spans="1:11" x14ac:dyDescent="0.25">
      <c r="A517">
        <v>-2002</v>
      </c>
      <c r="B517">
        <v>4</v>
      </c>
      <c r="C517">
        <v>27</v>
      </c>
      <c r="D517">
        <v>8.2706900000000001</v>
      </c>
      <c r="E517">
        <v>4.2008200000000002E-2</v>
      </c>
      <c r="F517">
        <v>0.48799500000000001</v>
      </c>
      <c r="G517">
        <v>3.96543</v>
      </c>
      <c r="H517">
        <v>1</v>
      </c>
      <c r="I517">
        <v>1</v>
      </c>
      <c r="J517">
        <v>0.87527600000000005</v>
      </c>
      <c r="K517">
        <v>0.89047500000000002</v>
      </c>
    </row>
    <row r="518" spans="1:11" x14ac:dyDescent="0.25">
      <c r="A518">
        <v>-2002</v>
      </c>
      <c r="B518">
        <v>4</v>
      </c>
      <c r="C518">
        <v>28</v>
      </c>
      <c r="D518">
        <v>6.5435600000000003</v>
      </c>
      <c r="E518">
        <v>3.3235800000000003E-2</v>
      </c>
      <c r="F518">
        <v>0.35739199999999999</v>
      </c>
      <c r="G518">
        <v>3.9644900000000001</v>
      </c>
      <c r="H518">
        <v>1</v>
      </c>
      <c r="I518">
        <v>1</v>
      </c>
      <c r="J518">
        <v>0.94469099999999995</v>
      </c>
      <c r="K518">
        <v>0.89583400000000002</v>
      </c>
    </row>
    <row r="519" spans="1:11" x14ac:dyDescent="0.25">
      <c r="A519">
        <v>-2002</v>
      </c>
      <c r="B519">
        <v>4</v>
      </c>
      <c r="C519">
        <v>29</v>
      </c>
      <c r="D519">
        <v>7.90395</v>
      </c>
      <c r="E519">
        <v>4.0145500000000001E-2</v>
      </c>
      <c r="F519">
        <v>0.45944200000000002</v>
      </c>
      <c r="G519">
        <v>3.9642900000000001</v>
      </c>
      <c r="H519">
        <v>1</v>
      </c>
      <c r="I519">
        <v>1</v>
      </c>
      <c r="J519">
        <v>0.88701099999999999</v>
      </c>
      <c r="K519">
        <v>0.89897499999999997</v>
      </c>
    </row>
    <row r="520" spans="1:11" x14ac:dyDescent="0.25">
      <c r="A520">
        <v>-2002</v>
      </c>
      <c r="B520">
        <v>4</v>
      </c>
      <c r="C520">
        <v>30</v>
      </c>
      <c r="D520">
        <v>5.1604900000000002</v>
      </c>
      <c r="E520">
        <v>2.6211000000000002E-2</v>
      </c>
      <c r="F520">
        <v>0.27785100000000001</v>
      </c>
      <c r="G520">
        <v>3.9627400000000002</v>
      </c>
      <c r="H520">
        <v>1</v>
      </c>
      <c r="I520">
        <v>1</v>
      </c>
      <c r="J520">
        <v>0.96185900000000002</v>
      </c>
      <c r="K520">
        <v>0.87897400000000003</v>
      </c>
    </row>
    <row r="521" spans="1:11" x14ac:dyDescent="0.25">
      <c r="A521">
        <v>-2002</v>
      </c>
      <c r="B521">
        <v>5</v>
      </c>
      <c r="C521">
        <v>1</v>
      </c>
      <c r="D521">
        <v>10.404299999999999</v>
      </c>
      <c r="E521">
        <v>5.2845200000000002E-2</v>
      </c>
      <c r="F521">
        <v>0.56684800000000002</v>
      </c>
      <c r="G521">
        <v>3.9632999999999998</v>
      </c>
      <c r="H521">
        <v>1</v>
      </c>
      <c r="I521">
        <v>1</v>
      </c>
      <c r="J521">
        <v>0.95011000000000001</v>
      </c>
      <c r="K521">
        <v>0.87941400000000003</v>
      </c>
    </row>
    <row r="522" spans="1:11" x14ac:dyDescent="0.25">
      <c r="A522">
        <v>-2002</v>
      </c>
      <c r="B522">
        <v>5</v>
      </c>
      <c r="C522">
        <v>2</v>
      </c>
      <c r="D522">
        <v>5.2310699999999999</v>
      </c>
      <c r="E522">
        <v>2.6569499999999999E-2</v>
      </c>
      <c r="F522">
        <v>0.30966900000000003</v>
      </c>
      <c r="G522">
        <v>3.96217</v>
      </c>
      <c r="H522">
        <v>1</v>
      </c>
      <c r="I522">
        <v>1</v>
      </c>
      <c r="J522">
        <v>0.855132</v>
      </c>
      <c r="K522">
        <v>0.99104000000000003</v>
      </c>
    </row>
    <row r="523" spans="1:11" x14ac:dyDescent="0.25">
      <c r="A523">
        <v>-2002</v>
      </c>
      <c r="B523">
        <v>5</v>
      </c>
      <c r="C523">
        <v>3</v>
      </c>
      <c r="D523">
        <v>12.216699999999999</v>
      </c>
      <c r="E523">
        <v>6.20507E-2</v>
      </c>
      <c r="F523">
        <v>0.68990899999999999</v>
      </c>
      <c r="G523">
        <v>3.9636</v>
      </c>
      <c r="H523">
        <v>1</v>
      </c>
      <c r="I523">
        <v>1</v>
      </c>
      <c r="J523">
        <v>0.91177399999999997</v>
      </c>
      <c r="K523">
        <v>0.90574299999999996</v>
      </c>
    </row>
    <row r="524" spans="1:11" x14ac:dyDescent="0.25">
      <c r="A524">
        <v>-2002</v>
      </c>
      <c r="B524">
        <v>5</v>
      </c>
      <c r="C524">
        <v>4</v>
      </c>
      <c r="D524">
        <v>1.80342</v>
      </c>
      <c r="E524">
        <v>9.1598700000000005E-3</v>
      </c>
      <c r="F524">
        <v>0.11468399999999999</v>
      </c>
      <c r="G524">
        <v>3.9613100000000001</v>
      </c>
      <c r="H524">
        <v>1</v>
      </c>
      <c r="I524">
        <v>1</v>
      </c>
      <c r="J524">
        <v>0.80235999999999996</v>
      </c>
      <c r="K524">
        <v>0.95360999999999996</v>
      </c>
    </row>
    <row r="525" spans="1:11" x14ac:dyDescent="0.25">
      <c r="A525">
        <v>-2002</v>
      </c>
      <c r="B525">
        <v>5</v>
      </c>
      <c r="C525">
        <v>5</v>
      </c>
      <c r="D525">
        <v>2.0987100000000001</v>
      </c>
      <c r="E525">
        <v>1.0659699999999999E-2</v>
      </c>
      <c r="F525">
        <v>0.137708</v>
      </c>
      <c r="G525">
        <v>3.9592399999999999</v>
      </c>
      <c r="H525">
        <v>1</v>
      </c>
      <c r="I525">
        <v>1</v>
      </c>
      <c r="J525">
        <v>0.77340699999999996</v>
      </c>
      <c r="K525">
        <v>0.97921899999999995</v>
      </c>
    </row>
    <row r="526" spans="1:11" x14ac:dyDescent="0.25">
      <c r="A526">
        <v>-2002</v>
      </c>
      <c r="B526">
        <v>5</v>
      </c>
      <c r="C526">
        <v>6</v>
      </c>
      <c r="D526">
        <v>6.3460200000000002</v>
      </c>
      <c r="E526">
        <v>3.2232499999999997E-2</v>
      </c>
      <c r="F526">
        <v>0.35063499999999997</v>
      </c>
      <c r="G526">
        <v>3.9582999999999999</v>
      </c>
      <c r="H526">
        <v>1</v>
      </c>
      <c r="I526">
        <v>1</v>
      </c>
      <c r="J526">
        <v>0.925207</v>
      </c>
      <c r="K526">
        <v>0.94364999999999999</v>
      </c>
    </row>
    <row r="527" spans="1:11" x14ac:dyDescent="0.25">
      <c r="A527">
        <v>-2002</v>
      </c>
      <c r="B527">
        <v>5</v>
      </c>
      <c r="C527">
        <v>7</v>
      </c>
      <c r="D527">
        <v>13.012</v>
      </c>
      <c r="E527">
        <v>6.6089899999999993E-2</v>
      </c>
      <c r="F527">
        <v>0.68076599999999998</v>
      </c>
      <c r="G527">
        <v>3.95973</v>
      </c>
      <c r="H527">
        <v>1</v>
      </c>
      <c r="I527">
        <v>1</v>
      </c>
      <c r="J527">
        <v>0.99477199999999999</v>
      </c>
      <c r="K527">
        <v>0.85342300000000004</v>
      </c>
    </row>
    <row r="528" spans="1:11" x14ac:dyDescent="0.25">
      <c r="A528">
        <v>-2002</v>
      </c>
      <c r="B528">
        <v>5</v>
      </c>
      <c r="C528">
        <v>8</v>
      </c>
      <c r="D528">
        <v>13.8825</v>
      </c>
      <c r="E528">
        <v>7.0511699999999997E-2</v>
      </c>
      <c r="F528">
        <v>0.71534900000000001</v>
      </c>
      <c r="G528">
        <v>3.96149</v>
      </c>
      <c r="H528">
        <v>1</v>
      </c>
      <c r="I528">
        <v>1</v>
      </c>
      <c r="J528">
        <v>0.99993200000000004</v>
      </c>
      <c r="K528">
        <v>0.90303</v>
      </c>
    </row>
    <row r="529" spans="1:11" x14ac:dyDescent="0.25">
      <c r="A529">
        <v>-2002</v>
      </c>
      <c r="B529">
        <v>5</v>
      </c>
      <c r="C529">
        <v>9</v>
      </c>
      <c r="D529">
        <v>9.9855599999999995</v>
      </c>
      <c r="E529">
        <v>5.0718399999999997E-2</v>
      </c>
      <c r="F529">
        <v>0.51993400000000001</v>
      </c>
      <c r="G529">
        <v>3.9617599999999999</v>
      </c>
      <c r="H529">
        <v>1</v>
      </c>
      <c r="I529">
        <v>1</v>
      </c>
      <c r="J529">
        <v>0.98640799999999995</v>
      </c>
      <c r="K529">
        <v>0.91897200000000001</v>
      </c>
    </row>
    <row r="530" spans="1:11" x14ac:dyDescent="0.25">
      <c r="A530">
        <v>-2002</v>
      </c>
      <c r="B530">
        <v>5</v>
      </c>
      <c r="C530">
        <v>10</v>
      </c>
      <c r="D530">
        <v>4.6090600000000004</v>
      </c>
      <c r="E530">
        <v>2.3410199999999999E-2</v>
      </c>
      <c r="F530">
        <v>0.23832200000000001</v>
      </c>
      <c r="G530">
        <v>3.9599099999999998</v>
      </c>
      <c r="H530">
        <v>1</v>
      </c>
      <c r="I530">
        <v>1</v>
      </c>
      <c r="J530">
        <v>0.98231400000000002</v>
      </c>
      <c r="K530">
        <v>0.97482199999999997</v>
      </c>
    </row>
    <row r="531" spans="1:11" x14ac:dyDescent="0.25">
      <c r="A531">
        <v>-2002</v>
      </c>
      <c r="B531">
        <v>5</v>
      </c>
      <c r="C531">
        <v>11</v>
      </c>
      <c r="D531">
        <v>3.0711200000000001</v>
      </c>
      <c r="E531">
        <v>1.5598799999999999E-2</v>
      </c>
      <c r="F531">
        <v>0.15926299999999999</v>
      </c>
      <c r="G531">
        <v>3.9574500000000001</v>
      </c>
      <c r="H531">
        <v>1</v>
      </c>
      <c r="I531">
        <v>1</v>
      </c>
      <c r="J531">
        <v>0.98017900000000002</v>
      </c>
      <c r="K531">
        <v>0.97190200000000004</v>
      </c>
    </row>
    <row r="532" spans="1:11" x14ac:dyDescent="0.25">
      <c r="A532">
        <v>-2002</v>
      </c>
      <c r="B532">
        <v>5</v>
      </c>
      <c r="C532">
        <v>12</v>
      </c>
      <c r="D532">
        <v>3.3296999999999999</v>
      </c>
      <c r="E532">
        <v>1.6912099999999999E-2</v>
      </c>
      <c r="F532">
        <v>0.18013699999999999</v>
      </c>
      <c r="G532">
        <v>3.9552800000000001</v>
      </c>
      <c r="H532">
        <v>1</v>
      </c>
      <c r="I532">
        <v>1</v>
      </c>
      <c r="J532">
        <v>0.93556499999999998</v>
      </c>
      <c r="K532">
        <v>0.99302400000000002</v>
      </c>
    </row>
    <row r="533" spans="1:11" x14ac:dyDescent="0.25">
      <c r="A533">
        <v>-2002</v>
      </c>
      <c r="B533">
        <v>5</v>
      </c>
      <c r="C533">
        <v>13</v>
      </c>
      <c r="D533">
        <v>14.1555</v>
      </c>
      <c r="E533">
        <v>7.1898299999999998E-2</v>
      </c>
      <c r="F533">
        <v>0.76552299999999995</v>
      </c>
      <c r="G533">
        <v>3.95722</v>
      </c>
      <c r="H533">
        <v>1</v>
      </c>
      <c r="I533">
        <v>1</v>
      </c>
      <c r="J533">
        <v>0.97959700000000005</v>
      </c>
      <c r="K533">
        <v>0.76643899999999998</v>
      </c>
    </row>
    <row r="534" spans="1:11" x14ac:dyDescent="0.25">
      <c r="A534">
        <v>-2002</v>
      </c>
      <c r="B534">
        <v>5</v>
      </c>
      <c r="C534">
        <v>14</v>
      </c>
      <c r="D534">
        <v>8.1696200000000001</v>
      </c>
      <c r="E534">
        <v>4.1494900000000001E-2</v>
      </c>
      <c r="F534">
        <v>0.42654399999999998</v>
      </c>
      <c r="G534">
        <v>3.9567399999999999</v>
      </c>
      <c r="H534">
        <v>1</v>
      </c>
      <c r="I534">
        <v>1</v>
      </c>
      <c r="J534">
        <v>0.99484799999999995</v>
      </c>
      <c r="K534">
        <v>0.86502199999999996</v>
      </c>
    </row>
    <row r="535" spans="1:11" x14ac:dyDescent="0.25">
      <c r="A535">
        <v>-2002</v>
      </c>
      <c r="B535">
        <v>5</v>
      </c>
      <c r="C535">
        <v>15</v>
      </c>
      <c r="D535">
        <v>12.3132</v>
      </c>
      <c r="E535">
        <v>6.2540600000000002E-2</v>
      </c>
      <c r="F535">
        <v>0.64783500000000005</v>
      </c>
      <c r="G535">
        <v>3.9578899999999999</v>
      </c>
      <c r="H535">
        <v>1</v>
      </c>
      <c r="I535">
        <v>1</v>
      </c>
      <c r="J535">
        <v>0.99817900000000004</v>
      </c>
      <c r="K535">
        <v>0.80936900000000001</v>
      </c>
    </row>
    <row r="536" spans="1:11" x14ac:dyDescent="0.25">
      <c r="A536">
        <v>-2002</v>
      </c>
      <c r="B536">
        <v>5</v>
      </c>
      <c r="C536">
        <v>16</v>
      </c>
      <c r="D536">
        <v>13.135300000000001</v>
      </c>
      <c r="E536">
        <v>6.6716300000000006E-2</v>
      </c>
      <c r="F536">
        <v>0.77889900000000001</v>
      </c>
      <c r="G536">
        <v>3.9597199999999999</v>
      </c>
      <c r="H536">
        <v>1</v>
      </c>
      <c r="I536">
        <v>1</v>
      </c>
      <c r="J536">
        <v>0.90328600000000003</v>
      </c>
      <c r="K536">
        <v>0.71177000000000001</v>
      </c>
    </row>
    <row r="537" spans="1:11" x14ac:dyDescent="0.25">
      <c r="A537">
        <v>-2002</v>
      </c>
      <c r="B537">
        <v>5</v>
      </c>
      <c r="C537">
        <v>17</v>
      </c>
      <c r="D537">
        <v>11.6652</v>
      </c>
      <c r="E537">
        <v>5.9249599999999999E-2</v>
      </c>
      <c r="F537">
        <v>0.71728899999999995</v>
      </c>
      <c r="G537">
        <v>3.9610799999999999</v>
      </c>
      <c r="H537">
        <v>1</v>
      </c>
      <c r="I537">
        <v>1</v>
      </c>
      <c r="J537">
        <v>0.87201899999999999</v>
      </c>
      <c r="K537">
        <v>0.70645199999999997</v>
      </c>
    </row>
    <row r="538" spans="1:11" x14ac:dyDescent="0.25">
      <c r="A538">
        <v>-2002</v>
      </c>
      <c r="B538">
        <v>5</v>
      </c>
      <c r="C538">
        <v>18</v>
      </c>
      <c r="D538">
        <v>7.3236400000000001</v>
      </c>
      <c r="E538">
        <v>3.7198000000000002E-2</v>
      </c>
      <c r="F538">
        <v>0.38469799999999998</v>
      </c>
      <c r="G538">
        <v>3.9602400000000002</v>
      </c>
      <c r="H538">
        <v>1</v>
      </c>
      <c r="I538">
        <v>1</v>
      </c>
      <c r="J538">
        <v>0.99818200000000001</v>
      </c>
      <c r="K538">
        <v>0.81832099999999997</v>
      </c>
    </row>
    <row r="539" spans="1:11" x14ac:dyDescent="0.25">
      <c r="A539">
        <v>-2002</v>
      </c>
      <c r="B539">
        <v>5</v>
      </c>
      <c r="C539">
        <v>19</v>
      </c>
      <c r="D539">
        <v>10.6585</v>
      </c>
      <c r="E539">
        <v>5.4136299999999998E-2</v>
      </c>
      <c r="F539">
        <v>0.55742400000000003</v>
      </c>
      <c r="G539">
        <v>3.9607299999999999</v>
      </c>
      <c r="H539">
        <v>1</v>
      </c>
      <c r="I539">
        <v>1</v>
      </c>
      <c r="J539">
        <v>0.999753</v>
      </c>
      <c r="K539">
        <v>0.83068900000000001</v>
      </c>
    </row>
    <row r="540" spans="1:11" x14ac:dyDescent="0.25">
      <c r="A540">
        <v>-2002</v>
      </c>
      <c r="B540">
        <v>5</v>
      </c>
      <c r="C540">
        <v>20</v>
      </c>
      <c r="D540">
        <v>11.0624</v>
      </c>
      <c r="E540">
        <v>5.6187899999999999E-2</v>
      </c>
      <c r="F540">
        <v>0.59979499999999997</v>
      </c>
      <c r="G540">
        <v>3.9614799999999999</v>
      </c>
      <c r="H540">
        <v>1</v>
      </c>
      <c r="I540">
        <v>1</v>
      </c>
      <c r="J540">
        <v>0.96899400000000002</v>
      </c>
      <c r="K540">
        <v>0.80654099999999995</v>
      </c>
    </row>
    <row r="541" spans="1:11" x14ac:dyDescent="0.25">
      <c r="A541">
        <v>-2002</v>
      </c>
      <c r="B541">
        <v>5</v>
      </c>
      <c r="C541">
        <v>21</v>
      </c>
      <c r="D541">
        <v>9.2505500000000005</v>
      </c>
      <c r="E541">
        <v>4.6985100000000002E-2</v>
      </c>
      <c r="F541">
        <v>0.58689599999999997</v>
      </c>
      <c r="G541">
        <v>3.96197</v>
      </c>
      <c r="H541">
        <v>1</v>
      </c>
      <c r="I541">
        <v>1</v>
      </c>
      <c r="J541">
        <v>0.84921899999999995</v>
      </c>
      <c r="K541">
        <v>0.68386100000000005</v>
      </c>
    </row>
    <row r="542" spans="1:11" x14ac:dyDescent="0.25">
      <c r="A542">
        <v>-2002</v>
      </c>
      <c r="B542">
        <v>5</v>
      </c>
      <c r="C542">
        <v>22</v>
      </c>
      <c r="D542">
        <v>3.5423800000000001</v>
      </c>
      <c r="E542">
        <v>1.7992299999999999E-2</v>
      </c>
      <c r="F542">
        <v>0.18337100000000001</v>
      </c>
      <c r="G542">
        <v>3.95966</v>
      </c>
      <c r="H542">
        <v>1</v>
      </c>
      <c r="I542">
        <v>1</v>
      </c>
      <c r="J542">
        <v>0.99285199999999996</v>
      </c>
      <c r="K542">
        <v>0.918512</v>
      </c>
    </row>
    <row r="543" spans="1:11" x14ac:dyDescent="0.25">
      <c r="A543">
        <v>-2002</v>
      </c>
      <c r="B543">
        <v>5</v>
      </c>
      <c r="C543">
        <v>23</v>
      </c>
      <c r="D543">
        <v>14.339</v>
      </c>
      <c r="E543">
        <v>7.2830199999999998E-2</v>
      </c>
      <c r="F543">
        <v>0.75379700000000005</v>
      </c>
      <c r="G543">
        <v>3.9615999999999998</v>
      </c>
      <c r="H543">
        <v>1</v>
      </c>
      <c r="I543">
        <v>1</v>
      </c>
      <c r="J543">
        <v>0.99882300000000002</v>
      </c>
      <c r="K543">
        <v>0.80896500000000005</v>
      </c>
    </row>
    <row r="544" spans="1:11" x14ac:dyDescent="0.25">
      <c r="A544">
        <v>-2002</v>
      </c>
      <c r="B544">
        <v>5</v>
      </c>
      <c r="C544">
        <v>24</v>
      </c>
      <c r="D544">
        <v>5.4686500000000002</v>
      </c>
      <c r="E544">
        <v>2.7776200000000001E-2</v>
      </c>
      <c r="F544">
        <v>0.29200199999999998</v>
      </c>
      <c r="G544">
        <v>3.9601899999999999</v>
      </c>
      <c r="H544">
        <v>1</v>
      </c>
      <c r="I544">
        <v>1</v>
      </c>
      <c r="J544">
        <v>0.95684999999999998</v>
      </c>
      <c r="K544">
        <v>0.94601199999999996</v>
      </c>
    </row>
    <row r="545" spans="1:11" x14ac:dyDescent="0.25">
      <c r="A545">
        <v>-2002</v>
      </c>
      <c r="B545">
        <v>5</v>
      </c>
      <c r="C545">
        <v>25</v>
      </c>
      <c r="D545">
        <v>13.5092</v>
      </c>
      <c r="E545">
        <v>6.8615399999999993E-2</v>
      </c>
      <c r="F545">
        <v>0.71671099999999999</v>
      </c>
      <c r="G545">
        <v>3.9618500000000001</v>
      </c>
      <c r="H545">
        <v>1</v>
      </c>
      <c r="I545">
        <v>1</v>
      </c>
      <c r="J545">
        <v>0.98546199999999995</v>
      </c>
      <c r="K545">
        <v>0.83027399999999996</v>
      </c>
    </row>
    <row r="546" spans="1:11" x14ac:dyDescent="0.25">
      <c r="A546">
        <v>-2002</v>
      </c>
      <c r="B546">
        <v>5</v>
      </c>
      <c r="C546">
        <v>26</v>
      </c>
      <c r="D546">
        <v>9.3226499999999994</v>
      </c>
      <c r="E546">
        <v>4.7351299999999999E-2</v>
      </c>
      <c r="F546">
        <v>0.49519299999999999</v>
      </c>
      <c r="G546">
        <v>3.9618899999999999</v>
      </c>
      <c r="H546">
        <v>1</v>
      </c>
      <c r="I546">
        <v>1</v>
      </c>
      <c r="J546">
        <v>0.97588799999999998</v>
      </c>
      <c r="K546">
        <v>0.87327900000000003</v>
      </c>
    </row>
    <row r="547" spans="1:11" x14ac:dyDescent="0.25">
      <c r="A547">
        <v>-2002</v>
      </c>
      <c r="B547">
        <v>5</v>
      </c>
      <c r="C547">
        <v>27</v>
      </c>
      <c r="D547">
        <v>12.2857</v>
      </c>
      <c r="E547">
        <v>6.24013E-2</v>
      </c>
      <c r="F547">
        <v>0.64670399999999995</v>
      </c>
      <c r="G547">
        <v>3.9630399999999999</v>
      </c>
      <c r="H547">
        <v>1</v>
      </c>
      <c r="I547">
        <v>1</v>
      </c>
      <c r="J547">
        <v>0.99485299999999999</v>
      </c>
      <c r="K547">
        <v>0.82201199999999996</v>
      </c>
    </row>
    <row r="548" spans="1:11" x14ac:dyDescent="0.25">
      <c r="A548">
        <v>-2002</v>
      </c>
      <c r="B548">
        <v>5</v>
      </c>
      <c r="C548">
        <v>28</v>
      </c>
      <c r="D548">
        <v>12.4564</v>
      </c>
      <c r="E548">
        <v>6.3267900000000002E-2</v>
      </c>
      <c r="F548">
        <v>0.65344100000000005</v>
      </c>
      <c r="G548">
        <v>3.9642400000000002</v>
      </c>
      <c r="H548">
        <v>1</v>
      </c>
      <c r="I548">
        <v>1</v>
      </c>
      <c r="J548">
        <v>0.99744500000000003</v>
      </c>
      <c r="K548">
        <v>0.82572000000000001</v>
      </c>
    </row>
    <row r="549" spans="1:11" x14ac:dyDescent="0.25">
      <c r="A549">
        <v>-2002</v>
      </c>
      <c r="B549">
        <v>5</v>
      </c>
      <c r="C549">
        <v>29</v>
      </c>
      <c r="D549">
        <v>11.6874</v>
      </c>
      <c r="E549">
        <v>5.93623E-2</v>
      </c>
      <c r="F549">
        <v>0.61851</v>
      </c>
      <c r="G549">
        <v>3.9651900000000002</v>
      </c>
      <c r="H549">
        <v>1</v>
      </c>
      <c r="I549">
        <v>1</v>
      </c>
      <c r="J549">
        <v>0.98189599999999999</v>
      </c>
      <c r="K549">
        <v>0.85984799999999995</v>
      </c>
    </row>
    <row r="550" spans="1:11" x14ac:dyDescent="0.25">
      <c r="A550">
        <v>-2002</v>
      </c>
      <c r="B550">
        <v>5</v>
      </c>
      <c r="C550">
        <v>30</v>
      </c>
      <c r="D550">
        <v>11.468299999999999</v>
      </c>
      <c r="E550">
        <v>5.82494E-2</v>
      </c>
      <c r="F550">
        <v>0.60080100000000003</v>
      </c>
      <c r="G550">
        <v>3.9660000000000002</v>
      </c>
      <c r="H550">
        <v>1</v>
      </c>
      <c r="I550">
        <v>1</v>
      </c>
      <c r="J550">
        <v>0.99610799999999999</v>
      </c>
      <c r="K550">
        <v>0.83861799999999997</v>
      </c>
    </row>
    <row r="551" spans="1:11" x14ac:dyDescent="0.25">
      <c r="A551">
        <v>-2002</v>
      </c>
      <c r="B551">
        <v>5</v>
      </c>
      <c r="C551">
        <v>31</v>
      </c>
      <c r="D551">
        <v>15.304399999999999</v>
      </c>
      <c r="E551">
        <v>7.7733700000000003E-2</v>
      </c>
      <c r="F551">
        <v>0.80640599999999996</v>
      </c>
      <c r="G551">
        <v>3.96834</v>
      </c>
      <c r="H551">
        <v>1</v>
      </c>
      <c r="I551">
        <v>1</v>
      </c>
      <c r="J551">
        <v>0.99496200000000001</v>
      </c>
      <c r="K551">
        <v>0.81464700000000001</v>
      </c>
    </row>
    <row r="552" spans="1:11" x14ac:dyDescent="0.25">
      <c r="A552">
        <v>-2002</v>
      </c>
      <c r="B552">
        <v>6</v>
      </c>
      <c r="C552">
        <v>1</v>
      </c>
      <c r="D552">
        <v>16.236899999999999</v>
      </c>
      <c r="E552">
        <v>8.2469799999999996E-2</v>
      </c>
      <c r="F552">
        <v>0.87134100000000003</v>
      </c>
      <c r="G552">
        <v>3.9710399999999999</v>
      </c>
      <c r="H552">
        <v>1</v>
      </c>
      <c r="I552">
        <v>1</v>
      </c>
      <c r="J552">
        <v>0.99485100000000004</v>
      </c>
      <c r="K552">
        <v>0.72433599999999998</v>
      </c>
    </row>
    <row r="553" spans="1:11" x14ac:dyDescent="0.25">
      <c r="A553">
        <v>-2002</v>
      </c>
      <c r="B553">
        <v>6</v>
      </c>
      <c r="C553">
        <v>2</v>
      </c>
      <c r="D553">
        <v>10.761900000000001</v>
      </c>
      <c r="E553">
        <v>5.4661399999999999E-2</v>
      </c>
      <c r="F553">
        <v>0.66644400000000004</v>
      </c>
      <c r="G553">
        <v>3.972</v>
      </c>
      <c r="H553">
        <v>1</v>
      </c>
      <c r="I553">
        <v>1</v>
      </c>
      <c r="J553">
        <v>0.88067300000000004</v>
      </c>
      <c r="K553">
        <v>0.62219599999999997</v>
      </c>
    </row>
    <row r="554" spans="1:11" x14ac:dyDescent="0.25">
      <c r="A554">
        <v>-2002</v>
      </c>
      <c r="B554">
        <v>6</v>
      </c>
      <c r="C554">
        <v>3</v>
      </c>
      <c r="D554">
        <v>7.2296899999999997</v>
      </c>
      <c r="E554">
        <v>3.6720799999999998E-2</v>
      </c>
      <c r="F554">
        <v>0.41884500000000002</v>
      </c>
      <c r="G554">
        <v>3.9714299999999998</v>
      </c>
      <c r="H554">
        <v>1</v>
      </c>
      <c r="I554">
        <v>1</v>
      </c>
      <c r="J554">
        <v>0.91415299999999999</v>
      </c>
      <c r="K554">
        <v>0.76605599999999996</v>
      </c>
    </row>
    <row r="555" spans="1:11" x14ac:dyDescent="0.25">
      <c r="A555">
        <v>-2002</v>
      </c>
      <c r="B555">
        <v>6</v>
      </c>
      <c r="C555">
        <v>4</v>
      </c>
      <c r="D555">
        <v>12.6427</v>
      </c>
      <c r="E555">
        <v>6.4214499999999994E-2</v>
      </c>
      <c r="F555">
        <v>0.73405900000000002</v>
      </c>
      <c r="G555">
        <v>3.9730400000000001</v>
      </c>
      <c r="H555">
        <v>1</v>
      </c>
      <c r="I555">
        <v>1</v>
      </c>
      <c r="J555">
        <v>0.90752699999999997</v>
      </c>
      <c r="K555">
        <v>0.78820299999999999</v>
      </c>
    </row>
    <row r="556" spans="1:11" x14ac:dyDescent="0.25">
      <c r="A556">
        <v>-2002</v>
      </c>
      <c r="B556">
        <v>6</v>
      </c>
      <c r="C556">
        <v>5</v>
      </c>
      <c r="D556">
        <v>6.63741</v>
      </c>
      <c r="E556">
        <v>3.3712499999999999E-2</v>
      </c>
      <c r="F556">
        <v>0.359398</v>
      </c>
      <c r="G556">
        <v>3.9721099999999998</v>
      </c>
      <c r="H556">
        <v>1</v>
      </c>
      <c r="I556">
        <v>1</v>
      </c>
      <c r="J556">
        <v>0.94872900000000004</v>
      </c>
      <c r="K556">
        <v>0.91530299999999998</v>
      </c>
    </row>
    <row r="557" spans="1:11" x14ac:dyDescent="0.25">
      <c r="A557">
        <v>-2002</v>
      </c>
      <c r="B557">
        <v>6</v>
      </c>
      <c r="C557">
        <v>6</v>
      </c>
      <c r="D557">
        <v>7.1472699999999998</v>
      </c>
      <c r="E557">
        <v>3.63022E-2</v>
      </c>
      <c r="F557">
        <v>0.37029699999999999</v>
      </c>
      <c r="G557">
        <v>3.97119</v>
      </c>
      <c r="H557">
        <v>1</v>
      </c>
      <c r="I557">
        <v>1</v>
      </c>
      <c r="J557">
        <v>0.99921000000000004</v>
      </c>
      <c r="K557">
        <v>0.87765700000000002</v>
      </c>
    </row>
    <row r="558" spans="1:11" x14ac:dyDescent="0.25">
      <c r="A558">
        <v>-2002</v>
      </c>
      <c r="B558">
        <v>6</v>
      </c>
      <c r="C558">
        <v>7</v>
      </c>
      <c r="D558">
        <v>6.3380900000000002</v>
      </c>
      <c r="E558">
        <v>3.2192199999999997E-2</v>
      </c>
      <c r="F558">
        <v>0.32632699999999998</v>
      </c>
      <c r="G558">
        <v>3.9699599999999999</v>
      </c>
      <c r="H558">
        <v>1</v>
      </c>
      <c r="I558">
        <v>1</v>
      </c>
      <c r="J558">
        <v>0.99474799999999997</v>
      </c>
      <c r="K558">
        <v>0.93099600000000005</v>
      </c>
    </row>
    <row r="559" spans="1:11" x14ac:dyDescent="0.25">
      <c r="A559">
        <v>-2002</v>
      </c>
      <c r="B559">
        <v>6</v>
      </c>
      <c r="C559">
        <v>8</v>
      </c>
      <c r="D559">
        <v>11.5075</v>
      </c>
      <c r="E559">
        <v>5.8448600000000003E-2</v>
      </c>
      <c r="F559">
        <v>0.61133700000000002</v>
      </c>
      <c r="G559">
        <v>3.9708000000000001</v>
      </c>
      <c r="H559">
        <v>1</v>
      </c>
      <c r="I559">
        <v>1</v>
      </c>
      <c r="J559">
        <v>0.99170599999999998</v>
      </c>
      <c r="K559">
        <v>0.79017599999999999</v>
      </c>
    </row>
    <row r="560" spans="1:11" x14ac:dyDescent="0.25">
      <c r="A560">
        <v>-2002</v>
      </c>
      <c r="B560">
        <v>6</v>
      </c>
      <c r="C560">
        <v>9</v>
      </c>
      <c r="D560">
        <v>11.549300000000001</v>
      </c>
      <c r="E560">
        <v>5.8660700000000003E-2</v>
      </c>
      <c r="F560">
        <v>0.61175400000000002</v>
      </c>
      <c r="G560">
        <v>3.97167</v>
      </c>
      <c r="H560">
        <v>1</v>
      </c>
      <c r="I560">
        <v>1</v>
      </c>
      <c r="J560">
        <v>0.98749100000000001</v>
      </c>
      <c r="K560">
        <v>0.82530700000000001</v>
      </c>
    </row>
    <row r="561" spans="1:11" x14ac:dyDescent="0.25">
      <c r="A561">
        <v>-2002</v>
      </c>
      <c r="B561">
        <v>6</v>
      </c>
      <c r="C561">
        <v>10</v>
      </c>
      <c r="D561">
        <v>8.3053899999999992</v>
      </c>
      <c r="E561">
        <v>4.21845E-2</v>
      </c>
      <c r="F561">
        <v>0.43718600000000002</v>
      </c>
      <c r="G561">
        <v>3.9712999999999998</v>
      </c>
      <c r="H561">
        <v>1</v>
      </c>
      <c r="I561">
        <v>1</v>
      </c>
      <c r="J561">
        <v>0.97529299999999997</v>
      </c>
      <c r="K561">
        <v>0.918512</v>
      </c>
    </row>
    <row r="562" spans="1:11" x14ac:dyDescent="0.25">
      <c r="A562">
        <v>-2002</v>
      </c>
      <c r="B562">
        <v>6</v>
      </c>
      <c r="C562">
        <v>11</v>
      </c>
      <c r="D562">
        <v>9.13964</v>
      </c>
      <c r="E562">
        <v>4.6421799999999999E-2</v>
      </c>
      <c r="F562">
        <v>0.47766599999999998</v>
      </c>
      <c r="G562">
        <v>3.9712100000000001</v>
      </c>
      <c r="H562">
        <v>1</v>
      </c>
      <c r="I562">
        <v>1</v>
      </c>
      <c r="J562">
        <v>0.99059299999999995</v>
      </c>
      <c r="K562">
        <v>0.87677899999999998</v>
      </c>
    </row>
    <row r="563" spans="1:11" x14ac:dyDescent="0.25">
      <c r="A563">
        <v>-2002</v>
      </c>
      <c r="B563">
        <v>6</v>
      </c>
      <c r="C563">
        <v>12</v>
      </c>
      <c r="D563">
        <v>8.3000799999999995</v>
      </c>
      <c r="E563">
        <v>4.2157500000000001E-2</v>
      </c>
      <c r="F563">
        <v>0.42995800000000001</v>
      </c>
      <c r="G563">
        <v>3.9707599999999998</v>
      </c>
      <c r="H563">
        <v>1</v>
      </c>
      <c r="I563">
        <v>1</v>
      </c>
      <c r="J563">
        <v>0.99680500000000005</v>
      </c>
      <c r="K563">
        <v>0.89002999999999999</v>
      </c>
    </row>
    <row r="564" spans="1:11" x14ac:dyDescent="0.25">
      <c r="A564">
        <v>-2002</v>
      </c>
      <c r="B564">
        <v>6</v>
      </c>
      <c r="C564">
        <v>13</v>
      </c>
      <c r="D564">
        <v>3.1147100000000001</v>
      </c>
      <c r="E564">
        <v>1.58201E-2</v>
      </c>
      <c r="F564">
        <v>0.16048699999999999</v>
      </c>
      <c r="G564">
        <v>3.9682599999999999</v>
      </c>
      <c r="H564">
        <v>1</v>
      </c>
      <c r="I564">
        <v>1</v>
      </c>
      <c r="J564">
        <v>0.99446000000000001</v>
      </c>
      <c r="K564">
        <v>0.93099600000000005</v>
      </c>
    </row>
    <row r="565" spans="1:11" x14ac:dyDescent="0.25">
      <c r="A565">
        <v>-2002</v>
      </c>
      <c r="B565">
        <v>6</v>
      </c>
      <c r="C565">
        <v>14</v>
      </c>
      <c r="D565">
        <v>7.3954800000000001</v>
      </c>
      <c r="E565">
        <v>3.7562900000000003E-2</v>
      </c>
      <c r="F565">
        <v>0.42762</v>
      </c>
      <c r="G565">
        <v>3.9678200000000001</v>
      </c>
      <c r="H565">
        <v>1</v>
      </c>
      <c r="I565">
        <v>1</v>
      </c>
      <c r="J565">
        <v>0.89693000000000001</v>
      </c>
      <c r="K565">
        <v>0.86935799999999996</v>
      </c>
    </row>
    <row r="566" spans="1:11" x14ac:dyDescent="0.25">
      <c r="A566">
        <v>-2002</v>
      </c>
      <c r="B566">
        <v>6</v>
      </c>
      <c r="C566">
        <v>15</v>
      </c>
      <c r="D566">
        <v>10.818099999999999</v>
      </c>
      <c r="E566">
        <v>5.4946799999999997E-2</v>
      </c>
      <c r="F566">
        <v>0.57964700000000002</v>
      </c>
      <c r="G566">
        <v>3.9684599999999999</v>
      </c>
      <c r="H566">
        <v>1</v>
      </c>
      <c r="I566">
        <v>1</v>
      </c>
      <c r="J566">
        <v>0.97379099999999996</v>
      </c>
      <c r="K566">
        <v>0.83861799999999997</v>
      </c>
    </row>
    <row r="567" spans="1:11" x14ac:dyDescent="0.25">
      <c r="A567">
        <v>-2002</v>
      </c>
      <c r="B567">
        <v>6</v>
      </c>
      <c r="C567">
        <v>16</v>
      </c>
      <c r="D567">
        <v>9.8275500000000005</v>
      </c>
      <c r="E567">
        <v>4.9915800000000003E-2</v>
      </c>
      <c r="F567">
        <v>0.58566399999999996</v>
      </c>
      <c r="G567">
        <v>3.9690500000000002</v>
      </c>
      <c r="H567">
        <v>1</v>
      </c>
      <c r="I567">
        <v>1</v>
      </c>
      <c r="J567">
        <v>0.87990900000000005</v>
      </c>
      <c r="K567">
        <v>0.81383300000000003</v>
      </c>
    </row>
    <row r="568" spans="1:11" x14ac:dyDescent="0.25">
      <c r="A568">
        <v>-2002</v>
      </c>
      <c r="B568">
        <v>6</v>
      </c>
      <c r="C568">
        <v>17</v>
      </c>
      <c r="D568">
        <v>0</v>
      </c>
      <c r="E568">
        <v>0</v>
      </c>
      <c r="F568">
        <v>0.66158799999999995</v>
      </c>
      <c r="G568">
        <v>3.9690500000000002</v>
      </c>
      <c r="H568">
        <v>1</v>
      </c>
      <c r="I568">
        <v>1</v>
      </c>
      <c r="J568">
        <v>0</v>
      </c>
      <c r="K568">
        <v>0.582457</v>
      </c>
    </row>
    <row r="569" spans="1:11" x14ac:dyDescent="0.25">
      <c r="A569">
        <v>-2002</v>
      </c>
      <c r="B569">
        <v>6</v>
      </c>
      <c r="C569">
        <v>18</v>
      </c>
      <c r="D569">
        <v>5.9456600000000002</v>
      </c>
      <c r="E569">
        <v>3.0199E-2</v>
      </c>
      <c r="F569">
        <v>0.70151699999999995</v>
      </c>
      <c r="G569">
        <v>3.9697399999999998</v>
      </c>
      <c r="H569">
        <v>1</v>
      </c>
      <c r="I569">
        <v>1</v>
      </c>
      <c r="J569">
        <v>0.44537300000000002</v>
      </c>
      <c r="K569">
        <v>0.80251899999999998</v>
      </c>
    </row>
    <row r="570" spans="1:11" x14ac:dyDescent="0.25">
      <c r="A570">
        <v>-2002</v>
      </c>
      <c r="B570">
        <v>6</v>
      </c>
      <c r="C570">
        <v>19</v>
      </c>
      <c r="D570">
        <v>12.597200000000001</v>
      </c>
      <c r="E570">
        <v>6.3983200000000004E-2</v>
      </c>
      <c r="F570">
        <v>0.69232800000000005</v>
      </c>
      <c r="G570">
        <v>3.9711500000000002</v>
      </c>
      <c r="H570">
        <v>1</v>
      </c>
      <c r="I570">
        <v>1</v>
      </c>
      <c r="J570">
        <v>0.95581499999999997</v>
      </c>
      <c r="K570">
        <v>0.80412499999999998</v>
      </c>
    </row>
    <row r="571" spans="1:11" x14ac:dyDescent="0.25">
      <c r="A571">
        <v>-2002</v>
      </c>
      <c r="B571">
        <v>6</v>
      </c>
      <c r="C571">
        <v>20</v>
      </c>
      <c r="D571">
        <v>4.9734100000000003</v>
      </c>
      <c r="E571">
        <v>2.52608E-2</v>
      </c>
      <c r="F571">
        <v>0.25184800000000002</v>
      </c>
      <c r="G571">
        <v>3.96936</v>
      </c>
      <c r="H571">
        <v>1</v>
      </c>
      <c r="I571">
        <v>1</v>
      </c>
      <c r="J571">
        <v>0.99994899999999998</v>
      </c>
      <c r="K571">
        <v>0.98708399999999996</v>
      </c>
    </row>
    <row r="572" spans="1:11" x14ac:dyDescent="0.25">
      <c r="A572">
        <v>-2002</v>
      </c>
      <c r="B572">
        <v>6</v>
      </c>
      <c r="C572">
        <v>21</v>
      </c>
      <c r="D572">
        <v>12.305400000000001</v>
      </c>
      <c r="E572">
        <v>6.2501000000000001E-2</v>
      </c>
      <c r="F572">
        <v>0.65205199999999996</v>
      </c>
      <c r="G572">
        <v>3.9705300000000001</v>
      </c>
      <c r="H572">
        <v>1</v>
      </c>
      <c r="I572">
        <v>1</v>
      </c>
      <c r="J572">
        <v>0.987904</v>
      </c>
      <c r="K572">
        <v>0.82160100000000003</v>
      </c>
    </row>
    <row r="573" spans="1:11" x14ac:dyDescent="0.25">
      <c r="A573">
        <v>-2002</v>
      </c>
      <c r="B573">
        <v>6</v>
      </c>
      <c r="C573">
        <v>22</v>
      </c>
      <c r="D573">
        <v>8.5797899999999991</v>
      </c>
      <c r="E573">
        <v>4.3578199999999997E-2</v>
      </c>
      <c r="F573">
        <v>0.48179899999999998</v>
      </c>
      <c r="G573">
        <v>3.9704199999999998</v>
      </c>
      <c r="H573">
        <v>1</v>
      </c>
      <c r="I573">
        <v>1</v>
      </c>
      <c r="J573">
        <v>0.93562000000000001</v>
      </c>
      <c r="K573">
        <v>0.80452800000000002</v>
      </c>
    </row>
    <row r="574" spans="1:11" x14ac:dyDescent="0.25">
      <c r="A574">
        <v>-2002</v>
      </c>
      <c r="B574">
        <v>6</v>
      </c>
      <c r="C574">
        <v>23</v>
      </c>
      <c r="D574">
        <v>13.7874</v>
      </c>
      <c r="E574">
        <v>7.0028800000000002E-2</v>
      </c>
      <c r="F574">
        <v>0.72714299999999998</v>
      </c>
      <c r="G574">
        <v>3.9721600000000001</v>
      </c>
      <c r="H574">
        <v>1</v>
      </c>
      <c r="I574">
        <v>1</v>
      </c>
      <c r="J574">
        <v>0.99294199999999999</v>
      </c>
      <c r="K574">
        <v>0.81913999999999998</v>
      </c>
    </row>
    <row r="575" spans="1:11" x14ac:dyDescent="0.25">
      <c r="A575">
        <v>-2002</v>
      </c>
      <c r="B575">
        <v>6</v>
      </c>
      <c r="C575">
        <v>24</v>
      </c>
      <c r="D575">
        <v>16.710599999999999</v>
      </c>
      <c r="E575">
        <v>8.4876099999999996E-2</v>
      </c>
      <c r="F575">
        <v>0.89353000000000005</v>
      </c>
      <c r="G575">
        <v>3.97506</v>
      </c>
      <c r="H575">
        <v>1</v>
      </c>
      <c r="I575">
        <v>1</v>
      </c>
      <c r="J575">
        <v>0.99241999999999997</v>
      </c>
      <c r="K575">
        <v>0.75276699999999996</v>
      </c>
    </row>
    <row r="576" spans="1:11" x14ac:dyDescent="0.25">
      <c r="A576">
        <v>-2002</v>
      </c>
      <c r="B576">
        <v>6</v>
      </c>
      <c r="C576">
        <v>25</v>
      </c>
      <c r="D576">
        <v>14.158899999999999</v>
      </c>
      <c r="E576">
        <v>7.1915199999999999E-2</v>
      </c>
      <c r="F576">
        <v>0.78974900000000003</v>
      </c>
      <c r="G576">
        <v>3.9770799999999999</v>
      </c>
      <c r="H576">
        <v>1</v>
      </c>
      <c r="I576">
        <v>1</v>
      </c>
      <c r="J576">
        <v>0.955704</v>
      </c>
      <c r="K576">
        <v>0.73015399999999997</v>
      </c>
    </row>
    <row r="577" spans="1:11" x14ac:dyDescent="0.25">
      <c r="A577">
        <v>-2002</v>
      </c>
      <c r="B577">
        <v>6</v>
      </c>
      <c r="C577">
        <v>26</v>
      </c>
      <c r="D577">
        <v>13.989100000000001</v>
      </c>
      <c r="E577">
        <v>7.1053000000000005E-2</v>
      </c>
      <c r="F577">
        <v>0.78640399999999999</v>
      </c>
      <c r="G577">
        <v>3.9790800000000002</v>
      </c>
      <c r="H577">
        <v>1</v>
      </c>
      <c r="I577">
        <v>1</v>
      </c>
      <c r="J577">
        <v>0.94318199999999996</v>
      </c>
      <c r="K577">
        <v>0.75578400000000001</v>
      </c>
    </row>
    <row r="578" spans="1:11" x14ac:dyDescent="0.25">
      <c r="A578">
        <v>-2002</v>
      </c>
      <c r="B578">
        <v>6</v>
      </c>
      <c r="C578">
        <v>27</v>
      </c>
      <c r="D578">
        <v>14.007899999999999</v>
      </c>
      <c r="E578">
        <v>7.1148299999999998E-2</v>
      </c>
      <c r="F578">
        <v>0.732595</v>
      </c>
      <c r="G578">
        <v>3.9808699999999999</v>
      </c>
      <c r="H578">
        <v>1</v>
      </c>
      <c r="I578">
        <v>1</v>
      </c>
      <c r="J578">
        <v>0.99727299999999997</v>
      </c>
      <c r="K578">
        <v>0.83652400000000005</v>
      </c>
    </row>
    <row r="579" spans="1:11" x14ac:dyDescent="0.25">
      <c r="A579">
        <v>-2002</v>
      </c>
      <c r="B579">
        <v>6</v>
      </c>
      <c r="C579">
        <v>28</v>
      </c>
      <c r="D579">
        <v>9.23935</v>
      </c>
      <c r="E579">
        <v>4.6928200000000003E-2</v>
      </c>
      <c r="F579">
        <v>0.48682500000000001</v>
      </c>
      <c r="G579">
        <v>3.9808599999999998</v>
      </c>
      <c r="H579">
        <v>1</v>
      </c>
      <c r="I579">
        <v>1</v>
      </c>
      <c r="J579">
        <v>0.97616800000000004</v>
      </c>
      <c r="K579">
        <v>0.906196</v>
      </c>
    </row>
    <row r="580" spans="1:11" x14ac:dyDescent="0.25">
      <c r="A580">
        <v>-2002</v>
      </c>
      <c r="B580">
        <v>6</v>
      </c>
      <c r="C580">
        <v>29</v>
      </c>
      <c r="D580">
        <v>13.0913</v>
      </c>
      <c r="E580">
        <v>6.6492899999999994E-2</v>
      </c>
      <c r="F580">
        <v>0.68221200000000004</v>
      </c>
      <c r="G580">
        <v>3.9823</v>
      </c>
      <c r="H580">
        <v>1</v>
      </c>
      <c r="I580">
        <v>1</v>
      </c>
      <c r="J580">
        <v>0.99746199999999996</v>
      </c>
      <c r="K580">
        <v>0.85299599999999998</v>
      </c>
    </row>
    <row r="581" spans="1:11" x14ac:dyDescent="0.25">
      <c r="A581">
        <v>-2002</v>
      </c>
      <c r="B581">
        <v>6</v>
      </c>
      <c r="C581">
        <v>30</v>
      </c>
      <c r="D581">
        <v>8.4735399999999998</v>
      </c>
      <c r="E581">
        <v>4.30385E-2</v>
      </c>
      <c r="F581">
        <v>0.44245899999999999</v>
      </c>
      <c r="G581">
        <v>3.9818899999999999</v>
      </c>
      <c r="H581">
        <v>1</v>
      </c>
      <c r="I581">
        <v>1</v>
      </c>
      <c r="J581">
        <v>0.99866299999999997</v>
      </c>
      <c r="K581">
        <v>0.83819900000000003</v>
      </c>
    </row>
    <row r="582" spans="1:11" x14ac:dyDescent="0.25">
      <c r="A582">
        <v>-2002</v>
      </c>
      <c r="B582">
        <v>7</v>
      </c>
      <c r="C582">
        <v>1</v>
      </c>
      <c r="D582">
        <v>3.4442499999999998</v>
      </c>
      <c r="E582">
        <v>1.7493999999999999E-2</v>
      </c>
      <c r="F582">
        <v>0.17821500000000001</v>
      </c>
      <c r="G582">
        <v>3.9795699999999998</v>
      </c>
      <c r="H582">
        <v>1</v>
      </c>
      <c r="I582">
        <v>1</v>
      </c>
      <c r="J582">
        <v>0.97944200000000003</v>
      </c>
      <c r="K582">
        <v>0.97970900000000005</v>
      </c>
    </row>
    <row r="583" spans="1:11" x14ac:dyDescent="0.25">
      <c r="A583">
        <v>-2002</v>
      </c>
      <c r="B583">
        <v>7</v>
      </c>
      <c r="C583">
        <v>2</v>
      </c>
      <c r="D583">
        <v>8.5618400000000001</v>
      </c>
      <c r="E583">
        <v>4.3486999999999998E-2</v>
      </c>
      <c r="F583">
        <v>0.44369199999999998</v>
      </c>
      <c r="G583">
        <v>3.9792299999999998</v>
      </c>
      <c r="H583">
        <v>1</v>
      </c>
      <c r="I583">
        <v>1</v>
      </c>
      <c r="J583">
        <v>0.99182300000000001</v>
      </c>
      <c r="K583">
        <v>0.91028299999999995</v>
      </c>
    </row>
    <row r="584" spans="1:11" x14ac:dyDescent="0.25">
      <c r="A584">
        <v>-2002</v>
      </c>
      <c r="B584">
        <v>7</v>
      </c>
      <c r="C584">
        <v>3</v>
      </c>
      <c r="D584">
        <v>4.2819200000000004</v>
      </c>
      <c r="E584">
        <v>2.17486E-2</v>
      </c>
      <c r="F584">
        <v>0.21722</v>
      </c>
      <c r="G584">
        <v>3.9771899999999998</v>
      </c>
      <c r="H584">
        <v>1</v>
      </c>
      <c r="I584">
        <v>1</v>
      </c>
      <c r="J584">
        <v>0.995919</v>
      </c>
      <c r="K584">
        <v>0.99551000000000001</v>
      </c>
    </row>
    <row r="585" spans="1:11" x14ac:dyDescent="0.25">
      <c r="A585">
        <v>-2002</v>
      </c>
      <c r="B585">
        <v>7</v>
      </c>
      <c r="C585">
        <v>4</v>
      </c>
      <c r="D585">
        <v>14.512700000000001</v>
      </c>
      <c r="E585">
        <v>7.3712299999999994E-2</v>
      </c>
      <c r="F585">
        <v>0.74758800000000003</v>
      </c>
      <c r="G585">
        <v>3.9791799999999999</v>
      </c>
      <c r="H585">
        <v>1</v>
      </c>
      <c r="I585">
        <v>1</v>
      </c>
      <c r="J585">
        <v>0.99999000000000005</v>
      </c>
      <c r="K585">
        <v>0.89897499999999997</v>
      </c>
    </row>
    <row r="586" spans="1:11" x14ac:dyDescent="0.25">
      <c r="A586">
        <v>-2002</v>
      </c>
      <c r="B586">
        <v>7</v>
      </c>
      <c r="C586">
        <v>5</v>
      </c>
      <c r="D586">
        <v>8.2764799999999994</v>
      </c>
      <c r="E586">
        <v>4.2037699999999997E-2</v>
      </c>
      <c r="F586">
        <v>0.430178</v>
      </c>
      <c r="G586">
        <v>3.9786999999999999</v>
      </c>
      <c r="H586">
        <v>1</v>
      </c>
      <c r="I586">
        <v>1</v>
      </c>
      <c r="J586">
        <v>0.99794000000000005</v>
      </c>
      <c r="K586">
        <v>0.86545499999999997</v>
      </c>
    </row>
    <row r="587" spans="1:11" x14ac:dyDescent="0.25">
      <c r="A587">
        <v>-2002</v>
      </c>
      <c r="B587">
        <v>7</v>
      </c>
      <c r="C587">
        <v>6</v>
      </c>
      <c r="D587">
        <v>6.5044500000000003</v>
      </c>
      <c r="E587">
        <v>3.3037200000000003E-2</v>
      </c>
      <c r="F587">
        <v>0.331839</v>
      </c>
      <c r="G587">
        <v>3.9775200000000002</v>
      </c>
      <c r="H587">
        <v>1</v>
      </c>
      <c r="I587">
        <v>1</v>
      </c>
      <c r="J587">
        <v>0.99893399999999999</v>
      </c>
      <c r="K587">
        <v>0.95313400000000004</v>
      </c>
    </row>
    <row r="588" spans="1:11" x14ac:dyDescent="0.25">
      <c r="A588">
        <v>-2002</v>
      </c>
      <c r="B588">
        <v>7</v>
      </c>
      <c r="C588">
        <v>7</v>
      </c>
      <c r="D588">
        <v>8.6453199999999999</v>
      </c>
      <c r="E588">
        <v>4.3910999999999999E-2</v>
      </c>
      <c r="F588">
        <v>0.45252100000000001</v>
      </c>
      <c r="G588">
        <v>3.9772400000000001</v>
      </c>
      <c r="H588">
        <v>1</v>
      </c>
      <c r="I588">
        <v>1</v>
      </c>
      <c r="J588">
        <v>0.98776200000000003</v>
      </c>
      <c r="K588">
        <v>0.88161500000000004</v>
      </c>
    </row>
    <row r="589" spans="1:11" x14ac:dyDescent="0.25">
      <c r="A589">
        <v>-2002</v>
      </c>
      <c r="B589">
        <v>7</v>
      </c>
      <c r="C589">
        <v>8</v>
      </c>
      <c r="D589">
        <v>11.5656</v>
      </c>
      <c r="E589">
        <v>5.8743400000000001E-2</v>
      </c>
      <c r="F589">
        <v>0.69856799999999997</v>
      </c>
      <c r="G589">
        <v>3.9785300000000001</v>
      </c>
      <c r="H589">
        <v>1</v>
      </c>
      <c r="I589">
        <v>1</v>
      </c>
      <c r="J589">
        <v>0.87584399999999996</v>
      </c>
      <c r="K589">
        <v>0.76720600000000005</v>
      </c>
    </row>
    <row r="590" spans="1:11" x14ac:dyDescent="0.25">
      <c r="A590">
        <v>-2002</v>
      </c>
      <c r="B590">
        <v>7</v>
      </c>
      <c r="C590">
        <v>9</v>
      </c>
      <c r="D590">
        <v>7.5816800000000004</v>
      </c>
      <c r="E590">
        <v>3.8508599999999997E-2</v>
      </c>
      <c r="F590">
        <v>0.491815</v>
      </c>
      <c r="G590">
        <v>3.9784799999999998</v>
      </c>
      <c r="H590">
        <v>1</v>
      </c>
      <c r="I590">
        <v>1</v>
      </c>
      <c r="J590">
        <v>0.81076999999999999</v>
      </c>
      <c r="K590">
        <v>0.79692099999999999</v>
      </c>
    </row>
    <row r="591" spans="1:11" x14ac:dyDescent="0.25">
      <c r="A591">
        <v>-2002</v>
      </c>
      <c r="B591">
        <v>7</v>
      </c>
      <c r="C591">
        <v>10</v>
      </c>
      <c r="D591">
        <v>6.8377999999999997</v>
      </c>
      <c r="E591">
        <v>3.4730400000000002E-2</v>
      </c>
      <c r="F591">
        <v>0.35123900000000002</v>
      </c>
      <c r="G591">
        <v>3.97743</v>
      </c>
      <c r="H591">
        <v>1</v>
      </c>
      <c r="I591">
        <v>1</v>
      </c>
      <c r="J591">
        <v>0.999668</v>
      </c>
      <c r="K591">
        <v>0.91576100000000005</v>
      </c>
    </row>
    <row r="592" spans="1:11" x14ac:dyDescent="0.25">
      <c r="A592">
        <v>-2002</v>
      </c>
      <c r="B592">
        <v>7</v>
      </c>
      <c r="C592">
        <v>11</v>
      </c>
      <c r="D592">
        <v>13.0898</v>
      </c>
      <c r="E592">
        <v>6.6485600000000006E-2</v>
      </c>
      <c r="F592">
        <v>0.67430800000000002</v>
      </c>
      <c r="G592">
        <v>3.9788600000000001</v>
      </c>
      <c r="H592">
        <v>1</v>
      </c>
      <c r="I592">
        <v>1</v>
      </c>
      <c r="J592">
        <v>0.99998399999999998</v>
      </c>
      <c r="K592">
        <v>0.89897499999999997</v>
      </c>
    </row>
    <row r="593" spans="1:11" x14ac:dyDescent="0.25">
      <c r="A593">
        <v>-2002</v>
      </c>
      <c r="B593">
        <v>7</v>
      </c>
      <c r="C593">
        <v>12</v>
      </c>
      <c r="D593">
        <v>8.4590800000000002</v>
      </c>
      <c r="E593">
        <v>4.2965099999999999E-2</v>
      </c>
      <c r="F593">
        <v>0.45280100000000001</v>
      </c>
      <c r="G593">
        <v>3.9785400000000002</v>
      </c>
      <c r="H593">
        <v>1</v>
      </c>
      <c r="I593">
        <v>1</v>
      </c>
      <c r="J593">
        <v>0.975267</v>
      </c>
      <c r="K593">
        <v>0.83360100000000004</v>
      </c>
    </row>
    <row r="594" spans="1:11" x14ac:dyDescent="0.25">
      <c r="A594">
        <v>-2002</v>
      </c>
      <c r="B594">
        <v>7</v>
      </c>
      <c r="C594">
        <v>13</v>
      </c>
      <c r="D594">
        <v>7.6365499999999997</v>
      </c>
      <c r="E594">
        <v>3.8787299999999997E-2</v>
      </c>
      <c r="F594">
        <v>0.39033000000000001</v>
      </c>
      <c r="G594">
        <v>3.97783</v>
      </c>
      <c r="H594">
        <v>1</v>
      </c>
      <c r="I594">
        <v>1</v>
      </c>
      <c r="J594">
        <v>0.99549500000000002</v>
      </c>
      <c r="K594">
        <v>0.960789</v>
      </c>
    </row>
    <row r="595" spans="1:11" x14ac:dyDescent="0.25">
      <c r="A595">
        <v>-2002</v>
      </c>
      <c r="B595">
        <v>7</v>
      </c>
      <c r="C595">
        <v>14</v>
      </c>
      <c r="D595">
        <v>6.4868699999999997</v>
      </c>
      <c r="E595">
        <v>3.2947900000000002E-2</v>
      </c>
      <c r="F595">
        <v>0.331598</v>
      </c>
      <c r="G595">
        <v>3.9766499999999998</v>
      </c>
      <c r="H595">
        <v>1</v>
      </c>
      <c r="I595">
        <v>1</v>
      </c>
      <c r="J595">
        <v>0.99556100000000003</v>
      </c>
      <c r="K595">
        <v>0.96030899999999997</v>
      </c>
    </row>
    <row r="596" spans="1:11" x14ac:dyDescent="0.25">
      <c r="A596">
        <v>-2002</v>
      </c>
      <c r="B596">
        <v>7</v>
      </c>
      <c r="C596">
        <v>15</v>
      </c>
      <c r="D596">
        <v>8.2386199999999992</v>
      </c>
      <c r="E596">
        <v>4.1845399999999998E-2</v>
      </c>
      <c r="F596">
        <v>0.46021600000000001</v>
      </c>
      <c r="G596">
        <v>3.9764599999999999</v>
      </c>
      <c r="H596">
        <v>1</v>
      </c>
      <c r="I596">
        <v>1</v>
      </c>
      <c r="J596">
        <v>0.92024600000000001</v>
      </c>
      <c r="K596">
        <v>0.91028299999999995</v>
      </c>
    </row>
    <row r="597" spans="1:11" x14ac:dyDescent="0.25">
      <c r="A597">
        <v>-2002</v>
      </c>
      <c r="B597">
        <v>7</v>
      </c>
      <c r="C597">
        <v>16</v>
      </c>
      <c r="D597">
        <v>10.275600000000001</v>
      </c>
      <c r="E597">
        <v>5.2191300000000003E-2</v>
      </c>
      <c r="F597">
        <v>0.65011799999999997</v>
      </c>
      <c r="G597">
        <v>3.9773800000000001</v>
      </c>
      <c r="H597">
        <v>1</v>
      </c>
      <c r="I597">
        <v>1</v>
      </c>
      <c r="J597">
        <v>0.83824799999999999</v>
      </c>
      <c r="K597">
        <v>0.75540600000000002</v>
      </c>
    </row>
    <row r="598" spans="1:11" x14ac:dyDescent="0.25">
      <c r="A598">
        <v>-2002</v>
      </c>
      <c r="B598">
        <v>7</v>
      </c>
      <c r="C598">
        <v>17</v>
      </c>
      <c r="D598">
        <v>12.497</v>
      </c>
      <c r="E598">
        <v>6.34744E-2</v>
      </c>
      <c r="F598">
        <v>0.70721800000000001</v>
      </c>
      <c r="G598">
        <v>3.9788600000000001</v>
      </c>
      <c r="H598">
        <v>1</v>
      </c>
      <c r="I598">
        <v>1</v>
      </c>
      <c r="J598">
        <v>0.92257500000000003</v>
      </c>
      <c r="K598">
        <v>0.83193600000000001</v>
      </c>
    </row>
    <row r="599" spans="1:11" x14ac:dyDescent="0.25">
      <c r="A599">
        <v>-2002</v>
      </c>
      <c r="B599">
        <v>7</v>
      </c>
      <c r="C599">
        <v>18</v>
      </c>
      <c r="D599">
        <v>15.097899999999999</v>
      </c>
      <c r="E599">
        <v>7.66849E-2</v>
      </c>
      <c r="F599">
        <v>0.79117999999999999</v>
      </c>
      <c r="G599">
        <v>3.9811100000000001</v>
      </c>
      <c r="H599">
        <v>1</v>
      </c>
      <c r="I599">
        <v>1</v>
      </c>
      <c r="J599">
        <v>0.99473400000000001</v>
      </c>
      <c r="K599">
        <v>0.83903700000000003</v>
      </c>
    </row>
    <row r="600" spans="1:11" x14ac:dyDescent="0.25">
      <c r="A600">
        <v>-2002</v>
      </c>
      <c r="B600">
        <v>7</v>
      </c>
      <c r="C600">
        <v>19</v>
      </c>
      <c r="D600">
        <v>10.9496</v>
      </c>
      <c r="E600">
        <v>5.5615100000000001E-2</v>
      </c>
      <c r="F600">
        <v>0.575125</v>
      </c>
      <c r="G600">
        <v>3.98169</v>
      </c>
      <c r="H600">
        <v>1</v>
      </c>
      <c r="I600">
        <v>1</v>
      </c>
      <c r="J600">
        <v>0.99691099999999999</v>
      </c>
      <c r="K600">
        <v>0.81709500000000002</v>
      </c>
    </row>
    <row r="601" spans="1:11" x14ac:dyDescent="0.25">
      <c r="A601">
        <v>-2002</v>
      </c>
      <c r="B601">
        <v>7</v>
      </c>
      <c r="C601">
        <v>20</v>
      </c>
      <c r="D601">
        <v>13.119300000000001</v>
      </c>
      <c r="E601">
        <v>6.6635299999999995E-2</v>
      </c>
      <c r="F601">
        <v>0.73247300000000004</v>
      </c>
      <c r="G601">
        <v>3.9833500000000002</v>
      </c>
      <c r="H601">
        <v>1</v>
      </c>
      <c r="I601">
        <v>1</v>
      </c>
      <c r="J601">
        <v>0.93997799999999998</v>
      </c>
      <c r="K601">
        <v>0.80493000000000003</v>
      </c>
    </row>
    <row r="602" spans="1:11" x14ac:dyDescent="0.25">
      <c r="A602">
        <v>-2002</v>
      </c>
      <c r="B602">
        <v>7</v>
      </c>
      <c r="C602">
        <v>21</v>
      </c>
      <c r="D602">
        <v>10.807</v>
      </c>
      <c r="E602">
        <v>5.4890500000000002E-2</v>
      </c>
      <c r="F602">
        <v>0.55365500000000001</v>
      </c>
      <c r="G602">
        <v>3.98387</v>
      </c>
      <c r="H602">
        <v>1</v>
      </c>
      <c r="I602">
        <v>1</v>
      </c>
      <c r="J602">
        <v>0.99998900000000002</v>
      </c>
      <c r="K602">
        <v>0.92496400000000001</v>
      </c>
    </row>
    <row r="603" spans="1:11" x14ac:dyDescent="0.25">
      <c r="A603">
        <v>-2002</v>
      </c>
      <c r="B603">
        <v>7</v>
      </c>
      <c r="C603">
        <v>22</v>
      </c>
      <c r="D603">
        <v>11.1774</v>
      </c>
      <c r="E603">
        <v>5.6772000000000003E-2</v>
      </c>
      <c r="F603">
        <v>0.58696000000000004</v>
      </c>
      <c r="G603">
        <v>3.9845600000000001</v>
      </c>
      <c r="H603">
        <v>1</v>
      </c>
      <c r="I603">
        <v>1</v>
      </c>
      <c r="J603">
        <v>0.99285199999999996</v>
      </c>
      <c r="K603">
        <v>0.83736100000000002</v>
      </c>
    </row>
    <row r="604" spans="1:11" x14ac:dyDescent="0.25">
      <c r="A604">
        <v>-2002</v>
      </c>
      <c r="B604">
        <v>7</v>
      </c>
      <c r="C604">
        <v>23</v>
      </c>
      <c r="D604">
        <v>5.60595</v>
      </c>
      <c r="E604">
        <v>2.8473600000000002E-2</v>
      </c>
      <c r="F604">
        <v>0.29319800000000001</v>
      </c>
      <c r="G604">
        <v>3.9830700000000001</v>
      </c>
      <c r="H604">
        <v>1</v>
      </c>
      <c r="I604">
        <v>1</v>
      </c>
      <c r="J604">
        <v>0.985815</v>
      </c>
      <c r="K604">
        <v>0.89449100000000004</v>
      </c>
    </row>
    <row r="605" spans="1:11" x14ac:dyDescent="0.25">
      <c r="A605">
        <v>-2002</v>
      </c>
      <c r="B605">
        <v>7</v>
      </c>
      <c r="C605">
        <v>24</v>
      </c>
      <c r="D605">
        <v>11.5951</v>
      </c>
      <c r="E605">
        <v>5.8893300000000003E-2</v>
      </c>
      <c r="F605">
        <v>0.60467700000000002</v>
      </c>
      <c r="G605">
        <v>3.9839199999999999</v>
      </c>
      <c r="H605">
        <v>1</v>
      </c>
      <c r="I605">
        <v>1</v>
      </c>
      <c r="J605">
        <v>0.99267099999999997</v>
      </c>
      <c r="K605">
        <v>0.87284300000000004</v>
      </c>
    </row>
    <row r="606" spans="1:11" x14ac:dyDescent="0.25">
      <c r="A606">
        <v>-2002</v>
      </c>
      <c r="B606">
        <v>7</v>
      </c>
      <c r="C606">
        <v>25</v>
      </c>
      <c r="D606">
        <v>12.0227</v>
      </c>
      <c r="E606">
        <v>6.1065500000000002E-2</v>
      </c>
      <c r="F606">
        <v>0.64207999999999998</v>
      </c>
      <c r="G606">
        <v>3.9849899999999998</v>
      </c>
      <c r="H606">
        <v>1</v>
      </c>
      <c r="I606">
        <v>1</v>
      </c>
      <c r="J606">
        <v>0.981904</v>
      </c>
      <c r="K606">
        <v>0.80855999999999995</v>
      </c>
    </row>
    <row r="607" spans="1:11" x14ac:dyDescent="0.25">
      <c r="A607">
        <v>-2002</v>
      </c>
      <c r="B607">
        <v>7</v>
      </c>
      <c r="C607">
        <v>26</v>
      </c>
      <c r="D607">
        <v>9.2663899999999995</v>
      </c>
      <c r="E607">
        <v>4.7065500000000003E-2</v>
      </c>
      <c r="F607">
        <v>0.53894200000000003</v>
      </c>
      <c r="G607">
        <v>3.9853100000000001</v>
      </c>
      <c r="H607">
        <v>1</v>
      </c>
      <c r="I607">
        <v>1</v>
      </c>
      <c r="J607">
        <v>0.89102300000000001</v>
      </c>
      <c r="K607">
        <v>0.86718799999999996</v>
      </c>
    </row>
    <row r="608" spans="1:11" x14ac:dyDescent="0.25">
      <c r="A608">
        <v>-2002</v>
      </c>
      <c r="B608">
        <v>7</v>
      </c>
      <c r="C608">
        <v>27</v>
      </c>
      <c r="D608">
        <v>9.3775200000000005</v>
      </c>
      <c r="E608">
        <v>4.7629999999999999E-2</v>
      </c>
      <c r="F608">
        <v>0.77643300000000004</v>
      </c>
      <c r="G608">
        <v>3.9866199999999998</v>
      </c>
      <c r="H608">
        <v>1</v>
      </c>
      <c r="I608">
        <v>1</v>
      </c>
      <c r="J608">
        <v>0.63743700000000003</v>
      </c>
      <c r="K608">
        <v>0.77569200000000005</v>
      </c>
    </row>
    <row r="609" spans="1:11" x14ac:dyDescent="0.25">
      <c r="A609">
        <v>-2002</v>
      </c>
      <c r="B609">
        <v>7</v>
      </c>
      <c r="C609">
        <v>28</v>
      </c>
      <c r="D609">
        <v>0</v>
      </c>
      <c r="E609">
        <v>0</v>
      </c>
      <c r="F609">
        <v>0.642679</v>
      </c>
      <c r="G609">
        <v>3.9866199999999998</v>
      </c>
      <c r="H609">
        <v>1</v>
      </c>
      <c r="I609">
        <v>1</v>
      </c>
      <c r="J609">
        <v>0</v>
      </c>
      <c r="K609">
        <v>0.62188500000000002</v>
      </c>
    </row>
    <row r="610" spans="1:11" x14ac:dyDescent="0.25">
      <c r="A610">
        <v>-2002</v>
      </c>
      <c r="B610">
        <v>7</v>
      </c>
      <c r="C610">
        <v>29</v>
      </c>
      <c r="D610">
        <v>0</v>
      </c>
      <c r="E610">
        <v>0</v>
      </c>
      <c r="F610">
        <v>0.59101099999999995</v>
      </c>
      <c r="G610">
        <v>3.9866199999999998</v>
      </c>
      <c r="H610">
        <v>1</v>
      </c>
      <c r="I610">
        <v>1</v>
      </c>
      <c r="J610">
        <v>0</v>
      </c>
      <c r="K610">
        <v>0.56242400000000004</v>
      </c>
    </row>
    <row r="611" spans="1:11" x14ac:dyDescent="0.25">
      <c r="A611">
        <v>-2002</v>
      </c>
      <c r="B611">
        <v>7</v>
      </c>
      <c r="C611">
        <v>30</v>
      </c>
      <c r="D611">
        <v>0</v>
      </c>
      <c r="E611">
        <v>0</v>
      </c>
      <c r="F611">
        <v>0.54309399999999997</v>
      </c>
      <c r="G611">
        <v>3.9866199999999998</v>
      </c>
      <c r="H611">
        <v>1</v>
      </c>
      <c r="I611">
        <v>1</v>
      </c>
      <c r="J611">
        <v>0</v>
      </c>
      <c r="K611">
        <v>0.63890499999999995</v>
      </c>
    </row>
    <row r="612" spans="1:11" x14ac:dyDescent="0.25">
      <c r="A612">
        <v>-2002</v>
      </c>
      <c r="B612">
        <v>7</v>
      </c>
      <c r="C612">
        <v>31</v>
      </c>
      <c r="D612">
        <v>5.5782800000000003</v>
      </c>
      <c r="E612">
        <v>2.8333000000000001E-2</v>
      </c>
      <c r="F612">
        <v>0.322517</v>
      </c>
      <c r="G612">
        <v>3.9855</v>
      </c>
      <c r="H612">
        <v>1</v>
      </c>
      <c r="I612">
        <v>1</v>
      </c>
      <c r="J612">
        <v>0.88389099999999998</v>
      </c>
      <c r="K612">
        <v>0.93706699999999998</v>
      </c>
    </row>
    <row r="613" spans="1:11" x14ac:dyDescent="0.25">
      <c r="A613">
        <v>-2002</v>
      </c>
      <c r="B613">
        <v>8</v>
      </c>
      <c r="C613">
        <v>1</v>
      </c>
      <c r="D613">
        <v>9.2955900000000007</v>
      </c>
      <c r="E613">
        <v>4.7213900000000003E-2</v>
      </c>
      <c r="F613">
        <v>0.48505300000000001</v>
      </c>
      <c r="G613">
        <v>3.98549</v>
      </c>
      <c r="H613">
        <v>1</v>
      </c>
      <c r="I613">
        <v>1</v>
      </c>
      <c r="J613">
        <v>0.98141199999999995</v>
      </c>
      <c r="K613">
        <v>0.92635299999999998</v>
      </c>
    </row>
    <row r="614" spans="1:11" x14ac:dyDescent="0.25">
      <c r="A614">
        <v>-2002</v>
      </c>
      <c r="B614">
        <v>8</v>
      </c>
      <c r="C614">
        <v>2</v>
      </c>
      <c r="D614">
        <v>10.8469</v>
      </c>
      <c r="E614">
        <v>5.5093499999999997E-2</v>
      </c>
      <c r="F614">
        <v>0.64824499999999996</v>
      </c>
      <c r="G614">
        <v>3.98644</v>
      </c>
      <c r="H614">
        <v>1</v>
      </c>
      <c r="I614">
        <v>1</v>
      </c>
      <c r="J614">
        <v>0.88887499999999997</v>
      </c>
      <c r="K614">
        <v>0.74453199999999997</v>
      </c>
    </row>
    <row r="615" spans="1:11" x14ac:dyDescent="0.25">
      <c r="A615">
        <v>-2002</v>
      </c>
      <c r="B615">
        <v>8</v>
      </c>
      <c r="C615">
        <v>3</v>
      </c>
      <c r="D615">
        <v>7.3003299999999998</v>
      </c>
      <c r="E615">
        <v>3.7079599999999997E-2</v>
      </c>
      <c r="F615">
        <v>0.37318699999999999</v>
      </c>
      <c r="G615">
        <v>3.9855700000000001</v>
      </c>
      <c r="H615">
        <v>1</v>
      </c>
      <c r="I615">
        <v>1</v>
      </c>
      <c r="J615">
        <v>0.99624800000000002</v>
      </c>
      <c r="K615">
        <v>0.95408700000000002</v>
      </c>
    </row>
    <row r="616" spans="1:11" x14ac:dyDescent="0.25">
      <c r="A616">
        <v>-2002</v>
      </c>
      <c r="B616">
        <v>8</v>
      </c>
      <c r="C616">
        <v>4</v>
      </c>
      <c r="D616">
        <v>9.8511399999999991</v>
      </c>
      <c r="E616">
        <v>5.00356E-2</v>
      </c>
      <c r="F616">
        <v>0.50867799999999996</v>
      </c>
      <c r="G616">
        <v>3.9857499999999999</v>
      </c>
      <c r="H616">
        <v>1</v>
      </c>
      <c r="I616">
        <v>1</v>
      </c>
      <c r="J616">
        <v>0.98916099999999996</v>
      </c>
      <c r="K616">
        <v>0.93941300000000005</v>
      </c>
    </row>
    <row r="617" spans="1:11" x14ac:dyDescent="0.25">
      <c r="A617">
        <v>-2002</v>
      </c>
      <c r="B617">
        <v>8</v>
      </c>
      <c r="C617">
        <v>5</v>
      </c>
      <c r="D617">
        <v>7.4643600000000001</v>
      </c>
      <c r="E617">
        <v>3.7912800000000003E-2</v>
      </c>
      <c r="F617">
        <v>0.38166600000000001</v>
      </c>
      <c r="G617">
        <v>3.9849700000000001</v>
      </c>
      <c r="H617">
        <v>1</v>
      </c>
      <c r="I617">
        <v>1</v>
      </c>
      <c r="J617">
        <v>0.993066</v>
      </c>
      <c r="K617">
        <v>0.96899100000000005</v>
      </c>
    </row>
    <row r="618" spans="1:11" x14ac:dyDescent="0.25">
      <c r="A618">
        <v>-2002</v>
      </c>
      <c r="B618">
        <v>8</v>
      </c>
      <c r="C618">
        <v>6</v>
      </c>
      <c r="D618">
        <v>4.5169800000000002</v>
      </c>
      <c r="E618">
        <v>2.2942500000000001E-2</v>
      </c>
      <c r="F618">
        <v>0.229849</v>
      </c>
      <c r="G618">
        <v>3.9830199999999998</v>
      </c>
      <c r="H618">
        <v>1</v>
      </c>
      <c r="I618">
        <v>1</v>
      </c>
      <c r="J618">
        <v>0.99184799999999995</v>
      </c>
      <c r="K618">
        <v>0.999</v>
      </c>
    </row>
    <row r="619" spans="1:11" x14ac:dyDescent="0.25">
      <c r="A619">
        <v>-2002</v>
      </c>
      <c r="B619">
        <v>8</v>
      </c>
      <c r="C619">
        <v>7</v>
      </c>
      <c r="D619">
        <v>7.8224600000000004</v>
      </c>
      <c r="E619">
        <v>3.9731599999999999E-2</v>
      </c>
      <c r="F619">
        <v>0.41750199999999998</v>
      </c>
      <c r="G619">
        <v>3.9825300000000001</v>
      </c>
      <c r="H619">
        <v>1</v>
      </c>
      <c r="I619">
        <v>1</v>
      </c>
      <c r="J619">
        <v>0.95281499999999997</v>
      </c>
      <c r="K619">
        <v>0.96223199999999998</v>
      </c>
    </row>
    <row r="620" spans="1:11" x14ac:dyDescent="0.25">
      <c r="A620">
        <v>-2002</v>
      </c>
      <c r="B620">
        <v>8</v>
      </c>
      <c r="C620">
        <v>8</v>
      </c>
      <c r="D620">
        <v>10.7569</v>
      </c>
      <c r="E620">
        <v>5.4635999999999997E-2</v>
      </c>
      <c r="F620">
        <v>0.59084400000000004</v>
      </c>
      <c r="G620">
        <v>3.98325</v>
      </c>
      <c r="H620">
        <v>1</v>
      </c>
      <c r="I620">
        <v>1</v>
      </c>
      <c r="J620">
        <v>0.94198999999999999</v>
      </c>
      <c r="K620">
        <v>0.87546500000000005</v>
      </c>
    </row>
    <row r="621" spans="1:11" x14ac:dyDescent="0.25">
      <c r="A621">
        <v>-2002</v>
      </c>
      <c r="B621">
        <v>8</v>
      </c>
      <c r="C621">
        <v>9</v>
      </c>
      <c r="D621">
        <v>9.7010400000000008</v>
      </c>
      <c r="E621">
        <v>4.9273200000000003E-2</v>
      </c>
      <c r="F621">
        <v>0.52225500000000002</v>
      </c>
      <c r="G621">
        <v>3.9834900000000002</v>
      </c>
      <c r="H621">
        <v>1</v>
      </c>
      <c r="I621">
        <v>1</v>
      </c>
      <c r="J621">
        <v>0.95606800000000003</v>
      </c>
      <c r="K621">
        <v>0.90167600000000003</v>
      </c>
    </row>
    <row r="622" spans="1:11" x14ac:dyDescent="0.25">
      <c r="A622">
        <v>-2002</v>
      </c>
      <c r="B622">
        <v>8</v>
      </c>
      <c r="C622">
        <v>10</v>
      </c>
      <c r="D622">
        <v>8.1677</v>
      </c>
      <c r="E622">
        <v>4.1485099999999997E-2</v>
      </c>
      <c r="F622">
        <v>0.43012099999999998</v>
      </c>
      <c r="G622">
        <v>3.98306</v>
      </c>
      <c r="H622">
        <v>1</v>
      </c>
      <c r="I622">
        <v>1</v>
      </c>
      <c r="J622">
        <v>0.97440599999999999</v>
      </c>
      <c r="K622">
        <v>0.91713599999999995</v>
      </c>
    </row>
    <row r="623" spans="1:11" x14ac:dyDescent="0.25">
      <c r="A623">
        <v>-2002</v>
      </c>
      <c r="B623">
        <v>8</v>
      </c>
      <c r="C623">
        <v>11</v>
      </c>
      <c r="D623">
        <v>11.6426</v>
      </c>
      <c r="E623">
        <v>5.9134800000000001E-2</v>
      </c>
      <c r="F623">
        <v>0.64012899999999995</v>
      </c>
      <c r="G623">
        <v>3.9841199999999999</v>
      </c>
      <c r="H623">
        <v>1</v>
      </c>
      <c r="I623">
        <v>1</v>
      </c>
      <c r="J623">
        <v>0.94329200000000002</v>
      </c>
      <c r="K623">
        <v>0.86329400000000001</v>
      </c>
    </row>
    <row r="624" spans="1:11" x14ac:dyDescent="0.25">
      <c r="A624">
        <v>-2002</v>
      </c>
      <c r="B624">
        <v>8</v>
      </c>
      <c r="C624">
        <v>12</v>
      </c>
      <c r="D624">
        <v>10.8626</v>
      </c>
      <c r="E624">
        <v>5.5173199999999999E-2</v>
      </c>
      <c r="F624">
        <v>0.57363900000000001</v>
      </c>
      <c r="G624">
        <v>3.9847700000000001</v>
      </c>
      <c r="H624">
        <v>1</v>
      </c>
      <c r="I624">
        <v>1</v>
      </c>
      <c r="J624">
        <v>0.971028</v>
      </c>
      <c r="K624">
        <v>0.91989100000000001</v>
      </c>
    </row>
    <row r="625" spans="1:11" x14ac:dyDescent="0.25">
      <c r="A625">
        <v>-2002</v>
      </c>
      <c r="B625">
        <v>8</v>
      </c>
      <c r="C625">
        <v>13</v>
      </c>
      <c r="D625">
        <v>12.499700000000001</v>
      </c>
      <c r="E625">
        <v>6.3488299999999998E-2</v>
      </c>
      <c r="F625">
        <v>0.73084800000000005</v>
      </c>
      <c r="G625">
        <v>3.9863599999999999</v>
      </c>
      <c r="H625">
        <v>1</v>
      </c>
      <c r="I625">
        <v>1</v>
      </c>
      <c r="J625">
        <v>0.89330399999999999</v>
      </c>
      <c r="K625">
        <v>0.82737300000000003</v>
      </c>
    </row>
    <row r="626" spans="1:11" x14ac:dyDescent="0.25">
      <c r="A626">
        <v>-2002</v>
      </c>
      <c r="B626">
        <v>8</v>
      </c>
      <c r="C626">
        <v>14</v>
      </c>
      <c r="D626">
        <v>7.90076</v>
      </c>
      <c r="E626">
        <v>4.01293E-2</v>
      </c>
      <c r="F626">
        <v>0.57409200000000005</v>
      </c>
      <c r="G626">
        <v>3.9867499999999998</v>
      </c>
      <c r="H626">
        <v>1</v>
      </c>
      <c r="I626">
        <v>1</v>
      </c>
      <c r="J626">
        <v>0.72711499999999996</v>
      </c>
      <c r="K626">
        <v>0.77105199999999996</v>
      </c>
    </row>
    <row r="627" spans="1:11" x14ac:dyDescent="0.25">
      <c r="A627">
        <v>-2002</v>
      </c>
      <c r="B627">
        <v>8</v>
      </c>
      <c r="C627">
        <v>15</v>
      </c>
      <c r="D627">
        <v>6.3518299999999996</v>
      </c>
      <c r="E627">
        <v>3.2261999999999999E-2</v>
      </c>
      <c r="F627">
        <v>0.62237600000000004</v>
      </c>
      <c r="G627">
        <v>3.9872100000000001</v>
      </c>
      <c r="H627">
        <v>1</v>
      </c>
      <c r="I627">
        <v>1</v>
      </c>
      <c r="J627">
        <v>0.547072</v>
      </c>
      <c r="K627">
        <v>0.70012200000000002</v>
      </c>
    </row>
    <row r="628" spans="1:11" x14ac:dyDescent="0.25">
      <c r="A628">
        <v>-2002</v>
      </c>
      <c r="B628">
        <v>8</v>
      </c>
      <c r="C628">
        <v>16</v>
      </c>
      <c r="D628">
        <v>3.51878</v>
      </c>
      <c r="E628">
        <v>1.7872499999999999E-2</v>
      </c>
      <c r="F628">
        <v>0.54997300000000005</v>
      </c>
      <c r="G628">
        <v>3.9872899999999998</v>
      </c>
      <c r="H628">
        <v>1</v>
      </c>
      <c r="I628">
        <v>1</v>
      </c>
      <c r="J628">
        <v>0.34834100000000001</v>
      </c>
      <c r="K628">
        <v>0.62594099999999997</v>
      </c>
    </row>
    <row r="629" spans="1:11" x14ac:dyDescent="0.25">
      <c r="A629">
        <v>-2002</v>
      </c>
      <c r="B629">
        <v>8</v>
      </c>
      <c r="C629">
        <v>17</v>
      </c>
      <c r="D629">
        <v>3.1498200000000001</v>
      </c>
      <c r="E629">
        <v>1.5998499999999999E-2</v>
      </c>
      <c r="F629">
        <v>0.56109100000000001</v>
      </c>
      <c r="G629">
        <v>3.9873799999999999</v>
      </c>
      <c r="H629">
        <v>1</v>
      </c>
      <c r="I629">
        <v>1</v>
      </c>
      <c r="J629">
        <v>0.30751499999999998</v>
      </c>
      <c r="K629">
        <v>0.59660500000000005</v>
      </c>
    </row>
    <row r="630" spans="1:11" x14ac:dyDescent="0.25">
      <c r="A630">
        <v>-2002</v>
      </c>
      <c r="B630">
        <v>8</v>
      </c>
      <c r="C630">
        <v>18</v>
      </c>
      <c r="D630">
        <v>1.8745799999999999</v>
      </c>
      <c r="E630">
        <v>9.52129E-3</v>
      </c>
      <c r="F630">
        <v>0.51912400000000003</v>
      </c>
      <c r="G630">
        <v>3.9873799999999999</v>
      </c>
      <c r="H630">
        <v>1</v>
      </c>
      <c r="I630">
        <v>1</v>
      </c>
      <c r="J630">
        <v>0.197328</v>
      </c>
      <c r="K630">
        <v>0.608657</v>
      </c>
    </row>
    <row r="631" spans="1:11" x14ac:dyDescent="0.25">
      <c r="A631">
        <v>-2002</v>
      </c>
      <c r="B631">
        <v>8</v>
      </c>
      <c r="C631">
        <v>19</v>
      </c>
      <c r="D631">
        <v>4.3513400000000004</v>
      </c>
      <c r="E631">
        <v>2.2101200000000001E-2</v>
      </c>
      <c r="F631">
        <v>0.41654000000000002</v>
      </c>
      <c r="G631">
        <v>3.98705</v>
      </c>
      <c r="H631">
        <v>1</v>
      </c>
      <c r="I631">
        <v>1</v>
      </c>
      <c r="J631">
        <v>0.54461800000000005</v>
      </c>
      <c r="K631">
        <v>0.83736100000000002</v>
      </c>
    </row>
    <row r="632" spans="1:11" x14ac:dyDescent="0.25">
      <c r="A632">
        <v>-2002</v>
      </c>
      <c r="B632">
        <v>8</v>
      </c>
      <c r="C632">
        <v>20</v>
      </c>
      <c r="D632">
        <v>2.8140999999999998</v>
      </c>
      <c r="E632">
        <v>1.42933E-2</v>
      </c>
      <c r="F632">
        <v>0.15365300000000001</v>
      </c>
      <c r="G632">
        <v>3.9846699999999999</v>
      </c>
      <c r="H632">
        <v>1</v>
      </c>
      <c r="I632">
        <v>1</v>
      </c>
      <c r="J632">
        <v>0.92749199999999998</v>
      </c>
      <c r="K632">
        <v>0.98167000000000004</v>
      </c>
    </row>
    <row r="633" spans="1:11" x14ac:dyDescent="0.25">
      <c r="A633">
        <v>-2002</v>
      </c>
      <c r="B633">
        <v>8</v>
      </c>
      <c r="C633">
        <v>21</v>
      </c>
      <c r="D633">
        <v>3.7726000000000002</v>
      </c>
      <c r="E633">
        <v>1.91617E-2</v>
      </c>
      <c r="F633">
        <v>0.19279399999999999</v>
      </c>
      <c r="G633">
        <v>3.9824299999999999</v>
      </c>
      <c r="H633">
        <v>1</v>
      </c>
      <c r="I633">
        <v>1</v>
      </c>
      <c r="J633">
        <v>0.991425</v>
      </c>
      <c r="K633">
        <v>0.98019900000000004</v>
      </c>
    </row>
    <row r="634" spans="1:11" x14ac:dyDescent="0.25">
      <c r="A634">
        <v>-2002</v>
      </c>
      <c r="B634">
        <v>8</v>
      </c>
      <c r="C634">
        <v>22</v>
      </c>
      <c r="D634">
        <v>5.7572799999999997</v>
      </c>
      <c r="E634">
        <v>2.9242199999999999E-2</v>
      </c>
      <c r="F634">
        <v>0.29726200000000003</v>
      </c>
      <c r="G634">
        <v>3.9809600000000001</v>
      </c>
      <c r="H634">
        <v>1</v>
      </c>
      <c r="I634">
        <v>1</v>
      </c>
      <c r="J634">
        <v>0.99577899999999997</v>
      </c>
      <c r="K634">
        <v>0.90846400000000005</v>
      </c>
    </row>
    <row r="635" spans="1:11" x14ac:dyDescent="0.25">
      <c r="A635">
        <v>-2002</v>
      </c>
      <c r="B635">
        <v>8</v>
      </c>
      <c r="C635">
        <v>23</v>
      </c>
      <c r="D635">
        <v>7.3002700000000003</v>
      </c>
      <c r="E635">
        <v>3.7079300000000003E-2</v>
      </c>
      <c r="F635">
        <v>0.37724999999999997</v>
      </c>
      <c r="G635">
        <v>3.9801199999999999</v>
      </c>
      <c r="H635">
        <v>1</v>
      </c>
      <c r="I635">
        <v>1</v>
      </c>
      <c r="J635">
        <v>0.99233400000000005</v>
      </c>
      <c r="K635">
        <v>0.92127199999999998</v>
      </c>
    </row>
    <row r="636" spans="1:11" x14ac:dyDescent="0.25">
      <c r="A636">
        <v>-2002</v>
      </c>
      <c r="B636">
        <v>8</v>
      </c>
      <c r="C636">
        <v>24</v>
      </c>
      <c r="D636">
        <v>3.2836599999999998</v>
      </c>
      <c r="E636">
        <v>1.66783E-2</v>
      </c>
      <c r="F636">
        <v>0.16611999999999999</v>
      </c>
      <c r="G636">
        <v>3.9776600000000002</v>
      </c>
      <c r="H636">
        <v>1</v>
      </c>
      <c r="I636">
        <v>1</v>
      </c>
      <c r="J636">
        <v>0.99930799999999997</v>
      </c>
      <c r="K636">
        <v>0.99203200000000002</v>
      </c>
    </row>
    <row r="637" spans="1:11" x14ac:dyDescent="0.25">
      <c r="A637">
        <v>-2002</v>
      </c>
      <c r="B637">
        <v>8</v>
      </c>
      <c r="C637">
        <v>25</v>
      </c>
      <c r="D637">
        <v>10.981299999999999</v>
      </c>
      <c r="E637">
        <v>5.5775699999999998E-2</v>
      </c>
      <c r="F637">
        <v>0.58165900000000004</v>
      </c>
      <c r="G637">
        <v>3.9783499999999998</v>
      </c>
      <c r="H637">
        <v>1</v>
      </c>
      <c r="I637">
        <v>1</v>
      </c>
      <c r="J637">
        <v>0.972939</v>
      </c>
      <c r="K637">
        <v>0.89673000000000003</v>
      </c>
    </row>
    <row r="638" spans="1:11" x14ac:dyDescent="0.25">
      <c r="A638">
        <v>-2002</v>
      </c>
      <c r="B638">
        <v>8</v>
      </c>
      <c r="C638">
        <v>26</v>
      </c>
      <c r="D638">
        <v>8.4439899999999994</v>
      </c>
      <c r="E638">
        <v>4.2888500000000003E-2</v>
      </c>
      <c r="F638">
        <v>0.45479399999999998</v>
      </c>
      <c r="G638">
        <v>3.9781</v>
      </c>
      <c r="H638">
        <v>1</v>
      </c>
      <c r="I638">
        <v>1</v>
      </c>
      <c r="J638">
        <v>0.95644600000000002</v>
      </c>
      <c r="K638">
        <v>0.89897499999999997</v>
      </c>
    </row>
    <row r="639" spans="1:11" x14ac:dyDescent="0.25">
      <c r="A639">
        <v>-2002</v>
      </c>
      <c r="B639">
        <v>8</v>
      </c>
      <c r="C639">
        <v>27</v>
      </c>
      <c r="D639">
        <v>5.3764900000000004</v>
      </c>
      <c r="E639">
        <v>2.7308099999999998E-2</v>
      </c>
      <c r="F639">
        <v>0.314886</v>
      </c>
      <c r="G639">
        <v>3.9769600000000001</v>
      </c>
      <c r="H639">
        <v>1</v>
      </c>
      <c r="I639">
        <v>1</v>
      </c>
      <c r="J639">
        <v>0.87074799999999997</v>
      </c>
      <c r="K639">
        <v>0.94980399999999998</v>
      </c>
    </row>
    <row r="640" spans="1:11" x14ac:dyDescent="0.25">
      <c r="A640">
        <v>-2002</v>
      </c>
      <c r="B640">
        <v>8</v>
      </c>
      <c r="C640">
        <v>28</v>
      </c>
      <c r="D640">
        <v>5.6750699999999998</v>
      </c>
      <c r="E640">
        <v>2.8824599999999999E-2</v>
      </c>
      <c r="F640">
        <v>0.33432400000000001</v>
      </c>
      <c r="G640">
        <v>3.97594</v>
      </c>
      <c r="H640">
        <v>1</v>
      </c>
      <c r="I640">
        <v>1</v>
      </c>
      <c r="J640">
        <v>0.87053999999999998</v>
      </c>
      <c r="K640">
        <v>0.92219399999999996</v>
      </c>
    </row>
    <row r="641" spans="1:11" x14ac:dyDescent="0.25">
      <c r="A641">
        <v>-2002</v>
      </c>
      <c r="B641">
        <v>8</v>
      </c>
      <c r="C641">
        <v>29</v>
      </c>
      <c r="D641">
        <v>8.37209</v>
      </c>
      <c r="E641">
        <v>4.25233E-2</v>
      </c>
      <c r="F641">
        <v>0.48971799999999999</v>
      </c>
      <c r="G641">
        <v>3.9759099999999998</v>
      </c>
      <c r="H641">
        <v>1</v>
      </c>
      <c r="I641">
        <v>1</v>
      </c>
      <c r="J641">
        <v>0.89123699999999995</v>
      </c>
      <c r="K641">
        <v>0.84029699999999996</v>
      </c>
    </row>
    <row r="642" spans="1:11" x14ac:dyDescent="0.25">
      <c r="A642">
        <v>-2002</v>
      </c>
      <c r="B642">
        <v>8</v>
      </c>
      <c r="C642">
        <v>30</v>
      </c>
      <c r="D642">
        <v>6.8083900000000002</v>
      </c>
      <c r="E642">
        <v>3.4581000000000001E-2</v>
      </c>
      <c r="F642">
        <v>0.36790400000000001</v>
      </c>
      <c r="G642">
        <v>3.9750299999999998</v>
      </c>
      <c r="H642">
        <v>1</v>
      </c>
      <c r="I642">
        <v>1</v>
      </c>
      <c r="J642">
        <v>0.95215499999999997</v>
      </c>
      <c r="K642">
        <v>0.906196</v>
      </c>
    </row>
    <row r="643" spans="1:11" x14ac:dyDescent="0.25">
      <c r="A643">
        <v>-2002</v>
      </c>
      <c r="B643">
        <v>8</v>
      </c>
      <c r="C643">
        <v>31</v>
      </c>
      <c r="D643">
        <v>6.2530400000000004</v>
      </c>
      <c r="E643">
        <v>3.1760299999999998E-2</v>
      </c>
      <c r="F643">
        <v>0.32279000000000002</v>
      </c>
      <c r="G643">
        <v>3.97377</v>
      </c>
      <c r="H643">
        <v>1</v>
      </c>
      <c r="I643">
        <v>1</v>
      </c>
      <c r="J643">
        <v>0.99277400000000005</v>
      </c>
      <c r="K643">
        <v>0.92635299999999998</v>
      </c>
    </row>
    <row r="644" spans="1:11" x14ac:dyDescent="0.25">
      <c r="A644">
        <v>-2002</v>
      </c>
      <c r="B644">
        <v>9</v>
      </c>
      <c r="C644">
        <v>1</v>
      </c>
      <c r="D644">
        <v>8.8832400000000007</v>
      </c>
      <c r="E644">
        <v>4.51195E-2</v>
      </c>
      <c r="F644">
        <v>0.46756900000000001</v>
      </c>
      <c r="G644">
        <v>3.9735499999999999</v>
      </c>
      <c r="H644">
        <v>1</v>
      </c>
      <c r="I644">
        <v>1</v>
      </c>
      <c r="J644">
        <v>0.99709499999999995</v>
      </c>
      <c r="K644">
        <v>0.80815599999999999</v>
      </c>
    </row>
    <row r="645" spans="1:11" x14ac:dyDescent="0.25">
      <c r="A645">
        <v>-2002</v>
      </c>
      <c r="B645">
        <v>9</v>
      </c>
      <c r="C645">
        <v>2</v>
      </c>
      <c r="D645">
        <v>11.2453</v>
      </c>
      <c r="E645">
        <v>5.7116699999999999E-2</v>
      </c>
      <c r="F645">
        <v>0.61404499999999995</v>
      </c>
      <c r="G645">
        <v>3.97438</v>
      </c>
      <c r="H645">
        <v>1</v>
      </c>
      <c r="I645">
        <v>1</v>
      </c>
      <c r="J645">
        <v>0.96437600000000001</v>
      </c>
      <c r="K645">
        <v>0.79057100000000002</v>
      </c>
    </row>
    <row r="646" spans="1:11" x14ac:dyDescent="0.25">
      <c r="A646">
        <v>-2002</v>
      </c>
      <c r="B646">
        <v>9</v>
      </c>
      <c r="C646">
        <v>3</v>
      </c>
      <c r="D646">
        <v>11.2689</v>
      </c>
      <c r="E646">
        <v>5.7236799999999997E-2</v>
      </c>
      <c r="F646">
        <v>0.60833800000000005</v>
      </c>
      <c r="G646">
        <v>3.9751799999999999</v>
      </c>
      <c r="H646">
        <v>0.99999899999999997</v>
      </c>
      <c r="I646">
        <v>1</v>
      </c>
      <c r="J646">
        <v>0.97706400000000004</v>
      </c>
      <c r="K646">
        <v>0.78231300000000004</v>
      </c>
    </row>
    <row r="647" spans="1:11" x14ac:dyDescent="0.25">
      <c r="A647">
        <v>-2002</v>
      </c>
      <c r="B647">
        <v>9</v>
      </c>
      <c r="C647">
        <v>4</v>
      </c>
      <c r="D647">
        <v>9.7951099999999993</v>
      </c>
      <c r="E647">
        <v>4.9750999999999997E-2</v>
      </c>
      <c r="F647">
        <v>0.54027599999999998</v>
      </c>
      <c r="G647">
        <v>3.97546</v>
      </c>
      <c r="H647">
        <v>0.99999899999999997</v>
      </c>
      <c r="I647">
        <v>1</v>
      </c>
      <c r="J647">
        <v>0.95796999999999999</v>
      </c>
      <c r="K647">
        <v>0.77375499999999997</v>
      </c>
    </row>
    <row r="648" spans="1:11" x14ac:dyDescent="0.25">
      <c r="A648">
        <v>-2002</v>
      </c>
      <c r="B648">
        <v>9</v>
      </c>
      <c r="C648">
        <v>5</v>
      </c>
      <c r="D648">
        <v>9.0098699999999994</v>
      </c>
      <c r="E648">
        <v>4.5762700000000003E-2</v>
      </c>
      <c r="F648">
        <v>0.4864</v>
      </c>
      <c r="G648">
        <v>3.9754100000000001</v>
      </c>
      <c r="H648">
        <v>0.99999899999999997</v>
      </c>
      <c r="I648">
        <v>1</v>
      </c>
      <c r="J648">
        <v>0.96246500000000001</v>
      </c>
      <c r="K648">
        <v>0.85684300000000002</v>
      </c>
    </row>
    <row r="649" spans="1:11" x14ac:dyDescent="0.25">
      <c r="A649">
        <v>-2002</v>
      </c>
      <c r="B649">
        <v>9</v>
      </c>
      <c r="C649">
        <v>6</v>
      </c>
      <c r="D649">
        <v>7.2536399999999999</v>
      </c>
      <c r="E649">
        <v>3.68425E-2</v>
      </c>
      <c r="F649">
        <v>0.37946200000000002</v>
      </c>
      <c r="G649">
        <v>3.9745900000000001</v>
      </c>
      <c r="H649">
        <v>0.99999899999999997</v>
      </c>
      <c r="I649">
        <v>1</v>
      </c>
      <c r="J649">
        <v>0.98531299999999999</v>
      </c>
      <c r="K649">
        <v>0.89717899999999995</v>
      </c>
    </row>
    <row r="650" spans="1:11" x14ac:dyDescent="0.25">
      <c r="A650">
        <v>-2002</v>
      </c>
      <c r="B650">
        <v>9</v>
      </c>
      <c r="C650">
        <v>7</v>
      </c>
      <c r="D650">
        <v>6.6618000000000004</v>
      </c>
      <c r="E650">
        <v>3.3836400000000003E-2</v>
      </c>
      <c r="F650">
        <v>0.35225899999999999</v>
      </c>
      <c r="G650">
        <v>3.97356</v>
      </c>
      <c r="H650">
        <v>1</v>
      </c>
      <c r="I650">
        <v>1</v>
      </c>
      <c r="J650">
        <v>0.97479199999999999</v>
      </c>
      <c r="K650">
        <v>0.89762799999999998</v>
      </c>
    </row>
    <row r="651" spans="1:11" x14ac:dyDescent="0.25">
      <c r="A651">
        <v>-2002</v>
      </c>
      <c r="B651">
        <v>9</v>
      </c>
      <c r="C651">
        <v>8</v>
      </c>
      <c r="D651">
        <v>7.6732300000000002</v>
      </c>
      <c r="E651">
        <v>3.89737E-2</v>
      </c>
      <c r="F651">
        <v>0.41699199999999997</v>
      </c>
      <c r="G651">
        <v>3.9730599999999998</v>
      </c>
      <c r="H651">
        <v>1</v>
      </c>
      <c r="I651">
        <v>1</v>
      </c>
      <c r="J651">
        <v>0.94407200000000002</v>
      </c>
      <c r="K651">
        <v>0.92081100000000005</v>
      </c>
    </row>
    <row r="652" spans="1:11" x14ac:dyDescent="0.25">
      <c r="A652">
        <v>-2002</v>
      </c>
      <c r="B652">
        <v>9</v>
      </c>
      <c r="C652">
        <v>9</v>
      </c>
      <c r="D652">
        <v>4.8401100000000001</v>
      </c>
      <c r="E652">
        <v>2.45837E-2</v>
      </c>
      <c r="F652">
        <v>0.26075399999999999</v>
      </c>
      <c r="G652">
        <v>3.9713699999999998</v>
      </c>
      <c r="H652">
        <v>1</v>
      </c>
      <c r="I652">
        <v>1</v>
      </c>
      <c r="J652">
        <v>0.96119500000000002</v>
      </c>
      <c r="K652">
        <v>0.87634100000000004</v>
      </c>
    </row>
    <row r="653" spans="1:11" x14ac:dyDescent="0.25">
      <c r="A653">
        <v>-2002</v>
      </c>
      <c r="B653">
        <v>9</v>
      </c>
      <c r="C653">
        <v>10</v>
      </c>
      <c r="D653">
        <v>4.9470200000000002</v>
      </c>
      <c r="E653">
        <v>2.5126699999999998E-2</v>
      </c>
      <c r="F653">
        <v>0.25372400000000001</v>
      </c>
      <c r="G653">
        <v>3.96957</v>
      </c>
      <c r="H653">
        <v>1</v>
      </c>
      <c r="I653">
        <v>1</v>
      </c>
      <c r="J653">
        <v>0.99998900000000002</v>
      </c>
      <c r="K653">
        <v>0.92403999999999997</v>
      </c>
    </row>
    <row r="654" spans="1:11" x14ac:dyDescent="0.25">
      <c r="A654">
        <v>-2002</v>
      </c>
      <c r="B654">
        <v>9</v>
      </c>
      <c r="C654">
        <v>11</v>
      </c>
      <c r="D654">
        <v>2.6666599999999998</v>
      </c>
      <c r="E654">
        <v>1.35444E-2</v>
      </c>
      <c r="F654">
        <v>0.135819</v>
      </c>
      <c r="G654">
        <v>3.9669099999999999</v>
      </c>
      <c r="H654">
        <v>1</v>
      </c>
      <c r="I654">
        <v>1</v>
      </c>
      <c r="J654">
        <v>0.99217200000000005</v>
      </c>
      <c r="K654">
        <v>0.99700500000000003</v>
      </c>
    </row>
    <row r="655" spans="1:11" x14ac:dyDescent="0.25">
      <c r="A655">
        <v>-2002</v>
      </c>
      <c r="B655">
        <v>9</v>
      </c>
      <c r="C655">
        <v>12</v>
      </c>
      <c r="D655">
        <v>9.2776499999999995</v>
      </c>
      <c r="E655">
        <v>4.7122699999999997E-2</v>
      </c>
      <c r="F655">
        <v>0.49396200000000001</v>
      </c>
      <c r="G655">
        <v>3.9669400000000001</v>
      </c>
      <c r="H655">
        <v>1</v>
      </c>
      <c r="I655">
        <v>1</v>
      </c>
      <c r="J655">
        <v>0.971441</v>
      </c>
      <c r="K655">
        <v>0.88205599999999995</v>
      </c>
    </row>
    <row r="656" spans="1:11" x14ac:dyDescent="0.25">
      <c r="A656">
        <v>-2002</v>
      </c>
      <c r="B656">
        <v>9</v>
      </c>
      <c r="C656">
        <v>13</v>
      </c>
      <c r="D656">
        <v>11.0299</v>
      </c>
      <c r="E656">
        <v>5.6022500000000003E-2</v>
      </c>
      <c r="F656">
        <v>0.595642</v>
      </c>
      <c r="G656">
        <v>3.9676900000000002</v>
      </c>
      <c r="H656">
        <v>1</v>
      </c>
      <c r="I656">
        <v>1</v>
      </c>
      <c r="J656">
        <v>0.96760900000000005</v>
      </c>
      <c r="K656">
        <v>0.83068900000000001</v>
      </c>
    </row>
    <row r="657" spans="1:11" x14ac:dyDescent="0.25">
      <c r="A657">
        <v>-2002</v>
      </c>
      <c r="B657">
        <v>9</v>
      </c>
      <c r="C657">
        <v>14</v>
      </c>
      <c r="D657">
        <v>5.60806</v>
      </c>
      <c r="E657">
        <v>2.8484300000000001E-2</v>
      </c>
      <c r="F657">
        <v>0.28837699999999999</v>
      </c>
      <c r="G657">
        <v>3.96617</v>
      </c>
      <c r="H657">
        <v>1</v>
      </c>
      <c r="I657">
        <v>1</v>
      </c>
      <c r="J657">
        <v>0.99689099999999997</v>
      </c>
      <c r="K657">
        <v>0.92727999999999999</v>
      </c>
    </row>
    <row r="658" spans="1:11" x14ac:dyDescent="0.25">
      <c r="A658">
        <v>-2002</v>
      </c>
      <c r="B658">
        <v>9</v>
      </c>
      <c r="C658">
        <v>15</v>
      </c>
      <c r="D658">
        <v>10.2567</v>
      </c>
      <c r="E658">
        <v>5.2095500000000003E-2</v>
      </c>
      <c r="F658">
        <v>0.545076</v>
      </c>
      <c r="G658">
        <v>3.9665300000000001</v>
      </c>
      <c r="H658">
        <v>1</v>
      </c>
      <c r="I658">
        <v>1</v>
      </c>
      <c r="J658">
        <v>0.98896600000000001</v>
      </c>
      <c r="K658">
        <v>0.80251899999999998</v>
      </c>
    </row>
    <row r="659" spans="1:11" x14ac:dyDescent="0.25">
      <c r="A659">
        <v>-2002</v>
      </c>
      <c r="B659">
        <v>9</v>
      </c>
      <c r="C659">
        <v>16</v>
      </c>
      <c r="D659">
        <v>6.7060899999999997</v>
      </c>
      <c r="E659">
        <v>3.4061399999999999E-2</v>
      </c>
      <c r="F659">
        <v>0.34517900000000001</v>
      </c>
      <c r="G659">
        <v>3.9654400000000001</v>
      </c>
      <c r="H659">
        <v>1</v>
      </c>
      <c r="I659">
        <v>1</v>
      </c>
      <c r="J659">
        <v>0.99978800000000001</v>
      </c>
      <c r="K659">
        <v>0.90800999999999998</v>
      </c>
    </row>
    <row r="660" spans="1:11" x14ac:dyDescent="0.25">
      <c r="A660">
        <v>-2002</v>
      </c>
      <c r="B660">
        <v>9</v>
      </c>
      <c r="C660">
        <v>17</v>
      </c>
      <c r="D660">
        <v>4.81142</v>
      </c>
      <c r="E660">
        <v>2.4438000000000001E-2</v>
      </c>
      <c r="F660">
        <v>0.24804999999999999</v>
      </c>
      <c r="G660">
        <v>3.9636</v>
      </c>
      <c r="H660">
        <v>1</v>
      </c>
      <c r="I660">
        <v>1</v>
      </c>
      <c r="J660">
        <v>0.999996</v>
      </c>
      <c r="K660">
        <v>0.90032500000000004</v>
      </c>
    </row>
    <row r="661" spans="1:11" x14ac:dyDescent="0.25">
      <c r="A661">
        <v>-2002</v>
      </c>
      <c r="B661">
        <v>9</v>
      </c>
      <c r="C661">
        <v>18</v>
      </c>
      <c r="D661">
        <v>4.49702</v>
      </c>
      <c r="E661">
        <v>2.28411E-2</v>
      </c>
      <c r="F661">
        <v>0.231267</v>
      </c>
      <c r="G661">
        <v>3.96163</v>
      </c>
      <c r="H661">
        <v>1</v>
      </c>
      <c r="I661">
        <v>1</v>
      </c>
      <c r="J661">
        <v>0.99985100000000005</v>
      </c>
      <c r="K661">
        <v>0.91393100000000005</v>
      </c>
    </row>
    <row r="662" spans="1:11" x14ac:dyDescent="0.25">
      <c r="A662">
        <v>-2002</v>
      </c>
      <c r="B662">
        <v>9</v>
      </c>
      <c r="C662">
        <v>19</v>
      </c>
      <c r="D662">
        <v>5.13957</v>
      </c>
      <c r="E662">
        <v>2.6104800000000001E-2</v>
      </c>
      <c r="F662">
        <v>0.26613399999999998</v>
      </c>
      <c r="G662">
        <v>3.9599299999999999</v>
      </c>
      <c r="H662">
        <v>1</v>
      </c>
      <c r="I662">
        <v>1</v>
      </c>
      <c r="J662">
        <v>0.99851599999999996</v>
      </c>
      <c r="K662">
        <v>0.88692000000000004</v>
      </c>
    </row>
    <row r="663" spans="1:11" x14ac:dyDescent="0.25">
      <c r="A663">
        <v>-2002</v>
      </c>
      <c r="B663">
        <v>9</v>
      </c>
      <c r="C663">
        <v>20</v>
      </c>
      <c r="D663">
        <v>5.1374199999999997</v>
      </c>
      <c r="E663">
        <v>2.60938E-2</v>
      </c>
      <c r="F663">
        <v>0.266009</v>
      </c>
      <c r="G663">
        <v>3.9582199999999998</v>
      </c>
      <c r="H663">
        <v>1</v>
      </c>
      <c r="I663">
        <v>1</v>
      </c>
      <c r="J663">
        <v>0.99992400000000004</v>
      </c>
      <c r="K663">
        <v>0.88073400000000002</v>
      </c>
    </row>
    <row r="664" spans="1:11" x14ac:dyDescent="0.25">
      <c r="A664">
        <v>-2002</v>
      </c>
      <c r="B664">
        <v>9</v>
      </c>
      <c r="C664">
        <v>21</v>
      </c>
      <c r="D664">
        <v>3.3797100000000002</v>
      </c>
      <c r="E664">
        <v>1.71661E-2</v>
      </c>
      <c r="F664">
        <v>0.17588599999999999</v>
      </c>
      <c r="G664">
        <v>3.9558599999999999</v>
      </c>
      <c r="H664">
        <v>1</v>
      </c>
      <c r="I664">
        <v>1</v>
      </c>
      <c r="J664">
        <v>0.98928000000000005</v>
      </c>
      <c r="K664">
        <v>0.91028299999999995</v>
      </c>
    </row>
    <row r="665" spans="1:11" x14ac:dyDescent="0.25">
      <c r="A665">
        <v>-2002</v>
      </c>
      <c r="B665">
        <v>9</v>
      </c>
      <c r="C665">
        <v>22</v>
      </c>
      <c r="D665">
        <v>5.5652299999999997</v>
      </c>
      <c r="E665">
        <v>2.8266699999999999E-2</v>
      </c>
      <c r="F665">
        <v>0.29018500000000003</v>
      </c>
      <c r="G665">
        <v>3.9544299999999999</v>
      </c>
      <c r="H665">
        <v>1</v>
      </c>
      <c r="I665">
        <v>1</v>
      </c>
      <c r="J665">
        <v>0.97369700000000003</v>
      </c>
      <c r="K665">
        <v>0.97872899999999996</v>
      </c>
    </row>
    <row r="666" spans="1:11" x14ac:dyDescent="0.25">
      <c r="A666">
        <v>-2002</v>
      </c>
      <c r="B666">
        <v>9</v>
      </c>
      <c r="C666">
        <v>23</v>
      </c>
      <c r="D666">
        <v>9.3476599999999994</v>
      </c>
      <c r="E666">
        <v>4.7478399999999997E-2</v>
      </c>
      <c r="F666">
        <v>0.49813800000000003</v>
      </c>
      <c r="G666">
        <v>3.9544899999999998</v>
      </c>
      <c r="H666">
        <v>1</v>
      </c>
      <c r="I666">
        <v>1</v>
      </c>
      <c r="J666">
        <v>0.97587800000000002</v>
      </c>
      <c r="K666">
        <v>0.85855899999999996</v>
      </c>
    </row>
    <row r="667" spans="1:11" x14ac:dyDescent="0.25">
      <c r="A667">
        <v>-2002</v>
      </c>
      <c r="B667">
        <v>9</v>
      </c>
      <c r="C667">
        <v>24</v>
      </c>
      <c r="D667">
        <v>10.203900000000001</v>
      </c>
      <c r="E667">
        <v>5.1827499999999999E-2</v>
      </c>
      <c r="F667">
        <v>0.561338</v>
      </c>
      <c r="G667">
        <v>3.95499</v>
      </c>
      <c r="H667">
        <v>1</v>
      </c>
      <c r="I667">
        <v>1</v>
      </c>
      <c r="J667">
        <v>0.94592699999999996</v>
      </c>
      <c r="K667">
        <v>0.855132</v>
      </c>
    </row>
    <row r="668" spans="1:11" x14ac:dyDescent="0.25">
      <c r="A668">
        <v>-2002</v>
      </c>
      <c r="B668">
        <v>9</v>
      </c>
      <c r="C668">
        <v>25</v>
      </c>
      <c r="D668">
        <v>5.3243099999999997</v>
      </c>
      <c r="E668">
        <v>2.70431E-2</v>
      </c>
      <c r="F668">
        <v>0.277061</v>
      </c>
      <c r="G668">
        <v>3.95343</v>
      </c>
      <c r="H668">
        <v>1</v>
      </c>
      <c r="I668">
        <v>1</v>
      </c>
      <c r="J668">
        <v>0.98252899999999999</v>
      </c>
      <c r="K668">
        <v>0.94412200000000002</v>
      </c>
    </row>
    <row r="669" spans="1:11" x14ac:dyDescent="0.25">
      <c r="A669">
        <v>-2002</v>
      </c>
      <c r="B669">
        <v>9</v>
      </c>
      <c r="C669">
        <v>26</v>
      </c>
      <c r="D669">
        <v>4.6122399999999999</v>
      </c>
      <c r="E669">
        <v>2.3426300000000001E-2</v>
      </c>
      <c r="F669">
        <v>0.24010300000000001</v>
      </c>
      <c r="G669">
        <v>3.9516100000000001</v>
      </c>
      <c r="H669">
        <v>1</v>
      </c>
      <c r="I669">
        <v>1</v>
      </c>
      <c r="J669">
        <v>0.977437</v>
      </c>
      <c r="K669">
        <v>0.96850700000000001</v>
      </c>
    </row>
    <row r="670" spans="1:11" x14ac:dyDescent="0.25">
      <c r="A670">
        <v>-2002</v>
      </c>
      <c r="B670">
        <v>9</v>
      </c>
      <c r="C670">
        <v>27</v>
      </c>
      <c r="D670">
        <v>5.6116099999999998</v>
      </c>
      <c r="E670">
        <v>2.8502300000000001E-2</v>
      </c>
      <c r="F670">
        <v>0.28754000000000002</v>
      </c>
      <c r="G670">
        <v>3.9501200000000001</v>
      </c>
      <c r="H670">
        <v>1</v>
      </c>
      <c r="I670">
        <v>1</v>
      </c>
      <c r="J670">
        <v>0.99361500000000003</v>
      </c>
      <c r="K670">
        <v>0.96608799999999995</v>
      </c>
    </row>
    <row r="671" spans="1:11" x14ac:dyDescent="0.25">
      <c r="A671">
        <v>-2002</v>
      </c>
      <c r="B671">
        <v>9</v>
      </c>
      <c r="C671">
        <v>28</v>
      </c>
      <c r="D671">
        <v>7.99641</v>
      </c>
      <c r="E671">
        <v>4.0615100000000001E-2</v>
      </c>
      <c r="F671">
        <v>0.41322500000000001</v>
      </c>
      <c r="G671">
        <v>3.9496099999999998</v>
      </c>
      <c r="H671">
        <v>1</v>
      </c>
      <c r="I671">
        <v>1</v>
      </c>
      <c r="J671">
        <v>0.98717500000000002</v>
      </c>
      <c r="K671">
        <v>0.95647599999999999</v>
      </c>
    </row>
    <row r="672" spans="1:11" x14ac:dyDescent="0.25">
      <c r="A672">
        <v>-2002</v>
      </c>
      <c r="B672">
        <v>9</v>
      </c>
      <c r="C672">
        <v>29</v>
      </c>
      <c r="D672">
        <v>9.2702399999999994</v>
      </c>
      <c r="E672">
        <v>4.7085099999999998E-2</v>
      </c>
      <c r="F672">
        <v>0.48196499999999998</v>
      </c>
      <c r="G672">
        <v>3.9495499999999999</v>
      </c>
      <c r="H672">
        <v>1</v>
      </c>
      <c r="I672">
        <v>1</v>
      </c>
      <c r="J672">
        <v>0.999695</v>
      </c>
      <c r="K672">
        <v>0.86286200000000002</v>
      </c>
    </row>
    <row r="673" spans="1:11" x14ac:dyDescent="0.25">
      <c r="A673">
        <v>-2002</v>
      </c>
      <c r="B673">
        <v>9</v>
      </c>
      <c r="C673">
        <v>30</v>
      </c>
      <c r="D673">
        <v>9.1156900000000007</v>
      </c>
      <c r="E673">
        <v>4.6300099999999997E-2</v>
      </c>
      <c r="F673">
        <v>0.47794599999999998</v>
      </c>
      <c r="G673">
        <v>3.94943</v>
      </c>
      <c r="H673">
        <v>1</v>
      </c>
      <c r="I673">
        <v>1</v>
      </c>
      <c r="J673">
        <v>0.99958000000000002</v>
      </c>
      <c r="K673">
        <v>0.82160100000000003</v>
      </c>
    </row>
    <row r="674" spans="1:11" x14ac:dyDescent="0.25">
      <c r="A674">
        <v>-2002</v>
      </c>
      <c r="B674">
        <v>10</v>
      </c>
      <c r="C674">
        <v>1</v>
      </c>
      <c r="D674">
        <v>7.1478799999999998</v>
      </c>
      <c r="E674">
        <v>3.6305299999999999E-2</v>
      </c>
      <c r="F674">
        <v>0.37112200000000001</v>
      </c>
      <c r="G674">
        <v>3.9485299999999999</v>
      </c>
      <c r="H674">
        <v>1</v>
      </c>
      <c r="I674">
        <v>1</v>
      </c>
      <c r="J674">
        <v>0.99987300000000001</v>
      </c>
      <c r="K674">
        <v>0.86935799999999996</v>
      </c>
    </row>
    <row r="675" spans="1:11" x14ac:dyDescent="0.25">
      <c r="A675">
        <v>-2002</v>
      </c>
      <c r="B675">
        <v>10</v>
      </c>
      <c r="C675">
        <v>2</v>
      </c>
      <c r="D675">
        <v>5.8617800000000004</v>
      </c>
      <c r="E675">
        <v>2.9773000000000001E-2</v>
      </c>
      <c r="F675">
        <v>0.306481</v>
      </c>
      <c r="G675">
        <v>3.9471500000000002</v>
      </c>
      <c r="H675">
        <v>1</v>
      </c>
      <c r="I675">
        <v>1</v>
      </c>
      <c r="J675">
        <v>0.99254900000000001</v>
      </c>
      <c r="K675">
        <v>0.87197000000000002</v>
      </c>
    </row>
    <row r="676" spans="1:11" x14ac:dyDescent="0.25">
      <c r="A676">
        <v>-2002</v>
      </c>
      <c r="B676">
        <v>10</v>
      </c>
      <c r="C676">
        <v>3</v>
      </c>
      <c r="D676">
        <v>2.40767</v>
      </c>
      <c r="E676">
        <v>1.2228899999999999E-2</v>
      </c>
      <c r="F676">
        <v>0.122172</v>
      </c>
      <c r="G676">
        <v>3.9443800000000002</v>
      </c>
      <c r="H676">
        <v>1</v>
      </c>
      <c r="I676">
        <v>1</v>
      </c>
      <c r="J676">
        <v>0.999946</v>
      </c>
      <c r="K676">
        <v>0.98412699999999997</v>
      </c>
    </row>
    <row r="677" spans="1:11" x14ac:dyDescent="0.25">
      <c r="A677">
        <v>-2002</v>
      </c>
      <c r="B677">
        <v>10</v>
      </c>
      <c r="C677">
        <v>4</v>
      </c>
      <c r="D677">
        <v>7.6962599999999997</v>
      </c>
      <c r="E677">
        <v>3.9090600000000003E-2</v>
      </c>
      <c r="F677">
        <v>0.39774500000000002</v>
      </c>
      <c r="G677">
        <v>3.9437199999999999</v>
      </c>
      <c r="H677">
        <v>1</v>
      </c>
      <c r="I677">
        <v>1</v>
      </c>
      <c r="J677">
        <v>0.99448000000000003</v>
      </c>
      <c r="K677">
        <v>0.92081100000000005</v>
      </c>
    </row>
    <row r="678" spans="1:11" x14ac:dyDescent="0.25">
      <c r="A678">
        <v>-2002</v>
      </c>
      <c r="B678">
        <v>10</v>
      </c>
      <c r="C678">
        <v>5</v>
      </c>
      <c r="D678">
        <v>1.8681700000000001</v>
      </c>
      <c r="E678">
        <v>9.4887500000000007E-3</v>
      </c>
      <c r="F678">
        <v>9.7770099999999999E-2</v>
      </c>
      <c r="G678">
        <v>3.9408400000000001</v>
      </c>
      <c r="H678">
        <v>1</v>
      </c>
      <c r="I678">
        <v>1</v>
      </c>
      <c r="J678">
        <v>0.97042099999999998</v>
      </c>
      <c r="K678">
        <v>0.98068900000000003</v>
      </c>
    </row>
    <row r="679" spans="1:11" x14ac:dyDescent="0.25">
      <c r="A679">
        <v>-2002</v>
      </c>
      <c r="B679">
        <v>10</v>
      </c>
      <c r="C679">
        <v>6</v>
      </c>
      <c r="D679">
        <v>6.8994</v>
      </c>
      <c r="E679">
        <v>3.5043199999999997E-2</v>
      </c>
      <c r="F679">
        <v>0.37069600000000003</v>
      </c>
      <c r="G679">
        <v>3.9399899999999999</v>
      </c>
      <c r="H679">
        <v>1</v>
      </c>
      <c r="I679">
        <v>1</v>
      </c>
      <c r="J679">
        <v>0.96305700000000005</v>
      </c>
      <c r="K679">
        <v>0.88825200000000004</v>
      </c>
    </row>
    <row r="680" spans="1:11" x14ac:dyDescent="0.25">
      <c r="A680">
        <v>-2002</v>
      </c>
      <c r="B680">
        <v>10</v>
      </c>
      <c r="C680">
        <v>7</v>
      </c>
      <c r="D680">
        <v>3.0389499999999998</v>
      </c>
      <c r="E680">
        <v>1.54354E-2</v>
      </c>
      <c r="F680">
        <v>0.17755199999999999</v>
      </c>
      <c r="G680">
        <v>3.9379599999999999</v>
      </c>
      <c r="H680">
        <v>1</v>
      </c>
      <c r="I680">
        <v>1</v>
      </c>
      <c r="J680">
        <v>0.87001200000000001</v>
      </c>
      <c r="K680">
        <v>0.97775100000000004</v>
      </c>
    </row>
    <row r="681" spans="1:11" x14ac:dyDescent="0.25">
      <c r="A681">
        <v>-2002</v>
      </c>
      <c r="B681">
        <v>10</v>
      </c>
      <c r="C681">
        <v>8</v>
      </c>
      <c r="D681">
        <v>6.7984900000000001</v>
      </c>
      <c r="E681">
        <v>3.4530699999999998E-2</v>
      </c>
      <c r="F681">
        <v>0.42139599999999999</v>
      </c>
      <c r="G681">
        <v>3.9375599999999999</v>
      </c>
      <c r="H681">
        <v>1</v>
      </c>
      <c r="I681">
        <v>1</v>
      </c>
      <c r="J681">
        <v>0.83183399999999996</v>
      </c>
      <c r="K681">
        <v>0.90664900000000004</v>
      </c>
    </row>
    <row r="682" spans="1:11" x14ac:dyDescent="0.25">
      <c r="A682">
        <v>-2002</v>
      </c>
      <c r="B682">
        <v>10</v>
      </c>
      <c r="C682">
        <v>9</v>
      </c>
      <c r="D682">
        <v>7.3011200000000001</v>
      </c>
      <c r="E682">
        <v>3.7083600000000001E-2</v>
      </c>
      <c r="F682">
        <v>0.42352400000000001</v>
      </c>
      <c r="G682">
        <v>3.9371200000000002</v>
      </c>
      <c r="H682">
        <v>1</v>
      </c>
      <c r="I682">
        <v>1</v>
      </c>
      <c r="J682">
        <v>0.89591600000000005</v>
      </c>
      <c r="K682">
        <v>0.86718799999999996</v>
      </c>
    </row>
    <row r="683" spans="1:11" x14ac:dyDescent="0.25">
      <c r="A683">
        <v>-2002</v>
      </c>
      <c r="B683">
        <v>10</v>
      </c>
      <c r="C683">
        <v>10</v>
      </c>
      <c r="D683">
        <v>6.32165</v>
      </c>
      <c r="E683">
        <v>3.2108699999999997E-2</v>
      </c>
      <c r="F683">
        <v>0.36166799999999999</v>
      </c>
      <c r="G683">
        <v>3.9362499999999998</v>
      </c>
      <c r="H683">
        <v>1</v>
      </c>
      <c r="I683">
        <v>1</v>
      </c>
      <c r="J683">
        <v>0.90609899999999999</v>
      </c>
      <c r="K683">
        <v>0.88029299999999999</v>
      </c>
    </row>
    <row r="684" spans="1:11" x14ac:dyDescent="0.25">
      <c r="A684">
        <v>-2002</v>
      </c>
      <c r="B684">
        <v>10</v>
      </c>
      <c r="C684">
        <v>11</v>
      </c>
      <c r="D684">
        <v>4.9762399999999998</v>
      </c>
      <c r="E684">
        <v>2.5275200000000001E-2</v>
      </c>
      <c r="F684">
        <v>0.32838600000000001</v>
      </c>
      <c r="G684">
        <v>3.9353199999999999</v>
      </c>
      <c r="H684">
        <v>1</v>
      </c>
      <c r="I684">
        <v>1</v>
      </c>
      <c r="J684">
        <v>0.78253700000000004</v>
      </c>
      <c r="K684">
        <v>0.89987399999999995</v>
      </c>
    </row>
    <row r="685" spans="1:11" x14ac:dyDescent="0.25">
      <c r="A685">
        <v>-2002</v>
      </c>
      <c r="B685">
        <v>10</v>
      </c>
      <c r="C685">
        <v>12</v>
      </c>
      <c r="D685">
        <v>1.86955</v>
      </c>
      <c r="E685">
        <v>9.4957800000000005E-3</v>
      </c>
      <c r="F685">
        <v>0.12106600000000001</v>
      </c>
      <c r="G685">
        <v>3.9331100000000001</v>
      </c>
      <c r="H685">
        <v>1</v>
      </c>
      <c r="I685">
        <v>1</v>
      </c>
      <c r="J685">
        <v>0.792041</v>
      </c>
      <c r="K685">
        <v>0.93613100000000005</v>
      </c>
    </row>
    <row r="686" spans="1:11" x14ac:dyDescent="0.25">
      <c r="A686">
        <v>-2002</v>
      </c>
      <c r="B686">
        <v>10</v>
      </c>
      <c r="C686">
        <v>13</v>
      </c>
      <c r="D686">
        <v>4.07979</v>
      </c>
      <c r="E686">
        <v>2.0721900000000001E-2</v>
      </c>
      <c r="F686">
        <v>0.229603</v>
      </c>
      <c r="G686">
        <v>3.93133</v>
      </c>
      <c r="H686">
        <v>1</v>
      </c>
      <c r="I686">
        <v>1</v>
      </c>
      <c r="J686">
        <v>0.91318100000000002</v>
      </c>
      <c r="K686">
        <v>0.925427</v>
      </c>
    </row>
    <row r="687" spans="1:11" x14ac:dyDescent="0.25">
      <c r="A687">
        <v>-2002</v>
      </c>
      <c r="B687">
        <v>10</v>
      </c>
      <c r="C687">
        <v>14</v>
      </c>
      <c r="D687">
        <v>0.83295399999999997</v>
      </c>
      <c r="E687">
        <v>4.2307200000000003E-3</v>
      </c>
      <c r="F687">
        <v>4.6447299999999997E-2</v>
      </c>
      <c r="G687">
        <v>3.9282400000000002</v>
      </c>
      <c r="H687">
        <v>1</v>
      </c>
      <c r="I687">
        <v>1</v>
      </c>
      <c r="J687">
        <v>0.92072600000000004</v>
      </c>
      <c r="K687">
        <v>0.93706699999999998</v>
      </c>
    </row>
    <row r="688" spans="1:11" x14ac:dyDescent="0.25">
      <c r="A688">
        <v>-2002</v>
      </c>
      <c r="B688">
        <v>10</v>
      </c>
      <c r="C688">
        <v>15</v>
      </c>
      <c r="D688">
        <v>1.87842</v>
      </c>
      <c r="E688">
        <v>9.5408100000000003E-3</v>
      </c>
      <c r="F688">
        <v>9.9524600000000005E-2</v>
      </c>
      <c r="G688">
        <v>3.9253900000000002</v>
      </c>
      <c r="H688">
        <v>1</v>
      </c>
      <c r="I688">
        <v>1</v>
      </c>
      <c r="J688">
        <v>0.96818499999999996</v>
      </c>
      <c r="K688">
        <v>0.93800499999999998</v>
      </c>
    </row>
    <row r="689" spans="1:11" x14ac:dyDescent="0.25">
      <c r="A689">
        <v>-2002</v>
      </c>
      <c r="B689">
        <v>10</v>
      </c>
      <c r="C689">
        <v>16</v>
      </c>
      <c r="D689">
        <v>2.4637699999999998</v>
      </c>
      <c r="E689">
        <v>1.25139E-2</v>
      </c>
      <c r="F689">
        <v>0.13148399999999999</v>
      </c>
      <c r="G689">
        <v>3.9227799999999999</v>
      </c>
      <c r="H689">
        <v>1</v>
      </c>
      <c r="I689">
        <v>1</v>
      </c>
      <c r="J689">
        <v>0.96770299999999998</v>
      </c>
      <c r="K689">
        <v>0.90574299999999996</v>
      </c>
    </row>
    <row r="690" spans="1:11" x14ac:dyDescent="0.25">
      <c r="A690">
        <v>-2002</v>
      </c>
      <c r="B690">
        <v>10</v>
      </c>
      <c r="C690">
        <v>17</v>
      </c>
      <c r="D690">
        <v>4.3885800000000001</v>
      </c>
      <c r="E690">
        <v>2.2290399999999998E-2</v>
      </c>
      <c r="F690">
        <v>0.25251000000000001</v>
      </c>
      <c r="G690">
        <v>3.9211900000000002</v>
      </c>
      <c r="H690">
        <v>1</v>
      </c>
      <c r="I690">
        <v>1</v>
      </c>
      <c r="J690">
        <v>0.897532</v>
      </c>
      <c r="K690">
        <v>0.90438499999999999</v>
      </c>
    </row>
    <row r="691" spans="1:11" x14ac:dyDescent="0.25">
      <c r="A691">
        <v>-2002</v>
      </c>
      <c r="B691">
        <v>10</v>
      </c>
      <c r="C691">
        <v>18</v>
      </c>
      <c r="D691">
        <v>3.2709299999999999</v>
      </c>
      <c r="E691">
        <v>1.6613599999999999E-2</v>
      </c>
      <c r="F691">
        <v>0.208208</v>
      </c>
      <c r="G691">
        <v>3.9195099999999998</v>
      </c>
      <c r="H691">
        <v>1</v>
      </c>
      <c r="I691">
        <v>1</v>
      </c>
      <c r="J691">
        <v>0.80525000000000002</v>
      </c>
      <c r="K691">
        <v>0.94223599999999996</v>
      </c>
    </row>
    <row r="692" spans="1:11" x14ac:dyDescent="0.25">
      <c r="A692">
        <v>-2002</v>
      </c>
      <c r="B692">
        <v>10</v>
      </c>
      <c r="C692">
        <v>19</v>
      </c>
      <c r="D692">
        <v>5.2566699999999997</v>
      </c>
      <c r="E692">
        <v>2.6699500000000001E-2</v>
      </c>
      <c r="F692">
        <v>0.34153</v>
      </c>
      <c r="G692">
        <v>3.91865</v>
      </c>
      <c r="H692">
        <v>1</v>
      </c>
      <c r="I692">
        <v>1</v>
      </c>
      <c r="J692">
        <v>0.79266099999999995</v>
      </c>
      <c r="K692">
        <v>0.918512</v>
      </c>
    </row>
    <row r="693" spans="1:11" x14ac:dyDescent="0.25">
      <c r="A693">
        <v>-2002</v>
      </c>
      <c r="B693">
        <v>10</v>
      </c>
      <c r="C693">
        <v>20</v>
      </c>
      <c r="D693">
        <v>3.65408</v>
      </c>
      <c r="E693">
        <v>1.8559699999999998E-2</v>
      </c>
      <c r="F693">
        <v>0.233098</v>
      </c>
      <c r="G693">
        <v>3.91709</v>
      </c>
      <c r="H693">
        <v>1</v>
      </c>
      <c r="I693">
        <v>1</v>
      </c>
      <c r="J693">
        <v>0.81288199999999999</v>
      </c>
      <c r="K693">
        <v>0.88559100000000002</v>
      </c>
    </row>
    <row r="694" spans="1:11" x14ac:dyDescent="0.25">
      <c r="A694">
        <v>-2002</v>
      </c>
      <c r="B694">
        <v>10</v>
      </c>
      <c r="C694">
        <v>21</v>
      </c>
      <c r="D694">
        <v>1.64761</v>
      </c>
      <c r="E694">
        <v>8.3684699999999994E-3</v>
      </c>
      <c r="F694">
        <v>8.8397199999999995E-2</v>
      </c>
      <c r="G694">
        <v>3.9142399999999999</v>
      </c>
      <c r="H694">
        <v>1</v>
      </c>
      <c r="I694">
        <v>1</v>
      </c>
      <c r="J694">
        <v>0.947685</v>
      </c>
      <c r="K694">
        <v>0.98314400000000002</v>
      </c>
    </row>
    <row r="695" spans="1:11" x14ac:dyDescent="0.25">
      <c r="A695">
        <v>-2002</v>
      </c>
      <c r="B695">
        <v>10</v>
      </c>
      <c r="C695">
        <v>22</v>
      </c>
      <c r="D695">
        <v>2.5689899999999999</v>
      </c>
      <c r="E695">
        <v>1.3048300000000001E-2</v>
      </c>
      <c r="F695">
        <v>0.13267699999999999</v>
      </c>
      <c r="G695">
        <v>3.9115799999999998</v>
      </c>
      <c r="H695">
        <v>1</v>
      </c>
      <c r="I695">
        <v>1</v>
      </c>
      <c r="J695">
        <v>0.993255</v>
      </c>
      <c r="K695">
        <v>0.94129399999999996</v>
      </c>
    </row>
    <row r="696" spans="1:11" x14ac:dyDescent="0.25">
      <c r="A696">
        <v>-2002</v>
      </c>
      <c r="B696">
        <v>10</v>
      </c>
      <c r="C696">
        <v>23</v>
      </c>
      <c r="D696">
        <v>2.7675399999999999</v>
      </c>
      <c r="E696">
        <v>1.40568E-2</v>
      </c>
      <c r="F696">
        <v>0.152779</v>
      </c>
      <c r="G696">
        <v>3.9092099999999999</v>
      </c>
      <c r="H696">
        <v>1</v>
      </c>
      <c r="I696">
        <v>1</v>
      </c>
      <c r="J696">
        <v>0.93789500000000003</v>
      </c>
      <c r="K696">
        <v>0.89673000000000003</v>
      </c>
    </row>
    <row r="697" spans="1:11" x14ac:dyDescent="0.25">
      <c r="A697">
        <v>-2002</v>
      </c>
      <c r="B697">
        <v>10</v>
      </c>
      <c r="C697">
        <v>24</v>
      </c>
      <c r="D697">
        <v>5.0248400000000002</v>
      </c>
      <c r="E697">
        <v>2.5522E-2</v>
      </c>
      <c r="F697">
        <v>0.30454100000000001</v>
      </c>
      <c r="G697">
        <v>3.9080400000000002</v>
      </c>
      <c r="H697">
        <v>1</v>
      </c>
      <c r="I697">
        <v>1</v>
      </c>
      <c r="J697">
        <v>0.85694000000000004</v>
      </c>
      <c r="K697">
        <v>0.879853</v>
      </c>
    </row>
    <row r="698" spans="1:11" x14ac:dyDescent="0.25">
      <c r="A698">
        <v>-2002</v>
      </c>
      <c r="B698">
        <v>10</v>
      </c>
      <c r="C698">
        <v>25</v>
      </c>
      <c r="D698">
        <v>1.04158</v>
      </c>
      <c r="E698">
        <v>5.2903500000000001E-3</v>
      </c>
      <c r="F698">
        <v>5.6344699999999998E-2</v>
      </c>
      <c r="G698">
        <v>3.9049399999999999</v>
      </c>
      <c r="H698">
        <v>1</v>
      </c>
      <c r="I698">
        <v>1</v>
      </c>
      <c r="J698">
        <v>0.95191400000000004</v>
      </c>
      <c r="K698">
        <v>0.92867200000000005</v>
      </c>
    </row>
    <row r="699" spans="1:11" x14ac:dyDescent="0.25">
      <c r="A699">
        <v>-2002</v>
      </c>
      <c r="B699">
        <v>10</v>
      </c>
      <c r="C699">
        <v>26</v>
      </c>
      <c r="D699">
        <v>2.5206</v>
      </c>
      <c r="E699">
        <v>1.2802600000000001E-2</v>
      </c>
      <c r="F699">
        <v>0.14024900000000001</v>
      </c>
      <c r="G699">
        <v>3.9024399999999999</v>
      </c>
      <c r="H699">
        <v>1</v>
      </c>
      <c r="I699">
        <v>1</v>
      </c>
      <c r="J699">
        <v>0.94743999999999995</v>
      </c>
      <c r="K699">
        <v>0.81261300000000003</v>
      </c>
    </row>
    <row r="700" spans="1:11" x14ac:dyDescent="0.25">
      <c r="A700">
        <v>-2002</v>
      </c>
      <c r="B700">
        <v>10</v>
      </c>
      <c r="C700">
        <v>27</v>
      </c>
      <c r="D700">
        <v>2.51234</v>
      </c>
      <c r="E700">
        <v>1.27606E-2</v>
      </c>
      <c r="F700">
        <v>0.13420000000000001</v>
      </c>
      <c r="G700">
        <v>3.8998200000000001</v>
      </c>
      <c r="H700">
        <v>1</v>
      </c>
      <c r="I700">
        <v>1</v>
      </c>
      <c r="J700">
        <v>0.98123400000000005</v>
      </c>
      <c r="K700">
        <v>0.84113800000000005</v>
      </c>
    </row>
    <row r="701" spans="1:11" x14ac:dyDescent="0.25">
      <c r="A701">
        <v>-2002</v>
      </c>
      <c r="B701">
        <v>10</v>
      </c>
      <c r="C701">
        <v>28</v>
      </c>
      <c r="D701">
        <v>4.6894600000000004</v>
      </c>
      <c r="E701">
        <v>2.3818599999999999E-2</v>
      </c>
      <c r="F701">
        <v>0.27629300000000001</v>
      </c>
      <c r="G701">
        <v>3.8984200000000002</v>
      </c>
      <c r="H701">
        <v>1</v>
      </c>
      <c r="I701">
        <v>1</v>
      </c>
      <c r="J701">
        <v>0.88441099999999995</v>
      </c>
      <c r="K701">
        <v>0.86675400000000002</v>
      </c>
    </row>
    <row r="702" spans="1:11" x14ac:dyDescent="0.25">
      <c r="A702">
        <v>-2002</v>
      </c>
      <c r="B702">
        <v>10</v>
      </c>
      <c r="C702">
        <v>29</v>
      </c>
      <c r="D702">
        <v>1.5021</v>
      </c>
      <c r="E702">
        <v>7.6294400000000004E-3</v>
      </c>
      <c r="F702">
        <v>9.1350600000000004E-2</v>
      </c>
      <c r="G702">
        <v>3.89588</v>
      </c>
      <c r="H702">
        <v>1</v>
      </c>
      <c r="I702">
        <v>1</v>
      </c>
      <c r="J702">
        <v>0.850997</v>
      </c>
      <c r="K702">
        <v>0.90529000000000004</v>
      </c>
    </row>
    <row r="703" spans="1:11" x14ac:dyDescent="0.25">
      <c r="A703">
        <v>-2002</v>
      </c>
      <c r="B703">
        <v>10</v>
      </c>
      <c r="C703">
        <v>30</v>
      </c>
      <c r="D703">
        <v>1.2158100000000001</v>
      </c>
      <c r="E703">
        <v>6.17528E-3</v>
      </c>
      <c r="F703">
        <v>6.9150600000000007E-2</v>
      </c>
      <c r="G703">
        <v>3.8930699999999998</v>
      </c>
      <c r="H703">
        <v>1</v>
      </c>
      <c r="I703">
        <v>1</v>
      </c>
      <c r="J703">
        <v>0.89419000000000004</v>
      </c>
      <c r="K703">
        <v>0.98807199999999995</v>
      </c>
    </row>
    <row r="704" spans="1:11" x14ac:dyDescent="0.25">
      <c r="A704">
        <v>-2002</v>
      </c>
      <c r="B704">
        <v>10</v>
      </c>
      <c r="C704">
        <v>31</v>
      </c>
      <c r="D704">
        <v>4.1488300000000002</v>
      </c>
      <c r="E704">
        <v>2.10726E-2</v>
      </c>
      <c r="F704">
        <v>0.24227799999999999</v>
      </c>
      <c r="G704">
        <v>3.8914900000000001</v>
      </c>
      <c r="H704">
        <v>1</v>
      </c>
      <c r="I704">
        <v>1</v>
      </c>
      <c r="J704">
        <v>0.87666699999999997</v>
      </c>
      <c r="K704">
        <v>0.95695399999999997</v>
      </c>
    </row>
    <row r="705" spans="1:11" x14ac:dyDescent="0.25">
      <c r="A705">
        <v>-2002</v>
      </c>
      <c r="B705">
        <v>11</v>
      </c>
      <c r="C705">
        <v>1</v>
      </c>
      <c r="D705">
        <v>1.69953</v>
      </c>
      <c r="E705">
        <v>8.6322199999999995E-3</v>
      </c>
      <c r="F705">
        <v>9.2058100000000004E-2</v>
      </c>
      <c r="G705">
        <v>3.8887</v>
      </c>
      <c r="H705">
        <v>1</v>
      </c>
      <c r="I705">
        <v>1</v>
      </c>
      <c r="J705">
        <v>0.94167999999999996</v>
      </c>
      <c r="K705">
        <v>0.97579800000000005</v>
      </c>
    </row>
    <row r="706" spans="1:11" x14ac:dyDescent="0.25">
      <c r="A706">
        <v>-2002</v>
      </c>
      <c r="B706">
        <v>11</v>
      </c>
      <c r="C706">
        <v>2</v>
      </c>
      <c r="D706">
        <v>3.1807599999999998</v>
      </c>
      <c r="E706">
        <v>1.6155599999999999E-2</v>
      </c>
      <c r="F706">
        <v>0.16553499999999999</v>
      </c>
      <c r="G706">
        <v>3.8863400000000001</v>
      </c>
      <c r="H706">
        <v>1</v>
      </c>
      <c r="I706">
        <v>1</v>
      </c>
      <c r="J706">
        <v>0.98508200000000001</v>
      </c>
      <c r="K706">
        <v>0.95170500000000002</v>
      </c>
    </row>
    <row r="707" spans="1:11" x14ac:dyDescent="0.25">
      <c r="A707">
        <v>-2002</v>
      </c>
      <c r="B707">
        <v>11</v>
      </c>
      <c r="C707">
        <v>3</v>
      </c>
      <c r="D707">
        <v>3.3875299999999999</v>
      </c>
      <c r="E707">
        <v>1.72058E-2</v>
      </c>
      <c r="F707">
        <v>0.18096999999999999</v>
      </c>
      <c r="G707">
        <v>3.8841399999999999</v>
      </c>
      <c r="H707">
        <v>1</v>
      </c>
      <c r="I707">
        <v>1</v>
      </c>
      <c r="J707">
        <v>0.96688200000000002</v>
      </c>
      <c r="K707">
        <v>0.91530299999999998</v>
      </c>
    </row>
    <row r="708" spans="1:11" x14ac:dyDescent="0.25">
      <c r="A708">
        <v>-2002</v>
      </c>
      <c r="B708">
        <v>11</v>
      </c>
      <c r="C708">
        <v>4</v>
      </c>
      <c r="D708">
        <v>3.5901000000000001</v>
      </c>
      <c r="E708">
        <v>1.82347E-2</v>
      </c>
      <c r="F708">
        <v>0.20566799999999999</v>
      </c>
      <c r="G708">
        <v>3.8822800000000002</v>
      </c>
      <c r="H708">
        <v>1</v>
      </c>
      <c r="I708">
        <v>1</v>
      </c>
      <c r="J708">
        <v>0.89409000000000005</v>
      </c>
      <c r="K708">
        <v>0.95743299999999998</v>
      </c>
    </row>
    <row r="709" spans="1:11" x14ac:dyDescent="0.25">
      <c r="A709">
        <v>-2002</v>
      </c>
      <c r="B709">
        <v>11</v>
      </c>
      <c r="C709">
        <v>5</v>
      </c>
      <c r="D709">
        <v>4.10947</v>
      </c>
      <c r="E709">
        <v>2.0872700000000001E-2</v>
      </c>
      <c r="F709">
        <v>0.23480599999999999</v>
      </c>
      <c r="G709">
        <v>3.88063</v>
      </c>
      <c r="H709">
        <v>1</v>
      </c>
      <c r="I709">
        <v>1</v>
      </c>
      <c r="J709">
        <v>0.89419000000000004</v>
      </c>
      <c r="K709">
        <v>0.97044600000000003</v>
      </c>
    </row>
    <row r="710" spans="1:11" x14ac:dyDescent="0.25">
      <c r="A710">
        <v>-2002</v>
      </c>
      <c r="B710">
        <v>11</v>
      </c>
      <c r="C710">
        <v>6</v>
      </c>
      <c r="D710">
        <v>3.4671699999999999</v>
      </c>
      <c r="E710">
        <v>1.7610299999999999E-2</v>
      </c>
      <c r="F710">
        <v>0.203676</v>
      </c>
      <c r="G710">
        <v>3.87879</v>
      </c>
      <c r="H710">
        <v>1</v>
      </c>
      <c r="I710">
        <v>1</v>
      </c>
      <c r="J710">
        <v>0.87561900000000004</v>
      </c>
      <c r="K710">
        <v>0.93753600000000004</v>
      </c>
    </row>
    <row r="711" spans="1:11" x14ac:dyDescent="0.25">
      <c r="A711">
        <v>-2002</v>
      </c>
      <c r="B711">
        <v>11</v>
      </c>
      <c r="C711">
        <v>7</v>
      </c>
      <c r="D711">
        <v>2.2084700000000002</v>
      </c>
      <c r="E711">
        <v>1.12172E-2</v>
      </c>
      <c r="F711">
        <v>0.14609900000000001</v>
      </c>
      <c r="G711">
        <v>3.8768400000000001</v>
      </c>
      <c r="H711">
        <v>1</v>
      </c>
      <c r="I711">
        <v>1</v>
      </c>
      <c r="J711">
        <v>0.77312700000000001</v>
      </c>
      <c r="K711">
        <v>0.96657199999999999</v>
      </c>
    </row>
    <row r="712" spans="1:11" x14ac:dyDescent="0.25">
      <c r="A712">
        <v>-2002</v>
      </c>
      <c r="B712">
        <v>11</v>
      </c>
      <c r="C712">
        <v>8</v>
      </c>
      <c r="D712">
        <v>1.23369</v>
      </c>
      <c r="E712">
        <v>6.2661000000000001E-3</v>
      </c>
      <c r="F712">
        <v>8.1448699999999999E-2</v>
      </c>
      <c r="G712">
        <v>3.8744999999999998</v>
      </c>
      <c r="H712">
        <v>1</v>
      </c>
      <c r="I712">
        <v>1</v>
      </c>
      <c r="J712">
        <v>0.77133099999999999</v>
      </c>
      <c r="K712">
        <v>0.98807199999999995</v>
      </c>
    </row>
    <row r="713" spans="1:11" x14ac:dyDescent="0.25">
      <c r="A713">
        <v>-2002</v>
      </c>
      <c r="B713">
        <v>11</v>
      </c>
      <c r="C713">
        <v>9</v>
      </c>
      <c r="D713">
        <v>3.0266199999999999</v>
      </c>
      <c r="E713">
        <v>1.53727E-2</v>
      </c>
      <c r="F713">
        <v>0.18127499999999999</v>
      </c>
      <c r="G713">
        <v>3.8725399999999999</v>
      </c>
      <c r="H713">
        <v>1</v>
      </c>
      <c r="I713">
        <v>1</v>
      </c>
      <c r="J713">
        <v>0.86194400000000004</v>
      </c>
      <c r="K713">
        <v>0.92173300000000002</v>
      </c>
    </row>
    <row r="714" spans="1:11" x14ac:dyDescent="0.25">
      <c r="A714">
        <v>-2002</v>
      </c>
      <c r="B714">
        <v>11</v>
      </c>
      <c r="C714">
        <v>10</v>
      </c>
      <c r="D714">
        <v>1.2978799999999999</v>
      </c>
      <c r="E714">
        <v>6.5921599999999997E-3</v>
      </c>
      <c r="F714">
        <v>8.03595E-2</v>
      </c>
      <c r="G714">
        <v>3.87005</v>
      </c>
      <c r="H714">
        <v>1</v>
      </c>
      <c r="I714">
        <v>1</v>
      </c>
      <c r="J714">
        <v>0.82252099999999995</v>
      </c>
      <c r="K714">
        <v>0.98906000000000005</v>
      </c>
    </row>
    <row r="715" spans="1:11" x14ac:dyDescent="0.25">
      <c r="A715">
        <v>-2002</v>
      </c>
      <c r="B715">
        <v>11</v>
      </c>
      <c r="C715">
        <v>11</v>
      </c>
      <c r="D715">
        <v>3.8671799999999998</v>
      </c>
      <c r="E715">
        <v>1.9642E-2</v>
      </c>
      <c r="F715">
        <v>0.21574599999999999</v>
      </c>
      <c r="G715">
        <v>3.86822</v>
      </c>
      <c r="H715">
        <v>1</v>
      </c>
      <c r="I715">
        <v>1</v>
      </c>
      <c r="J715">
        <v>0.92121399999999998</v>
      </c>
      <c r="K715">
        <v>0.94506699999999999</v>
      </c>
    </row>
    <row r="716" spans="1:11" x14ac:dyDescent="0.25">
      <c r="A716">
        <v>-2002</v>
      </c>
      <c r="B716">
        <v>11</v>
      </c>
      <c r="C716">
        <v>12</v>
      </c>
      <c r="D716">
        <v>1.3144100000000001</v>
      </c>
      <c r="E716">
        <v>6.67609E-3</v>
      </c>
      <c r="F716">
        <v>7.6303700000000002E-2</v>
      </c>
      <c r="G716">
        <v>3.8654999999999999</v>
      </c>
      <c r="H716">
        <v>1</v>
      </c>
      <c r="I716">
        <v>1</v>
      </c>
      <c r="J716">
        <v>0.88604400000000005</v>
      </c>
      <c r="K716">
        <v>0.94364999999999999</v>
      </c>
    </row>
    <row r="717" spans="1:11" x14ac:dyDescent="0.25">
      <c r="A717">
        <v>-2002</v>
      </c>
      <c r="B717">
        <v>11</v>
      </c>
      <c r="C717">
        <v>13</v>
      </c>
      <c r="D717">
        <v>1.3902000000000001</v>
      </c>
      <c r="E717">
        <v>7.0610500000000001E-3</v>
      </c>
      <c r="F717">
        <v>8.2141500000000006E-2</v>
      </c>
      <c r="G717">
        <v>3.8628800000000001</v>
      </c>
      <c r="H717">
        <v>1</v>
      </c>
      <c r="I717">
        <v>1</v>
      </c>
      <c r="J717">
        <v>0.86686799999999997</v>
      </c>
      <c r="K717">
        <v>0.96415799999999996</v>
      </c>
    </row>
    <row r="718" spans="1:11" x14ac:dyDescent="0.25">
      <c r="A718">
        <v>-2002</v>
      </c>
      <c r="B718">
        <v>11</v>
      </c>
      <c r="C718">
        <v>14</v>
      </c>
      <c r="D718">
        <v>2.2657099999999999</v>
      </c>
      <c r="E718">
        <v>1.15079E-2</v>
      </c>
      <c r="F718">
        <v>0.12745200000000001</v>
      </c>
      <c r="G718">
        <v>3.8603800000000001</v>
      </c>
      <c r="H718">
        <v>1</v>
      </c>
      <c r="I718">
        <v>1</v>
      </c>
      <c r="J718">
        <v>0.93085300000000004</v>
      </c>
      <c r="K718">
        <v>0.85770100000000005</v>
      </c>
    </row>
    <row r="719" spans="1:11" x14ac:dyDescent="0.25">
      <c r="A719">
        <v>-2002</v>
      </c>
      <c r="B719">
        <v>11</v>
      </c>
      <c r="C719">
        <v>15</v>
      </c>
      <c r="D719">
        <v>2.66594</v>
      </c>
      <c r="E719">
        <v>1.3540699999999999E-2</v>
      </c>
      <c r="F719">
        <v>0.16223299999999999</v>
      </c>
      <c r="G719">
        <v>3.8583699999999999</v>
      </c>
      <c r="H719">
        <v>1</v>
      </c>
      <c r="I719">
        <v>1</v>
      </c>
      <c r="J719">
        <v>0.84252300000000002</v>
      </c>
      <c r="K719">
        <v>0.96030899999999997</v>
      </c>
    </row>
    <row r="720" spans="1:11" x14ac:dyDescent="0.25">
      <c r="A720">
        <v>-2002</v>
      </c>
      <c r="B720">
        <v>11</v>
      </c>
      <c r="C720">
        <v>16</v>
      </c>
      <c r="D720">
        <v>0.79760699999999995</v>
      </c>
      <c r="E720">
        <v>4.0511799999999997E-3</v>
      </c>
      <c r="F720">
        <v>5.7392400000000003E-2</v>
      </c>
      <c r="G720">
        <v>3.8561100000000001</v>
      </c>
      <c r="H720">
        <v>1</v>
      </c>
      <c r="I720">
        <v>1</v>
      </c>
      <c r="J720">
        <v>0.70666200000000001</v>
      </c>
      <c r="K720">
        <v>1</v>
      </c>
    </row>
    <row r="721" spans="1:11" x14ac:dyDescent="0.25">
      <c r="A721">
        <v>-2002</v>
      </c>
      <c r="B721">
        <v>11</v>
      </c>
      <c r="C721">
        <v>17</v>
      </c>
      <c r="D721">
        <v>1.32348</v>
      </c>
      <c r="E721">
        <v>6.7221700000000004E-3</v>
      </c>
      <c r="F721">
        <v>8.26678E-2</v>
      </c>
      <c r="G721">
        <v>3.8536600000000001</v>
      </c>
      <c r="H721">
        <v>1</v>
      </c>
      <c r="I721">
        <v>1</v>
      </c>
      <c r="J721">
        <v>0.816214</v>
      </c>
      <c r="K721">
        <v>0.98906000000000005</v>
      </c>
    </row>
    <row r="722" spans="1:11" x14ac:dyDescent="0.25">
      <c r="A722">
        <v>-2002</v>
      </c>
      <c r="B722">
        <v>11</v>
      </c>
      <c r="C722">
        <v>18</v>
      </c>
      <c r="D722">
        <v>0.64610900000000004</v>
      </c>
      <c r="E722">
        <v>3.2816999999999998E-3</v>
      </c>
      <c r="F722">
        <v>4.3777999999999997E-2</v>
      </c>
      <c r="G722">
        <v>3.8511799999999998</v>
      </c>
      <c r="H722">
        <v>1</v>
      </c>
      <c r="I722">
        <v>1</v>
      </c>
      <c r="J722">
        <v>0.75072399999999995</v>
      </c>
      <c r="K722">
        <v>0.999</v>
      </c>
    </row>
    <row r="723" spans="1:11" x14ac:dyDescent="0.25">
      <c r="A723">
        <v>-2002</v>
      </c>
      <c r="B723">
        <v>11</v>
      </c>
      <c r="C723">
        <v>19</v>
      </c>
      <c r="D723">
        <v>0.56805099999999997</v>
      </c>
      <c r="E723">
        <v>2.8852299999999999E-3</v>
      </c>
      <c r="F723">
        <v>3.9716799999999997E-2</v>
      </c>
      <c r="G723">
        <v>3.8487499999999999</v>
      </c>
      <c r="H723">
        <v>1</v>
      </c>
      <c r="I723">
        <v>1</v>
      </c>
      <c r="J723">
        <v>0.72858500000000004</v>
      </c>
      <c r="K723">
        <v>0.99302400000000002</v>
      </c>
    </row>
    <row r="724" spans="1:11" x14ac:dyDescent="0.25">
      <c r="A724">
        <v>-2002</v>
      </c>
      <c r="B724">
        <v>11</v>
      </c>
      <c r="C724">
        <v>20</v>
      </c>
      <c r="D724">
        <v>2.0097399999999999</v>
      </c>
      <c r="E724">
        <v>1.02078E-2</v>
      </c>
      <c r="F724">
        <v>0.138769</v>
      </c>
      <c r="G724">
        <v>3.8468499999999999</v>
      </c>
      <c r="H724">
        <v>1</v>
      </c>
      <c r="I724">
        <v>1</v>
      </c>
      <c r="J724">
        <v>0.74385000000000001</v>
      </c>
      <c r="K724">
        <v>0.95552000000000004</v>
      </c>
    </row>
    <row r="725" spans="1:11" x14ac:dyDescent="0.25">
      <c r="A725">
        <v>-2002</v>
      </c>
      <c r="B725">
        <v>11</v>
      </c>
      <c r="C725">
        <v>21</v>
      </c>
      <c r="D725">
        <v>1.0309699999999999</v>
      </c>
      <c r="E725">
        <v>5.23648E-3</v>
      </c>
      <c r="F725">
        <v>5.6923300000000003E-2</v>
      </c>
      <c r="G725">
        <v>3.84382</v>
      </c>
      <c r="H725">
        <v>1</v>
      </c>
      <c r="I725">
        <v>1</v>
      </c>
      <c r="J725">
        <v>0.94412799999999997</v>
      </c>
      <c r="K725">
        <v>0.89002999999999999</v>
      </c>
    </row>
    <row r="726" spans="1:11" x14ac:dyDescent="0.25">
      <c r="A726">
        <v>-2002</v>
      </c>
      <c r="B726">
        <v>11</v>
      </c>
      <c r="C726">
        <v>22</v>
      </c>
      <c r="D726">
        <v>1.8082800000000001</v>
      </c>
      <c r="E726">
        <v>9.1845499999999997E-3</v>
      </c>
      <c r="F726">
        <v>0.11141</v>
      </c>
      <c r="G726">
        <v>3.8414899999999998</v>
      </c>
      <c r="H726">
        <v>1</v>
      </c>
      <c r="I726">
        <v>1</v>
      </c>
      <c r="J726">
        <v>0.83876200000000001</v>
      </c>
      <c r="K726">
        <v>0.92774299999999998</v>
      </c>
    </row>
    <row r="727" spans="1:11" x14ac:dyDescent="0.25">
      <c r="A727">
        <v>-2002</v>
      </c>
      <c r="B727">
        <v>11</v>
      </c>
      <c r="C727">
        <v>23</v>
      </c>
      <c r="D727">
        <v>2.4520200000000001</v>
      </c>
      <c r="E727">
        <v>1.24542E-2</v>
      </c>
      <c r="F727">
        <v>0.15335599999999999</v>
      </c>
      <c r="G727">
        <v>3.83948</v>
      </c>
      <c r="H727">
        <v>1</v>
      </c>
      <c r="I727">
        <v>1</v>
      </c>
      <c r="J727">
        <v>0.82350000000000001</v>
      </c>
      <c r="K727">
        <v>0.94412200000000002</v>
      </c>
    </row>
    <row r="728" spans="1:11" x14ac:dyDescent="0.25">
      <c r="A728">
        <v>-2002</v>
      </c>
      <c r="B728">
        <v>11</v>
      </c>
      <c r="C728">
        <v>24</v>
      </c>
      <c r="D728">
        <v>3.1220699999999999</v>
      </c>
      <c r="E728">
        <v>1.58575E-2</v>
      </c>
      <c r="F728">
        <v>0.19083600000000001</v>
      </c>
      <c r="G728">
        <v>3.8376700000000001</v>
      </c>
      <c r="H728">
        <v>1</v>
      </c>
      <c r="I728">
        <v>1</v>
      </c>
      <c r="J728">
        <v>0.840252</v>
      </c>
      <c r="K728">
        <v>0.95838999999999996</v>
      </c>
    </row>
    <row r="729" spans="1:11" x14ac:dyDescent="0.25">
      <c r="A729">
        <v>-2002</v>
      </c>
      <c r="B729">
        <v>11</v>
      </c>
      <c r="C729">
        <v>25</v>
      </c>
      <c r="D729">
        <v>0.39851799999999998</v>
      </c>
      <c r="E729">
        <v>2.0241399999999998E-3</v>
      </c>
      <c r="F729">
        <v>2.97649E-2</v>
      </c>
      <c r="G729">
        <v>3.83535</v>
      </c>
      <c r="H729">
        <v>1</v>
      </c>
      <c r="I729">
        <v>1</v>
      </c>
      <c r="J729">
        <v>0.68195700000000004</v>
      </c>
      <c r="K729">
        <v>0.996506</v>
      </c>
    </row>
    <row r="730" spans="1:11" x14ac:dyDescent="0.25">
      <c r="A730">
        <v>-2002</v>
      </c>
      <c r="B730">
        <v>11</v>
      </c>
      <c r="C730">
        <v>26</v>
      </c>
      <c r="D730">
        <v>2.1149900000000001</v>
      </c>
      <c r="E730">
        <v>1.0742399999999999E-2</v>
      </c>
      <c r="F730">
        <v>0.13684099999999999</v>
      </c>
      <c r="G730">
        <v>3.8333300000000001</v>
      </c>
      <c r="H730">
        <v>1</v>
      </c>
      <c r="I730">
        <v>1</v>
      </c>
      <c r="J730">
        <v>0.789771</v>
      </c>
      <c r="K730">
        <v>0.98511199999999999</v>
      </c>
    </row>
    <row r="731" spans="1:11" x14ac:dyDescent="0.25">
      <c r="A731">
        <v>-2002</v>
      </c>
      <c r="B731">
        <v>11</v>
      </c>
      <c r="C731">
        <v>27</v>
      </c>
      <c r="D731">
        <v>2.29339</v>
      </c>
      <c r="E731">
        <v>1.1648499999999999E-2</v>
      </c>
      <c r="F731">
        <v>0.16637099999999999</v>
      </c>
      <c r="G731">
        <v>3.83168</v>
      </c>
      <c r="H731">
        <v>1</v>
      </c>
      <c r="I731">
        <v>1</v>
      </c>
      <c r="J731">
        <v>0.70684999999999998</v>
      </c>
      <c r="K731">
        <v>0.96850700000000001</v>
      </c>
    </row>
    <row r="732" spans="1:11" x14ac:dyDescent="0.25">
      <c r="A732">
        <v>-2002</v>
      </c>
      <c r="B732">
        <v>11</v>
      </c>
      <c r="C732">
        <v>28</v>
      </c>
      <c r="D732">
        <v>0.41087699999999999</v>
      </c>
      <c r="E732">
        <v>2.08691E-3</v>
      </c>
      <c r="F732">
        <v>2.96522E-2</v>
      </c>
      <c r="G732">
        <v>3.8292899999999999</v>
      </c>
      <c r="H732">
        <v>1</v>
      </c>
      <c r="I732">
        <v>1</v>
      </c>
      <c r="J732">
        <v>0.70691199999999998</v>
      </c>
      <c r="K732">
        <v>0.99153599999999997</v>
      </c>
    </row>
    <row r="733" spans="1:11" x14ac:dyDescent="0.25">
      <c r="A733">
        <v>-2002</v>
      </c>
      <c r="B733">
        <v>11</v>
      </c>
      <c r="C733">
        <v>29</v>
      </c>
      <c r="D733">
        <v>0.788524</v>
      </c>
      <c r="E733">
        <v>4.0050499999999996E-3</v>
      </c>
      <c r="F733">
        <v>5.0127600000000001E-2</v>
      </c>
      <c r="G733">
        <v>3.8266900000000001</v>
      </c>
      <c r="H733">
        <v>1</v>
      </c>
      <c r="I733">
        <v>1</v>
      </c>
      <c r="J733">
        <v>0.80435900000000005</v>
      </c>
      <c r="K733">
        <v>0.98314400000000002</v>
      </c>
    </row>
    <row r="734" spans="1:11" x14ac:dyDescent="0.25">
      <c r="A734">
        <v>-2002</v>
      </c>
      <c r="B734">
        <v>11</v>
      </c>
      <c r="C734">
        <v>30</v>
      </c>
      <c r="D734">
        <v>0.72618199999999999</v>
      </c>
      <c r="E734">
        <v>3.6884000000000001E-3</v>
      </c>
      <c r="F734">
        <v>4.7962299999999999E-2</v>
      </c>
      <c r="G734">
        <v>3.8241800000000001</v>
      </c>
      <c r="H734">
        <v>1</v>
      </c>
      <c r="I734">
        <v>1</v>
      </c>
      <c r="J734">
        <v>0.77374299999999996</v>
      </c>
      <c r="K734">
        <v>0.986591</v>
      </c>
    </row>
    <row r="735" spans="1:11" x14ac:dyDescent="0.25">
      <c r="A735">
        <v>-2002</v>
      </c>
      <c r="B735">
        <v>12</v>
      </c>
      <c r="C735">
        <v>1</v>
      </c>
      <c r="D735">
        <v>0.55496500000000004</v>
      </c>
      <c r="E735">
        <v>2.81876E-3</v>
      </c>
      <c r="F735">
        <v>3.9013800000000001E-2</v>
      </c>
      <c r="G735">
        <v>3.8217699999999999</v>
      </c>
      <c r="H735">
        <v>1</v>
      </c>
      <c r="I735">
        <v>1</v>
      </c>
      <c r="J735">
        <v>0.72767499999999996</v>
      </c>
      <c r="K735">
        <v>0.98265199999999997</v>
      </c>
    </row>
    <row r="736" spans="1:11" x14ac:dyDescent="0.25">
      <c r="A736">
        <v>-2002</v>
      </c>
      <c r="B736">
        <v>12</v>
      </c>
      <c r="C736">
        <v>2</v>
      </c>
      <c r="D736">
        <v>0.81033599999999995</v>
      </c>
      <c r="E736">
        <v>4.1158399999999999E-3</v>
      </c>
      <c r="F736">
        <v>5.4834899999999999E-2</v>
      </c>
      <c r="G736">
        <v>3.81935</v>
      </c>
      <c r="H736">
        <v>1</v>
      </c>
      <c r="I736">
        <v>1</v>
      </c>
      <c r="J736">
        <v>0.75846800000000003</v>
      </c>
      <c r="K736">
        <v>0.96850700000000001</v>
      </c>
    </row>
    <row r="737" spans="1:11" x14ac:dyDescent="0.25">
      <c r="A737">
        <v>-2002</v>
      </c>
      <c r="B737">
        <v>12</v>
      </c>
      <c r="C737">
        <v>3</v>
      </c>
      <c r="D737">
        <v>1.3099099999999999</v>
      </c>
      <c r="E737">
        <v>6.6532400000000004E-3</v>
      </c>
      <c r="F737">
        <v>0.109347</v>
      </c>
      <c r="G737">
        <v>3.8176700000000001</v>
      </c>
      <c r="H737">
        <v>1</v>
      </c>
      <c r="I737">
        <v>1</v>
      </c>
      <c r="J737">
        <v>0.61097199999999996</v>
      </c>
      <c r="K737">
        <v>0.99950000000000006</v>
      </c>
    </row>
    <row r="738" spans="1:11" x14ac:dyDescent="0.25">
      <c r="A738">
        <v>-2002</v>
      </c>
      <c r="B738">
        <v>12</v>
      </c>
      <c r="C738">
        <v>4</v>
      </c>
      <c r="D738">
        <v>0.43969900000000001</v>
      </c>
      <c r="E738">
        <v>2.2333100000000001E-3</v>
      </c>
      <c r="F738">
        <v>4.1050200000000002E-2</v>
      </c>
      <c r="G738">
        <v>3.8158699999999999</v>
      </c>
      <c r="H738">
        <v>1</v>
      </c>
      <c r="I738">
        <v>1</v>
      </c>
      <c r="J738">
        <v>0.54621500000000001</v>
      </c>
      <c r="K738">
        <v>0.99850099999999997</v>
      </c>
    </row>
    <row r="739" spans="1:11" x14ac:dyDescent="0.25">
      <c r="A739">
        <v>-2002</v>
      </c>
      <c r="B739">
        <v>12</v>
      </c>
      <c r="C739">
        <v>5</v>
      </c>
      <c r="D739">
        <v>1.4525399999999999</v>
      </c>
      <c r="E739">
        <v>7.37771E-3</v>
      </c>
      <c r="F739">
        <v>0.11318</v>
      </c>
      <c r="G739">
        <v>3.8140700000000001</v>
      </c>
      <c r="H739">
        <v>1</v>
      </c>
      <c r="I739">
        <v>1</v>
      </c>
      <c r="J739">
        <v>0.65816799999999998</v>
      </c>
      <c r="K739">
        <v>0.97384800000000005</v>
      </c>
    </row>
    <row r="740" spans="1:11" x14ac:dyDescent="0.25">
      <c r="A740">
        <v>-2002</v>
      </c>
      <c r="B740">
        <v>12</v>
      </c>
      <c r="C740">
        <v>6</v>
      </c>
      <c r="D740">
        <v>0.13583100000000001</v>
      </c>
      <c r="E740">
        <v>6.8990700000000002E-4</v>
      </c>
      <c r="F740">
        <v>1.58003E-2</v>
      </c>
      <c r="G740">
        <v>3.8125300000000002</v>
      </c>
      <c r="H740">
        <v>1</v>
      </c>
      <c r="I740">
        <v>1</v>
      </c>
      <c r="J740">
        <v>0.44267899999999999</v>
      </c>
      <c r="K740">
        <v>0.960789</v>
      </c>
    </row>
    <row r="741" spans="1:11" x14ac:dyDescent="0.25">
      <c r="A741">
        <v>-2002</v>
      </c>
      <c r="B741">
        <v>12</v>
      </c>
      <c r="C741">
        <v>7</v>
      </c>
      <c r="D741">
        <v>8.5257200000000005E-2</v>
      </c>
      <c r="E741">
        <v>4.3303599999999998E-4</v>
      </c>
      <c r="F741">
        <v>2.0697299999999998E-2</v>
      </c>
      <c r="G741">
        <v>3.8118099999999999</v>
      </c>
      <c r="H741">
        <v>1</v>
      </c>
      <c r="I741">
        <v>1</v>
      </c>
      <c r="J741">
        <v>0.21069199999999999</v>
      </c>
      <c r="K741">
        <v>0.98560499999999995</v>
      </c>
    </row>
    <row r="742" spans="1:11" x14ac:dyDescent="0.25">
      <c r="A742">
        <v>-2002</v>
      </c>
      <c r="B742">
        <v>12</v>
      </c>
      <c r="C742">
        <v>8</v>
      </c>
      <c r="D742">
        <v>5.1811200000000002E-2</v>
      </c>
      <c r="E742">
        <v>2.6315799999999999E-4</v>
      </c>
      <c r="F742">
        <v>5.4657600000000001E-2</v>
      </c>
      <c r="G742">
        <v>3.8116500000000002</v>
      </c>
      <c r="H742">
        <v>1</v>
      </c>
      <c r="I742">
        <v>1</v>
      </c>
      <c r="J742">
        <v>4.8356700000000002E-2</v>
      </c>
      <c r="K742">
        <v>0.99950000000000006</v>
      </c>
    </row>
    <row r="743" spans="1:11" x14ac:dyDescent="0.25">
      <c r="A743">
        <v>-2002</v>
      </c>
      <c r="B743">
        <v>12</v>
      </c>
      <c r="C743">
        <v>9</v>
      </c>
      <c r="D743">
        <v>0</v>
      </c>
      <c r="E743">
        <v>0</v>
      </c>
      <c r="F743">
        <v>0.159058</v>
      </c>
      <c r="G743">
        <v>3.8116500000000002</v>
      </c>
      <c r="H743">
        <v>1</v>
      </c>
      <c r="I743">
        <v>1</v>
      </c>
      <c r="J743">
        <v>0</v>
      </c>
      <c r="K743">
        <v>1</v>
      </c>
    </row>
    <row r="744" spans="1:11" x14ac:dyDescent="0.25">
      <c r="A744">
        <v>-2002</v>
      </c>
      <c r="B744">
        <v>12</v>
      </c>
      <c r="C744">
        <v>10</v>
      </c>
      <c r="D744">
        <v>0</v>
      </c>
      <c r="E744">
        <v>0</v>
      </c>
      <c r="F744">
        <v>8.9213299999999995E-2</v>
      </c>
      <c r="G744">
        <v>3.8116500000000002</v>
      </c>
      <c r="H744">
        <v>1</v>
      </c>
      <c r="I744">
        <v>1</v>
      </c>
      <c r="J744">
        <v>0</v>
      </c>
      <c r="K744">
        <v>1</v>
      </c>
    </row>
    <row r="745" spans="1:11" x14ac:dyDescent="0.25">
      <c r="A745">
        <v>-2002</v>
      </c>
      <c r="B745">
        <v>12</v>
      </c>
      <c r="C745">
        <v>11</v>
      </c>
      <c r="D745">
        <v>0</v>
      </c>
      <c r="E745">
        <v>0</v>
      </c>
      <c r="F745">
        <v>0.15517800000000001</v>
      </c>
      <c r="G745">
        <v>3.8116500000000002</v>
      </c>
      <c r="H745">
        <v>1</v>
      </c>
      <c r="I745">
        <v>1</v>
      </c>
      <c r="J745">
        <v>0</v>
      </c>
      <c r="K745">
        <v>1</v>
      </c>
    </row>
    <row r="746" spans="1:11" x14ac:dyDescent="0.25">
      <c r="A746">
        <v>-2002</v>
      </c>
      <c r="B746">
        <v>12</v>
      </c>
      <c r="C746">
        <v>12</v>
      </c>
      <c r="D746">
        <v>0.126111</v>
      </c>
      <c r="E746">
        <v>6.4053799999999996E-4</v>
      </c>
      <c r="F746">
        <v>4.7251500000000002E-2</v>
      </c>
      <c r="G746">
        <v>3.81121</v>
      </c>
      <c r="H746">
        <v>1</v>
      </c>
      <c r="I746">
        <v>1</v>
      </c>
      <c r="J746">
        <v>0.13617099999999999</v>
      </c>
      <c r="K746">
        <v>0.99850099999999997</v>
      </c>
    </row>
    <row r="747" spans="1:11" x14ac:dyDescent="0.25">
      <c r="A747">
        <v>-2002</v>
      </c>
      <c r="B747">
        <v>12</v>
      </c>
      <c r="C747">
        <v>13</v>
      </c>
      <c r="D747">
        <v>0.121101</v>
      </c>
      <c r="E747">
        <v>6.1509399999999995E-4</v>
      </c>
      <c r="F747">
        <v>3.2949899999999997E-2</v>
      </c>
      <c r="G747">
        <v>3.8105799999999999</v>
      </c>
      <c r="H747">
        <v>1</v>
      </c>
      <c r="I747">
        <v>1</v>
      </c>
      <c r="J747">
        <v>0.18740499999999999</v>
      </c>
      <c r="K747">
        <v>1</v>
      </c>
    </row>
    <row r="748" spans="1:11" x14ac:dyDescent="0.25">
      <c r="A748">
        <v>-2002</v>
      </c>
      <c r="B748">
        <v>12</v>
      </c>
      <c r="C748">
        <v>14</v>
      </c>
      <c r="D748">
        <v>0.49273099999999997</v>
      </c>
      <c r="E748">
        <v>2.5026599999999999E-3</v>
      </c>
      <c r="F748">
        <v>5.7670300000000001E-2</v>
      </c>
      <c r="G748">
        <v>3.8092100000000002</v>
      </c>
      <c r="H748">
        <v>1</v>
      </c>
      <c r="I748">
        <v>1</v>
      </c>
      <c r="J748">
        <v>0.43609399999999998</v>
      </c>
      <c r="K748">
        <v>0.99750300000000003</v>
      </c>
    </row>
    <row r="749" spans="1:11" x14ac:dyDescent="0.25">
      <c r="A749">
        <v>-2002</v>
      </c>
      <c r="B749">
        <v>12</v>
      </c>
      <c r="C749">
        <v>15</v>
      </c>
      <c r="D749">
        <v>0.85192599999999996</v>
      </c>
      <c r="E749">
        <v>4.3270799999999996E-3</v>
      </c>
      <c r="F749">
        <v>6.82508E-2</v>
      </c>
      <c r="G749">
        <v>3.8072499999999998</v>
      </c>
      <c r="H749">
        <v>1</v>
      </c>
      <c r="I749">
        <v>1</v>
      </c>
      <c r="J749">
        <v>0.63883800000000002</v>
      </c>
      <c r="K749">
        <v>0.98560499999999995</v>
      </c>
    </row>
    <row r="750" spans="1:11" x14ac:dyDescent="0.25">
      <c r="A750">
        <v>-2002</v>
      </c>
      <c r="B750">
        <v>12</v>
      </c>
      <c r="C750">
        <v>16</v>
      </c>
      <c r="D750">
        <v>0.10138999999999999</v>
      </c>
      <c r="E750">
        <v>5.1497900000000004E-4</v>
      </c>
      <c r="F750">
        <v>7.6992400000000004E-3</v>
      </c>
      <c r="G750">
        <v>3.8048700000000002</v>
      </c>
      <c r="H750">
        <v>1</v>
      </c>
      <c r="I750">
        <v>1</v>
      </c>
      <c r="J750">
        <v>0.67103000000000002</v>
      </c>
      <c r="K750">
        <v>0.99401799999999996</v>
      </c>
    </row>
    <row r="751" spans="1:11" x14ac:dyDescent="0.25">
      <c r="A751">
        <v>-2002</v>
      </c>
      <c r="B751">
        <v>12</v>
      </c>
      <c r="C751">
        <v>17</v>
      </c>
      <c r="D751">
        <v>0.28886600000000001</v>
      </c>
      <c r="E751">
        <v>1.4672000000000001E-3</v>
      </c>
      <c r="F751">
        <v>3.6065E-2</v>
      </c>
      <c r="G751">
        <v>3.8035100000000002</v>
      </c>
      <c r="H751">
        <v>1</v>
      </c>
      <c r="I751">
        <v>1</v>
      </c>
      <c r="J751">
        <v>0.40989300000000001</v>
      </c>
      <c r="K751">
        <v>0.986591</v>
      </c>
    </row>
    <row r="752" spans="1:11" x14ac:dyDescent="0.25">
      <c r="A752">
        <v>-2002</v>
      </c>
      <c r="B752">
        <v>12</v>
      </c>
      <c r="C752">
        <v>18</v>
      </c>
      <c r="D752">
        <v>0.63837299999999997</v>
      </c>
      <c r="E752">
        <v>3.2424099999999998E-3</v>
      </c>
      <c r="F752">
        <v>0.12710099999999999</v>
      </c>
      <c r="G752">
        <v>3.8028400000000002</v>
      </c>
      <c r="H752">
        <v>1</v>
      </c>
      <c r="I752">
        <v>1</v>
      </c>
      <c r="J752">
        <v>0.25804500000000002</v>
      </c>
      <c r="K752">
        <v>0.96899100000000005</v>
      </c>
    </row>
    <row r="753" spans="1:11" x14ac:dyDescent="0.25">
      <c r="A753">
        <v>-2002</v>
      </c>
      <c r="B753">
        <v>12</v>
      </c>
      <c r="C753">
        <v>19</v>
      </c>
      <c r="D753">
        <v>0.95491700000000002</v>
      </c>
      <c r="E753">
        <v>4.8501899999999999E-3</v>
      </c>
      <c r="F753">
        <v>0.14113300000000001</v>
      </c>
      <c r="G753">
        <v>3.8019599999999998</v>
      </c>
      <c r="H753">
        <v>1</v>
      </c>
      <c r="I753">
        <v>1</v>
      </c>
      <c r="J753">
        <v>0.34983300000000001</v>
      </c>
      <c r="K753">
        <v>0.93800499999999998</v>
      </c>
    </row>
    <row r="754" spans="1:11" x14ac:dyDescent="0.25">
      <c r="A754">
        <v>-2002</v>
      </c>
      <c r="B754">
        <v>12</v>
      </c>
      <c r="C754">
        <v>20</v>
      </c>
      <c r="D754">
        <v>0.31862699999999999</v>
      </c>
      <c r="E754">
        <v>1.6183599999999999E-3</v>
      </c>
      <c r="F754">
        <v>6.1857099999999998E-2</v>
      </c>
      <c r="G754">
        <v>3.8011400000000002</v>
      </c>
      <c r="H754">
        <v>1</v>
      </c>
      <c r="I754">
        <v>1</v>
      </c>
      <c r="J754">
        <v>0.26316400000000001</v>
      </c>
      <c r="K754">
        <v>0.996008</v>
      </c>
    </row>
    <row r="755" spans="1:11" x14ac:dyDescent="0.25">
      <c r="A755">
        <v>-2002</v>
      </c>
      <c r="B755">
        <v>12</v>
      </c>
      <c r="C755">
        <v>21</v>
      </c>
      <c r="D755">
        <v>0.29925000000000002</v>
      </c>
      <c r="E755">
        <v>1.51994E-3</v>
      </c>
      <c r="F755">
        <v>3.0586800000000001E-2</v>
      </c>
      <c r="G755">
        <v>3.7994699999999999</v>
      </c>
      <c r="H755">
        <v>1</v>
      </c>
      <c r="I755">
        <v>1</v>
      </c>
      <c r="J755">
        <v>0.49935299999999999</v>
      </c>
      <c r="K755">
        <v>0.99850099999999997</v>
      </c>
    </row>
    <row r="756" spans="1:11" x14ac:dyDescent="0.25">
      <c r="A756">
        <v>-2002</v>
      </c>
      <c r="B756">
        <v>12</v>
      </c>
      <c r="C756">
        <v>22</v>
      </c>
      <c r="D756">
        <v>0.19943900000000001</v>
      </c>
      <c r="E756">
        <v>1.0129799999999999E-3</v>
      </c>
      <c r="F756">
        <v>1.2548800000000001E-2</v>
      </c>
      <c r="G756">
        <v>3.7965200000000001</v>
      </c>
      <c r="H756">
        <v>1</v>
      </c>
      <c r="I756">
        <v>1</v>
      </c>
      <c r="J756">
        <v>0.84352300000000002</v>
      </c>
      <c r="K756">
        <v>0.86458999999999997</v>
      </c>
    </row>
    <row r="757" spans="1:11" x14ac:dyDescent="0.25">
      <c r="A757">
        <v>-2002</v>
      </c>
      <c r="B757">
        <v>12</v>
      </c>
      <c r="C757">
        <v>23</v>
      </c>
      <c r="D757">
        <v>0.59513400000000005</v>
      </c>
      <c r="E757">
        <v>3.02279E-3</v>
      </c>
      <c r="F757">
        <v>4.2562500000000003E-2</v>
      </c>
      <c r="G757">
        <v>3.7940999999999998</v>
      </c>
      <c r="H757">
        <v>1</v>
      </c>
      <c r="I757">
        <v>1</v>
      </c>
      <c r="J757">
        <v>0.74011499999999997</v>
      </c>
      <c r="K757">
        <v>0.84029699999999996</v>
      </c>
    </row>
    <row r="758" spans="1:11" x14ac:dyDescent="0.25">
      <c r="A758">
        <v>-2002</v>
      </c>
      <c r="B758">
        <v>12</v>
      </c>
      <c r="C758">
        <v>24</v>
      </c>
      <c r="D758">
        <v>0.426869</v>
      </c>
      <c r="E758">
        <v>2.1681399999999998E-3</v>
      </c>
      <c r="F758">
        <v>2.49412E-2</v>
      </c>
      <c r="G758">
        <v>3.7911000000000001</v>
      </c>
      <c r="H758">
        <v>1</v>
      </c>
      <c r="I758">
        <v>1</v>
      </c>
      <c r="J758">
        <v>0.88470099999999996</v>
      </c>
      <c r="K758">
        <v>0.94838</v>
      </c>
    </row>
    <row r="759" spans="1:11" x14ac:dyDescent="0.25">
      <c r="A759">
        <v>-2002</v>
      </c>
      <c r="B759">
        <v>12</v>
      </c>
      <c r="C759">
        <v>25</v>
      </c>
      <c r="D759">
        <v>0.63935299999999995</v>
      </c>
      <c r="E759">
        <v>3.2473799999999998E-3</v>
      </c>
      <c r="F759">
        <v>3.7774700000000001E-2</v>
      </c>
      <c r="G759">
        <v>3.7882500000000001</v>
      </c>
      <c r="H759">
        <v>1</v>
      </c>
      <c r="I759">
        <v>1</v>
      </c>
      <c r="J759">
        <v>0.86580599999999996</v>
      </c>
      <c r="K759">
        <v>0.99252799999999997</v>
      </c>
    </row>
    <row r="760" spans="1:11" x14ac:dyDescent="0.25">
      <c r="A760">
        <v>-2002</v>
      </c>
      <c r="B760">
        <v>12</v>
      </c>
      <c r="C760">
        <v>26</v>
      </c>
      <c r="D760">
        <v>0.78944800000000004</v>
      </c>
      <c r="E760">
        <v>4.0097400000000004E-3</v>
      </c>
      <c r="F760">
        <v>4.5598E-2</v>
      </c>
      <c r="G760">
        <v>3.7853599999999998</v>
      </c>
      <c r="H760">
        <v>1</v>
      </c>
      <c r="I760">
        <v>1</v>
      </c>
      <c r="J760">
        <v>0.89353099999999996</v>
      </c>
      <c r="K760">
        <v>0.95408700000000002</v>
      </c>
    </row>
    <row r="761" spans="1:11" x14ac:dyDescent="0.25">
      <c r="A761">
        <v>-2002</v>
      </c>
      <c r="B761">
        <v>12</v>
      </c>
      <c r="C761">
        <v>27</v>
      </c>
      <c r="D761">
        <v>0.472383</v>
      </c>
      <c r="E761">
        <v>2.3993199999999999E-3</v>
      </c>
      <c r="F761">
        <v>2.67943E-2</v>
      </c>
      <c r="G761">
        <v>3.7823000000000002</v>
      </c>
      <c r="H761">
        <v>1</v>
      </c>
      <c r="I761">
        <v>1</v>
      </c>
      <c r="J761">
        <v>0.90793999999999997</v>
      </c>
      <c r="K761">
        <v>0.96560500000000005</v>
      </c>
    </row>
    <row r="762" spans="1:11" x14ac:dyDescent="0.25">
      <c r="A762">
        <v>-2002</v>
      </c>
      <c r="B762">
        <v>12</v>
      </c>
      <c r="C762">
        <v>28</v>
      </c>
      <c r="D762">
        <v>0.62448499999999996</v>
      </c>
      <c r="E762">
        <v>3.1718699999999998E-3</v>
      </c>
      <c r="F762">
        <v>3.8531999999999997E-2</v>
      </c>
      <c r="G762">
        <v>3.77956</v>
      </c>
      <c r="H762">
        <v>1</v>
      </c>
      <c r="I762">
        <v>1</v>
      </c>
      <c r="J762">
        <v>0.83670999999999995</v>
      </c>
      <c r="K762">
        <v>0.95504199999999995</v>
      </c>
    </row>
    <row r="763" spans="1:11" x14ac:dyDescent="0.25">
      <c r="A763">
        <v>-2002</v>
      </c>
      <c r="B763">
        <v>12</v>
      </c>
      <c r="C763">
        <v>29</v>
      </c>
      <c r="D763">
        <v>0.30537500000000001</v>
      </c>
      <c r="E763">
        <v>1.55105E-3</v>
      </c>
      <c r="F763">
        <v>1.8206900000000002E-2</v>
      </c>
      <c r="G763">
        <v>3.7766000000000002</v>
      </c>
      <c r="H763">
        <v>1</v>
      </c>
      <c r="I763">
        <v>1</v>
      </c>
      <c r="J763">
        <v>0.86290900000000004</v>
      </c>
      <c r="K763">
        <v>0.97190200000000004</v>
      </c>
    </row>
    <row r="764" spans="1:11" x14ac:dyDescent="0.25">
      <c r="A764">
        <v>-2002</v>
      </c>
      <c r="B764">
        <v>12</v>
      </c>
      <c r="C764">
        <v>30</v>
      </c>
      <c r="D764">
        <v>0.40340999999999999</v>
      </c>
      <c r="E764">
        <v>2.0489900000000001E-3</v>
      </c>
      <c r="F764">
        <v>2.2832000000000002E-2</v>
      </c>
      <c r="G764">
        <v>3.7734999999999999</v>
      </c>
      <c r="H764">
        <v>1</v>
      </c>
      <c r="I764">
        <v>1</v>
      </c>
      <c r="J764">
        <v>0.91301699999999997</v>
      </c>
      <c r="K764">
        <v>0.95504199999999995</v>
      </c>
    </row>
    <row r="765" spans="1:11" x14ac:dyDescent="0.25">
      <c r="A765">
        <v>-2002</v>
      </c>
      <c r="B765">
        <v>12</v>
      </c>
      <c r="C765">
        <v>31</v>
      </c>
      <c r="D765">
        <v>0.16146099999999999</v>
      </c>
      <c r="E765">
        <v>8.2008799999999996E-4</v>
      </c>
      <c r="F765">
        <v>2.68738E-2</v>
      </c>
      <c r="G765">
        <v>3.7724700000000002</v>
      </c>
      <c r="H765">
        <v>1</v>
      </c>
      <c r="I765">
        <v>1</v>
      </c>
      <c r="J765">
        <v>0.30801800000000001</v>
      </c>
      <c r="K765">
        <v>0.98757799999999996</v>
      </c>
    </row>
    <row r="767" spans="1:11" x14ac:dyDescent="0.25">
      <c r="A767" t="e">
        <f>-YEAR</f>
        <v>#NAME?</v>
      </c>
      <c r="B767" t="s">
        <v>106</v>
      </c>
      <c r="C767" t="s">
        <v>107</v>
      </c>
      <c r="D767" t="s">
        <v>89</v>
      </c>
      <c r="E767" t="s">
        <v>95</v>
      </c>
      <c r="F767" t="s">
        <v>98</v>
      </c>
      <c r="G767" t="s">
        <v>101</v>
      </c>
      <c r="H767" t="s">
        <v>108</v>
      </c>
      <c r="I767" t="s">
        <v>112</v>
      </c>
      <c r="J767" t="s">
        <v>114</v>
      </c>
      <c r="K767" t="s">
        <v>117</v>
      </c>
    </row>
    <row r="769" spans="1:11" x14ac:dyDescent="0.25">
      <c r="A769">
        <v>-2003</v>
      </c>
      <c r="B769">
        <v>1</v>
      </c>
      <c r="C769">
        <v>1</v>
      </c>
      <c r="D769">
        <v>0.26793499999999998</v>
      </c>
      <c r="E769">
        <v>1.36089E-3</v>
      </c>
      <c r="F769">
        <v>1.5875400000000001E-2</v>
      </c>
      <c r="G769">
        <v>3.76945</v>
      </c>
      <c r="H769">
        <v>1</v>
      </c>
      <c r="I769">
        <v>1</v>
      </c>
      <c r="J769">
        <v>0.875996</v>
      </c>
      <c r="K769">
        <v>0.95170500000000002</v>
      </c>
    </row>
    <row r="770" spans="1:11" x14ac:dyDescent="0.25">
      <c r="A770">
        <v>-2003</v>
      </c>
      <c r="B770">
        <v>1</v>
      </c>
      <c r="C770">
        <v>2</v>
      </c>
      <c r="D770">
        <v>0.79813299999999998</v>
      </c>
      <c r="E770">
        <v>4.0538500000000003E-3</v>
      </c>
      <c r="F770">
        <v>4.3686000000000003E-2</v>
      </c>
      <c r="G770">
        <v>3.7663799999999998</v>
      </c>
      <c r="H770">
        <v>1</v>
      </c>
      <c r="I770">
        <v>1</v>
      </c>
      <c r="J770">
        <v>0.95033199999999995</v>
      </c>
      <c r="K770">
        <v>0.93659899999999996</v>
      </c>
    </row>
    <row r="771" spans="1:11" x14ac:dyDescent="0.25">
      <c r="A771">
        <v>-2003</v>
      </c>
      <c r="B771">
        <v>1</v>
      </c>
      <c r="C771">
        <v>3</v>
      </c>
      <c r="D771">
        <v>0.52030200000000004</v>
      </c>
      <c r="E771">
        <v>2.6427E-3</v>
      </c>
      <c r="F771">
        <v>3.3151600000000003E-2</v>
      </c>
      <c r="G771">
        <v>3.76369</v>
      </c>
      <c r="H771">
        <v>1</v>
      </c>
      <c r="I771">
        <v>1</v>
      </c>
      <c r="J771">
        <v>0.81430999999999998</v>
      </c>
      <c r="K771">
        <v>0.95027899999999998</v>
      </c>
    </row>
    <row r="772" spans="1:11" x14ac:dyDescent="0.25">
      <c r="A772">
        <v>-2003</v>
      </c>
      <c r="B772">
        <v>1</v>
      </c>
      <c r="C772">
        <v>4</v>
      </c>
      <c r="D772">
        <v>0.57400899999999999</v>
      </c>
      <c r="E772">
        <v>2.9154900000000002E-3</v>
      </c>
      <c r="F772">
        <v>7.3175599999999993E-2</v>
      </c>
      <c r="G772">
        <v>3.76248</v>
      </c>
      <c r="H772">
        <v>1</v>
      </c>
      <c r="I772">
        <v>1</v>
      </c>
      <c r="J772">
        <v>0.40432400000000002</v>
      </c>
      <c r="K772">
        <v>0.97970900000000005</v>
      </c>
    </row>
    <row r="773" spans="1:11" x14ac:dyDescent="0.25">
      <c r="A773">
        <v>-2003</v>
      </c>
      <c r="B773">
        <v>1</v>
      </c>
      <c r="C773">
        <v>5</v>
      </c>
      <c r="D773">
        <v>0.12164899999999999</v>
      </c>
      <c r="E773">
        <v>6.1787799999999998E-4</v>
      </c>
      <c r="F773">
        <v>5.4470900000000003E-2</v>
      </c>
      <c r="G773">
        <v>3.7621199999999999</v>
      </c>
      <c r="H773">
        <v>1</v>
      </c>
      <c r="I773">
        <v>1</v>
      </c>
      <c r="J773">
        <v>0.114814</v>
      </c>
      <c r="K773">
        <v>0.99203200000000002</v>
      </c>
    </row>
    <row r="774" spans="1:11" x14ac:dyDescent="0.25">
      <c r="A774">
        <v>-2003</v>
      </c>
      <c r="B774">
        <v>1</v>
      </c>
      <c r="C774">
        <v>6</v>
      </c>
      <c r="D774">
        <v>0.68452299999999999</v>
      </c>
      <c r="E774">
        <v>3.4768099999999999E-3</v>
      </c>
      <c r="F774">
        <v>0.124177</v>
      </c>
      <c r="G774">
        <v>3.7613799999999999</v>
      </c>
      <c r="H774">
        <v>1</v>
      </c>
      <c r="I774">
        <v>1</v>
      </c>
      <c r="J774">
        <v>0.28433999999999998</v>
      </c>
      <c r="K774">
        <v>0.97677400000000003</v>
      </c>
    </row>
    <row r="775" spans="1:11" x14ac:dyDescent="0.25">
      <c r="A775">
        <v>-2003</v>
      </c>
      <c r="B775">
        <v>1</v>
      </c>
      <c r="C775">
        <v>7</v>
      </c>
      <c r="D775">
        <v>4.9622600000000003E-2</v>
      </c>
      <c r="E775">
        <v>2.5204200000000001E-4</v>
      </c>
      <c r="F775">
        <v>6.0092100000000002E-2</v>
      </c>
      <c r="G775">
        <v>3.76125</v>
      </c>
      <c r="H775">
        <v>1</v>
      </c>
      <c r="I775">
        <v>1</v>
      </c>
      <c r="J775">
        <v>4.2548000000000002E-2</v>
      </c>
      <c r="K775">
        <v>0.98216099999999995</v>
      </c>
    </row>
    <row r="776" spans="1:11" x14ac:dyDescent="0.25">
      <c r="A776">
        <v>-2003</v>
      </c>
      <c r="B776">
        <v>1</v>
      </c>
      <c r="C776">
        <v>8</v>
      </c>
      <c r="D776">
        <v>0</v>
      </c>
      <c r="E776">
        <v>0</v>
      </c>
      <c r="F776">
        <v>0.178092</v>
      </c>
      <c r="G776">
        <v>3.76125</v>
      </c>
      <c r="H776">
        <v>1</v>
      </c>
      <c r="I776">
        <v>1</v>
      </c>
      <c r="J776">
        <v>0</v>
      </c>
      <c r="K776">
        <v>0.97238800000000003</v>
      </c>
    </row>
    <row r="777" spans="1:11" x14ac:dyDescent="0.25">
      <c r="A777">
        <v>-2003</v>
      </c>
      <c r="B777">
        <v>1</v>
      </c>
      <c r="C777">
        <v>9</v>
      </c>
      <c r="D777">
        <v>0</v>
      </c>
      <c r="E777">
        <v>0</v>
      </c>
      <c r="F777">
        <v>0.164383</v>
      </c>
      <c r="G777">
        <v>3.76125</v>
      </c>
      <c r="H777">
        <v>1</v>
      </c>
      <c r="I777">
        <v>1</v>
      </c>
      <c r="J777">
        <v>0</v>
      </c>
      <c r="K777">
        <v>0.98757799999999996</v>
      </c>
    </row>
    <row r="778" spans="1:11" x14ac:dyDescent="0.25">
      <c r="A778">
        <v>-2003</v>
      </c>
      <c r="B778">
        <v>1</v>
      </c>
      <c r="C778">
        <v>10</v>
      </c>
      <c r="D778">
        <v>0</v>
      </c>
      <c r="E778">
        <v>0</v>
      </c>
      <c r="F778">
        <v>0.111822</v>
      </c>
      <c r="G778">
        <v>3.76125</v>
      </c>
      <c r="H778">
        <v>1</v>
      </c>
      <c r="I778">
        <v>1</v>
      </c>
      <c r="J778">
        <v>0</v>
      </c>
      <c r="K778">
        <v>0.97336100000000003</v>
      </c>
    </row>
    <row r="779" spans="1:11" x14ac:dyDescent="0.25">
      <c r="A779">
        <v>-2003</v>
      </c>
      <c r="B779">
        <v>1</v>
      </c>
      <c r="C779">
        <v>11</v>
      </c>
      <c r="D779">
        <v>0.806616</v>
      </c>
      <c r="E779">
        <v>4.0969400000000003E-3</v>
      </c>
      <c r="F779">
        <v>0.166654</v>
      </c>
      <c r="G779">
        <v>3.7606799999999998</v>
      </c>
      <c r="H779">
        <v>1</v>
      </c>
      <c r="I779">
        <v>1</v>
      </c>
      <c r="J779">
        <v>0.25075599999999998</v>
      </c>
      <c r="K779">
        <v>0.95504199999999995</v>
      </c>
    </row>
    <row r="780" spans="1:11" x14ac:dyDescent="0.25">
      <c r="A780">
        <v>-2003</v>
      </c>
      <c r="B780">
        <v>1</v>
      </c>
      <c r="C780">
        <v>12</v>
      </c>
      <c r="D780">
        <v>1.0785400000000001</v>
      </c>
      <c r="E780">
        <v>5.4780799999999998E-3</v>
      </c>
      <c r="F780">
        <v>0.13542599999999999</v>
      </c>
      <c r="G780">
        <v>3.7596400000000001</v>
      </c>
      <c r="H780">
        <v>1</v>
      </c>
      <c r="I780">
        <v>1</v>
      </c>
      <c r="J780">
        <v>0.414101</v>
      </c>
      <c r="K780">
        <v>0.93753600000000004</v>
      </c>
    </row>
    <row r="781" spans="1:11" x14ac:dyDescent="0.25">
      <c r="A781">
        <v>-2003</v>
      </c>
      <c r="B781">
        <v>1</v>
      </c>
      <c r="C781">
        <v>13</v>
      </c>
      <c r="D781">
        <v>0.37669900000000001</v>
      </c>
      <c r="E781">
        <v>1.91332E-3</v>
      </c>
      <c r="F781">
        <v>2.4772499999999999E-2</v>
      </c>
      <c r="G781">
        <v>3.7569599999999999</v>
      </c>
      <c r="H781">
        <v>1</v>
      </c>
      <c r="I781">
        <v>1</v>
      </c>
      <c r="J781">
        <v>0.795964</v>
      </c>
      <c r="K781">
        <v>0.918512</v>
      </c>
    </row>
    <row r="782" spans="1:11" x14ac:dyDescent="0.25">
      <c r="A782">
        <v>-2003</v>
      </c>
      <c r="B782">
        <v>1</v>
      </c>
      <c r="C782">
        <v>14</v>
      </c>
      <c r="D782">
        <v>0.701762</v>
      </c>
      <c r="E782">
        <v>3.5643699999999999E-3</v>
      </c>
      <c r="F782">
        <v>4.3162899999999997E-2</v>
      </c>
      <c r="G782">
        <v>3.7542</v>
      </c>
      <c r="H782">
        <v>1</v>
      </c>
      <c r="I782">
        <v>1</v>
      </c>
      <c r="J782">
        <v>0.85638099999999995</v>
      </c>
      <c r="K782">
        <v>0.88514800000000005</v>
      </c>
    </row>
    <row r="783" spans="1:11" x14ac:dyDescent="0.25">
      <c r="A783">
        <v>-2003</v>
      </c>
      <c r="B783">
        <v>1</v>
      </c>
      <c r="C783">
        <v>15</v>
      </c>
      <c r="D783">
        <v>1.0942700000000001</v>
      </c>
      <c r="E783">
        <v>5.5579599999999998E-3</v>
      </c>
      <c r="F783">
        <v>7.2677400000000003E-2</v>
      </c>
      <c r="G783">
        <v>3.7517999999999998</v>
      </c>
      <c r="H783">
        <v>1</v>
      </c>
      <c r="I783">
        <v>1</v>
      </c>
      <c r="J783">
        <v>0.79735400000000001</v>
      </c>
      <c r="K783">
        <v>0.855132</v>
      </c>
    </row>
    <row r="784" spans="1:11" x14ac:dyDescent="0.25">
      <c r="A784">
        <v>-2003</v>
      </c>
      <c r="B784">
        <v>1</v>
      </c>
      <c r="C784">
        <v>16</v>
      </c>
      <c r="D784">
        <v>2.4480499999999998</v>
      </c>
      <c r="E784">
        <v>1.24341E-2</v>
      </c>
      <c r="F784">
        <v>0.155579</v>
      </c>
      <c r="G784">
        <v>3.7498499999999999</v>
      </c>
      <c r="H784">
        <v>1</v>
      </c>
      <c r="I784">
        <v>1</v>
      </c>
      <c r="J784">
        <v>0.82449399999999995</v>
      </c>
      <c r="K784">
        <v>0.90212700000000001</v>
      </c>
    </row>
    <row r="785" spans="1:11" x14ac:dyDescent="0.25">
      <c r="A785">
        <v>-2003</v>
      </c>
      <c r="B785">
        <v>1</v>
      </c>
      <c r="C785">
        <v>17</v>
      </c>
      <c r="D785">
        <v>1.2511399999999999</v>
      </c>
      <c r="E785">
        <v>6.3547500000000002E-3</v>
      </c>
      <c r="F785">
        <v>9.7275200000000006E-2</v>
      </c>
      <c r="G785">
        <v>3.7479499999999999</v>
      </c>
      <c r="H785">
        <v>1</v>
      </c>
      <c r="I785">
        <v>1</v>
      </c>
      <c r="J785">
        <v>0.67620899999999995</v>
      </c>
      <c r="K785">
        <v>0.88869600000000004</v>
      </c>
    </row>
    <row r="786" spans="1:11" x14ac:dyDescent="0.25">
      <c r="A786">
        <v>-2003</v>
      </c>
      <c r="B786">
        <v>1</v>
      </c>
      <c r="C786">
        <v>18</v>
      </c>
      <c r="D786">
        <v>0.515764</v>
      </c>
      <c r="E786">
        <v>2.6196499999999998E-3</v>
      </c>
      <c r="F786">
        <v>3.87044E-2</v>
      </c>
      <c r="G786">
        <v>3.7456800000000001</v>
      </c>
      <c r="H786">
        <v>1</v>
      </c>
      <c r="I786">
        <v>1</v>
      </c>
      <c r="J786">
        <v>0.69913199999999998</v>
      </c>
      <c r="K786">
        <v>0.90710199999999996</v>
      </c>
    </row>
    <row r="787" spans="1:11" x14ac:dyDescent="0.25">
      <c r="A787">
        <v>-2003</v>
      </c>
      <c r="B787">
        <v>1</v>
      </c>
      <c r="C787">
        <v>19</v>
      </c>
      <c r="D787">
        <v>0.56985300000000005</v>
      </c>
      <c r="E787">
        <v>2.8943800000000002E-3</v>
      </c>
      <c r="F787">
        <v>3.7537399999999999E-2</v>
      </c>
      <c r="G787">
        <v>3.7430500000000002</v>
      </c>
      <c r="H787">
        <v>1</v>
      </c>
      <c r="I787">
        <v>1</v>
      </c>
      <c r="J787">
        <v>0.80841700000000005</v>
      </c>
      <c r="K787">
        <v>0.843665</v>
      </c>
    </row>
    <row r="788" spans="1:11" x14ac:dyDescent="0.25">
      <c r="A788">
        <v>-2003</v>
      </c>
      <c r="B788">
        <v>1</v>
      </c>
      <c r="C788">
        <v>20</v>
      </c>
      <c r="D788">
        <v>0.57424500000000001</v>
      </c>
      <c r="E788">
        <v>2.91669E-3</v>
      </c>
      <c r="F788">
        <v>3.3968199999999997E-2</v>
      </c>
      <c r="G788">
        <v>3.7401200000000001</v>
      </c>
      <c r="H788">
        <v>1</v>
      </c>
      <c r="I788">
        <v>1</v>
      </c>
      <c r="J788">
        <v>0.89334800000000003</v>
      </c>
      <c r="K788">
        <v>0.87941400000000003</v>
      </c>
    </row>
    <row r="789" spans="1:11" x14ac:dyDescent="0.25">
      <c r="A789">
        <v>-2003</v>
      </c>
      <c r="B789">
        <v>1</v>
      </c>
      <c r="C789">
        <v>21</v>
      </c>
      <c r="D789">
        <v>2.31047</v>
      </c>
      <c r="E789">
        <v>1.1735300000000001E-2</v>
      </c>
      <c r="F789">
        <v>0.13966999999999999</v>
      </c>
      <c r="G789">
        <v>3.7379699999999998</v>
      </c>
      <c r="H789">
        <v>1</v>
      </c>
      <c r="I789">
        <v>1</v>
      </c>
      <c r="J789">
        <v>0.86815100000000001</v>
      </c>
      <c r="K789">
        <v>0.89897499999999997</v>
      </c>
    </row>
    <row r="790" spans="1:11" x14ac:dyDescent="0.25">
      <c r="A790">
        <v>-2003</v>
      </c>
      <c r="B790">
        <v>1</v>
      </c>
      <c r="C790">
        <v>22</v>
      </c>
      <c r="D790">
        <v>1.3416600000000001</v>
      </c>
      <c r="E790">
        <v>6.8145300000000001E-3</v>
      </c>
      <c r="F790">
        <v>8.3953100000000003E-2</v>
      </c>
      <c r="G790">
        <v>3.7355399999999999</v>
      </c>
      <c r="H790">
        <v>1</v>
      </c>
      <c r="I790">
        <v>1</v>
      </c>
      <c r="J790">
        <v>0.83721500000000004</v>
      </c>
      <c r="K790">
        <v>0.91073800000000005</v>
      </c>
    </row>
    <row r="791" spans="1:11" x14ac:dyDescent="0.25">
      <c r="A791">
        <v>-2003</v>
      </c>
      <c r="B791">
        <v>1</v>
      </c>
      <c r="C791">
        <v>23</v>
      </c>
      <c r="D791">
        <v>0.34298499999999998</v>
      </c>
      <c r="E791">
        <v>1.74208E-3</v>
      </c>
      <c r="F791">
        <v>2.42922E-2</v>
      </c>
      <c r="G791">
        <v>3.7330700000000001</v>
      </c>
      <c r="H791">
        <v>1</v>
      </c>
      <c r="I791">
        <v>1</v>
      </c>
      <c r="J791">
        <v>0.73834699999999998</v>
      </c>
      <c r="K791">
        <v>0.93006599999999995</v>
      </c>
    </row>
    <row r="792" spans="1:11" x14ac:dyDescent="0.25">
      <c r="A792">
        <v>-2003</v>
      </c>
      <c r="B792">
        <v>1</v>
      </c>
      <c r="C792">
        <v>24</v>
      </c>
      <c r="D792">
        <v>2.48604</v>
      </c>
      <c r="E792">
        <v>1.2626999999999999E-2</v>
      </c>
      <c r="F792">
        <v>0.18195700000000001</v>
      </c>
      <c r="G792">
        <v>3.7315399999999999</v>
      </c>
      <c r="H792">
        <v>1</v>
      </c>
      <c r="I792">
        <v>1</v>
      </c>
      <c r="J792">
        <v>0.71372999999999998</v>
      </c>
      <c r="K792">
        <v>0.92357800000000001</v>
      </c>
    </row>
    <row r="793" spans="1:11" x14ac:dyDescent="0.25">
      <c r="A793">
        <v>-2003</v>
      </c>
      <c r="B793">
        <v>1</v>
      </c>
      <c r="C793">
        <v>25</v>
      </c>
      <c r="D793">
        <v>1.55</v>
      </c>
      <c r="E793">
        <v>7.8727199999999997E-3</v>
      </c>
      <c r="F793">
        <v>0.11952599999999999</v>
      </c>
      <c r="G793">
        <v>3.7297799999999999</v>
      </c>
      <c r="H793">
        <v>1</v>
      </c>
      <c r="I793">
        <v>1</v>
      </c>
      <c r="J793">
        <v>0.67410899999999996</v>
      </c>
      <c r="K793">
        <v>0.94932899999999998</v>
      </c>
    </row>
    <row r="794" spans="1:11" x14ac:dyDescent="0.25">
      <c r="A794">
        <v>-2003</v>
      </c>
      <c r="B794">
        <v>1</v>
      </c>
      <c r="C794">
        <v>26</v>
      </c>
      <c r="D794">
        <v>0.88756000000000002</v>
      </c>
      <c r="E794">
        <v>4.5080700000000003E-3</v>
      </c>
      <c r="F794">
        <v>5.4967700000000001E-2</v>
      </c>
      <c r="G794">
        <v>3.7271899999999998</v>
      </c>
      <c r="H794">
        <v>1</v>
      </c>
      <c r="I794">
        <v>1</v>
      </c>
      <c r="J794">
        <v>0.83620700000000003</v>
      </c>
      <c r="K794">
        <v>0.96899100000000005</v>
      </c>
    </row>
    <row r="795" spans="1:11" x14ac:dyDescent="0.25">
      <c r="A795">
        <v>-2003</v>
      </c>
      <c r="B795">
        <v>1</v>
      </c>
      <c r="C795">
        <v>27</v>
      </c>
      <c r="D795">
        <v>0.926736</v>
      </c>
      <c r="E795">
        <v>4.7070499999999999E-3</v>
      </c>
      <c r="F795">
        <v>5.2992200000000003E-2</v>
      </c>
      <c r="G795">
        <v>3.7243499999999998</v>
      </c>
      <c r="H795">
        <v>1</v>
      </c>
      <c r="I795">
        <v>1</v>
      </c>
      <c r="J795">
        <v>0.91137400000000002</v>
      </c>
      <c r="K795">
        <v>0.94129399999999996</v>
      </c>
    </row>
    <row r="796" spans="1:11" x14ac:dyDescent="0.25">
      <c r="A796">
        <v>-2003</v>
      </c>
      <c r="B796">
        <v>1</v>
      </c>
      <c r="C796">
        <v>28</v>
      </c>
      <c r="D796">
        <v>1.3085</v>
      </c>
      <c r="E796">
        <v>6.6460699999999996E-3</v>
      </c>
      <c r="F796">
        <v>8.0232300000000006E-2</v>
      </c>
      <c r="G796">
        <v>3.7218300000000002</v>
      </c>
      <c r="H796">
        <v>1</v>
      </c>
      <c r="I796">
        <v>1</v>
      </c>
      <c r="J796">
        <v>0.86267199999999999</v>
      </c>
      <c r="K796">
        <v>0.870228</v>
      </c>
    </row>
    <row r="797" spans="1:11" x14ac:dyDescent="0.25">
      <c r="A797">
        <v>-2003</v>
      </c>
      <c r="B797">
        <v>1</v>
      </c>
      <c r="C797">
        <v>29</v>
      </c>
      <c r="D797">
        <v>1.4745600000000001</v>
      </c>
      <c r="E797">
        <v>7.4895500000000002E-3</v>
      </c>
      <c r="F797">
        <v>0.112986</v>
      </c>
      <c r="G797">
        <v>3.7200199999999999</v>
      </c>
      <c r="H797">
        <v>1</v>
      </c>
      <c r="I797">
        <v>1</v>
      </c>
      <c r="J797">
        <v>0.68296699999999999</v>
      </c>
      <c r="K797">
        <v>0.92035100000000003</v>
      </c>
    </row>
    <row r="798" spans="1:11" x14ac:dyDescent="0.25">
      <c r="A798">
        <v>-2003</v>
      </c>
      <c r="B798">
        <v>1</v>
      </c>
      <c r="C798">
        <v>30</v>
      </c>
      <c r="D798">
        <v>1.0081899999999999</v>
      </c>
      <c r="E798">
        <v>5.1207700000000002E-3</v>
      </c>
      <c r="F798">
        <v>0.111302</v>
      </c>
      <c r="G798">
        <v>3.7187700000000001</v>
      </c>
      <c r="H798">
        <v>1</v>
      </c>
      <c r="I798">
        <v>1</v>
      </c>
      <c r="J798">
        <v>0.46989199999999998</v>
      </c>
      <c r="K798">
        <v>0.96367599999999998</v>
      </c>
    </row>
    <row r="799" spans="1:11" x14ac:dyDescent="0.25">
      <c r="A799">
        <v>-2003</v>
      </c>
      <c r="B799">
        <v>1</v>
      </c>
      <c r="C799">
        <v>31</v>
      </c>
      <c r="D799">
        <v>0.46530199999999999</v>
      </c>
      <c r="E799">
        <v>2.3633500000000002E-3</v>
      </c>
      <c r="F799">
        <v>0.17543400000000001</v>
      </c>
      <c r="G799">
        <v>3.7184699999999999</v>
      </c>
      <c r="H799">
        <v>1</v>
      </c>
      <c r="I799">
        <v>1</v>
      </c>
      <c r="J799">
        <v>0.136854</v>
      </c>
      <c r="K799">
        <v>0.99054500000000001</v>
      </c>
    </row>
    <row r="800" spans="1:11" x14ac:dyDescent="0.25">
      <c r="A800">
        <v>-2003</v>
      </c>
      <c r="B800">
        <v>2</v>
      </c>
      <c r="C800">
        <v>1</v>
      </c>
      <c r="D800">
        <v>0.24960199999999999</v>
      </c>
      <c r="E800">
        <v>1.2677700000000001E-3</v>
      </c>
      <c r="F800">
        <v>8.7307999999999997E-2</v>
      </c>
      <c r="G800">
        <v>3.7180499999999999</v>
      </c>
      <c r="H800">
        <v>1</v>
      </c>
      <c r="I800">
        <v>1</v>
      </c>
      <c r="J800">
        <v>0.147589</v>
      </c>
      <c r="K800">
        <v>0.98757799999999996</v>
      </c>
    </row>
    <row r="801" spans="1:11" x14ac:dyDescent="0.25">
      <c r="A801">
        <v>-2003</v>
      </c>
      <c r="B801">
        <v>2</v>
      </c>
      <c r="C801">
        <v>2</v>
      </c>
      <c r="D801">
        <v>0.68049400000000004</v>
      </c>
      <c r="E801">
        <v>3.45635E-3</v>
      </c>
      <c r="F801">
        <v>5.8755000000000002E-2</v>
      </c>
      <c r="G801">
        <v>3.7162099999999998</v>
      </c>
      <c r="H801">
        <v>1</v>
      </c>
      <c r="I801">
        <v>1</v>
      </c>
      <c r="J801">
        <v>0.60220099999999999</v>
      </c>
      <c r="K801">
        <v>0.954565</v>
      </c>
    </row>
    <row r="802" spans="1:11" x14ac:dyDescent="0.25">
      <c r="A802">
        <v>-2003</v>
      </c>
      <c r="B802">
        <v>2</v>
      </c>
      <c r="C802">
        <v>3</v>
      </c>
      <c r="D802">
        <v>1.54206</v>
      </c>
      <c r="E802">
        <v>7.8323799999999999E-3</v>
      </c>
      <c r="F802">
        <v>0.123443</v>
      </c>
      <c r="G802">
        <v>3.7145100000000002</v>
      </c>
      <c r="H802">
        <v>1</v>
      </c>
      <c r="I802">
        <v>1</v>
      </c>
      <c r="J802">
        <v>0.65901900000000002</v>
      </c>
      <c r="K802">
        <v>0.882938</v>
      </c>
    </row>
    <row r="803" spans="1:11" x14ac:dyDescent="0.25">
      <c r="A803">
        <v>-2003</v>
      </c>
      <c r="B803">
        <v>2</v>
      </c>
      <c r="C803">
        <v>4</v>
      </c>
      <c r="D803">
        <v>1.03447</v>
      </c>
      <c r="E803">
        <v>5.2542400000000003E-3</v>
      </c>
      <c r="F803">
        <v>0.10340199999999999</v>
      </c>
      <c r="G803">
        <v>3.7130800000000002</v>
      </c>
      <c r="H803">
        <v>1</v>
      </c>
      <c r="I803">
        <v>1</v>
      </c>
      <c r="J803">
        <v>0.52463099999999996</v>
      </c>
      <c r="K803">
        <v>0.91347400000000001</v>
      </c>
    </row>
    <row r="804" spans="1:11" x14ac:dyDescent="0.25">
      <c r="A804">
        <v>-2003</v>
      </c>
      <c r="B804">
        <v>2</v>
      </c>
      <c r="C804">
        <v>5</v>
      </c>
      <c r="D804">
        <v>2.1347499999999999</v>
      </c>
      <c r="E804">
        <v>1.08427E-2</v>
      </c>
      <c r="F804">
        <v>0.172428</v>
      </c>
      <c r="G804">
        <v>3.7116500000000001</v>
      </c>
      <c r="H804">
        <v>1</v>
      </c>
      <c r="I804">
        <v>1</v>
      </c>
      <c r="J804">
        <v>0.64879900000000001</v>
      </c>
      <c r="K804">
        <v>0.91530299999999998</v>
      </c>
    </row>
    <row r="805" spans="1:11" x14ac:dyDescent="0.25">
      <c r="A805">
        <v>-2003</v>
      </c>
      <c r="B805">
        <v>2</v>
      </c>
      <c r="C805">
        <v>6</v>
      </c>
      <c r="D805">
        <v>1.72115</v>
      </c>
      <c r="E805">
        <v>8.7420099999999997E-3</v>
      </c>
      <c r="F805">
        <v>0.16233800000000001</v>
      </c>
      <c r="G805">
        <v>3.7103799999999998</v>
      </c>
      <c r="H805">
        <v>1</v>
      </c>
      <c r="I805">
        <v>1</v>
      </c>
      <c r="J805">
        <v>0.55687299999999995</v>
      </c>
      <c r="K805">
        <v>0.904837</v>
      </c>
    </row>
    <row r="806" spans="1:11" x14ac:dyDescent="0.25">
      <c r="A806">
        <v>-2003</v>
      </c>
      <c r="B806">
        <v>2</v>
      </c>
      <c r="C806">
        <v>7</v>
      </c>
      <c r="D806">
        <v>0.52427699999999999</v>
      </c>
      <c r="E806">
        <v>2.6628899999999998E-3</v>
      </c>
      <c r="F806">
        <v>4.0918200000000002E-2</v>
      </c>
      <c r="G806">
        <v>3.70825</v>
      </c>
      <c r="H806">
        <v>1</v>
      </c>
      <c r="I806">
        <v>1</v>
      </c>
      <c r="J806">
        <v>0.66728799999999999</v>
      </c>
      <c r="K806">
        <v>0.95122899999999999</v>
      </c>
    </row>
    <row r="807" spans="1:11" x14ac:dyDescent="0.25">
      <c r="A807">
        <v>-2003</v>
      </c>
      <c r="B807">
        <v>2</v>
      </c>
      <c r="C807">
        <v>8</v>
      </c>
      <c r="D807">
        <v>0.96165100000000003</v>
      </c>
      <c r="E807">
        <v>4.8843899999999997E-3</v>
      </c>
      <c r="F807">
        <v>6.2399400000000001E-2</v>
      </c>
      <c r="G807">
        <v>3.7058300000000002</v>
      </c>
      <c r="H807">
        <v>1</v>
      </c>
      <c r="I807">
        <v>1</v>
      </c>
      <c r="J807">
        <v>0.80077100000000001</v>
      </c>
      <c r="K807">
        <v>0.960789</v>
      </c>
    </row>
    <row r="808" spans="1:11" x14ac:dyDescent="0.25">
      <c r="A808">
        <v>-2003</v>
      </c>
      <c r="B808">
        <v>2</v>
      </c>
      <c r="C808">
        <v>9</v>
      </c>
      <c r="D808">
        <v>0.90504499999999999</v>
      </c>
      <c r="E808">
        <v>4.5968800000000002E-3</v>
      </c>
      <c r="F808">
        <v>6.2780600000000006E-2</v>
      </c>
      <c r="G808">
        <v>3.7035499999999999</v>
      </c>
      <c r="H808">
        <v>1</v>
      </c>
      <c r="I808">
        <v>1</v>
      </c>
      <c r="J808">
        <v>0.75261400000000001</v>
      </c>
      <c r="K808">
        <v>0.93988300000000002</v>
      </c>
    </row>
    <row r="809" spans="1:11" x14ac:dyDescent="0.25">
      <c r="A809">
        <v>-2003</v>
      </c>
      <c r="B809">
        <v>2</v>
      </c>
      <c r="C809">
        <v>10</v>
      </c>
      <c r="D809">
        <v>3.5808900000000001</v>
      </c>
      <c r="E809">
        <v>1.81879E-2</v>
      </c>
      <c r="F809">
        <v>0.28101999999999999</v>
      </c>
      <c r="G809">
        <v>3.7026500000000002</v>
      </c>
      <c r="H809">
        <v>1</v>
      </c>
      <c r="I809">
        <v>1</v>
      </c>
      <c r="J809">
        <v>0.66434700000000002</v>
      </c>
      <c r="K809">
        <v>0.94364999999999999</v>
      </c>
    </row>
    <row r="810" spans="1:11" x14ac:dyDescent="0.25">
      <c r="A810">
        <v>-2003</v>
      </c>
      <c r="B810">
        <v>2</v>
      </c>
      <c r="C810">
        <v>11</v>
      </c>
      <c r="D810">
        <v>2.5210900000000001</v>
      </c>
      <c r="E810">
        <v>1.28051E-2</v>
      </c>
      <c r="F810">
        <v>0.23860500000000001</v>
      </c>
      <c r="G810">
        <v>3.70173</v>
      </c>
      <c r="H810">
        <v>1</v>
      </c>
      <c r="I810">
        <v>1</v>
      </c>
      <c r="J810">
        <v>0.54973899999999998</v>
      </c>
      <c r="K810">
        <v>0.954565</v>
      </c>
    </row>
    <row r="811" spans="1:11" x14ac:dyDescent="0.25">
      <c r="A811">
        <v>-2003</v>
      </c>
      <c r="B811">
        <v>2</v>
      </c>
      <c r="C811">
        <v>12</v>
      </c>
      <c r="D811">
        <v>0.12520300000000001</v>
      </c>
      <c r="E811">
        <v>6.3592599999999998E-4</v>
      </c>
      <c r="F811">
        <v>8.7613499999999997E-2</v>
      </c>
      <c r="G811">
        <v>3.7015199999999999</v>
      </c>
      <c r="H811">
        <v>1</v>
      </c>
      <c r="I811">
        <v>1</v>
      </c>
      <c r="J811">
        <v>7.39625E-2</v>
      </c>
      <c r="K811">
        <v>0.98117900000000002</v>
      </c>
    </row>
    <row r="812" spans="1:11" x14ac:dyDescent="0.25">
      <c r="A812">
        <v>-2003</v>
      </c>
      <c r="B812">
        <v>2</v>
      </c>
      <c r="C812">
        <v>13</v>
      </c>
      <c r="D812">
        <v>1.84213</v>
      </c>
      <c r="E812">
        <v>9.3565000000000002E-3</v>
      </c>
      <c r="F812">
        <v>0.34414</v>
      </c>
      <c r="G812">
        <v>3.7012900000000002</v>
      </c>
      <c r="H812">
        <v>1</v>
      </c>
      <c r="I812">
        <v>1</v>
      </c>
      <c r="J812">
        <v>0.276613</v>
      </c>
      <c r="K812">
        <v>0.98955499999999996</v>
      </c>
    </row>
    <row r="813" spans="1:11" x14ac:dyDescent="0.25">
      <c r="A813">
        <v>-2003</v>
      </c>
      <c r="B813">
        <v>2</v>
      </c>
      <c r="C813">
        <v>14</v>
      </c>
      <c r="D813">
        <v>2.3650199999999999</v>
      </c>
      <c r="E813">
        <v>1.2012399999999999E-2</v>
      </c>
      <c r="F813">
        <v>0.32953700000000002</v>
      </c>
      <c r="G813">
        <v>3.7009400000000001</v>
      </c>
      <c r="H813">
        <v>1</v>
      </c>
      <c r="I813">
        <v>1</v>
      </c>
      <c r="J813">
        <v>0.37101600000000001</v>
      </c>
      <c r="K813">
        <v>0.98757799999999996</v>
      </c>
    </row>
    <row r="814" spans="1:11" x14ac:dyDescent="0.25">
      <c r="A814">
        <v>-2003</v>
      </c>
      <c r="B814">
        <v>2</v>
      </c>
      <c r="C814">
        <v>15</v>
      </c>
      <c r="D814">
        <v>1.1209499999999999</v>
      </c>
      <c r="E814">
        <v>5.6934899999999998E-3</v>
      </c>
      <c r="F814">
        <v>0.271291</v>
      </c>
      <c r="G814">
        <v>3.7006399999999999</v>
      </c>
      <c r="H814">
        <v>1</v>
      </c>
      <c r="I814">
        <v>1</v>
      </c>
      <c r="J814">
        <v>0.21327599999999999</v>
      </c>
      <c r="K814">
        <v>0.99551000000000001</v>
      </c>
    </row>
    <row r="815" spans="1:11" x14ac:dyDescent="0.25">
      <c r="A815">
        <v>-2003</v>
      </c>
      <c r="B815">
        <v>2</v>
      </c>
      <c r="C815">
        <v>16</v>
      </c>
      <c r="D815">
        <v>1.7384999999999999</v>
      </c>
      <c r="E815">
        <v>8.8301400000000002E-3</v>
      </c>
      <c r="F815">
        <v>0.34898499999999999</v>
      </c>
      <c r="G815">
        <v>3.7004299999999999</v>
      </c>
      <c r="H815">
        <v>1</v>
      </c>
      <c r="I815">
        <v>1</v>
      </c>
      <c r="J815">
        <v>0.25739499999999998</v>
      </c>
      <c r="K815">
        <v>0.99054500000000001</v>
      </c>
    </row>
    <row r="816" spans="1:11" x14ac:dyDescent="0.25">
      <c r="A816">
        <v>-2003</v>
      </c>
      <c r="B816">
        <v>2</v>
      </c>
      <c r="C816">
        <v>17</v>
      </c>
      <c r="D816">
        <v>2.5520800000000001</v>
      </c>
      <c r="E816">
        <v>1.2962400000000001E-2</v>
      </c>
      <c r="F816">
        <v>0.37041000000000002</v>
      </c>
      <c r="G816">
        <v>3.7002000000000002</v>
      </c>
      <c r="H816">
        <v>1</v>
      </c>
      <c r="I816">
        <v>1</v>
      </c>
      <c r="J816">
        <v>0.35658299999999998</v>
      </c>
      <c r="K816">
        <v>0.98216099999999995</v>
      </c>
    </row>
    <row r="817" spans="1:11" x14ac:dyDescent="0.25">
      <c r="A817">
        <v>-2003</v>
      </c>
      <c r="B817">
        <v>2</v>
      </c>
      <c r="C817">
        <v>18</v>
      </c>
      <c r="D817">
        <v>2.9894099999999999</v>
      </c>
      <c r="E817">
        <v>1.51837E-2</v>
      </c>
      <c r="F817">
        <v>0.40427400000000002</v>
      </c>
      <c r="G817">
        <v>3.7000500000000001</v>
      </c>
      <c r="H817">
        <v>1</v>
      </c>
      <c r="I817">
        <v>1</v>
      </c>
      <c r="J817">
        <v>0.38248799999999999</v>
      </c>
      <c r="K817">
        <v>0.98511199999999999</v>
      </c>
    </row>
    <row r="818" spans="1:11" x14ac:dyDescent="0.25">
      <c r="A818">
        <v>-2003</v>
      </c>
      <c r="B818">
        <v>2</v>
      </c>
      <c r="C818">
        <v>19</v>
      </c>
      <c r="D818">
        <v>3.9866299999999999</v>
      </c>
      <c r="E818">
        <v>2.0248800000000001E-2</v>
      </c>
      <c r="F818">
        <v>0.358931</v>
      </c>
      <c r="G818">
        <v>3.6996099999999998</v>
      </c>
      <c r="H818">
        <v>1</v>
      </c>
      <c r="I818">
        <v>1</v>
      </c>
      <c r="J818">
        <v>0.58197699999999997</v>
      </c>
      <c r="K818">
        <v>0.919431</v>
      </c>
    </row>
    <row r="819" spans="1:11" x14ac:dyDescent="0.25">
      <c r="A819">
        <v>-2003</v>
      </c>
      <c r="B819">
        <v>2</v>
      </c>
      <c r="C819">
        <v>20</v>
      </c>
      <c r="D819">
        <v>4.6947099999999997</v>
      </c>
      <c r="E819">
        <v>2.38452E-2</v>
      </c>
      <c r="F819">
        <v>0.34333000000000002</v>
      </c>
      <c r="G819">
        <v>3.69896</v>
      </c>
      <c r="H819">
        <v>1</v>
      </c>
      <c r="I819">
        <v>1</v>
      </c>
      <c r="J819">
        <v>0.721279</v>
      </c>
      <c r="K819">
        <v>0.88603399999999999</v>
      </c>
    </row>
    <row r="820" spans="1:11" x14ac:dyDescent="0.25">
      <c r="A820">
        <v>-2003</v>
      </c>
      <c r="B820">
        <v>2</v>
      </c>
      <c r="C820">
        <v>21</v>
      </c>
      <c r="D820">
        <v>4.8509900000000004</v>
      </c>
      <c r="E820">
        <v>2.4639000000000001E-2</v>
      </c>
      <c r="F820">
        <v>0.32295400000000002</v>
      </c>
      <c r="G820">
        <v>3.6981000000000002</v>
      </c>
      <c r="H820">
        <v>1</v>
      </c>
      <c r="I820">
        <v>1</v>
      </c>
      <c r="J820">
        <v>0.79727400000000004</v>
      </c>
      <c r="K820">
        <v>0.855132</v>
      </c>
    </row>
    <row r="821" spans="1:11" x14ac:dyDescent="0.25">
      <c r="A821">
        <v>-2003</v>
      </c>
      <c r="B821">
        <v>2</v>
      </c>
      <c r="C821">
        <v>22</v>
      </c>
      <c r="D821">
        <v>5.1340700000000004</v>
      </c>
      <c r="E821">
        <v>2.6076800000000001E-2</v>
      </c>
      <c r="F821">
        <v>0.34148099999999998</v>
      </c>
      <c r="G821">
        <v>3.6973600000000002</v>
      </c>
      <c r="H821">
        <v>1</v>
      </c>
      <c r="I821">
        <v>1</v>
      </c>
      <c r="J821">
        <v>0.79674400000000001</v>
      </c>
      <c r="K821">
        <v>0.86329400000000001</v>
      </c>
    </row>
    <row r="822" spans="1:11" x14ac:dyDescent="0.25">
      <c r="A822">
        <v>-2003</v>
      </c>
      <c r="B822">
        <v>2</v>
      </c>
      <c r="C822">
        <v>23</v>
      </c>
      <c r="D822">
        <v>5.7652099999999997</v>
      </c>
      <c r="E822">
        <v>2.92825E-2</v>
      </c>
      <c r="F822">
        <v>0.32684999999999997</v>
      </c>
      <c r="G822">
        <v>3.69638</v>
      </c>
      <c r="H822">
        <v>1</v>
      </c>
      <c r="I822">
        <v>1</v>
      </c>
      <c r="J822">
        <v>0.93975699999999995</v>
      </c>
      <c r="K822">
        <v>0.83694199999999996</v>
      </c>
    </row>
    <row r="823" spans="1:11" x14ac:dyDescent="0.25">
      <c r="A823">
        <v>-2003</v>
      </c>
      <c r="B823">
        <v>2</v>
      </c>
      <c r="C823">
        <v>24</v>
      </c>
      <c r="D823">
        <v>5.2473700000000001</v>
      </c>
      <c r="E823">
        <v>2.66523E-2</v>
      </c>
      <c r="F823">
        <v>0.290302</v>
      </c>
      <c r="G823">
        <v>3.6950799999999999</v>
      </c>
      <c r="H823">
        <v>1</v>
      </c>
      <c r="I823">
        <v>1</v>
      </c>
      <c r="J823">
        <v>0.96952000000000005</v>
      </c>
      <c r="K823">
        <v>0.80452800000000002</v>
      </c>
    </row>
    <row r="824" spans="1:11" x14ac:dyDescent="0.25">
      <c r="A824">
        <v>-2003</v>
      </c>
      <c r="B824">
        <v>2</v>
      </c>
      <c r="C824">
        <v>25</v>
      </c>
      <c r="D824">
        <v>6.1376200000000001</v>
      </c>
      <c r="E824">
        <v>3.1174E-2</v>
      </c>
      <c r="F824">
        <v>0.35714499999999999</v>
      </c>
      <c r="G824">
        <v>3.6943100000000002</v>
      </c>
      <c r="H824">
        <v>1</v>
      </c>
      <c r="I824">
        <v>1</v>
      </c>
      <c r="J824">
        <v>0.92078700000000002</v>
      </c>
      <c r="K824">
        <v>0.80936900000000001</v>
      </c>
    </row>
    <row r="825" spans="1:11" x14ac:dyDescent="0.25">
      <c r="A825">
        <v>-2003</v>
      </c>
      <c r="B825">
        <v>2</v>
      </c>
      <c r="C825">
        <v>26</v>
      </c>
      <c r="D825">
        <v>2.7559800000000001</v>
      </c>
      <c r="E825">
        <v>1.3998099999999999E-2</v>
      </c>
      <c r="F825">
        <v>0.18544099999999999</v>
      </c>
      <c r="G825">
        <v>3.69265</v>
      </c>
      <c r="H825">
        <v>1</v>
      </c>
      <c r="I825">
        <v>1</v>
      </c>
      <c r="J825">
        <v>0.79097600000000001</v>
      </c>
      <c r="K825">
        <v>0.84619999999999995</v>
      </c>
    </row>
    <row r="826" spans="1:11" x14ac:dyDescent="0.25">
      <c r="A826">
        <v>-2003</v>
      </c>
      <c r="B826">
        <v>2</v>
      </c>
      <c r="C826">
        <v>27</v>
      </c>
      <c r="D826">
        <v>4.2824099999999996</v>
      </c>
      <c r="E826">
        <v>2.1751099999999999E-2</v>
      </c>
      <c r="F826">
        <v>0.233569</v>
      </c>
      <c r="G826">
        <v>3.69089</v>
      </c>
      <c r="H826">
        <v>1</v>
      </c>
      <c r="I826">
        <v>1</v>
      </c>
      <c r="J826">
        <v>0.99281200000000003</v>
      </c>
      <c r="K826">
        <v>0.76071200000000005</v>
      </c>
    </row>
    <row r="827" spans="1:11" x14ac:dyDescent="0.25">
      <c r="A827">
        <v>-2003</v>
      </c>
      <c r="B827">
        <v>2</v>
      </c>
      <c r="C827">
        <v>28</v>
      </c>
      <c r="D827">
        <v>6.0320299999999998</v>
      </c>
      <c r="E827">
        <v>3.06377E-2</v>
      </c>
      <c r="F827">
        <v>0.33133200000000002</v>
      </c>
      <c r="G827">
        <v>3.6899099999999998</v>
      </c>
      <c r="H827">
        <v>1</v>
      </c>
      <c r="I827">
        <v>1</v>
      </c>
      <c r="J827">
        <v>0.96854099999999999</v>
      </c>
      <c r="K827">
        <v>0.84662300000000001</v>
      </c>
    </row>
    <row r="828" spans="1:11" x14ac:dyDescent="0.25">
      <c r="A828">
        <v>-2003</v>
      </c>
      <c r="B828">
        <v>3</v>
      </c>
      <c r="C828">
        <v>1</v>
      </c>
      <c r="D828">
        <v>5.7200100000000003</v>
      </c>
      <c r="E828">
        <v>2.90529E-2</v>
      </c>
      <c r="F828">
        <v>0.31838100000000003</v>
      </c>
      <c r="G828">
        <v>3.6888999999999998</v>
      </c>
      <c r="H828">
        <v>1</v>
      </c>
      <c r="I828">
        <v>1</v>
      </c>
      <c r="J828">
        <v>0.94451399999999996</v>
      </c>
      <c r="K828">
        <v>0.90664900000000004</v>
      </c>
    </row>
    <row r="829" spans="1:11" x14ac:dyDescent="0.25">
      <c r="A829">
        <v>-2003</v>
      </c>
      <c r="B829">
        <v>3</v>
      </c>
      <c r="C829">
        <v>2</v>
      </c>
      <c r="D829">
        <v>1.5193399999999999</v>
      </c>
      <c r="E829">
        <v>7.7169700000000001E-3</v>
      </c>
      <c r="F829">
        <v>9.3143299999999998E-2</v>
      </c>
      <c r="G829">
        <v>3.68655</v>
      </c>
      <c r="H829">
        <v>1</v>
      </c>
      <c r="I829">
        <v>1</v>
      </c>
      <c r="J829">
        <v>0.84799199999999997</v>
      </c>
      <c r="K829">
        <v>0.96464000000000005</v>
      </c>
    </row>
    <row r="830" spans="1:11" x14ac:dyDescent="0.25">
      <c r="A830">
        <v>-2003</v>
      </c>
      <c r="B830">
        <v>3</v>
      </c>
      <c r="C830">
        <v>3</v>
      </c>
      <c r="D830">
        <v>5.0991200000000001</v>
      </c>
      <c r="E830">
        <v>2.58993E-2</v>
      </c>
      <c r="F830">
        <v>0.31005899999999997</v>
      </c>
      <c r="G830">
        <v>3.6855699999999998</v>
      </c>
      <c r="H830">
        <v>1</v>
      </c>
      <c r="I830">
        <v>1</v>
      </c>
      <c r="J830">
        <v>0.86536500000000005</v>
      </c>
      <c r="K830">
        <v>0.90348099999999998</v>
      </c>
    </row>
    <row r="831" spans="1:11" x14ac:dyDescent="0.25">
      <c r="A831">
        <v>-2003</v>
      </c>
      <c r="B831">
        <v>3</v>
      </c>
      <c r="C831">
        <v>4</v>
      </c>
      <c r="D831">
        <v>3.89073</v>
      </c>
      <c r="E831">
        <v>1.97617E-2</v>
      </c>
      <c r="F831">
        <v>0.23706099999999999</v>
      </c>
      <c r="G831">
        <v>3.68411</v>
      </c>
      <c r="H831">
        <v>1</v>
      </c>
      <c r="I831">
        <v>1</v>
      </c>
      <c r="J831">
        <v>0.863174</v>
      </c>
      <c r="K831">
        <v>0.90710199999999996</v>
      </c>
    </row>
    <row r="832" spans="1:11" x14ac:dyDescent="0.25">
      <c r="A832">
        <v>-2003</v>
      </c>
      <c r="B832">
        <v>3</v>
      </c>
      <c r="C832">
        <v>5</v>
      </c>
      <c r="D832">
        <v>3.6708400000000001</v>
      </c>
      <c r="E832">
        <v>1.86448E-2</v>
      </c>
      <c r="F832">
        <v>0.19649900000000001</v>
      </c>
      <c r="G832">
        <v>3.68214</v>
      </c>
      <c r="H832">
        <v>1</v>
      </c>
      <c r="I832">
        <v>1</v>
      </c>
      <c r="J832">
        <v>0.98567899999999997</v>
      </c>
      <c r="K832">
        <v>0.892258</v>
      </c>
    </row>
    <row r="833" spans="1:11" x14ac:dyDescent="0.25">
      <c r="A833">
        <v>-2003</v>
      </c>
      <c r="B833">
        <v>3</v>
      </c>
      <c r="C833">
        <v>6</v>
      </c>
      <c r="D833">
        <v>2.00604</v>
      </c>
      <c r="E833">
        <v>1.0189E-2</v>
      </c>
      <c r="F833">
        <v>0.11686299999999999</v>
      </c>
      <c r="G833">
        <v>3.6798000000000002</v>
      </c>
      <c r="H833">
        <v>1</v>
      </c>
      <c r="I833">
        <v>1</v>
      </c>
      <c r="J833">
        <v>0.90253300000000003</v>
      </c>
      <c r="K833">
        <v>0.91256099999999996</v>
      </c>
    </row>
    <row r="834" spans="1:11" x14ac:dyDescent="0.25">
      <c r="A834">
        <v>-2003</v>
      </c>
      <c r="B834">
        <v>3</v>
      </c>
      <c r="C834">
        <v>7</v>
      </c>
      <c r="D834">
        <v>4.7496</v>
      </c>
      <c r="E834">
        <v>2.4124E-2</v>
      </c>
      <c r="F834">
        <v>0.28547699999999998</v>
      </c>
      <c r="G834">
        <v>3.6786400000000001</v>
      </c>
      <c r="H834">
        <v>1</v>
      </c>
      <c r="I834">
        <v>1</v>
      </c>
      <c r="J834">
        <v>0.87681100000000001</v>
      </c>
      <c r="K834">
        <v>0.89852600000000005</v>
      </c>
    </row>
    <row r="835" spans="1:11" x14ac:dyDescent="0.25">
      <c r="A835">
        <v>-2003</v>
      </c>
      <c r="B835">
        <v>3</v>
      </c>
      <c r="C835">
        <v>8</v>
      </c>
      <c r="D835">
        <v>4.3402500000000002</v>
      </c>
      <c r="E835">
        <v>2.2044899999999999E-2</v>
      </c>
      <c r="F835">
        <v>0.25738100000000003</v>
      </c>
      <c r="G835">
        <v>3.67727</v>
      </c>
      <c r="H835">
        <v>1</v>
      </c>
      <c r="I835">
        <v>1</v>
      </c>
      <c r="J835">
        <v>0.89249699999999998</v>
      </c>
      <c r="K835">
        <v>0.87809499999999996</v>
      </c>
    </row>
    <row r="836" spans="1:11" x14ac:dyDescent="0.25">
      <c r="A836">
        <v>-2003</v>
      </c>
      <c r="B836">
        <v>3</v>
      </c>
      <c r="C836">
        <v>9</v>
      </c>
      <c r="D836">
        <v>5.5876299999999999</v>
      </c>
      <c r="E836">
        <v>2.8380499999999999E-2</v>
      </c>
      <c r="F836">
        <v>0.30575999999999998</v>
      </c>
      <c r="G836">
        <v>3.6761300000000001</v>
      </c>
      <c r="H836">
        <v>1</v>
      </c>
      <c r="I836">
        <v>1</v>
      </c>
      <c r="J836">
        <v>0.96963200000000005</v>
      </c>
      <c r="K836">
        <v>0.86545499999999997</v>
      </c>
    </row>
    <row r="837" spans="1:11" x14ac:dyDescent="0.25">
      <c r="A837">
        <v>-2003</v>
      </c>
      <c r="B837">
        <v>3</v>
      </c>
      <c r="C837">
        <v>10</v>
      </c>
      <c r="D837">
        <v>5.2786600000000004</v>
      </c>
      <c r="E837">
        <v>2.68112E-2</v>
      </c>
      <c r="F837">
        <v>0.28806300000000001</v>
      </c>
      <c r="G837">
        <v>3.6748400000000001</v>
      </c>
      <c r="H837">
        <v>1</v>
      </c>
      <c r="I837">
        <v>1</v>
      </c>
      <c r="J837">
        <v>0.97644699999999995</v>
      </c>
      <c r="K837">
        <v>0.84493099999999999</v>
      </c>
    </row>
    <row r="838" spans="1:11" x14ac:dyDescent="0.25">
      <c r="A838">
        <v>-2003</v>
      </c>
      <c r="B838">
        <v>3</v>
      </c>
      <c r="C838">
        <v>11</v>
      </c>
      <c r="D838">
        <v>0.85161399999999998</v>
      </c>
      <c r="E838">
        <v>4.3254900000000004E-3</v>
      </c>
      <c r="F838">
        <v>4.6438800000000002E-2</v>
      </c>
      <c r="G838">
        <v>3.67184</v>
      </c>
      <c r="H838">
        <v>1</v>
      </c>
      <c r="I838">
        <v>1</v>
      </c>
      <c r="J838">
        <v>0.95986300000000002</v>
      </c>
      <c r="K838">
        <v>0.94129399999999996</v>
      </c>
    </row>
    <row r="839" spans="1:11" x14ac:dyDescent="0.25">
      <c r="A839">
        <v>-2003</v>
      </c>
      <c r="B839">
        <v>3</v>
      </c>
      <c r="C839">
        <v>12</v>
      </c>
      <c r="D839">
        <v>4.0181300000000002</v>
      </c>
      <c r="E839">
        <v>2.0408800000000001E-2</v>
      </c>
      <c r="F839">
        <v>0.24781500000000001</v>
      </c>
      <c r="G839">
        <v>3.6705000000000001</v>
      </c>
      <c r="H839">
        <v>1</v>
      </c>
      <c r="I839">
        <v>1</v>
      </c>
      <c r="J839">
        <v>0.84907100000000002</v>
      </c>
      <c r="K839">
        <v>0.93379299999999998</v>
      </c>
    </row>
    <row r="840" spans="1:11" x14ac:dyDescent="0.25">
      <c r="A840">
        <v>-2003</v>
      </c>
      <c r="B840">
        <v>3</v>
      </c>
      <c r="C840">
        <v>13</v>
      </c>
      <c r="D840">
        <v>6.0785499999999999</v>
      </c>
      <c r="E840">
        <v>3.0873999999999999E-2</v>
      </c>
      <c r="F840">
        <v>0.40403600000000001</v>
      </c>
      <c r="G840">
        <v>3.6701800000000002</v>
      </c>
      <c r="H840">
        <v>1</v>
      </c>
      <c r="I840">
        <v>1</v>
      </c>
      <c r="J840">
        <v>0.79081400000000002</v>
      </c>
      <c r="K840">
        <v>0.91438799999999998</v>
      </c>
    </row>
    <row r="841" spans="1:11" x14ac:dyDescent="0.25">
      <c r="A841">
        <v>-2003</v>
      </c>
      <c r="B841">
        <v>3</v>
      </c>
      <c r="C841">
        <v>14</v>
      </c>
      <c r="D841">
        <v>7.9495699999999996</v>
      </c>
      <c r="E841">
        <v>4.0377200000000002E-2</v>
      </c>
      <c r="F841">
        <v>0.52539199999999997</v>
      </c>
      <c r="G841">
        <v>3.6705700000000001</v>
      </c>
      <c r="H841">
        <v>1</v>
      </c>
      <c r="I841">
        <v>1</v>
      </c>
      <c r="J841">
        <v>0.80108699999999999</v>
      </c>
      <c r="K841">
        <v>0.87765700000000002</v>
      </c>
    </row>
    <row r="842" spans="1:11" x14ac:dyDescent="0.25">
      <c r="A842">
        <v>-2003</v>
      </c>
      <c r="B842">
        <v>3</v>
      </c>
      <c r="C842">
        <v>15</v>
      </c>
      <c r="D842">
        <v>8.2143300000000004</v>
      </c>
      <c r="E842">
        <v>4.1722000000000002E-2</v>
      </c>
      <c r="F842">
        <v>0.51940399999999998</v>
      </c>
      <c r="G842">
        <v>3.6709399999999999</v>
      </c>
      <c r="H842">
        <v>1</v>
      </c>
      <c r="I842">
        <v>1</v>
      </c>
      <c r="J842">
        <v>0.83721800000000002</v>
      </c>
      <c r="K842">
        <v>0.87809499999999996</v>
      </c>
    </row>
    <row r="843" spans="1:11" x14ac:dyDescent="0.25">
      <c r="A843">
        <v>-2003</v>
      </c>
      <c r="B843">
        <v>3</v>
      </c>
      <c r="C843">
        <v>16</v>
      </c>
      <c r="D843">
        <v>9.0521700000000003</v>
      </c>
      <c r="E843">
        <v>4.5977499999999998E-2</v>
      </c>
      <c r="F843">
        <v>0.52154</v>
      </c>
      <c r="G843">
        <v>3.6713399999999998</v>
      </c>
      <c r="H843">
        <v>1</v>
      </c>
      <c r="I843">
        <v>1</v>
      </c>
      <c r="J843">
        <v>0.92448300000000005</v>
      </c>
      <c r="K843">
        <v>0.84704599999999997</v>
      </c>
    </row>
    <row r="844" spans="1:11" x14ac:dyDescent="0.25">
      <c r="A844">
        <v>-2003</v>
      </c>
      <c r="B844">
        <v>3</v>
      </c>
      <c r="C844">
        <v>17</v>
      </c>
      <c r="D844">
        <v>8.9538399999999996</v>
      </c>
      <c r="E844">
        <v>4.54781E-2</v>
      </c>
      <c r="F844">
        <v>0.52605199999999996</v>
      </c>
      <c r="G844">
        <v>3.6717900000000001</v>
      </c>
      <c r="H844">
        <v>1</v>
      </c>
      <c r="I844">
        <v>1</v>
      </c>
      <c r="J844">
        <v>0.89895999999999998</v>
      </c>
      <c r="K844">
        <v>0.88958499999999996</v>
      </c>
    </row>
    <row r="845" spans="1:11" x14ac:dyDescent="0.25">
      <c r="A845">
        <v>-2003</v>
      </c>
      <c r="B845">
        <v>3</v>
      </c>
      <c r="C845">
        <v>18</v>
      </c>
      <c r="D845">
        <v>7.2394400000000001</v>
      </c>
      <c r="E845">
        <v>3.6770299999999999E-2</v>
      </c>
      <c r="F845">
        <v>0.43901299999999999</v>
      </c>
      <c r="G845">
        <v>3.6716600000000001</v>
      </c>
      <c r="H845">
        <v>1</v>
      </c>
      <c r="I845">
        <v>1</v>
      </c>
      <c r="J845">
        <v>0.86989399999999995</v>
      </c>
      <c r="K845">
        <v>0.89583400000000002</v>
      </c>
    </row>
    <row r="846" spans="1:11" x14ac:dyDescent="0.25">
      <c r="A846">
        <v>-2003</v>
      </c>
      <c r="B846">
        <v>3</v>
      </c>
      <c r="C846">
        <v>19</v>
      </c>
      <c r="D846">
        <v>9.1111299999999993</v>
      </c>
      <c r="E846">
        <v>4.6276999999999999E-2</v>
      </c>
      <c r="F846">
        <v>0.527397</v>
      </c>
      <c r="G846">
        <v>3.6720999999999999</v>
      </c>
      <c r="H846">
        <v>1</v>
      </c>
      <c r="I846">
        <v>1</v>
      </c>
      <c r="J846">
        <v>0.91911699999999996</v>
      </c>
      <c r="K846">
        <v>0.85257000000000005</v>
      </c>
    </row>
    <row r="847" spans="1:11" x14ac:dyDescent="0.25">
      <c r="A847">
        <v>-2003</v>
      </c>
      <c r="B847">
        <v>3</v>
      </c>
      <c r="C847">
        <v>20</v>
      </c>
      <c r="D847">
        <v>6.5940700000000003</v>
      </c>
      <c r="E847">
        <v>3.3492399999999999E-2</v>
      </c>
      <c r="F847">
        <v>0.42306300000000002</v>
      </c>
      <c r="G847">
        <v>3.6718799999999998</v>
      </c>
      <c r="H847">
        <v>1</v>
      </c>
      <c r="I847">
        <v>1</v>
      </c>
      <c r="J847">
        <v>0.82199800000000001</v>
      </c>
      <c r="K847">
        <v>0.89717899999999995</v>
      </c>
    </row>
    <row r="848" spans="1:11" x14ac:dyDescent="0.25">
      <c r="A848">
        <v>-2003</v>
      </c>
      <c r="B848">
        <v>3</v>
      </c>
      <c r="C848">
        <v>21</v>
      </c>
      <c r="D848">
        <v>8.1311999999999998</v>
      </c>
      <c r="E848">
        <v>4.1299700000000002E-2</v>
      </c>
      <c r="F848">
        <v>0.51625900000000002</v>
      </c>
      <c r="G848">
        <v>3.6722299999999999</v>
      </c>
      <c r="H848">
        <v>1</v>
      </c>
      <c r="I848">
        <v>1</v>
      </c>
      <c r="J848">
        <v>0.83350999999999997</v>
      </c>
      <c r="K848">
        <v>0.87941400000000003</v>
      </c>
    </row>
    <row r="849" spans="1:11" x14ac:dyDescent="0.25">
      <c r="A849">
        <v>-2003</v>
      </c>
      <c r="B849">
        <v>3</v>
      </c>
      <c r="C849">
        <v>22</v>
      </c>
      <c r="D849">
        <v>9.1187799999999992</v>
      </c>
      <c r="E849">
        <v>4.6315799999999997E-2</v>
      </c>
      <c r="F849">
        <v>0.53529800000000005</v>
      </c>
      <c r="G849">
        <v>3.6726800000000002</v>
      </c>
      <c r="H849">
        <v>1</v>
      </c>
      <c r="I849">
        <v>1</v>
      </c>
      <c r="J849">
        <v>0.91939099999999996</v>
      </c>
      <c r="K849">
        <v>0.78075000000000006</v>
      </c>
    </row>
    <row r="850" spans="1:11" x14ac:dyDescent="0.25">
      <c r="A850">
        <v>-2003</v>
      </c>
      <c r="B850">
        <v>3</v>
      </c>
      <c r="C850">
        <v>23</v>
      </c>
      <c r="D850">
        <v>8.9636800000000001</v>
      </c>
      <c r="E850">
        <v>4.5528100000000002E-2</v>
      </c>
      <c r="F850">
        <v>0.48982599999999998</v>
      </c>
      <c r="G850">
        <v>3.6727799999999999</v>
      </c>
      <c r="H850">
        <v>1</v>
      </c>
      <c r="I850">
        <v>1</v>
      </c>
      <c r="J850">
        <v>0.99910600000000005</v>
      </c>
      <c r="K850">
        <v>0.72397400000000001</v>
      </c>
    </row>
    <row r="851" spans="1:11" x14ac:dyDescent="0.25">
      <c r="A851">
        <v>-2003</v>
      </c>
      <c r="B851">
        <v>3</v>
      </c>
      <c r="C851">
        <v>24</v>
      </c>
      <c r="D851">
        <v>7.4736700000000003</v>
      </c>
      <c r="E851">
        <v>3.7960000000000001E-2</v>
      </c>
      <c r="F851">
        <v>0.415377</v>
      </c>
      <c r="G851">
        <v>3.6723499999999998</v>
      </c>
      <c r="H851">
        <v>1</v>
      </c>
      <c r="I851">
        <v>1</v>
      </c>
      <c r="J851">
        <v>0.98359099999999999</v>
      </c>
      <c r="K851">
        <v>0.71856399999999998</v>
      </c>
    </row>
    <row r="852" spans="1:11" x14ac:dyDescent="0.25">
      <c r="A852">
        <v>-2003</v>
      </c>
      <c r="B852">
        <v>3</v>
      </c>
      <c r="C852">
        <v>25</v>
      </c>
      <c r="D852">
        <v>6.6188500000000001</v>
      </c>
      <c r="E852">
        <v>3.3618299999999997E-2</v>
      </c>
      <c r="F852">
        <v>0.35423700000000002</v>
      </c>
      <c r="G852">
        <v>3.6715200000000001</v>
      </c>
      <c r="H852">
        <v>1</v>
      </c>
      <c r="I852">
        <v>1</v>
      </c>
      <c r="J852">
        <v>0.99901600000000002</v>
      </c>
      <c r="K852">
        <v>0.82902900000000002</v>
      </c>
    </row>
    <row r="853" spans="1:11" x14ac:dyDescent="0.25">
      <c r="A853">
        <v>-2003</v>
      </c>
      <c r="B853">
        <v>3</v>
      </c>
      <c r="C853">
        <v>26</v>
      </c>
      <c r="D853">
        <v>9.0845099999999999</v>
      </c>
      <c r="E853">
        <v>4.6141799999999997E-2</v>
      </c>
      <c r="F853">
        <v>0.49196899999999999</v>
      </c>
      <c r="G853">
        <v>3.6716700000000002</v>
      </c>
      <c r="H853">
        <v>1</v>
      </c>
      <c r="I853">
        <v>1</v>
      </c>
      <c r="J853">
        <v>0.998915</v>
      </c>
      <c r="K853">
        <v>0.76989600000000002</v>
      </c>
    </row>
    <row r="854" spans="1:11" x14ac:dyDescent="0.25">
      <c r="A854">
        <v>-2003</v>
      </c>
      <c r="B854">
        <v>3</v>
      </c>
      <c r="C854">
        <v>27</v>
      </c>
      <c r="D854">
        <v>9.6161300000000001</v>
      </c>
      <c r="E854">
        <v>4.8842000000000003E-2</v>
      </c>
      <c r="F854">
        <v>0.51905699999999999</v>
      </c>
      <c r="G854">
        <v>3.67204</v>
      </c>
      <c r="H854">
        <v>1</v>
      </c>
      <c r="I854">
        <v>1</v>
      </c>
      <c r="J854">
        <v>0.99994799999999995</v>
      </c>
      <c r="K854">
        <v>0.78075000000000006</v>
      </c>
    </row>
    <row r="855" spans="1:11" x14ac:dyDescent="0.25">
      <c r="A855">
        <v>-2003</v>
      </c>
      <c r="B855">
        <v>3</v>
      </c>
      <c r="C855">
        <v>28</v>
      </c>
      <c r="D855">
        <v>8.8401099999999992</v>
      </c>
      <c r="E855">
        <v>4.49004E-2</v>
      </c>
      <c r="F855">
        <v>0.48887199999999997</v>
      </c>
      <c r="G855">
        <v>3.6721599999999999</v>
      </c>
      <c r="H855">
        <v>1</v>
      </c>
      <c r="I855">
        <v>1</v>
      </c>
      <c r="J855">
        <v>0.97908300000000004</v>
      </c>
      <c r="K855">
        <v>0.76529000000000003</v>
      </c>
    </row>
    <row r="856" spans="1:11" x14ac:dyDescent="0.25">
      <c r="A856">
        <v>-2003</v>
      </c>
      <c r="B856">
        <v>3</v>
      </c>
      <c r="C856">
        <v>29</v>
      </c>
      <c r="D856">
        <v>5.1329900000000004</v>
      </c>
      <c r="E856">
        <v>2.6071299999999999E-2</v>
      </c>
      <c r="F856">
        <v>0.27763399999999999</v>
      </c>
      <c r="G856">
        <v>3.67076</v>
      </c>
      <c r="H856">
        <v>1</v>
      </c>
      <c r="I856">
        <v>1</v>
      </c>
      <c r="J856">
        <v>0.99299999999999999</v>
      </c>
      <c r="K856">
        <v>0.80815599999999999</v>
      </c>
    </row>
    <row r="857" spans="1:11" x14ac:dyDescent="0.25">
      <c r="A857">
        <v>-2003</v>
      </c>
      <c r="B857">
        <v>3</v>
      </c>
      <c r="C857">
        <v>30</v>
      </c>
      <c r="D857">
        <v>10.0038</v>
      </c>
      <c r="E857">
        <v>5.0811200000000001E-2</v>
      </c>
      <c r="F857">
        <v>0.53431300000000004</v>
      </c>
      <c r="G857">
        <v>3.6713100000000001</v>
      </c>
      <c r="H857">
        <v>1</v>
      </c>
      <c r="I857">
        <v>1</v>
      </c>
      <c r="J857">
        <v>0.99313700000000005</v>
      </c>
      <c r="K857">
        <v>0.86805500000000002</v>
      </c>
    </row>
    <row r="858" spans="1:11" x14ac:dyDescent="0.25">
      <c r="A858">
        <v>-2003</v>
      </c>
      <c r="B858">
        <v>3</v>
      </c>
      <c r="C858">
        <v>31</v>
      </c>
      <c r="D858">
        <v>9.9373500000000003</v>
      </c>
      <c r="E858">
        <v>5.0473499999999998E-2</v>
      </c>
      <c r="F858">
        <v>0.57942899999999997</v>
      </c>
      <c r="G858">
        <v>3.67211</v>
      </c>
      <c r="H858">
        <v>1</v>
      </c>
      <c r="I858">
        <v>1</v>
      </c>
      <c r="J858">
        <v>0.90942599999999996</v>
      </c>
      <c r="K858">
        <v>0.86935799999999996</v>
      </c>
    </row>
    <row r="859" spans="1:11" x14ac:dyDescent="0.25">
      <c r="A859">
        <v>-2003</v>
      </c>
      <c r="B859">
        <v>4</v>
      </c>
      <c r="C859">
        <v>1</v>
      </c>
      <c r="D859">
        <v>5.4305399999999997</v>
      </c>
      <c r="E859">
        <v>2.7582599999999999E-2</v>
      </c>
      <c r="F859">
        <v>0.30382199999999998</v>
      </c>
      <c r="G859">
        <v>3.6709800000000001</v>
      </c>
      <c r="H859">
        <v>1</v>
      </c>
      <c r="I859">
        <v>1</v>
      </c>
      <c r="J859">
        <v>0.94994100000000004</v>
      </c>
      <c r="K859">
        <v>0.85984799999999995</v>
      </c>
    </row>
    <row r="860" spans="1:11" x14ac:dyDescent="0.25">
      <c r="A860">
        <v>-2003</v>
      </c>
      <c r="B860">
        <v>4</v>
      </c>
      <c r="C860">
        <v>2</v>
      </c>
      <c r="D860">
        <v>5.3575499999999998</v>
      </c>
      <c r="E860">
        <v>2.7211900000000001E-2</v>
      </c>
      <c r="F860">
        <v>0.36146200000000001</v>
      </c>
      <c r="G860">
        <v>3.67042</v>
      </c>
      <c r="H860">
        <v>1</v>
      </c>
      <c r="I860">
        <v>1</v>
      </c>
      <c r="J860">
        <v>0.77715500000000004</v>
      </c>
      <c r="K860">
        <v>0.92727999999999999</v>
      </c>
    </row>
    <row r="861" spans="1:11" x14ac:dyDescent="0.25">
      <c r="A861">
        <v>-2003</v>
      </c>
      <c r="B861">
        <v>4</v>
      </c>
      <c r="C861">
        <v>3</v>
      </c>
      <c r="D861">
        <v>8.0369600000000005</v>
      </c>
      <c r="E861">
        <v>4.0821099999999999E-2</v>
      </c>
      <c r="F861">
        <v>0.504525</v>
      </c>
      <c r="G861">
        <v>3.6707000000000001</v>
      </c>
      <c r="H861">
        <v>1</v>
      </c>
      <c r="I861">
        <v>1</v>
      </c>
      <c r="J861">
        <v>0.84387400000000001</v>
      </c>
      <c r="K861">
        <v>0.875027</v>
      </c>
    </row>
    <row r="862" spans="1:11" x14ac:dyDescent="0.25">
      <c r="A862">
        <v>-2003</v>
      </c>
      <c r="B862">
        <v>4</v>
      </c>
      <c r="C862">
        <v>4</v>
      </c>
      <c r="D862">
        <v>3.9038599999999999</v>
      </c>
      <c r="E862">
        <v>1.9828399999999999E-2</v>
      </c>
      <c r="F862">
        <v>0.246059</v>
      </c>
      <c r="G862">
        <v>3.66934</v>
      </c>
      <c r="H862">
        <v>1</v>
      </c>
      <c r="I862">
        <v>1</v>
      </c>
      <c r="J862">
        <v>0.83983099999999999</v>
      </c>
      <c r="K862">
        <v>0.88117400000000001</v>
      </c>
    </row>
    <row r="863" spans="1:11" x14ac:dyDescent="0.25">
      <c r="A863">
        <v>-2003</v>
      </c>
      <c r="B863">
        <v>4</v>
      </c>
      <c r="C863">
        <v>5</v>
      </c>
      <c r="D863">
        <v>9.2612100000000002</v>
      </c>
      <c r="E863">
        <v>4.7039200000000003E-2</v>
      </c>
      <c r="F863">
        <v>0.55366599999999999</v>
      </c>
      <c r="G863">
        <v>3.66995</v>
      </c>
      <c r="H863">
        <v>1</v>
      </c>
      <c r="I863">
        <v>1</v>
      </c>
      <c r="J863">
        <v>0.89011200000000001</v>
      </c>
      <c r="K863">
        <v>0.85257000000000005</v>
      </c>
    </row>
    <row r="864" spans="1:11" x14ac:dyDescent="0.25">
      <c r="A864">
        <v>-2003</v>
      </c>
      <c r="B864">
        <v>4</v>
      </c>
      <c r="C864">
        <v>6</v>
      </c>
      <c r="D864">
        <v>5.6103699999999996</v>
      </c>
      <c r="E864">
        <v>2.8496E-2</v>
      </c>
      <c r="F864">
        <v>0.38292199999999998</v>
      </c>
      <c r="G864">
        <v>3.6694599999999999</v>
      </c>
      <c r="H864">
        <v>1</v>
      </c>
      <c r="I864">
        <v>1</v>
      </c>
      <c r="J864">
        <v>0.78443600000000002</v>
      </c>
      <c r="K864">
        <v>0.82324600000000003</v>
      </c>
    </row>
    <row r="865" spans="1:11" x14ac:dyDescent="0.25">
      <c r="A865">
        <v>-2003</v>
      </c>
      <c r="B865">
        <v>4</v>
      </c>
      <c r="C865">
        <v>7</v>
      </c>
      <c r="D865">
        <v>8.3525600000000004</v>
      </c>
      <c r="E865">
        <v>4.2424099999999999E-2</v>
      </c>
      <c r="F865">
        <v>0.71313800000000005</v>
      </c>
      <c r="G865">
        <v>3.6706300000000001</v>
      </c>
      <c r="H865">
        <v>1</v>
      </c>
      <c r="I865">
        <v>1</v>
      </c>
      <c r="J865">
        <v>0.62277000000000005</v>
      </c>
      <c r="K865">
        <v>0.85598700000000005</v>
      </c>
    </row>
    <row r="866" spans="1:11" x14ac:dyDescent="0.25">
      <c r="A866">
        <v>-2003</v>
      </c>
      <c r="B866">
        <v>4</v>
      </c>
      <c r="C866">
        <v>8</v>
      </c>
      <c r="D866">
        <v>7.9401400000000004</v>
      </c>
      <c r="E866">
        <v>4.0329299999999998E-2</v>
      </c>
      <c r="F866">
        <v>0.68084800000000001</v>
      </c>
      <c r="G866">
        <v>3.6716500000000001</v>
      </c>
      <c r="H866">
        <v>1</v>
      </c>
      <c r="I866">
        <v>1</v>
      </c>
      <c r="J866">
        <v>0.62115699999999996</v>
      </c>
      <c r="K866">
        <v>0.84704599999999997</v>
      </c>
    </row>
    <row r="867" spans="1:11" x14ac:dyDescent="0.25">
      <c r="A867">
        <v>-2003</v>
      </c>
      <c r="B867">
        <v>4</v>
      </c>
      <c r="C867">
        <v>9</v>
      </c>
      <c r="D867">
        <v>6.4888399999999997</v>
      </c>
      <c r="E867">
        <v>3.2957899999999998E-2</v>
      </c>
      <c r="F867">
        <v>0.56501999999999997</v>
      </c>
      <c r="G867">
        <v>3.6720999999999999</v>
      </c>
      <c r="H867">
        <v>1</v>
      </c>
      <c r="I867">
        <v>1</v>
      </c>
      <c r="J867">
        <v>0.613595</v>
      </c>
      <c r="K867">
        <v>0.83152000000000004</v>
      </c>
    </row>
    <row r="868" spans="1:11" x14ac:dyDescent="0.25">
      <c r="A868">
        <v>-2003</v>
      </c>
      <c r="B868">
        <v>4</v>
      </c>
      <c r="C868">
        <v>10</v>
      </c>
      <c r="D868">
        <v>3.7008700000000001</v>
      </c>
      <c r="E868">
        <v>1.8797399999999999E-2</v>
      </c>
      <c r="F868">
        <v>0.32257999999999998</v>
      </c>
      <c r="G868">
        <v>3.6714799999999999</v>
      </c>
      <c r="H868">
        <v>1</v>
      </c>
      <c r="I868">
        <v>1</v>
      </c>
      <c r="J868">
        <v>0.60566399999999998</v>
      </c>
      <c r="K868">
        <v>0.89315100000000003</v>
      </c>
    </row>
    <row r="869" spans="1:11" x14ac:dyDescent="0.25">
      <c r="A869">
        <v>-2003</v>
      </c>
      <c r="B869">
        <v>4</v>
      </c>
      <c r="C869">
        <v>11</v>
      </c>
      <c r="D869">
        <v>5.2799399999999999</v>
      </c>
      <c r="E869">
        <v>2.68177E-2</v>
      </c>
      <c r="F869">
        <v>0.35406900000000002</v>
      </c>
      <c r="G869">
        <v>3.67082</v>
      </c>
      <c r="H869">
        <v>1</v>
      </c>
      <c r="I869">
        <v>1</v>
      </c>
      <c r="J869">
        <v>0.79664999999999997</v>
      </c>
      <c r="K869">
        <v>0.83401800000000004</v>
      </c>
    </row>
    <row r="870" spans="1:11" x14ac:dyDescent="0.25">
      <c r="A870">
        <v>-2003</v>
      </c>
      <c r="B870">
        <v>4</v>
      </c>
      <c r="C870">
        <v>12</v>
      </c>
      <c r="D870">
        <v>9.6284899999999993</v>
      </c>
      <c r="E870">
        <v>4.8904700000000002E-2</v>
      </c>
      <c r="F870">
        <v>0.54813999999999996</v>
      </c>
      <c r="G870">
        <v>3.6713399999999998</v>
      </c>
      <c r="H870">
        <v>1</v>
      </c>
      <c r="I870">
        <v>1</v>
      </c>
      <c r="J870">
        <v>0.95576000000000005</v>
      </c>
      <c r="K870">
        <v>0.74155899999999997</v>
      </c>
    </row>
    <row r="871" spans="1:11" x14ac:dyDescent="0.25">
      <c r="A871">
        <v>-2003</v>
      </c>
      <c r="B871">
        <v>4</v>
      </c>
      <c r="C871">
        <v>13</v>
      </c>
      <c r="D871">
        <v>10.341799999999999</v>
      </c>
      <c r="E871">
        <v>5.2527900000000002E-2</v>
      </c>
      <c r="F871">
        <v>0.57032000000000005</v>
      </c>
      <c r="G871">
        <v>3.6720100000000002</v>
      </c>
      <c r="H871">
        <v>1</v>
      </c>
      <c r="I871">
        <v>1</v>
      </c>
      <c r="J871">
        <v>0.99541400000000002</v>
      </c>
      <c r="K871">
        <v>0.69767599999999996</v>
      </c>
    </row>
    <row r="872" spans="1:11" x14ac:dyDescent="0.25">
      <c r="A872">
        <v>-2003</v>
      </c>
      <c r="B872">
        <v>4</v>
      </c>
      <c r="C872">
        <v>14</v>
      </c>
      <c r="D872">
        <v>8.3215900000000005</v>
      </c>
      <c r="E872">
        <v>4.22668E-2</v>
      </c>
      <c r="F872">
        <v>0.494722</v>
      </c>
      <c r="G872">
        <v>3.6720600000000001</v>
      </c>
      <c r="H872">
        <v>1</v>
      </c>
      <c r="I872">
        <v>1</v>
      </c>
      <c r="J872">
        <v>0.941832</v>
      </c>
      <c r="K872">
        <v>0.60229999999999995</v>
      </c>
    </row>
    <row r="873" spans="1:11" x14ac:dyDescent="0.25">
      <c r="A873">
        <v>-2003</v>
      </c>
      <c r="B873">
        <v>4</v>
      </c>
      <c r="C873">
        <v>15</v>
      </c>
      <c r="D873">
        <v>5.5698699999999999</v>
      </c>
      <c r="E873">
        <v>2.8290300000000001E-2</v>
      </c>
      <c r="F873">
        <v>0.46179300000000001</v>
      </c>
      <c r="G873">
        <v>3.67191</v>
      </c>
      <c r="H873">
        <v>1</v>
      </c>
      <c r="I873">
        <v>1</v>
      </c>
      <c r="J873">
        <v>0.68430299999999999</v>
      </c>
      <c r="K873">
        <v>0.53983099999999995</v>
      </c>
    </row>
    <row r="874" spans="1:11" x14ac:dyDescent="0.25">
      <c r="A874">
        <v>-2003</v>
      </c>
      <c r="B874">
        <v>4</v>
      </c>
      <c r="C874">
        <v>16</v>
      </c>
      <c r="D874">
        <v>5.8180399999999999</v>
      </c>
      <c r="E874">
        <v>2.9550799999999999E-2</v>
      </c>
      <c r="F874">
        <v>0.485157</v>
      </c>
      <c r="G874">
        <v>3.6718500000000001</v>
      </c>
      <c r="H874">
        <v>1</v>
      </c>
      <c r="I874">
        <v>1</v>
      </c>
      <c r="J874">
        <v>0.68447800000000003</v>
      </c>
      <c r="K874">
        <v>0.51094200000000001</v>
      </c>
    </row>
    <row r="875" spans="1:11" x14ac:dyDescent="0.25">
      <c r="A875">
        <v>-2003</v>
      </c>
      <c r="B875">
        <v>4</v>
      </c>
      <c r="C875">
        <v>17</v>
      </c>
      <c r="D875">
        <v>8.3457699999999999</v>
      </c>
      <c r="E875">
        <v>4.23896E-2</v>
      </c>
      <c r="F875">
        <v>0.52939400000000003</v>
      </c>
      <c r="G875">
        <v>3.6720899999999999</v>
      </c>
      <c r="H875">
        <v>1</v>
      </c>
      <c r="I875">
        <v>1</v>
      </c>
      <c r="J875">
        <v>0.88985700000000001</v>
      </c>
      <c r="K875">
        <v>0.56326799999999999</v>
      </c>
    </row>
    <row r="876" spans="1:11" x14ac:dyDescent="0.25">
      <c r="A876">
        <v>-2003</v>
      </c>
      <c r="B876">
        <v>4</v>
      </c>
      <c r="C876">
        <v>18</v>
      </c>
      <c r="D876">
        <v>11.1601</v>
      </c>
      <c r="E876">
        <v>5.6683999999999998E-2</v>
      </c>
      <c r="F876">
        <v>0.61574099999999998</v>
      </c>
      <c r="G876">
        <v>3.6730700000000001</v>
      </c>
      <c r="H876">
        <v>1</v>
      </c>
      <c r="I876">
        <v>1</v>
      </c>
      <c r="J876">
        <v>0.99833700000000003</v>
      </c>
      <c r="K876">
        <v>0.68045100000000003</v>
      </c>
    </row>
    <row r="877" spans="1:11" x14ac:dyDescent="0.25">
      <c r="A877">
        <v>-2003</v>
      </c>
      <c r="B877">
        <v>4</v>
      </c>
      <c r="C877">
        <v>19</v>
      </c>
      <c r="D877">
        <v>5.4574800000000003</v>
      </c>
      <c r="E877">
        <v>2.7719500000000001E-2</v>
      </c>
      <c r="F877">
        <v>0.34555900000000001</v>
      </c>
      <c r="G877">
        <v>3.67232</v>
      </c>
      <c r="H877">
        <v>1</v>
      </c>
      <c r="I877">
        <v>1</v>
      </c>
      <c r="J877">
        <v>0.84280999999999995</v>
      </c>
      <c r="K877">
        <v>0.83903700000000003</v>
      </c>
    </row>
    <row r="878" spans="1:11" x14ac:dyDescent="0.25">
      <c r="A878">
        <v>-2003</v>
      </c>
      <c r="B878">
        <v>4</v>
      </c>
      <c r="C878">
        <v>20</v>
      </c>
      <c r="D878">
        <v>9.9738799999999994</v>
      </c>
      <c r="E878">
        <v>5.0659000000000003E-2</v>
      </c>
      <c r="F878">
        <v>0.54147100000000004</v>
      </c>
      <c r="G878">
        <v>3.6728499999999999</v>
      </c>
      <c r="H878">
        <v>1</v>
      </c>
      <c r="I878">
        <v>1</v>
      </c>
      <c r="J878">
        <v>0.99440600000000001</v>
      </c>
      <c r="K878">
        <v>0.77997000000000005</v>
      </c>
    </row>
    <row r="879" spans="1:11" x14ac:dyDescent="0.25">
      <c r="A879">
        <v>-2003</v>
      </c>
      <c r="B879">
        <v>4</v>
      </c>
      <c r="C879">
        <v>21</v>
      </c>
      <c r="D879">
        <v>9.5115400000000001</v>
      </c>
      <c r="E879">
        <v>4.8310699999999998E-2</v>
      </c>
      <c r="F879">
        <v>0.57702299999999995</v>
      </c>
      <c r="G879">
        <v>3.6735199999999999</v>
      </c>
      <c r="H879">
        <v>1</v>
      </c>
      <c r="I879">
        <v>1</v>
      </c>
      <c r="J879">
        <v>0.90006900000000001</v>
      </c>
      <c r="K879">
        <v>0.72324999999999995</v>
      </c>
    </row>
    <row r="880" spans="1:11" x14ac:dyDescent="0.25">
      <c r="A880">
        <v>-2003</v>
      </c>
      <c r="B880">
        <v>4</v>
      </c>
      <c r="C880">
        <v>22</v>
      </c>
      <c r="D880">
        <v>11.198</v>
      </c>
      <c r="E880">
        <v>5.6876700000000002E-2</v>
      </c>
      <c r="F880">
        <v>0.60867199999999999</v>
      </c>
      <c r="G880">
        <v>3.6745100000000002</v>
      </c>
      <c r="H880">
        <v>1</v>
      </c>
      <c r="I880">
        <v>1</v>
      </c>
      <c r="J880">
        <v>0.99931400000000004</v>
      </c>
      <c r="K880">
        <v>0.74863800000000003</v>
      </c>
    </row>
    <row r="881" spans="1:11" x14ac:dyDescent="0.25">
      <c r="A881">
        <v>-2003</v>
      </c>
      <c r="B881">
        <v>4</v>
      </c>
      <c r="C881">
        <v>23</v>
      </c>
      <c r="D881">
        <v>13.3309</v>
      </c>
      <c r="E881">
        <v>6.7710000000000006E-2</v>
      </c>
      <c r="F881">
        <v>0.71917600000000004</v>
      </c>
      <c r="G881">
        <v>3.6763599999999999</v>
      </c>
      <c r="H881">
        <v>1</v>
      </c>
      <c r="I881">
        <v>1</v>
      </c>
      <c r="J881">
        <v>0.99858499999999994</v>
      </c>
      <c r="K881">
        <v>0.78859699999999999</v>
      </c>
    </row>
    <row r="882" spans="1:11" x14ac:dyDescent="0.25">
      <c r="A882">
        <v>-2003</v>
      </c>
      <c r="B882">
        <v>4</v>
      </c>
      <c r="C882">
        <v>24</v>
      </c>
      <c r="D882">
        <v>9.2165599999999994</v>
      </c>
      <c r="E882">
        <v>4.68125E-2</v>
      </c>
      <c r="F882">
        <v>0.53802499999999998</v>
      </c>
      <c r="G882">
        <v>3.67679</v>
      </c>
      <c r="H882">
        <v>1</v>
      </c>
      <c r="I882">
        <v>1</v>
      </c>
      <c r="J882">
        <v>0.93327300000000002</v>
      </c>
      <c r="K882">
        <v>0.73344699999999996</v>
      </c>
    </row>
    <row r="883" spans="1:11" x14ac:dyDescent="0.25">
      <c r="A883">
        <v>-2003</v>
      </c>
      <c r="B883">
        <v>4</v>
      </c>
      <c r="C883">
        <v>25</v>
      </c>
      <c r="D883">
        <v>5.3410399999999996</v>
      </c>
      <c r="E883">
        <v>2.7128099999999999E-2</v>
      </c>
      <c r="F883">
        <v>0.31873299999999999</v>
      </c>
      <c r="G883">
        <v>3.6757399999999998</v>
      </c>
      <c r="H883">
        <v>1</v>
      </c>
      <c r="I883">
        <v>1</v>
      </c>
      <c r="J883">
        <v>0.915856</v>
      </c>
      <c r="K883">
        <v>0.72144399999999997</v>
      </c>
    </row>
    <row r="884" spans="1:11" x14ac:dyDescent="0.25">
      <c r="A884">
        <v>-2003</v>
      </c>
      <c r="B884">
        <v>4</v>
      </c>
      <c r="C884">
        <v>26</v>
      </c>
      <c r="D884">
        <v>3.1755300000000002</v>
      </c>
      <c r="E884">
        <v>1.61291E-2</v>
      </c>
      <c r="F884">
        <v>0.16725599999999999</v>
      </c>
      <c r="G884">
        <v>3.67354</v>
      </c>
      <c r="H884">
        <v>1</v>
      </c>
      <c r="I884">
        <v>1</v>
      </c>
      <c r="J884">
        <v>0.99587599999999998</v>
      </c>
      <c r="K884">
        <v>0.92588999999999999</v>
      </c>
    </row>
    <row r="885" spans="1:11" x14ac:dyDescent="0.25">
      <c r="A885">
        <v>-2003</v>
      </c>
      <c r="B885">
        <v>4</v>
      </c>
      <c r="C885">
        <v>27</v>
      </c>
      <c r="D885">
        <v>7.0381</v>
      </c>
      <c r="E885">
        <v>3.57477E-2</v>
      </c>
      <c r="F885">
        <v>0.37739699999999998</v>
      </c>
      <c r="G885">
        <v>3.6728900000000002</v>
      </c>
      <c r="H885">
        <v>1</v>
      </c>
      <c r="I885">
        <v>1</v>
      </c>
      <c r="J885">
        <v>0.99637299999999995</v>
      </c>
      <c r="K885">
        <v>0.83276799999999995</v>
      </c>
    </row>
    <row r="886" spans="1:11" x14ac:dyDescent="0.25">
      <c r="A886">
        <v>-2003</v>
      </c>
      <c r="B886">
        <v>4</v>
      </c>
      <c r="C886">
        <v>28</v>
      </c>
      <c r="D886">
        <v>7.1326200000000002</v>
      </c>
      <c r="E886">
        <v>3.6227799999999998E-2</v>
      </c>
      <c r="F886">
        <v>0.44900000000000001</v>
      </c>
      <c r="G886">
        <v>3.6727300000000001</v>
      </c>
      <c r="H886">
        <v>1</v>
      </c>
      <c r="I886">
        <v>1</v>
      </c>
      <c r="J886">
        <v>0.86542399999999997</v>
      </c>
      <c r="K886">
        <v>0.73601899999999998</v>
      </c>
    </row>
    <row r="887" spans="1:11" x14ac:dyDescent="0.25">
      <c r="A887">
        <v>-2003</v>
      </c>
      <c r="B887">
        <v>4</v>
      </c>
      <c r="C887">
        <v>29</v>
      </c>
      <c r="D887">
        <v>9.8361599999999996</v>
      </c>
      <c r="E887">
        <v>4.9959499999999997E-2</v>
      </c>
      <c r="F887">
        <v>0.54218</v>
      </c>
      <c r="G887">
        <v>3.6732399999999998</v>
      </c>
      <c r="H887">
        <v>1</v>
      </c>
      <c r="I887">
        <v>1</v>
      </c>
      <c r="J887">
        <v>0.98267899999999997</v>
      </c>
      <c r="K887">
        <v>0.76337999999999995</v>
      </c>
    </row>
    <row r="888" spans="1:11" x14ac:dyDescent="0.25">
      <c r="A888">
        <v>-2003</v>
      </c>
      <c r="B888">
        <v>4</v>
      </c>
      <c r="C888">
        <v>30</v>
      </c>
      <c r="D888">
        <v>3.0784699999999998</v>
      </c>
      <c r="E888">
        <v>1.56361E-2</v>
      </c>
      <c r="F888">
        <v>0.16462099999999999</v>
      </c>
      <c r="G888">
        <v>3.67103</v>
      </c>
      <c r="H888">
        <v>1</v>
      </c>
      <c r="I888">
        <v>1</v>
      </c>
      <c r="J888">
        <v>0.99012999999999995</v>
      </c>
      <c r="K888">
        <v>0.88205599999999995</v>
      </c>
    </row>
    <row r="889" spans="1:11" x14ac:dyDescent="0.25">
      <c r="A889">
        <v>-2003</v>
      </c>
      <c r="B889">
        <v>5</v>
      </c>
      <c r="C889">
        <v>1</v>
      </c>
      <c r="D889">
        <v>8.6540400000000002</v>
      </c>
      <c r="E889">
        <v>4.3955300000000003E-2</v>
      </c>
      <c r="F889">
        <v>0.465748</v>
      </c>
      <c r="G889">
        <v>3.6710099999999999</v>
      </c>
      <c r="H889">
        <v>1</v>
      </c>
      <c r="I889">
        <v>1</v>
      </c>
      <c r="J889">
        <v>0.99946199999999996</v>
      </c>
      <c r="K889">
        <v>0.799315</v>
      </c>
    </row>
    <row r="890" spans="1:11" x14ac:dyDescent="0.25">
      <c r="A890">
        <v>-2003</v>
      </c>
      <c r="B890">
        <v>5</v>
      </c>
      <c r="C890">
        <v>2</v>
      </c>
      <c r="D890">
        <v>8.3622499999999995</v>
      </c>
      <c r="E890">
        <v>4.2473299999999999E-2</v>
      </c>
      <c r="F890">
        <v>0.46471699999999999</v>
      </c>
      <c r="G890">
        <v>3.6709900000000002</v>
      </c>
      <c r="H890">
        <v>1</v>
      </c>
      <c r="I890">
        <v>1</v>
      </c>
      <c r="J890">
        <v>0.96585900000000002</v>
      </c>
      <c r="K890">
        <v>0.80977399999999999</v>
      </c>
    </row>
    <row r="891" spans="1:11" x14ac:dyDescent="0.25">
      <c r="A891">
        <v>-2003</v>
      </c>
      <c r="B891">
        <v>5</v>
      </c>
      <c r="C891">
        <v>3</v>
      </c>
      <c r="D891">
        <v>9.7858800000000006</v>
      </c>
      <c r="E891">
        <v>4.9704199999999997E-2</v>
      </c>
      <c r="F891">
        <v>0.534775</v>
      </c>
      <c r="G891">
        <v>3.6714199999999999</v>
      </c>
      <c r="H891">
        <v>1</v>
      </c>
      <c r="I891">
        <v>1</v>
      </c>
      <c r="J891">
        <v>0.99999899999999997</v>
      </c>
      <c r="K891">
        <v>0.720723</v>
      </c>
    </row>
    <row r="892" spans="1:11" x14ac:dyDescent="0.25">
      <c r="A892">
        <v>-2003</v>
      </c>
      <c r="B892">
        <v>5</v>
      </c>
      <c r="C892">
        <v>4</v>
      </c>
      <c r="D892">
        <v>10.0044</v>
      </c>
      <c r="E892">
        <v>5.08143E-2</v>
      </c>
      <c r="F892">
        <v>0.67703899999999995</v>
      </c>
      <c r="G892">
        <v>3.6725599999999998</v>
      </c>
      <c r="H892">
        <v>1</v>
      </c>
      <c r="I892">
        <v>1</v>
      </c>
      <c r="J892">
        <v>0.82230800000000004</v>
      </c>
      <c r="K892">
        <v>0.63065300000000002</v>
      </c>
    </row>
    <row r="893" spans="1:11" x14ac:dyDescent="0.25">
      <c r="A893">
        <v>-2003</v>
      </c>
      <c r="B893">
        <v>5</v>
      </c>
      <c r="C893">
        <v>5</v>
      </c>
      <c r="D893">
        <v>2.5067200000000001</v>
      </c>
      <c r="E893">
        <v>1.27321E-2</v>
      </c>
      <c r="F893">
        <v>0.13562399999999999</v>
      </c>
      <c r="G893">
        <v>3.6701299999999999</v>
      </c>
      <c r="H893">
        <v>1</v>
      </c>
      <c r="I893">
        <v>1</v>
      </c>
      <c r="J893">
        <v>0.98668999999999996</v>
      </c>
      <c r="K893">
        <v>0.84535400000000005</v>
      </c>
    </row>
    <row r="894" spans="1:11" x14ac:dyDescent="0.25">
      <c r="A894">
        <v>-2003</v>
      </c>
      <c r="B894">
        <v>5</v>
      </c>
      <c r="C894">
        <v>6</v>
      </c>
      <c r="D894">
        <v>7.8485300000000002</v>
      </c>
      <c r="E894">
        <v>3.9863999999999997E-2</v>
      </c>
      <c r="F894">
        <v>0.419437</v>
      </c>
      <c r="G894">
        <v>3.66981</v>
      </c>
      <c r="H894">
        <v>1</v>
      </c>
      <c r="I894">
        <v>1</v>
      </c>
      <c r="J894">
        <v>0.99662700000000004</v>
      </c>
      <c r="K894">
        <v>0.84916700000000001</v>
      </c>
    </row>
    <row r="895" spans="1:11" x14ac:dyDescent="0.25">
      <c r="A895">
        <v>-2003</v>
      </c>
      <c r="B895">
        <v>5</v>
      </c>
      <c r="C895">
        <v>7</v>
      </c>
      <c r="D895">
        <v>13.412599999999999</v>
      </c>
      <c r="E895">
        <v>6.8124699999999996E-2</v>
      </c>
      <c r="F895">
        <v>0.73610500000000001</v>
      </c>
      <c r="G895">
        <v>3.67171</v>
      </c>
      <c r="H895">
        <v>1</v>
      </c>
      <c r="I895">
        <v>1</v>
      </c>
      <c r="J895">
        <v>0.99234800000000001</v>
      </c>
      <c r="K895">
        <v>0.73638700000000001</v>
      </c>
    </row>
    <row r="896" spans="1:11" x14ac:dyDescent="0.25">
      <c r="A896">
        <v>-2003</v>
      </c>
      <c r="B896">
        <v>5</v>
      </c>
      <c r="C896">
        <v>8</v>
      </c>
      <c r="D896">
        <v>11.334899999999999</v>
      </c>
      <c r="E896">
        <v>5.7571999999999998E-2</v>
      </c>
      <c r="F896">
        <v>0.62906899999999999</v>
      </c>
      <c r="G896">
        <v>3.6728399999999999</v>
      </c>
      <c r="H896">
        <v>1</v>
      </c>
      <c r="I896">
        <v>1</v>
      </c>
      <c r="J896">
        <v>0.97619500000000003</v>
      </c>
      <c r="K896">
        <v>0.762235</v>
      </c>
    </row>
    <row r="897" spans="1:11" x14ac:dyDescent="0.25">
      <c r="A897">
        <v>-2003</v>
      </c>
      <c r="B897">
        <v>5</v>
      </c>
      <c r="C897">
        <v>9</v>
      </c>
      <c r="D897">
        <v>5.4333600000000004</v>
      </c>
      <c r="E897">
        <v>2.7597E-2</v>
      </c>
      <c r="F897">
        <v>0.28999000000000003</v>
      </c>
      <c r="G897">
        <v>3.6715399999999998</v>
      </c>
      <c r="H897">
        <v>1</v>
      </c>
      <c r="I897">
        <v>1</v>
      </c>
      <c r="J897">
        <v>0.999556</v>
      </c>
      <c r="K897">
        <v>0.84197900000000003</v>
      </c>
    </row>
    <row r="898" spans="1:11" x14ac:dyDescent="0.25">
      <c r="A898">
        <v>-2003</v>
      </c>
      <c r="B898">
        <v>5</v>
      </c>
      <c r="C898">
        <v>10</v>
      </c>
      <c r="D898">
        <v>13.225899999999999</v>
      </c>
      <c r="E898">
        <v>6.7176799999999995E-2</v>
      </c>
      <c r="F898">
        <v>0.716947</v>
      </c>
      <c r="G898">
        <v>3.67334</v>
      </c>
      <c r="H898">
        <v>1</v>
      </c>
      <c r="I898">
        <v>1</v>
      </c>
      <c r="J898">
        <v>0.99950799999999995</v>
      </c>
      <c r="K898">
        <v>0.76147299999999996</v>
      </c>
    </row>
    <row r="899" spans="1:11" x14ac:dyDescent="0.25">
      <c r="A899">
        <v>-2003</v>
      </c>
      <c r="B899">
        <v>5</v>
      </c>
      <c r="C899">
        <v>11</v>
      </c>
      <c r="D899">
        <v>9.4719499999999996</v>
      </c>
      <c r="E899">
        <v>4.8109600000000002E-2</v>
      </c>
      <c r="F899">
        <v>0.52202999999999999</v>
      </c>
      <c r="G899">
        <v>3.6737000000000002</v>
      </c>
      <c r="H899">
        <v>1</v>
      </c>
      <c r="I899">
        <v>1</v>
      </c>
      <c r="J899">
        <v>0.98482599999999998</v>
      </c>
      <c r="K899">
        <v>0.75351999999999997</v>
      </c>
    </row>
    <row r="900" spans="1:11" x14ac:dyDescent="0.25">
      <c r="A900">
        <v>-2003</v>
      </c>
      <c r="B900">
        <v>5</v>
      </c>
      <c r="C900">
        <v>12</v>
      </c>
      <c r="D900">
        <v>6.2609199999999996</v>
      </c>
      <c r="E900">
        <v>3.1800299999999997E-2</v>
      </c>
      <c r="F900">
        <v>0.33749400000000002</v>
      </c>
      <c r="G900">
        <v>3.6727799999999999</v>
      </c>
      <c r="H900">
        <v>1</v>
      </c>
      <c r="I900">
        <v>1</v>
      </c>
      <c r="J900">
        <v>0.985622</v>
      </c>
      <c r="K900">
        <v>0.86113799999999996</v>
      </c>
    </row>
    <row r="901" spans="1:11" x14ac:dyDescent="0.25">
      <c r="A901">
        <v>-2003</v>
      </c>
      <c r="B901">
        <v>5</v>
      </c>
      <c r="C901">
        <v>13</v>
      </c>
      <c r="D901">
        <v>11.460900000000001</v>
      </c>
      <c r="E901">
        <v>5.8212100000000003E-2</v>
      </c>
      <c r="F901">
        <v>0.64254500000000003</v>
      </c>
      <c r="G901">
        <v>3.6740499999999998</v>
      </c>
      <c r="H901">
        <v>1</v>
      </c>
      <c r="I901">
        <v>1</v>
      </c>
      <c r="J901">
        <v>0.94973200000000002</v>
      </c>
      <c r="K901">
        <v>0.84831800000000002</v>
      </c>
    </row>
    <row r="902" spans="1:11" x14ac:dyDescent="0.25">
      <c r="A902">
        <v>-2003</v>
      </c>
      <c r="B902">
        <v>5</v>
      </c>
      <c r="C902">
        <v>14</v>
      </c>
      <c r="D902">
        <v>8.1945899999999998</v>
      </c>
      <c r="E902">
        <v>4.1621699999999998E-2</v>
      </c>
      <c r="F902">
        <v>0.467167</v>
      </c>
      <c r="G902">
        <v>3.6741000000000001</v>
      </c>
      <c r="H902">
        <v>1</v>
      </c>
      <c r="I902">
        <v>1</v>
      </c>
      <c r="J902">
        <v>0.92583499999999996</v>
      </c>
      <c r="K902">
        <v>0.89270400000000005</v>
      </c>
    </row>
    <row r="903" spans="1:11" x14ac:dyDescent="0.25">
      <c r="A903">
        <v>-2003</v>
      </c>
      <c r="B903">
        <v>5</v>
      </c>
      <c r="C903">
        <v>15</v>
      </c>
      <c r="D903">
        <v>9.08934</v>
      </c>
      <c r="E903">
        <v>4.61663E-2</v>
      </c>
      <c r="F903">
        <v>0.49682199999999999</v>
      </c>
      <c r="G903">
        <v>3.6743399999999999</v>
      </c>
      <c r="H903">
        <v>1</v>
      </c>
      <c r="I903">
        <v>1</v>
      </c>
      <c r="J903">
        <v>0.97419199999999995</v>
      </c>
      <c r="K903">
        <v>0.84831800000000002</v>
      </c>
    </row>
    <row r="904" spans="1:11" x14ac:dyDescent="0.25">
      <c r="A904">
        <v>-2003</v>
      </c>
      <c r="B904">
        <v>5</v>
      </c>
      <c r="C904">
        <v>16</v>
      </c>
      <c r="D904">
        <v>12.008800000000001</v>
      </c>
      <c r="E904">
        <v>6.0994699999999999E-2</v>
      </c>
      <c r="F904">
        <v>0.65302099999999996</v>
      </c>
      <c r="G904">
        <v>3.6756600000000001</v>
      </c>
      <c r="H904">
        <v>1</v>
      </c>
      <c r="I904">
        <v>1</v>
      </c>
      <c r="J904">
        <v>0.99876900000000002</v>
      </c>
      <c r="K904">
        <v>0.74901200000000001</v>
      </c>
    </row>
    <row r="905" spans="1:11" x14ac:dyDescent="0.25">
      <c r="A905">
        <v>-2003</v>
      </c>
      <c r="B905">
        <v>5</v>
      </c>
      <c r="C905">
        <v>17</v>
      </c>
      <c r="D905">
        <v>8.0138499999999997</v>
      </c>
      <c r="E905">
        <v>4.0703700000000002E-2</v>
      </c>
      <c r="F905">
        <v>0.44368200000000002</v>
      </c>
      <c r="G905">
        <v>3.6754699999999998</v>
      </c>
      <c r="H905">
        <v>1</v>
      </c>
      <c r="I905">
        <v>1</v>
      </c>
      <c r="J905">
        <v>0.97295699999999996</v>
      </c>
      <c r="K905">
        <v>0.79096599999999995</v>
      </c>
    </row>
    <row r="906" spans="1:11" x14ac:dyDescent="0.25">
      <c r="A906">
        <v>-2003</v>
      </c>
      <c r="B906">
        <v>5</v>
      </c>
      <c r="C906">
        <v>18</v>
      </c>
      <c r="D906">
        <v>9.1064799999999995</v>
      </c>
      <c r="E906">
        <v>4.62534E-2</v>
      </c>
      <c r="F906">
        <v>0.49103599999999997</v>
      </c>
      <c r="G906">
        <v>3.6756700000000002</v>
      </c>
      <c r="H906">
        <v>1</v>
      </c>
      <c r="I906">
        <v>1</v>
      </c>
      <c r="J906">
        <v>0.98801700000000003</v>
      </c>
      <c r="K906">
        <v>0.84535400000000005</v>
      </c>
    </row>
    <row r="907" spans="1:11" x14ac:dyDescent="0.25">
      <c r="A907">
        <v>-2003</v>
      </c>
      <c r="B907">
        <v>5</v>
      </c>
      <c r="C907">
        <v>19</v>
      </c>
      <c r="D907">
        <v>4.6573799999999999</v>
      </c>
      <c r="E907">
        <v>2.3655599999999999E-2</v>
      </c>
      <c r="F907">
        <v>0.247589</v>
      </c>
      <c r="G907">
        <v>3.67408</v>
      </c>
      <c r="H907">
        <v>1</v>
      </c>
      <c r="I907">
        <v>1</v>
      </c>
      <c r="J907">
        <v>0.99264699999999995</v>
      </c>
      <c r="K907">
        <v>0.89538600000000002</v>
      </c>
    </row>
    <row r="908" spans="1:11" x14ac:dyDescent="0.25">
      <c r="A908">
        <v>-2003</v>
      </c>
      <c r="B908">
        <v>5</v>
      </c>
      <c r="C908">
        <v>20</v>
      </c>
      <c r="D908">
        <v>8.1315000000000008</v>
      </c>
      <c r="E908">
        <v>4.1301299999999999E-2</v>
      </c>
      <c r="F908">
        <v>0.43947900000000001</v>
      </c>
      <c r="G908">
        <v>3.67387</v>
      </c>
      <c r="H908">
        <v>1</v>
      </c>
      <c r="I908">
        <v>1</v>
      </c>
      <c r="J908">
        <v>0.99296099999999998</v>
      </c>
      <c r="K908">
        <v>0.81017899999999998</v>
      </c>
    </row>
    <row r="909" spans="1:11" x14ac:dyDescent="0.25">
      <c r="A909">
        <v>-2003</v>
      </c>
      <c r="B909">
        <v>5</v>
      </c>
      <c r="C909">
        <v>21</v>
      </c>
      <c r="D909">
        <v>7.5017199999999997</v>
      </c>
      <c r="E909">
        <v>3.8102499999999997E-2</v>
      </c>
      <c r="F909">
        <v>0.40002799999999999</v>
      </c>
      <c r="G909">
        <v>3.6733899999999999</v>
      </c>
      <c r="H909">
        <v>1</v>
      </c>
      <c r="I909">
        <v>1</v>
      </c>
      <c r="J909">
        <v>0.99997000000000003</v>
      </c>
      <c r="K909">
        <v>0.84240000000000004</v>
      </c>
    </row>
    <row r="910" spans="1:11" x14ac:dyDescent="0.25">
      <c r="A910">
        <v>-2003</v>
      </c>
      <c r="B910">
        <v>5</v>
      </c>
      <c r="C910">
        <v>22</v>
      </c>
      <c r="D910">
        <v>4.2725200000000001</v>
      </c>
      <c r="E910">
        <v>2.1700799999999999E-2</v>
      </c>
      <c r="F910">
        <v>0.22964599999999999</v>
      </c>
      <c r="G910">
        <v>3.6716600000000001</v>
      </c>
      <c r="H910">
        <v>1</v>
      </c>
      <c r="I910">
        <v>1</v>
      </c>
      <c r="J910">
        <v>0.987981</v>
      </c>
      <c r="K910">
        <v>0.86588799999999999</v>
      </c>
    </row>
    <row r="911" spans="1:11" x14ac:dyDescent="0.25">
      <c r="A911">
        <v>-2003</v>
      </c>
      <c r="B911">
        <v>5</v>
      </c>
      <c r="C911">
        <v>23</v>
      </c>
      <c r="D911">
        <v>2.7077599999999999</v>
      </c>
      <c r="E911">
        <v>1.37532E-2</v>
      </c>
      <c r="F911">
        <v>0.14388100000000001</v>
      </c>
      <c r="G911">
        <v>3.6692999999999998</v>
      </c>
      <c r="H911">
        <v>1</v>
      </c>
      <c r="I911">
        <v>1</v>
      </c>
      <c r="J911">
        <v>0.99350799999999995</v>
      </c>
      <c r="K911">
        <v>0.89807700000000001</v>
      </c>
    </row>
    <row r="912" spans="1:11" x14ac:dyDescent="0.25">
      <c r="A912">
        <v>-2003</v>
      </c>
      <c r="B912">
        <v>5</v>
      </c>
      <c r="C912">
        <v>24</v>
      </c>
      <c r="D912">
        <v>3.1501399999999999</v>
      </c>
      <c r="E912">
        <v>1.60001E-2</v>
      </c>
      <c r="F912">
        <v>0.16734299999999999</v>
      </c>
      <c r="G912">
        <v>3.6671399999999998</v>
      </c>
      <c r="H912">
        <v>1</v>
      </c>
      <c r="I912">
        <v>1</v>
      </c>
      <c r="J912">
        <v>0.98526100000000005</v>
      </c>
      <c r="K912">
        <v>0.93894299999999997</v>
      </c>
    </row>
    <row r="913" spans="1:11" x14ac:dyDescent="0.25">
      <c r="A913">
        <v>-2003</v>
      </c>
      <c r="B913">
        <v>5</v>
      </c>
      <c r="C913">
        <v>25</v>
      </c>
      <c r="D913">
        <v>6.1171100000000003</v>
      </c>
      <c r="E913">
        <v>3.1069900000000001E-2</v>
      </c>
      <c r="F913">
        <v>0.32485799999999998</v>
      </c>
      <c r="G913">
        <v>3.6661100000000002</v>
      </c>
      <c r="H913">
        <v>1</v>
      </c>
      <c r="I913">
        <v>1</v>
      </c>
      <c r="J913">
        <v>0.99994300000000003</v>
      </c>
      <c r="K913">
        <v>0.86632100000000001</v>
      </c>
    </row>
    <row r="914" spans="1:11" x14ac:dyDescent="0.25">
      <c r="A914">
        <v>-2003</v>
      </c>
      <c r="B914">
        <v>5</v>
      </c>
      <c r="C914">
        <v>26</v>
      </c>
      <c r="D914">
        <v>11.7814</v>
      </c>
      <c r="E914">
        <v>5.9839799999999999E-2</v>
      </c>
      <c r="F914">
        <v>0.66001699999999996</v>
      </c>
      <c r="G914">
        <v>3.6674500000000001</v>
      </c>
      <c r="H914">
        <v>1</v>
      </c>
      <c r="I914">
        <v>1</v>
      </c>
      <c r="J914">
        <v>0.96747700000000003</v>
      </c>
      <c r="K914">
        <v>0.762235</v>
      </c>
    </row>
    <row r="915" spans="1:11" x14ac:dyDescent="0.25">
      <c r="A915">
        <v>-2003</v>
      </c>
      <c r="B915">
        <v>5</v>
      </c>
      <c r="C915">
        <v>27</v>
      </c>
      <c r="D915">
        <v>9.5526599999999995</v>
      </c>
      <c r="E915">
        <v>4.8519600000000003E-2</v>
      </c>
      <c r="F915">
        <v>0.573878</v>
      </c>
      <c r="G915">
        <v>3.6680999999999999</v>
      </c>
      <c r="H915">
        <v>1</v>
      </c>
      <c r="I915">
        <v>1</v>
      </c>
      <c r="J915">
        <v>0.91378099999999995</v>
      </c>
      <c r="K915">
        <v>0.69977199999999995</v>
      </c>
    </row>
    <row r="916" spans="1:11" x14ac:dyDescent="0.25">
      <c r="A916">
        <v>-2003</v>
      </c>
      <c r="B916">
        <v>5</v>
      </c>
      <c r="C916">
        <v>28</v>
      </c>
      <c r="D916">
        <v>8.9837199999999999</v>
      </c>
      <c r="E916">
        <v>4.5629900000000001E-2</v>
      </c>
      <c r="F916">
        <v>0.66158799999999995</v>
      </c>
      <c r="G916">
        <v>3.6690800000000001</v>
      </c>
      <c r="H916">
        <v>1</v>
      </c>
      <c r="I916">
        <v>1</v>
      </c>
      <c r="J916">
        <v>0.75018499999999999</v>
      </c>
      <c r="K916">
        <v>0.66764400000000002</v>
      </c>
    </row>
    <row r="917" spans="1:11" x14ac:dyDescent="0.25">
      <c r="A917">
        <v>-2003</v>
      </c>
      <c r="B917">
        <v>5</v>
      </c>
      <c r="C917">
        <v>29</v>
      </c>
      <c r="D917">
        <v>6.8801500000000004</v>
      </c>
      <c r="E917">
        <v>3.4945499999999997E-2</v>
      </c>
      <c r="F917">
        <v>0.69667000000000001</v>
      </c>
      <c r="G917">
        <v>3.6699099999999998</v>
      </c>
      <c r="H917">
        <v>1</v>
      </c>
      <c r="I917">
        <v>1</v>
      </c>
      <c r="J917">
        <v>0.55086500000000005</v>
      </c>
      <c r="K917">
        <v>0.62033199999999999</v>
      </c>
    </row>
    <row r="918" spans="1:11" x14ac:dyDescent="0.25">
      <c r="A918">
        <v>-2003</v>
      </c>
      <c r="B918">
        <v>5</v>
      </c>
      <c r="C918">
        <v>30</v>
      </c>
      <c r="D918">
        <v>1.40387</v>
      </c>
      <c r="E918">
        <v>7.1304699999999999E-3</v>
      </c>
      <c r="F918">
        <v>0.63717000000000001</v>
      </c>
      <c r="G918">
        <v>3.6700499999999998</v>
      </c>
      <c r="H918">
        <v>1</v>
      </c>
      <c r="I918">
        <v>1</v>
      </c>
      <c r="J918">
        <v>0.122697</v>
      </c>
      <c r="K918">
        <v>0.62844900000000004</v>
      </c>
    </row>
    <row r="919" spans="1:11" x14ac:dyDescent="0.25">
      <c r="A919">
        <v>-2003</v>
      </c>
      <c r="B919">
        <v>5</v>
      </c>
      <c r="C919">
        <v>31</v>
      </c>
      <c r="D919">
        <v>6.8845799999999997</v>
      </c>
      <c r="E919">
        <v>3.4967900000000003E-2</v>
      </c>
      <c r="F919">
        <v>0.68444400000000005</v>
      </c>
      <c r="G919">
        <v>3.6708799999999999</v>
      </c>
      <c r="H919">
        <v>1</v>
      </c>
      <c r="I919">
        <v>1</v>
      </c>
      <c r="J919">
        <v>0.55250200000000005</v>
      </c>
      <c r="K919">
        <v>0.69489100000000004</v>
      </c>
    </row>
    <row r="920" spans="1:11" x14ac:dyDescent="0.25">
      <c r="A920">
        <v>-2003</v>
      </c>
      <c r="B920">
        <v>6</v>
      </c>
      <c r="C920">
        <v>1</v>
      </c>
      <c r="D920">
        <v>0</v>
      </c>
      <c r="E920">
        <v>0</v>
      </c>
      <c r="F920">
        <v>0.63994499999999999</v>
      </c>
      <c r="G920">
        <v>3.6708799999999999</v>
      </c>
      <c r="H920">
        <v>1</v>
      </c>
      <c r="I920">
        <v>1</v>
      </c>
      <c r="J920">
        <v>0</v>
      </c>
      <c r="K920">
        <v>0.60987599999999997</v>
      </c>
    </row>
    <row r="921" spans="1:11" x14ac:dyDescent="0.25">
      <c r="A921">
        <v>-2003</v>
      </c>
      <c r="B921">
        <v>6</v>
      </c>
      <c r="C921">
        <v>2</v>
      </c>
      <c r="D921">
        <v>6.0913500000000003</v>
      </c>
      <c r="E921">
        <v>3.0939000000000001E-2</v>
      </c>
      <c r="F921">
        <v>0.498533</v>
      </c>
      <c r="G921">
        <v>3.6710099999999999</v>
      </c>
      <c r="H921">
        <v>1</v>
      </c>
      <c r="I921">
        <v>1</v>
      </c>
      <c r="J921">
        <v>0.66017400000000004</v>
      </c>
      <c r="K921">
        <v>0.77724499999999996</v>
      </c>
    </row>
    <row r="922" spans="1:11" x14ac:dyDescent="0.25">
      <c r="A922">
        <v>-2003</v>
      </c>
      <c r="B922">
        <v>6</v>
      </c>
      <c r="C922">
        <v>3</v>
      </c>
      <c r="D922">
        <v>6.6648699999999996</v>
      </c>
      <c r="E922">
        <v>3.3852E-2</v>
      </c>
      <c r="F922">
        <v>0.47181800000000002</v>
      </c>
      <c r="G922">
        <v>3.67103</v>
      </c>
      <c r="H922">
        <v>1</v>
      </c>
      <c r="I922">
        <v>1</v>
      </c>
      <c r="J922">
        <v>0.76230699999999996</v>
      </c>
      <c r="K922">
        <v>0.78348799999999996</v>
      </c>
    </row>
    <row r="923" spans="1:11" x14ac:dyDescent="0.25">
      <c r="A923">
        <v>-2003</v>
      </c>
      <c r="B923">
        <v>6</v>
      </c>
      <c r="C923">
        <v>4</v>
      </c>
      <c r="D923">
        <v>0</v>
      </c>
      <c r="E923">
        <v>0</v>
      </c>
      <c r="F923">
        <v>0.63114999999999999</v>
      </c>
      <c r="G923">
        <v>3.67103</v>
      </c>
      <c r="H923">
        <v>1</v>
      </c>
      <c r="I923">
        <v>1</v>
      </c>
      <c r="J923">
        <v>0</v>
      </c>
      <c r="K923">
        <v>0.68969899999999995</v>
      </c>
    </row>
    <row r="924" spans="1:11" x14ac:dyDescent="0.25">
      <c r="A924">
        <v>-2003</v>
      </c>
      <c r="B924">
        <v>6</v>
      </c>
      <c r="C924">
        <v>5</v>
      </c>
      <c r="D924">
        <v>10.1975</v>
      </c>
      <c r="E924">
        <v>5.1794899999999998E-2</v>
      </c>
      <c r="F924">
        <v>0.60747899999999999</v>
      </c>
      <c r="G924">
        <v>3.6719499999999998</v>
      </c>
      <c r="H924">
        <v>1</v>
      </c>
      <c r="I924">
        <v>1</v>
      </c>
      <c r="J924">
        <v>0.90681800000000001</v>
      </c>
      <c r="K924">
        <v>0.77724499999999996</v>
      </c>
    </row>
    <row r="925" spans="1:11" x14ac:dyDescent="0.25">
      <c r="A925">
        <v>-2003</v>
      </c>
      <c r="B925">
        <v>6</v>
      </c>
      <c r="C925">
        <v>6</v>
      </c>
      <c r="D925">
        <v>8.5599100000000004</v>
      </c>
      <c r="E925">
        <v>4.3477200000000001E-2</v>
      </c>
      <c r="F925">
        <v>0.68924300000000005</v>
      </c>
      <c r="G925">
        <v>3.6729799999999999</v>
      </c>
      <c r="H925">
        <v>1</v>
      </c>
      <c r="I925">
        <v>1</v>
      </c>
      <c r="J925">
        <v>0.68523299999999998</v>
      </c>
      <c r="K925">
        <v>0.67233399999999999</v>
      </c>
    </row>
    <row r="926" spans="1:11" x14ac:dyDescent="0.25">
      <c r="A926">
        <v>-2003</v>
      </c>
      <c r="B926">
        <v>6</v>
      </c>
      <c r="C926">
        <v>7</v>
      </c>
      <c r="D926">
        <v>5.9805099999999998</v>
      </c>
      <c r="E926">
        <v>3.0376E-2</v>
      </c>
      <c r="F926">
        <v>0.71388600000000002</v>
      </c>
      <c r="G926">
        <v>3.6737600000000001</v>
      </c>
      <c r="H926">
        <v>1</v>
      </c>
      <c r="I926">
        <v>1</v>
      </c>
      <c r="J926">
        <v>0.46226099999999998</v>
      </c>
      <c r="K926">
        <v>0.67132599999999998</v>
      </c>
    </row>
    <row r="927" spans="1:11" x14ac:dyDescent="0.25">
      <c r="A927">
        <v>-2003</v>
      </c>
      <c r="B927">
        <v>6</v>
      </c>
      <c r="C927">
        <v>8</v>
      </c>
      <c r="D927">
        <v>10.701599999999999</v>
      </c>
      <c r="E927">
        <v>5.4355399999999998E-2</v>
      </c>
      <c r="F927">
        <v>0.74264699999999995</v>
      </c>
      <c r="G927">
        <v>3.6753200000000001</v>
      </c>
      <c r="H927">
        <v>1</v>
      </c>
      <c r="I927">
        <v>1</v>
      </c>
      <c r="J927">
        <v>0.780748</v>
      </c>
      <c r="K927">
        <v>0.76071200000000005</v>
      </c>
    </row>
    <row r="928" spans="1:11" x14ac:dyDescent="0.25">
      <c r="A928">
        <v>-2003</v>
      </c>
      <c r="B928">
        <v>6</v>
      </c>
      <c r="C928">
        <v>9</v>
      </c>
      <c r="D928">
        <v>5.1639999999999997</v>
      </c>
      <c r="E928">
        <v>2.6228899999999999E-2</v>
      </c>
      <c r="F928">
        <v>0.33053500000000002</v>
      </c>
      <c r="G928">
        <v>3.6743700000000001</v>
      </c>
      <c r="H928">
        <v>1</v>
      </c>
      <c r="I928">
        <v>1</v>
      </c>
      <c r="J928">
        <v>0.86491399999999996</v>
      </c>
      <c r="K928">
        <v>0.66100099999999995</v>
      </c>
    </row>
    <row r="929" spans="1:11" x14ac:dyDescent="0.25">
      <c r="A929">
        <v>-2003</v>
      </c>
      <c r="B929">
        <v>6</v>
      </c>
      <c r="C929">
        <v>10</v>
      </c>
      <c r="D929">
        <v>4.7388599999999999</v>
      </c>
      <c r="E929">
        <v>2.4069500000000001E-2</v>
      </c>
      <c r="F929">
        <v>0.412854</v>
      </c>
      <c r="G929">
        <v>3.6740900000000001</v>
      </c>
      <c r="H929">
        <v>1</v>
      </c>
      <c r="I929">
        <v>1</v>
      </c>
      <c r="J929">
        <v>0.626355</v>
      </c>
      <c r="K929">
        <v>0.72869499999999998</v>
      </c>
    </row>
    <row r="930" spans="1:11" x14ac:dyDescent="0.25">
      <c r="A930">
        <v>-2003</v>
      </c>
      <c r="B930">
        <v>6</v>
      </c>
      <c r="C930">
        <v>11</v>
      </c>
      <c r="D930">
        <v>9.3555899999999994</v>
      </c>
      <c r="E930">
        <v>4.7518600000000001E-2</v>
      </c>
      <c r="F930">
        <v>0.62059500000000001</v>
      </c>
      <c r="G930">
        <v>3.6749700000000001</v>
      </c>
      <c r="H930">
        <v>1</v>
      </c>
      <c r="I930">
        <v>1</v>
      </c>
      <c r="J930">
        <v>0.82111699999999999</v>
      </c>
      <c r="K930">
        <v>0.73528300000000002</v>
      </c>
    </row>
    <row r="931" spans="1:11" x14ac:dyDescent="0.25">
      <c r="A931">
        <v>-2003</v>
      </c>
      <c r="B931">
        <v>6</v>
      </c>
      <c r="C931">
        <v>12</v>
      </c>
      <c r="D931">
        <v>6.6511899999999997</v>
      </c>
      <c r="E931">
        <v>3.37825E-2</v>
      </c>
      <c r="F931">
        <v>0.56756099999999998</v>
      </c>
      <c r="G931">
        <v>3.6753900000000002</v>
      </c>
      <c r="H931">
        <v>1</v>
      </c>
      <c r="I931">
        <v>1</v>
      </c>
      <c r="J931">
        <v>0.64054900000000004</v>
      </c>
      <c r="K931">
        <v>0.71820499999999998</v>
      </c>
    </row>
    <row r="932" spans="1:11" x14ac:dyDescent="0.25">
      <c r="A932">
        <v>-2003</v>
      </c>
      <c r="B932">
        <v>6</v>
      </c>
      <c r="C932">
        <v>13</v>
      </c>
      <c r="D932">
        <v>9.2665100000000002</v>
      </c>
      <c r="E932">
        <v>4.7066200000000002E-2</v>
      </c>
      <c r="F932">
        <v>0.687913</v>
      </c>
      <c r="G932">
        <v>3.6764999999999999</v>
      </c>
      <c r="H932">
        <v>1</v>
      </c>
      <c r="I932">
        <v>1</v>
      </c>
      <c r="J932">
        <v>0.74663999999999997</v>
      </c>
      <c r="K932">
        <v>0.64888500000000005</v>
      </c>
    </row>
    <row r="933" spans="1:11" x14ac:dyDescent="0.25">
      <c r="A933">
        <v>-2003</v>
      </c>
      <c r="B933">
        <v>6</v>
      </c>
      <c r="C933">
        <v>14</v>
      </c>
      <c r="D933">
        <v>8.2866199999999992</v>
      </c>
      <c r="E933">
        <v>4.2089099999999997E-2</v>
      </c>
      <c r="F933">
        <v>0.52266500000000005</v>
      </c>
      <c r="G933">
        <v>3.6768100000000001</v>
      </c>
      <c r="H933">
        <v>1</v>
      </c>
      <c r="I933">
        <v>1</v>
      </c>
      <c r="J933">
        <v>0.85965599999999998</v>
      </c>
      <c r="K933">
        <v>0.75767600000000002</v>
      </c>
    </row>
    <row r="934" spans="1:11" x14ac:dyDescent="0.25">
      <c r="A934">
        <v>-2003</v>
      </c>
      <c r="B934">
        <v>6</v>
      </c>
      <c r="C934">
        <v>15</v>
      </c>
      <c r="D934">
        <v>11.673</v>
      </c>
      <c r="E934">
        <v>5.9289000000000001E-2</v>
      </c>
      <c r="F934">
        <v>0.79147699999999999</v>
      </c>
      <c r="G934">
        <v>3.6786599999999998</v>
      </c>
      <c r="H934">
        <v>1</v>
      </c>
      <c r="I934">
        <v>1</v>
      </c>
      <c r="J934">
        <v>0.80861400000000005</v>
      </c>
      <c r="K934">
        <v>0.70082299999999997</v>
      </c>
    </row>
    <row r="935" spans="1:11" x14ac:dyDescent="0.25">
      <c r="A935">
        <v>-2003</v>
      </c>
      <c r="B935">
        <v>6</v>
      </c>
      <c r="C935">
        <v>16</v>
      </c>
      <c r="D935">
        <v>10.1647</v>
      </c>
      <c r="E935">
        <v>5.1628100000000003E-2</v>
      </c>
      <c r="F935">
        <v>0.76080800000000004</v>
      </c>
      <c r="G935">
        <v>3.6801400000000002</v>
      </c>
      <c r="H935">
        <v>1</v>
      </c>
      <c r="I935">
        <v>1</v>
      </c>
      <c r="J935">
        <v>0.739977</v>
      </c>
      <c r="K935">
        <v>0.65083400000000002</v>
      </c>
    </row>
    <row r="936" spans="1:11" x14ac:dyDescent="0.25">
      <c r="A936">
        <v>-2003</v>
      </c>
      <c r="B936">
        <v>6</v>
      </c>
      <c r="C936">
        <v>17</v>
      </c>
      <c r="D936">
        <v>5.7768199999999998</v>
      </c>
      <c r="E936">
        <v>2.93415E-2</v>
      </c>
      <c r="F936">
        <v>0.51166800000000001</v>
      </c>
      <c r="G936">
        <v>3.6802800000000002</v>
      </c>
      <c r="H936">
        <v>1</v>
      </c>
      <c r="I936">
        <v>1</v>
      </c>
      <c r="J936">
        <v>0.62198100000000001</v>
      </c>
      <c r="K936">
        <v>0.67875200000000002</v>
      </c>
    </row>
    <row r="937" spans="1:11" x14ac:dyDescent="0.25">
      <c r="A937">
        <v>-2003</v>
      </c>
      <c r="B937">
        <v>6</v>
      </c>
      <c r="C937">
        <v>18</v>
      </c>
      <c r="D937">
        <v>8.4834300000000002</v>
      </c>
      <c r="E937">
        <v>4.3088799999999997E-2</v>
      </c>
      <c r="F937">
        <v>0.61920699999999995</v>
      </c>
      <c r="G937">
        <v>3.6810499999999999</v>
      </c>
      <c r="H937">
        <v>1</v>
      </c>
      <c r="I937">
        <v>1</v>
      </c>
      <c r="J937">
        <v>0.74877099999999996</v>
      </c>
      <c r="K937">
        <v>0.71641200000000005</v>
      </c>
    </row>
    <row r="938" spans="1:11" x14ac:dyDescent="0.25">
      <c r="A938">
        <v>-2003</v>
      </c>
      <c r="B938">
        <v>6</v>
      </c>
      <c r="C938">
        <v>19</v>
      </c>
      <c r="D938">
        <v>3.0779000000000001</v>
      </c>
      <c r="E938">
        <v>1.56332E-2</v>
      </c>
      <c r="F938">
        <v>0.191466</v>
      </c>
      <c r="G938">
        <v>3.6792699999999998</v>
      </c>
      <c r="H938">
        <v>1</v>
      </c>
      <c r="I938">
        <v>1</v>
      </c>
      <c r="J938">
        <v>0.86680299999999999</v>
      </c>
      <c r="K938">
        <v>0.79175799999999996</v>
      </c>
    </row>
    <row r="939" spans="1:11" x14ac:dyDescent="0.25">
      <c r="A939">
        <v>-2003</v>
      </c>
      <c r="B939">
        <v>6</v>
      </c>
      <c r="C939">
        <v>20</v>
      </c>
      <c r="D939">
        <v>11.855399999999999</v>
      </c>
      <c r="E939">
        <v>6.0215699999999997E-2</v>
      </c>
      <c r="F939">
        <v>0.66548399999999996</v>
      </c>
      <c r="G939">
        <v>3.6806000000000001</v>
      </c>
      <c r="H939">
        <v>1</v>
      </c>
      <c r="I939">
        <v>1</v>
      </c>
      <c r="J939">
        <v>0.974916</v>
      </c>
      <c r="K939">
        <v>0.70999299999999999</v>
      </c>
    </row>
    <row r="940" spans="1:11" x14ac:dyDescent="0.25">
      <c r="A940">
        <v>-2003</v>
      </c>
      <c r="B940">
        <v>6</v>
      </c>
      <c r="C940">
        <v>21</v>
      </c>
      <c r="D940">
        <v>11.983499999999999</v>
      </c>
      <c r="E940">
        <v>6.0866299999999998E-2</v>
      </c>
      <c r="F940">
        <v>0.73930200000000001</v>
      </c>
      <c r="G940">
        <v>3.6822900000000001</v>
      </c>
      <c r="H940">
        <v>1</v>
      </c>
      <c r="I940">
        <v>1</v>
      </c>
      <c r="J940">
        <v>0.88858599999999999</v>
      </c>
      <c r="K940">
        <v>0.70047300000000001</v>
      </c>
    </row>
    <row r="941" spans="1:11" x14ac:dyDescent="0.25">
      <c r="A941">
        <v>-2003</v>
      </c>
      <c r="B941">
        <v>6</v>
      </c>
      <c r="C941">
        <v>22</v>
      </c>
      <c r="D941">
        <v>4.6414</v>
      </c>
      <c r="E941">
        <v>2.3574500000000002E-2</v>
      </c>
      <c r="F941">
        <v>0.40965699999999999</v>
      </c>
      <c r="G941">
        <v>3.6819600000000001</v>
      </c>
      <c r="H941">
        <v>1</v>
      </c>
      <c r="I941">
        <v>1</v>
      </c>
      <c r="J941">
        <v>0.62478900000000004</v>
      </c>
      <c r="K941">
        <v>0.67502899999999999</v>
      </c>
    </row>
    <row r="942" spans="1:11" x14ac:dyDescent="0.25">
      <c r="A942">
        <v>-2003</v>
      </c>
      <c r="B942">
        <v>6</v>
      </c>
      <c r="C942">
        <v>23</v>
      </c>
      <c r="D942">
        <v>5.5282900000000001</v>
      </c>
      <c r="E942">
        <v>2.8079099999999999E-2</v>
      </c>
      <c r="F942">
        <v>0.57957599999999998</v>
      </c>
      <c r="G942">
        <v>3.6823600000000001</v>
      </c>
      <c r="H942">
        <v>1</v>
      </c>
      <c r="I942">
        <v>1</v>
      </c>
      <c r="J942">
        <v>0.51814099999999996</v>
      </c>
      <c r="K942">
        <v>0.74602199999999996</v>
      </c>
    </row>
    <row r="943" spans="1:11" x14ac:dyDescent="0.25">
      <c r="A943">
        <v>-2003</v>
      </c>
      <c r="B943">
        <v>6</v>
      </c>
      <c r="C943">
        <v>24</v>
      </c>
      <c r="D943">
        <v>13.8812</v>
      </c>
      <c r="E943">
        <v>7.0504800000000006E-2</v>
      </c>
      <c r="F943">
        <v>0.81933299999999998</v>
      </c>
      <c r="G943">
        <v>3.6846899999999998</v>
      </c>
      <c r="H943">
        <v>1</v>
      </c>
      <c r="I943">
        <v>1</v>
      </c>
      <c r="J943">
        <v>0.92303599999999997</v>
      </c>
      <c r="K943">
        <v>0.72978900000000002</v>
      </c>
    </row>
    <row r="944" spans="1:11" x14ac:dyDescent="0.25">
      <c r="A944">
        <v>-2003</v>
      </c>
      <c r="B944">
        <v>6</v>
      </c>
      <c r="C944">
        <v>25</v>
      </c>
      <c r="D944">
        <v>12.6509</v>
      </c>
      <c r="E944">
        <v>6.4256099999999997E-2</v>
      </c>
      <c r="F944">
        <v>0.82377800000000001</v>
      </c>
      <c r="G944">
        <v>3.6868099999999999</v>
      </c>
      <c r="H944">
        <v>1</v>
      </c>
      <c r="I944">
        <v>1</v>
      </c>
      <c r="J944">
        <v>0.83715399999999995</v>
      </c>
      <c r="K944">
        <v>0.72614900000000004</v>
      </c>
    </row>
    <row r="945" spans="1:11" x14ac:dyDescent="0.25">
      <c r="A945">
        <v>-2003</v>
      </c>
      <c r="B945">
        <v>6</v>
      </c>
      <c r="C945">
        <v>26</v>
      </c>
      <c r="D945">
        <v>7.72905</v>
      </c>
      <c r="E945">
        <v>3.9257199999999999E-2</v>
      </c>
      <c r="F945">
        <v>0.69848299999999997</v>
      </c>
      <c r="G945">
        <v>3.6877800000000001</v>
      </c>
      <c r="H945">
        <v>1</v>
      </c>
      <c r="I945">
        <v>1</v>
      </c>
      <c r="J945">
        <v>0.60799099999999995</v>
      </c>
      <c r="K945">
        <v>0.68728900000000004</v>
      </c>
    </row>
    <row r="946" spans="1:11" x14ac:dyDescent="0.25">
      <c r="A946">
        <v>-2003</v>
      </c>
      <c r="B946">
        <v>6</v>
      </c>
      <c r="C946">
        <v>27</v>
      </c>
      <c r="D946">
        <v>6.0320200000000002</v>
      </c>
      <c r="E946">
        <v>3.06377E-2</v>
      </c>
      <c r="F946">
        <v>0.63547100000000001</v>
      </c>
      <c r="G946">
        <v>3.6883699999999999</v>
      </c>
      <c r="H946">
        <v>1</v>
      </c>
      <c r="I946">
        <v>1</v>
      </c>
      <c r="J946">
        <v>0.52060499999999998</v>
      </c>
      <c r="K946">
        <v>0.69628199999999996</v>
      </c>
    </row>
    <row r="947" spans="1:11" x14ac:dyDescent="0.25">
      <c r="A947">
        <v>-2003</v>
      </c>
      <c r="B947">
        <v>6</v>
      </c>
      <c r="C947">
        <v>28</v>
      </c>
      <c r="D947">
        <v>8.1166800000000006</v>
      </c>
      <c r="E947">
        <v>4.1225999999999999E-2</v>
      </c>
      <c r="F947">
        <v>0.54577299999999995</v>
      </c>
      <c r="G947">
        <v>3.6887799999999999</v>
      </c>
      <c r="H947">
        <v>1</v>
      </c>
      <c r="I947">
        <v>1</v>
      </c>
      <c r="J947">
        <v>0.80930299999999999</v>
      </c>
      <c r="K947">
        <v>0.73528300000000002</v>
      </c>
    </row>
    <row r="948" spans="1:11" x14ac:dyDescent="0.25">
      <c r="A948">
        <v>-2003</v>
      </c>
      <c r="B948">
        <v>6</v>
      </c>
      <c r="C948">
        <v>29</v>
      </c>
      <c r="D948">
        <v>7.0817699999999997</v>
      </c>
      <c r="E948">
        <v>3.5969500000000001E-2</v>
      </c>
      <c r="F948">
        <v>0.67878700000000003</v>
      </c>
      <c r="G948">
        <v>3.6895899999999999</v>
      </c>
      <c r="H948">
        <v>1</v>
      </c>
      <c r="I948">
        <v>1</v>
      </c>
      <c r="J948">
        <v>0.57740000000000002</v>
      </c>
      <c r="K948">
        <v>0.65148600000000001</v>
      </c>
    </row>
    <row r="949" spans="1:11" x14ac:dyDescent="0.25">
      <c r="A949">
        <v>-2003</v>
      </c>
      <c r="B949">
        <v>6</v>
      </c>
      <c r="C949">
        <v>30</v>
      </c>
      <c r="D949">
        <v>3.1398600000000001</v>
      </c>
      <c r="E949">
        <v>1.5947900000000001E-2</v>
      </c>
      <c r="F949">
        <v>0.18058099999999999</v>
      </c>
      <c r="G949">
        <v>3.68763</v>
      </c>
      <c r="H949">
        <v>1</v>
      </c>
      <c r="I949">
        <v>1</v>
      </c>
      <c r="J949">
        <v>0.92260200000000003</v>
      </c>
      <c r="K949">
        <v>0.86588799999999999</v>
      </c>
    </row>
    <row r="950" spans="1:11" x14ac:dyDescent="0.25">
      <c r="A950">
        <v>-2003</v>
      </c>
      <c r="B950">
        <v>7</v>
      </c>
      <c r="C950">
        <v>1</v>
      </c>
      <c r="D950">
        <v>9.0913299999999992</v>
      </c>
      <c r="E950">
        <v>4.6176399999999999E-2</v>
      </c>
      <c r="F950">
        <v>0.51650200000000002</v>
      </c>
      <c r="G950">
        <v>3.6879900000000001</v>
      </c>
      <c r="H950">
        <v>1</v>
      </c>
      <c r="I950">
        <v>1</v>
      </c>
      <c r="J950">
        <v>0.93472999999999995</v>
      </c>
      <c r="K950">
        <v>0.85684300000000002</v>
      </c>
    </row>
    <row r="951" spans="1:11" x14ac:dyDescent="0.25">
      <c r="A951">
        <v>-2003</v>
      </c>
      <c r="B951">
        <v>7</v>
      </c>
      <c r="C951">
        <v>2</v>
      </c>
      <c r="D951">
        <v>8.4110899999999997</v>
      </c>
      <c r="E951">
        <v>4.2721299999999997E-2</v>
      </c>
      <c r="F951">
        <v>0.46389000000000002</v>
      </c>
      <c r="G951">
        <v>3.68798</v>
      </c>
      <c r="H951">
        <v>1</v>
      </c>
      <c r="I951">
        <v>1</v>
      </c>
      <c r="J951">
        <v>0.965472</v>
      </c>
      <c r="K951">
        <v>0.843665</v>
      </c>
    </row>
    <row r="952" spans="1:11" x14ac:dyDescent="0.25">
      <c r="A952">
        <v>-2003</v>
      </c>
      <c r="B952">
        <v>7</v>
      </c>
      <c r="C952">
        <v>3</v>
      </c>
      <c r="D952">
        <v>5.5366499999999998</v>
      </c>
      <c r="E952">
        <v>2.81216E-2</v>
      </c>
      <c r="F952">
        <v>0.29941800000000002</v>
      </c>
      <c r="G952">
        <v>3.6867800000000002</v>
      </c>
      <c r="H952">
        <v>1</v>
      </c>
      <c r="I952">
        <v>1</v>
      </c>
      <c r="J952">
        <v>0.97677899999999995</v>
      </c>
      <c r="K952">
        <v>0.88514800000000005</v>
      </c>
    </row>
    <row r="953" spans="1:11" x14ac:dyDescent="0.25">
      <c r="A953">
        <v>-2003</v>
      </c>
      <c r="B953">
        <v>7</v>
      </c>
      <c r="C953">
        <v>4</v>
      </c>
      <c r="D953">
        <v>4.82606</v>
      </c>
      <c r="E953">
        <v>2.45124E-2</v>
      </c>
      <c r="F953">
        <v>0.26257399999999997</v>
      </c>
      <c r="G953">
        <v>3.6853099999999999</v>
      </c>
      <c r="H953">
        <v>1</v>
      </c>
      <c r="I953">
        <v>1</v>
      </c>
      <c r="J953">
        <v>0.97309999999999997</v>
      </c>
      <c r="K953">
        <v>0.875027</v>
      </c>
    </row>
    <row r="954" spans="1:11" x14ac:dyDescent="0.25">
      <c r="A954">
        <v>-2003</v>
      </c>
      <c r="B954">
        <v>7</v>
      </c>
      <c r="C954">
        <v>5</v>
      </c>
      <c r="D954">
        <v>6.5468599999999997</v>
      </c>
      <c r="E954">
        <v>3.32526E-2</v>
      </c>
      <c r="F954">
        <v>0.35631800000000002</v>
      </c>
      <c r="G954">
        <v>3.68451</v>
      </c>
      <c r="H954">
        <v>1</v>
      </c>
      <c r="I954">
        <v>1</v>
      </c>
      <c r="J954">
        <v>0.97794899999999996</v>
      </c>
      <c r="K954">
        <v>0.84789400000000004</v>
      </c>
    </row>
    <row r="955" spans="1:11" x14ac:dyDescent="0.25">
      <c r="A955">
        <v>-2003</v>
      </c>
      <c r="B955">
        <v>7</v>
      </c>
      <c r="C955">
        <v>6</v>
      </c>
      <c r="D955">
        <v>6.4851599999999996</v>
      </c>
      <c r="E955">
        <v>3.2939200000000002E-2</v>
      </c>
      <c r="F955">
        <v>0.375776</v>
      </c>
      <c r="G955">
        <v>3.6838700000000002</v>
      </c>
      <c r="H955">
        <v>1</v>
      </c>
      <c r="I955">
        <v>1</v>
      </c>
      <c r="J955">
        <v>0.92880600000000002</v>
      </c>
      <c r="K955">
        <v>0.79334300000000002</v>
      </c>
    </row>
    <row r="956" spans="1:11" x14ac:dyDescent="0.25">
      <c r="A956">
        <v>-2003</v>
      </c>
      <c r="B956">
        <v>7</v>
      </c>
      <c r="C956">
        <v>7</v>
      </c>
      <c r="D956">
        <v>9.0340199999999999</v>
      </c>
      <c r="E956">
        <v>4.5885299999999997E-2</v>
      </c>
      <c r="F956">
        <v>0.644841</v>
      </c>
      <c r="G956">
        <v>3.6848100000000001</v>
      </c>
      <c r="H956">
        <v>1</v>
      </c>
      <c r="I956">
        <v>1</v>
      </c>
      <c r="J956">
        <v>0.76226099999999997</v>
      </c>
      <c r="K956">
        <v>0.73675500000000005</v>
      </c>
    </row>
    <row r="957" spans="1:11" x14ac:dyDescent="0.25">
      <c r="A957">
        <v>-2003</v>
      </c>
      <c r="B957">
        <v>7</v>
      </c>
      <c r="C957">
        <v>8</v>
      </c>
      <c r="D957">
        <v>9.2645499999999998</v>
      </c>
      <c r="E957">
        <v>4.7056199999999999E-2</v>
      </c>
      <c r="F957">
        <v>0.63035399999999997</v>
      </c>
      <c r="G957">
        <v>3.6857199999999999</v>
      </c>
      <c r="H957">
        <v>1</v>
      </c>
      <c r="I957">
        <v>1</v>
      </c>
      <c r="J957">
        <v>0.79922099999999996</v>
      </c>
      <c r="K957">
        <v>0.73933800000000005</v>
      </c>
    </row>
    <row r="958" spans="1:11" x14ac:dyDescent="0.25">
      <c r="A958">
        <v>-2003</v>
      </c>
      <c r="B958">
        <v>7</v>
      </c>
      <c r="C958">
        <v>9</v>
      </c>
      <c r="D958">
        <v>8.2302499999999998</v>
      </c>
      <c r="E958">
        <v>4.1802800000000001E-2</v>
      </c>
      <c r="F958">
        <v>0.61892400000000003</v>
      </c>
      <c r="G958">
        <v>3.68648</v>
      </c>
      <c r="H958">
        <v>1</v>
      </c>
      <c r="I958">
        <v>1</v>
      </c>
      <c r="J958">
        <v>0.72484899999999997</v>
      </c>
      <c r="K958">
        <v>0.72723899999999997</v>
      </c>
    </row>
    <row r="959" spans="1:11" x14ac:dyDescent="0.25">
      <c r="A959">
        <v>-2003</v>
      </c>
      <c r="B959">
        <v>7</v>
      </c>
      <c r="C959">
        <v>10</v>
      </c>
      <c r="D959">
        <v>5.1499699999999997</v>
      </c>
      <c r="E959">
        <v>2.61576E-2</v>
      </c>
      <c r="F959">
        <v>0.69029799999999997</v>
      </c>
      <c r="G959">
        <v>3.68709</v>
      </c>
      <c r="H959">
        <v>1</v>
      </c>
      <c r="I959">
        <v>1</v>
      </c>
      <c r="J959">
        <v>0.41420800000000002</v>
      </c>
      <c r="K959">
        <v>0.63667200000000002</v>
      </c>
    </row>
    <row r="960" spans="1:11" x14ac:dyDescent="0.25">
      <c r="A960">
        <v>-2003</v>
      </c>
      <c r="B960">
        <v>7</v>
      </c>
      <c r="C960">
        <v>11</v>
      </c>
      <c r="D960">
        <v>7.8017799999999999</v>
      </c>
      <c r="E960">
        <v>3.9626599999999998E-2</v>
      </c>
      <c r="F960">
        <v>0.60541999999999996</v>
      </c>
      <c r="G960">
        <v>3.6877499999999999</v>
      </c>
      <c r="H960">
        <v>1</v>
      </c>
      <c r="I960">
        <v>1</v>
      </c>
      <c r="J960">
        <v>0.70284899999999995</v>
      </c>
      <c r="K960">
        <v>0.72397400000000001</v>
      </c>
    </row>
    <row r="961" spans="1:11" x14ac:dyDescent="0.25">
      <c r="A961">
        <v>-2003</v>
      </c>
      <c r="B961">
        <v>7</v>
      </c>
      <c r="C961">
        <v>12</v>
      </c>
      <c r="D961">
        <v>9.5918899999999994</v>
      </c>
      <c r="E961">
        <v>4.87188E-2</v>
      </c>
      <c r="F961">
        <v>0.61863400000000002</v>
      </c>
      <c r="G961">
        <v>3.6886199999999998</v>
      </c>
      <c r="H961">
        <v>1</v>
      </c>
      <c r="I961">
        <v>1</v>
      </c>
      <c r="J961">
        <v>0.84764899999999999</v>
      </c>
      <c r="K961">
        <v>0.71212600000000004</v>
      </c>
    </row>
    <row r="962" spans="1:11" x14ac:dyDescent="0.25">
      <c r="A962">
        <v>-2003</v>
      </c>
      <c r="B962">
        <v>7</v>
      </c>
      <c r="C962">
        <v>13</v>
      </c>
      <c r="D962">
        <v>9.7435299999999998</v>
      </c>
      <c r="E962">
        <v>4.9489100000000001E-2</v>
      </c>
      <c r="F962">
        <v>0.78446700000000003</v>
      </c>
      <c r="G962">
        <v>3.6901199999999998</v>
      </c>
      <c r="H962">
        <v>1</v>
      </c>
      <c r="I962">
        <v>1</v>
      </c>
      <c r="J962">
        <v>0.68468200000000001</v>
      </c>
      <c r="K962">
        <v>0.66998500000000005</v>
      </c>
    </row>
    <row r="963" spans="1:11" x14ac:dyDescent="0.25">
      <c r="A963">
        <v>-2003</v>
      </c>
      <c r="B963">
        <v>7</v>
      </c>
      <c r="C963">
        <v>14</v>
      </c>
      <c r="D963">
        <v>0</v>
      </c>
      <c r="E963">
        <v>0</v>
      </c>
      <c r="F963">
        <v>0.67919499999999999</v>
      </c>
      <c r="G963">
        <v>3.6901199999999998</v>
      </c>
      <c r="H963">
        <v>1</v>
      </c>
      <c r="I963">
        <v>1</v>
      </c>
      <c r="J963">
        <v>0</v>
      </c>
      <c r="K963">
        <v>0.570353</v>
      </c>
    </row>
    <row r="964" spans="1:11" x14ac:dyDescent="0.25">
      <c r="A964">
        <v>-2003</v>
      </c>
      <c r="B964">
        <v>7</v>
      </c>
      <c r="C964">
        <v>15</v>
      </c>
      <c r="D964">
        <v>0</v>
      </c>
      <c r="E964">
        <v>0</v>
      </c>
      <c r="F964">
        <v>0.54990000000000006</v>
      </c>
      <c r="G964">
        <v>3.6901199999999998</v>
      </c>
      <c r="H964">
        <v>1</v>
      </c>
      <c r="I964">
        <v>1</v>
      </c>
      <c r="J964">
        <v>0</v>
      </c>
      <c r="K964">
        <v>0.45180700000000001</v>
      </c>
    </row>
    <row r="965" spans="1:11" x14ac:dyDescent="0.25">
      <c r="A965">
        <v>-2003</v>
      </c>
      <c r="B965">
        <v>7</v>
      </c>
      <c r="C965">
        <v>16</v>
      </c>
      <c r="D965">
        <v>0</v>
      </c>
      <c r="E965">
        <v>0</v>
      </c>
      <c r="F965">
        <v>0.31095699999999998</v>
      </c>
      <c r="G965">
        <v>3.6901199999999998</v>
      </c>
      <c r="H965">
        <v>1</v>
      </c>
      <c r="I965">
        <v>1</v>
      </c>
      <c r="J965">
        <v>0</v>
      </c>
      <c r="K965">
        <v>0.443969</v>
      </c>
    </row>
    <row r="966" spans="1:11" x14ac:dyDescent="0.25">
      <c r="A966">
        <v>-2003</v>
      </c>
      <c r="B966">
        <v>7</v>
      </c>
      <c r="C966">
        <v>17</v>
      </c>
      <c r="D966">
        <v>5.9945000000000004</v>
      </c>
      <c r="E966">
        <v>3.0447100000000001E-2</v>
      </c>
      <c r="F966">
        <v>0.39429799999999998</v>
      </c>
      <c r="G966">
        <v>3.6896399999999998</v>
      </c>
      <c r="H966">
        <v>1</v>
      </c>
      <c r="I966">
        <v>1</v>
      </c>
      <c r="J966">
        <v>0.821187</v>
      </c>
      <c r="K966">
        <v>0.77298199999999995</v>
      </c>
    </row>
    <row r="967" spans="1:11" x14ac:dyDescent="0.25">
      <c r="A967">
        <v>-2003</v>
      </c>
      <c r="B967">
        <v>7</v>
      </c>
      <c r="C967">
        <v>18</v>
      </c>
      <c r="D967">
        <v>3.66452</v>
      </c>
      <c r="E967">
        <v>1.8612699999999999E-2</v>
      </c>
      <c r="F967">
        <v>0.56983899999999998</v>
      </c>
      <c r="G967">
        <v>3.68987</v>
      </c>
      <c r="H967">
        <v>1</v>
      </c>
      <c r="I967">
        <v>1</v>
      </c>
      <c r="J967">
        <v>0.35353299999999999</v>
      </c>
      <c r="K967">
        <v>0.68454599999999999</v>
      </c>
    </row>
    <row r="968" spans="1:11" x14ac:dyDescent="0.25">
      <c r="A968">
        <v>-2003</v>
      </c>
      <c r="B968">
        <v>7</v>
      </c>
      <c r="C968">
        <v>19</v>
      </c>
      <c r="D968">
        <v>0</v>
      </c>
      <c r="E968">
        <v>0</v>
      </c>
      <c r="F968">
        <v>0.56063399999999997</v>
      </c>
      <c r="G968">
        <v>3.68987</v>
      </c>
      <c r="H968">
        <v>1</v>
      </c>
      <c r="I968">
        <v>1</v>
      </c>
      <c r="J968">
        <v>0</v>
      </c>
      <c r="K968">
        <v>0.473076</v>
      </c>
    </row>
    <row r="969" spans="1:11" x14ac:dyDescent="0.25">
      <c r="A969">
        <v>-2003</v>
      </c>
      <c r="B969">
        <v>7</v>
      </c>
      <c r="C969">
        <v>20</v>
      </c>
      <c r="D969">
        <v>3.1536599999999999</v>
      </c>
      <c r="E969">
        <v>1.6018000000000001E-2</v>
      </c>
      <c r="F969">
        <v>0.48758699999999999</v>
      </c>
      <c r="G969">
        <v>3.68988</v>
      </c>
      <c r="H969">
        <v>1</v>
      </c>
      <c r="I969">
        <v>1</v>
      </c>
      <c r="J969">
        <v>0.35702800000000001</v>
      </c>
      <c r="K969">
        <v>0.66564400000000001</v>
      </c>
    </row>
    <row r="970" spans="1:11" x14ac:dyDescent="0.25">
      <c r="A970">
        <v>-2003</v>
      </c>
      <c r="B970">
        <v>7</v>
      </c>
      <c r="C970">
        <v>21</v>
      </c>
      <c r="D970">
        <v>3.79148</v>
      </c>
      <c r="E970">
        <v>1.92576E-2</v>
      </c>
      <c r="F970">
        <v>0.57972900000000005</v>
      </c>
      <c r="G970">
        <v>3.6901299999999999</v>
      </c>
      <c r="H970">
        <v>1</v>
      </c>
      <c r="I970">
        <v>1</v>
      </c>
      <c r="J970">
        <v>0.36124299999999998</v>
      </c>
      <c r="K970">
        <v>0.66133200000000003</v>
      </c>
    </row>
    <row r="971" spans="1:11" x14ac:dyDescent="0.25">
      <c r="A971">
        <v>-2003</v>
      </c>
      <c r="B971">
        <v>7</v>
      </c>
      <c r="C971">
        <v>22</v>
      </c>
      <c r="D971">
        <v>6.8055300000000001</v>
      </c>
      <c r="E971">
        <v>3.45665E-2</v>
      </c>
      <c r="F971">
        <v>0.59423899999999996</v>
      </c>
      <c r="G971">
        <v>3.6906500000000002</v>
      </c>
      <c r="H971">
        <v>1</v>
      </c>
      <c r="I971">
        <v>1</v>
      </c>
      <c r="J971">
        <v>0.63086100000000001</v>
      </c>
      <c r="K971">
        <v>0.67435400000000001</v>
      </c>
    </row>
    <row r="972" spans="1:11" x14ac:dyDescent="0.25">
      <c r="A972">
        <v>-2003</v>
      </c>
      <c r="B972">
        <v>7</v>
      </c>
      <c r="C972">
        <v>23</v>
      </c>
      <c r="D972">
        <v>5.1026499999999997</v>
      </c>
      <c r="E972">
        <v>2.5917200000000001E-2</v>
      </c>
      <c r="F972">
        <v>0.570635</v>
      </c>
      <c r="G972">
        <v>3.69096</v>
      </c>
      <c r="H972">
        <v>1</v>
      </c>
      <c r="I972">
        <v>1</v>
      </c>
      <c r="J972">
        <v>0.49301899999999999</v>
      </c>
      <c r="K972">
        <v>0.66998500000000005</v>
      </c>
    </row>
    <row r="973" spans="1:11" x14ac:dyDescent="0.25">
      <c r="A973">
        <v>-2003</v>
      </c>
      <c r="B973">
        <v>7</v>
      </c>
      <c r="C973">
        <v>24</v>
      </c>
      <c r="D973">
        <v>5.8994099999999996</v>
      </c>
      <c r="E973">
        <v>2.99641E-2</v>
      </c>
      <c r="F973">
        <v>0.41145900000000002</v>
      </c>
      <c r="G973">
        <v>3.6905999999999999</v>
      </c>
      <c r="H973">
        <v>1</v>
      </c>
      <c r="I973">
        <v>1</v>
      </c>
      <c r="J973">
        <v>0.77718600000000004</v>
      </c>
      <c r="K973">
        <v>0.75502800000000003</v>
      </c>
    </row>
    <row r="974" spans="1:11" x14ac:dyDescent="0.25">
      <c r="A974">
        <v>-2003</v>
      </c>
      <c r="B974">
        <v>7</v>
      </c>
      <c r="C974">
        <v>25</v>
      </c>
      <c r="D974">
        <v>5.9222799999999998</v>
      </c>
      <c r="E974">
        <v>3.0080200000000001E-2</v>
      </c>
      <c r="F974">
        <v>0.47003400000000001</v>
      </c>
      <c r="G974">
        <v>3.6905800000000002</v>
      </c>
      <c r="H974">
        <v>1</v>
      </c>
      <c r="I974">
        <v>1</v>
      </c>
      <c r="J974">
        <v>0.68437899999999996</v>
      </c>
      <c r="K974">
        <v>0.74415900000000001</v>
      </c>
    </row>
    <row r="975" spans="1:11" x14ac:dyDescent="0.25">
      <c r="A975">
        <v>-2003</v>
      </c>
      <c r="B975">
        <v>7</v>
      </c>
      <c r="C975">
        <v>26</v>
      </c>
      <c r="D975">
        <v>5.9151899999999999</v>
      </c>
      <c r="E975">
        <v>3.0044299999999999E-2</v>
      </c>
      <c r="F975">
        <v>0.421657</v>
      </c>
      <c r="G975">
        <v>3.6903100000000002</v>
      </c>
      <c r="H975">
        <v>1</v>
      </c>
      <c r="I975">
        <v>1</v>
      </c>
      <c r="J975">
        <v>0.75285100000000005</v>
      </c>
      <c r="K975">
        <v>0.80412499999999998</v>
      </c>
    </row>
    <row r="976" spans="1:11" x14ac:dyDescent="0.25">
      <c r="A976">
        <v>-2003</v>
      </c>
      <c r="B976">
        <v>7</v>
      </c>
      <c r="C976">
        <v>27</v>
      </c>
      <c r="D976">
        <v>6.4413099999999996</v>
      </c>
      <c r="E976">
        <v>3.2716500000000003E-2</v>
      </c>
      <c r="F976">
        <v>0.41777999999999998</v>
      </c>
      <c r="G976">
        <v>3.6900200000000001</v>
      </c>
      <c r="H976">
        <v>1</v>
      </c>
      <c r="I976">
        <v>1</v>
      </c>
      <c r="J976">
        <v>0.81967100000000004</v>
      </c>
      <c r="K976">
        <v>0.85086700000000004</v>
      </c>
    </row>
    <row r="977" spans="1:11" x14ac:dyDescent="0.25">
      <c r="A977">
        <v>-2003</v>
      </c>
      <c r="B977">
        <v>7</v>
      </c>
      <c r="C977">
        <v>28</v>
      </c>
      <c r="D977">
        <v>8.2969600000000003</v>
      </c>
      <c r="E977">
        <v>4.2141699999999997E-2</v>
      </c>
      <c r="F977">
        <v>0.550508</v>
      </c>
      <c r="G977">
        <v>3.6904599999999999</v>
      </c>
      <c r="H977">
        <v>1</v>
      </c>
      <c r="I977">
        <v>1</v>
      </c>
      <c r="J977">
        <v>0.81944799999999995</v>
      </c>
      <c r="K977">
        <v>0.73859900000000001</v>
      </c>
    </row>
    <row r="978" spans="1:11" x14ac:dyDescent="0.25">
      <c r="A978">
        <v>-2003</v>
      </c>
      <c r="B978">
        <v>7</v>
      </c>
      <c r="C978">
        <v>29</v>
      </c>
      <c r="D978">
        <v>5.3642000000000003</v>
      </c>
      <c r="E978">
        <v>2.7245700000000001E-2</v>
      </c>
      <c r="F978">
        <v>0.55507899999999999</v>
      </c>
      <c r="G978">
        <v>3.6907299999999998</v>
      </c>
      <c r="H978">
        <v>1</v>
      </c>
      <c r="I978">
        <v>1</v>
      </c>
      <c r="J978">
        <v>0.53590099999999996</v>
      </c>
      <c r="K978">
        <v>0.64210699999999998</v>
      </c>
    </row>
    <row r="979" spans="1:11" x14ac:dyDescent="0.25">
      <c r="A979">
        <v>-2003</v>
      </c>
      <c r="B979">
        <v>7</v>
      </c>
      <c r="C979">
        <v>30</v>
      </c>
      <c r="D979">
        <v>5.2867699999999997</v>
      </c>
      <c r="E979">
        <v>2.6852399999999998E-2</v>
      </c>
      <c r="F979">
        <v>0.375749</v>
      </c>
      <c r="G979">
        <v>3.6901999999999999</v>
      </c>
      <c r="H979">
        <v>1</v>
      </c>
      <c r="I979">
        <v>1</v>
      </c>
      <c r="J979">
        <v>0.75778800000000002</v>
      </c>
      <c r="K979">
        <v>0.78702099999999997</v>
      </c>
    </row>
    <row r="980" spans="1:11" x14ac:dyDescent="0.25">
      <c r="A980">
        <v>-2003</v>
      </c>
      <c r="B980">
        <v>7</v>
      </c>
      <c r="C980">
        <v>31</v>
      </c>
      <c r="D980">
        <v>7.0765399999999996</v>
      </c>
      <c r="E980">
        <v>3.59429E-2</v>
      </c>
      <c r="F980">
        <v>0.64415299999999998</v>
      </c>
      <c r="G980">
        <v>3.6909200000000002</v>
      </c>
      <c r="H980">
        <v>1</v>
      </c>
      <c r="I980">
        <v>1</v>
      </c>
      <c r="J980">
        <v>0.60206099999999996</v>
      </c>
      <c r="K980">
        <v>0.69872400000000001</v>
      </c>
    </row>
    <row r="981" spans="1:11" x14ac:dyDescent="0.25">
      <c r="A981">
        <v>-2003</v>
      </c>
      <c r="B981">
        <v>8</v>
      </c>
      <c r="C981">
        <v>1</v>
      </c>
      <c r="D981">
        <v>0</v>
      </c>
      <c r="E981">
        <v>0</v>
      </c>
      <c r="F981">
        <v>0.61089000000000004</v>
      </c>
      <c r="G981">
        <v>3.6909200000000002</v>
      </c>
      <c r="H981">
        <v>1</v>
      </c>
      <c r="I981">
        <v>1</v>
      </c>
      <c r="J981">
        <v>0</v>
      </c>
      <c r="K981">
        <v>0.67773399999999995</v>
      </c>
    </row>
    <row r="982" spans="1:11" x14ac:dyDescent="0.25">
      <c r="A982">
        <v>-2003</v>
      </c>
      <c r="B982">
        <v>8</v>
      </c>
      <c r="C982">
        <v>2</v>
      </c>
      <c r="D982">
        <v>3.6993200000000002</v>
      </c>
      <c r="E982">
        <v>1.8789500000000001E-2</v>
      </c>
      <c r="F982">
        <v>0.69981099999999996</v>
      </c>
      <c r="G982">
        <v>3.6913900000000002</v>
      </c>
      <c r="H982">
        <v>1</v>
      </c>
      <c r="I982">
        <v>1</v>
      </c>
      <c r="J982">
        <v>0.28759899999999999</v>
      </c>
      <c r="K982">
        <v>0.73381399999999997</v>
      </c>
    </row>
    <row r="983" spans="1:11" x14ac:dyDescent="0.25">
      <c r="A983">
        <v>-2003</v>
      </c>
      <c r="B983">
        <v>8</v>
      </c>
      <c r="C983">
        <v>3</v>
      </c>
      <c r="D983">
        <v>0</v>
      </c>
      <c r="E983">
        <v>0</v>
      </c>
      <c r="F983">
        <v>0.68254700000000001</v>
      </c>
      <c r="G983">
        <v>3.6913900000000002</v>
      </c>
      <c r="H983">
        <v>1</v>
      </c>
      <c r="I983">
        <v>1</v>
      </c>
      <c r="J983">
        <v>0</v>
      </c>
      <c r="K983">
        <v>0.682836</v>
      </c>
    </row>
    <row r="984" spans="1:11" x14ac:dyDescent="0.25">
      <c r="A984">
        <v>-2003</v>
      </c>
      <c r="B984">
        <v>8</v>
      </c>
      <c r="C984">
        <v>4</v>
      </c>
      <c r="D984">
        <v>0</v>
      </c>
      <c r="E984">
        <v>0</v>
      </c>
      <c r="F984">
        <v>0.58033500000000005</v>
      </c>
      <c r="G984">
        <v>3.6913900000000002</v>
      </c>
      <c r="H984">
        <v>1</v>
      </c>
      <c r="I984">
        <v>1</v>
      </c>
      <c r="J984">
        <v>0</v>
      </c>
      <c r="K984">
        <v>0.59481799999999996</v>
      </c>
    </row>
    <row r="985" spans="1:11" x14ac:dyDescent="0.25">
      <c r="A985">
        <v>-2003</v>
      </c>
      <c r="B985">
        <v>8</v>
      </c>
      <c r="C985">
        <v>5</v>
      </c>
      <c r="D985">
        <v>0</v>
      </c>
      <c r="E985">
        <v>0</v>
      </c>
      <c r="F985">
        <v>0.50948000000000004</v>
      </c>
      <c r="G985">
        <v>3.6913900000000002</v>
      </c>
      <c r="H985">
        <v>1</v>
      </c>
      <c r="I985">
        <v>1</v>
      </c>
      <c r="J985">
        <v>0</v>
      </c>
      <c r="K985">
        <v>0.53285800000000005</v>
      </c>
    </row>
    <row r="986" spans="1:11" x14ac:dyDescent="0.25">
      <c r="A986">
        <v>-2003</v>
      </c>
      <c r="B986">
        <v>8</v>
      </c>
      <c r="C986">
        <v>6</v>
      </c>
      <c r="D986">
        <v>0</v>
      </c>
      <c r="E986">
        <v>0</v>
      </c>
      <c r="F986">
        <v>0.42337900000000001</v>
      </c>
      <c r="G986">
        <v>3.6913900000000002</v>
      </c>
      <c r="H986">
        <v>1</v>
      </c>
      <c r="I986">
        <v>1</v>
      </c>
      <c r="J986">
        <v>0</v>
      </c>
      <c r="K986">
        <v>0.443525</v>
      </c>
    </row>
    <row r="987" spans="1:11" x14ac:dyDescent="0.25">
      <c r="A987">
        <v>-2003</v>
      </c>
      <c r="B987">
        <v>8</v>
      </c>
      <c r="C987">
        <v>7</v>
      </c>
      <c r="D987">
        <v>0</v>
      </c>
      <c r="E987">
        <v>0</v>
      </c>
      <c r="F987">
        <v>0.46445399999999998</v>
      </c>
      <c r="G987">
        <v>3.6913900000000002</v>
      </c>
      <c r="H987">
        <v>1</v>
      </c>
      <c r="I987">
        <v>1</v>
      </c>
      <c r="J987">
        <v>0</v>
      </c>
      <c r="K987">
        <v>0.53821300000000005</v>
      </c>
    </row>
    <row r="988" spans="1:11" x14ac:dyDescent="0.25">
      <c r="A988">
        <v>-2003</v>
      </c>
      <c r="B988">
        <v>8</v>
      </c>
      <c r="C988">
        <v>8</v>
      </c>
      <c r="D988">
        <v>0</v>
      </c>
      <c r="E988">
        <v>0</v>
      </c>
      <c r="F988">
        <v>0.69766600000000001</v>
      </c>
      <c r="G988">
        <v>3.6913900000000002</v>
      </c>
      <c r="H988">
        <v>1</v>
      </c>
      <c r="I988">
        <v>1</v>
      </c>
      <c r="J988">
        <v>0</v>
      </c>
      <c r="K988">
        <v>0.76033200000000001</v>
      </c>
    </row>
    <row r="989" spans="1:11" x14ac:dyDescent="0.25">
      <c r="A989">
        <v>-2003</v>
      </c>
      <c r="B989">
        <v>8</v>
      </c>
      <c r="C989">
        <v>9</v>
      </c>
      <c r="D989">
        <v>0</v>
      </c>
      <c r="E989">
        <v>0</v>
      </c>
      <c r="F989">
        <v>0.63451800000000003</v>
      </c>
      <c r="G989">
        <v>3.6913900000000002</v>
      </c>
      <c r="H989">
        <v>1</v>
      </c>
      <c r="I989">
        <v>1</v>
      </c>
      <c r="J989">
        <v>0</v>
      </c>
      <c r="K989">
        <v>0.72614900000000004</v>
      </c>
    </row>
    <row r="990" spans="1:11" x14ac:dyDescent="0.25">
      <c r="A990">
        <v>-2003</v>
      </c>
      <c r="B990">
        <v>8</v>
      </c>
      <c r="C990">
        <v>10</v>
      </c>
      <c r="D990">
        <v>0</v>
      </c>
      <c r="E990">
        <v>0</v>
      </c>
      <c r="F990">
        <v>0.55830400000000002</v>
      </c>
      <c r="G990">
        <v>3.6913900000000002</v>
      </c>
      <c r="H990">
        <v>1</v>
      </c>
      <c r="I990">
        <v>1</v>
      </c>
      <c r="J990">
        <v>0</v>
      </c>
      <c r="K990">
        <v>0.56130000000000002</v>
      </c>
    </row>
    <row r="991" spans="1:11" x14ac:dyDescent="0.25">
      <c r="A991">
        <v>-2003</v>
      </c>
      <c r="B991">
        <v>8</v>
      </c>
      <c r="C991">
        <v>11</v>
      </c>
      <c r="D991">
        <v>0</v>
      </c>
      <c r="E991">
        <v>0</v>
      </c>
      <c r="F991">
        <v>0.43722899999999998</v>
      </c>
      <c r="G991">
        <v>3.6913900000000002</v>
      </c>
      <c r="H991">
        <v>1</v>
      </c>
      <c r="I991">
        <v>1</v>
      </c>
      <c r="J991">
        <v>0</v>
      </c>
      <c r="K991">
        <v>0.47095199999999998</v>
      </c>
    </row>
    <row r="992" spans="1:11" x14ac:dyDescent="0.25">
      <c r="A992">
        <v>-2003</v>
      </c>
      <c r="B992">
        <v>8</v>
      </c>
      <c r="C992">
        <v>12</v>
      </c>
      <c r="D992">
        <v>0</v>
      </c>
      <c r="E992">
        <v>0</v>
      </c>
      <c r="F992">
        <v>0.48429100000000003</v>
      </c>
      <c r="G992">
        <v>3.6913900000000002</v>
      </c>
      <c r="H992">
        <v>1</v>
      </c>
      <c r="I992">
        <v>1</v>
      </c>
      <c r="J992">
        <v>0</v>
      </c>
      <c r="K992">
        <v>0.51478800000000002</v>
      </c>
    </row>
    <row r="993" spans="1:11" x14ac:dyDescent="0.25">
      <c r="A993">
        <v>-2003</v>
      </c>
      <c r="B993">
        <v>8</v>
      </c>
      <c r="C993">
        <v>13</v>
      </c>
      <c r="D993">
        <v>0</v>
      </c>
      <c r="E993">
        <v>0</v>
      </c>
      <c r="F993">
        <v>0.62657200000000002</v>
      </c>
      <c r="G993">
        <v>3.6913900000000002</v>
      </c>
      <c r="H993">
        <v>1</v>
      </c>
      <c r="I993">
        <v>1</v>
      </c>
      <c r="J993">
        <v>0</v>
      </c>
      <c r="K993">
        <v>0.73381399999999997</v>
      </c>
    </row>
    <row r="994" spans="1:11" x14ac:dyDescent="0.25">
      <c r="A994">
        <v>-2003</v>
      </c>
      <c r="B994">
        <v>8</v>
      </c>
      <c r="C994">
        <v>14</v>
      </c>
      <c r="D994">
        <v>10.125</v>
      </c>
      <c r="E994">
        <v>5.14265E-2</v>
      </c>
      <c r="F994">
        <v>0.65807300000000002</v>
      </c>
      <c r="G994">
        <v>3.69251</v>
      </c>
      <c r="H994">
        <v>1</v>
      </c>
      <c r="I994">
        <v>1</v>
      </c>
      <c r="J994">
        <v>0.83531599999999995</v>
      </c>
      <c r="K994">
        <v>0.74415900000000001</v>
      </c>
    </row>
    <row r="995" spans="1:11" x14ac:dyDescent="0.25">
      <c r="A995">
        <v>-2003</v>
      </c>
      <c r="B995">
        <v>8</v>
      </c>
      <c r="C995">
        <v>15</v>
      </c>
      <c r="D995">
        <v>8.4722399999999993</v>
      </c>
      <c r="E995">
        <v>4.3032000000000001E-2</v>
      </c>
      <c r="F995">
        <v>0.57058799999999998</v>
      </c>
      <c r="G995">
        <v>3.69306</v>
      </c>
      <c r="H995">
        <v>1</v>
      </c>
      <c r="I995">
        <v>1</v>
      </c>
      <c r="J995">
        <v>0.81031200000000003</v>
      </c>
      <c r="K995">
        <v>0.71892400000000001</v>
      </c>
    </row>
    <row r="996" spans="1:11" x14ac:dyDescent="0.25">
      <c r="A996">
        <v>-2003</v>
      </c>
      <c r="B996">
        <v>8</v>
      </c>
      <c r="C996">
        <v>16</v>
      </c>
      <c r="D996">
        <v>7.9646600000000003</v>
      </c>
      <c r="E996">
        <v>4.0453900000000001E-2</v>
      </c>
      <c r="F996">
        <v>0.544798</v>
      </c>
      <c r="G996">
        <v>3.6934300000000002</v>
      </c>
      <c r="H996">
        <v>1</v>
      </c>
      <c r="I996">
        <v>1</v>
      </c>
      <c r="J996">
        <v>0.80435999999999996</v>
      </c>
      <c r="K996">
        <v>0.679091</v>
      </c>
    </row>
    <row r="997" spans="1:11" x14ac:dyDescent="0.25">
      <c r="A997">
        <v>-2003</v>
      </c>
      <c r="B997">
        <v>8</v>
      </c>
      <c r="C997">
        <v>17</v>
      </c>
      <c r="D997">
        <v>2.6599300000000001</v>
      </c>
      <c r="E997">
        <v>1.35102E-2</v>
      </c>
      <c r="F997">
        <v>0.16964299999999999</v>
      </c>
      <c r="G997">
        <v>3.6915100000000001</v>
      </c>
      <c r="H997">
        <v>1</v>
      </c>
      <c r="I997">
        <v>1</v>
      </c>
      <c r="J997">
        <v>0.85182000000000002</v>
      </c>
      <c r="K997">
        <v>0.75163800000000003</v>
      </c>
    </row>
    <row r="998" spans="1:11" x14ac:dyDescent="0.25">
      <c r="A998">
        <v>-2003</v>
      </c>
      <c r="B998">
        <v>8</v>
      </c>
      <c r="C998">
        <v>18</v>
      </c>
      <c r="D998">
        <v>3.6443099999999999</v>
      </c>
      <c r="E998">
        <v>1.8510100000000002E-2</v>
      </c>
      <c r="F998">
        <v>0.240731</v>
      </c>
      <c r="G998">
        <v>3.6901700000000002</v>
      </c>
      <c r="H998">
        <v>1</v>
      </c>
      <c r="I998">
        <v>1</v>
      </c>
      <c r="J998">
        <v>0.80101800000000001</v>
      </c>
      <c r="K998">
        <v>0.87590299999999999</v>
      </c>
    </row>
    <row r="999" spans="1:11" x14ac:dyDescent="0.25">
      <c r="A999">
        <v>-2003</v>
      </c>
      <c r="B999">
        <v>8</v>
      </c>
      <c r="C999">
        <v>19</v>
      </c>
      <c r="D999">
        <v>6.9244199999999996</v>
      </c>
      <c r="E999">
        <v>3.5170300000000002E-2</v>
      </c>
      <c r="F999">
        <v>0.47471799999999997</v>
      </c>
      <c r="G999">
        <v>3.6901600000000001</v>
      </c>
      <c r="H999">
        <v>1</v>
      </c>
      <c r="I999">
        <v>1</v>
      </c>
      <c r="J999">
        <v>0.794956</v>
      </c>
      <c r="K999">
        <v>0.72723899999999997</v>
      </c>
    </row>
    <row r="1000" spans="1:11" x14ac:dyDescent="0.25">
      <c r="A1000">
        <v>-2003</v>
      </c>
      <c r="B1000">
        <v>8</v>
      </c>
      <c r="C1000">
        <v>20</v>
      </c>
      <c r="D1000">
        <v>6.4765699999999997</v>
      </c>
      <c r="E1000">
        <v>3.2895599999999997E-2</v>
      </c>
      <c r="F1000">
        <v>0.44503300000000001</v>
      </c>
      <c r="G1000">
        <v>3.6899500000000001</v>
      </c>
      <c r="H1000">
        <v>1</v>
      </c>
      <c r="I1000">
        <v>1</v>
      </c>
      <c r="J1000">
        <v>0.79864500000000005</v>
      </c>
      <c r="K1000">
        <v>0.69384999999999997</v>
      </c>
    </row>
    <row r="1001" spans="1:11" x14ac:dyDescent="0.25">
      <c r="A1001">
        <v>-2003</v>
      </c>
      <c r="B1001">
        <v>8</v>
      </c>
      <c r="C1001">
        <v>21</v>
      </c>
      <c r="D1001">
        <v>7.9837100000000003</v>
      </c>
      <c r="E1001">
        <v>4.0550599999999999E-2</v>
      </c>
      <c r="F1001">
        <v>0.53207800000000005</v>
      </c>
      <c r="G1001">
        <v>3.69028</v>
      </c>
      <c r="H1001">
        <v>1</v>
      </c>
      <c r="I1001">
        <v>1</v>
      </c>
      <c r="J1001">
        <v>0.82065900000000003</v>
      </c>
      <c r="K1001">
        <v>0.709283</v>
      </c>
    </row>
    <row r="1002" spans="1:11" x14ac:dyDescent="0.25">
      <c r="A1002">
        <v>-2003</v>
      </c>
      <c r="B1002">
        <v>8</v>
      </c>
      <c r="C1002">
        <v>22</v>
      </c>
      <c r="D1002">
        <v>2.9743499999999998</v>
      </c>
      <c r="E1002">
        <v>1.5107300000000001E-2</v>
      </c>
      <c r="F1002">
        <v>0.19959099999999999</v>
      </c>
      <c r="G1002">
        <v>3.68866</v>
      </c>
      <c r="H1002">
        <v>1</v>
      </c>
      <c r="I1002">
        <v>1</v>
      </c>
      <c r="J1002">
        <v>0.80285799999999996</v>
      </c>
      <c r="K1002">
        <v>0.79017599999999999</v>
      </c>
    </row>
    <row r="1003" spans="1:11" x14ac:dyDescent="0.25">
      <c r="A1003">
        <v>-2003</v>
      </c>
      <c r="B1003">
        <v>8</v>
      </c>
      <c r="C1003">
        <v>23</v>
      </c>
      <c r="D1003">
        <v>3.3829500000000001</v>
      </c>
      <c r="E1003">
        <v>1.7182599999999999E-2</v>
      </c>
      <c r="F1003">
        <v>0.246284</v>
      </c>
      <c r="G1003">
        <v>3.6874400000000001</v>
      </c>
      <c r="H1003">
        <v>1</v>
      </c>
      <c r="I1003">
        <v>1</v>
      </c>
      <c r="J1003">
        <v>0.73620300000000005</v>
      </c>
      <c r="K1003">
        <v>0.81383300000000003</v>
      </c>
    </row>
    <row r="1004" spans="1:11" x14ac:dyDescent="0.25">
      <c r="A1004">
        <v>-2003</v>
      </c>
      <c r="B1004">
        <v>8</v>
      </c>
      <c r="C1004">
        <v>24</v>
      </c>
      <c r="D1004">
        <v>8.4468300000000003</v>
      </c>
      <c r="E1004">
        <v>4.2902900000000001E-2</v>
      </c>
      <c r="F1004">
        <v>0.50478900000000004</v>
      </c>
      <c r="G1004">
        <v>3.6876600000000002</v>
      </c>
      <c r="H1004">
        <v>1</v>
      </c>
      <c r="I1004">
        <v>1</v>
      </c>
      <c r="J1004">
        <v>0.90405899999999995</v>
      </c>
      <c r="K1004">
        <v>0.77066599999999996</v>
      </c>
    </row>
    <row r="1005" spans="1:11" x14ac:dyDescent="0.25">
      <c r="A1005">
        <v>-2003</v>
      </c>
      <c r="B1005">
        <v>8</v>
      </c>
      <c r="C1005">
        <v>25</v>
      </c>
      <c r="D1005">
        <v>6.2374700000000001</v>
      </c>
      <c r="E1005">
        <v>3.16812E-2</v>
      </c>
      <c r="F1005">
        <v>0.44603500000000001</v>
      </c>
      <c r="G1005">
        <v>3.6874799999999999</v>
      </c>
      <c r="H1005">
        <v>1</v>
      </c>
      <c r="I1005">
        <v>1</v>
      </c>
      <c r="J1005">
        <v>0.76416700000000004</v>
      </c>
      <c r="K1005">
        <v>0.71533800000000003</v>
      </c>
    </row>
    <row r="1006" spans="1:11" x14ac:dyDescent="0.25">
      <c r="A1006">
        <v>-2003</v>
      </c>
      <c r="B1006">
        <v>8</v>
      </c>
      <c r="C1006">
        <v>26</v>
      </c>
      <c r="D1006">
        <v>6.6888199999999998</v>
      </c>
      <c r="E1006">
        <v>3.39736E-2</v>
      </c>
      <c r="F1006">
        <v>0.50498399999999999</v>
      </c>
      <c r="G1006">
        <v>3.6876600000000002</v>
      </c>
      <c r="H1006">
        <v>1</v>
      </c>
      <c r="I1006">
        <v>1</v>
      </c>
      <c r="J1006">
        <v>0.71307799999999999</v>
      </c>
      <c r="K1006">
        <v>0.78820299999999999</v>
      </c>
    </row>
    <row r="1007" spans="1:11" x14ac:dyDescent="0.25">
      <c r="A1007">
        <v>-2003</v>
      </c>
      <c r="B1007">
        <v>8</v>
      </c>
      <c r="C1007">
        <v>27</v>
      </c>
      <c r="D1007">
        <v>6.2742300000000002</v>
      </c>
      <c r="E1007">
        <v>3.1867899999999998E-2</v>
      </c>
      <c r="F1007">
        <v>0.36480499999999999</v>
      </c>
      <c r="G1007">
        <v>3.6869399999999999</v>
      </c>
      <c r="H1007">
        <v>1</v>
      </c>
      <c r="I1007">
        <v>1</v>
      </c>
      <c r="J1007">
        <v>0.92575499999999999</v>
      </c>
      <c r="K1007">
        <v>0.79057100000000002</v>
      </c>
    </row>
    <row r="1008" spans="1:11" x14ac:dyDescent="0.25">
      <c r="A1008">
        <v>-2003</v>
      </c>
      <c r="B1008">
        <v>8</v>
      </c>
      <c r="C1008">
        <v>28</v>
      </c>
      <c r="D1008">
        <v>5.4934599999999998</v>
      </c>
      <c r="E1008">
        <v>2.7902199999999999E-2</v>
      </c>
      <c r="F1008">
        <v>0.30632999999999999</v>
      </c>
      <c r="G1008">
        <v>3.6858</v>
      </c>
      <c r="H1008">
        <v>1</v>
      </c>
      <c r="I1008">
        <v>1</v>
      </c>
      <c r="J1008">
        <v>0.953287</v>
      </c>
      <c r="K1008">
        <v>0.85342300000000004</v>
      </c>
    </row>
    <row r="1009" spans="1:11" x14ac:dyDescent="0.25">
      <c r="A1009">
        <v>-2003</v>
      </c>
      <c r="B1009">
        <v>8</v>
      </c>
      <c r="C1009">
        <v>29</v>
      </c>
      <c r="D1009">
        <v>4.5634699999999997</v>
      </c>
      <c r="E1009">
        <v>2.3178600000000001E-2</v>
      </c>
      <c r="F1009">
        <v>0.24166199999999999</v>
      </c>
      <c r="G1009">
        <v>3.68418</v>
      </c>
      <c r="H1009">
        <v>1</v>
      </c>
      <c r="I1009">
        <v>1</v>
      </c>
      <c r="J1009">
        <v>0.98789899999999997</v>
      </c>
      <c r="K1009">
        <v>0.93379299999999998</v>
      </c>
    </row>
    <row r="1010" spans="1:11" x14ac:dyDescent="0.25">
      <c r="A1010">
        <v>-2003</v>
      </c>
      <c r="B1010">
        <v>8</v>
      </c>
      <c r="C1010">
        <v>30</v>
      </c>
      <c r="D1010">
        <v>10.587300000000001</v>
      </c>
      <c r="E1010">
        <v>5.3774599999999999E-2</v>
      </c>
      <c r="F1010">
        <v>0.58628100000000005</v>
      </c>
      <c r="G1010">
        <v>3.6850399999999999</v>
      </c>
      <c r="H1010">
        <v>1</v>
      </c>
      <c r="I1010">
        <v>1</v>
      </c>
      <c r="J1010">
        <v>0.96564799999999995</v>
      </c>
      <c r="K1010">
        <v>0.82242300000000002</v>
      </c>
    </row>
    <row r="1011" spans="1:11" x14ac:dyDescent="0.25">
      <c r="A1011">
        <v>-2003</v>
      </c>
      <c r="B1011">
        <v>8</v>
      </c>
      <c r="C1011">
        <v>31</v>
      </c>
      <c r="D1011">
        <v>8.0649899999999999</v>
      </c>
      <c r="E1011">
        <v>4.09635E-2</v>
      </c>
      <c r="F1011">
        <v>0.42746499999999998</v>
      </c>
      <c r="G1011">
        <v>3.6847699999999999</v>
      </c>
      <c r="H1011">
        <v>1</v>
      </c>
      <c r="I1011">
        <v>1</v>
      </c>
      <c r="J1011">
        <v>0.99952099999999999</v>
      </c>
      <c r="K1011">
        <v>0.86979300000000004</v>
      </c>
    </row>
    <row r="1012" spans="1:11" x14ac:dyDescent="0.25">
      <c r="A1012">
        <v>-2003</v>
      </c>
      <c r="B1012">
        <v>9</v>
      </c>
      <c r="C1012">
        <v>1</v>
      </c>
      <c r="D1012">
        <v>7.5020899999999999</v>
      </c>
      <c r="E1012">
        <v>3.8104399999999997E-2</v>
      </c>
      <c r="F1012">
        <v>0.40044600000000002</v>
      </c>
      <c r="G1012">
        <v>3.6842899999999998</v>
      </c>
      <c r="H1012">
        <v>1</v>
      </c>
      <c r="I1012">
        <v>1</v>
      </c>
      <c r="J1012">
        <v>0.99656900000000004</v>
      </c>
      <c r="K1012">
        <v>0.84959099999999999</v>
      </c>
    </row>
    <row r="1013" spans="1:11" x14ac:dyDescent="0.25">
      <c r="A1013">
        <v>-2003</v>
      </c>
      <c r="B1013">
        <v>9</v>
      </c>
      <c r="C1013">
        <v>2</v>
      </c>
      <c r="D1013">
        <v>6.7860899999999997</v>
      </c>
      <c r="E1013">
        <v>3.4467699999999997E-2</v>
      </c>
      <c r="F1013">
        <v>0.37077100000000002</v>
      </c>
      <c r="G1013">
        <v>3.68357</v>
      </c>
      <c r="H1013">
        <v>1</v>
      </c>
      <c r="I1013">
        <v>1</v>
      </c>
      <c r="J1013">
        <v>0.98473200000000005</v>
      </c>
      <c r="K1013">
        <v>0.79373899999999997</v>
      </c>
    </row>
    <row r="1014" spans="1:11" x14ac:dyDescent="0.25">
      <c r="A1014">
        <v>-2003</v>
      </c>
      <c r="B1014">
        <v>9</v>
      </c>
      <c r="C1014">
        <v>3</v>
      </c>
      <c r="D1014">
        <v>9.5752100000000002</v>
      </c>
      <c r="E1014">
        <v>4.86341E-2</v>
      </c>
      <c r="F1014">
        <v>0.54433699999999996</v>
      </c>
      <c r="G1014">
        <v>3.6840700000000002</v>
      </c>
      <c r="H1014">
        <v>1</v>
      </c>
      <c r="I1014">
        <v>1</v>
      </c>
      <c r="J1014">
        <v>0.95142300000000002</v>
      </c>
      <c r="K1014">
        <v>0.76605599999999996</v>
      </c>
    </row>
    <row r="1015" spans="1:11" x14ac:dyDescent="0.25">
      <c r="A1015">
        <v>-2003</v>
      </c>
      <c r="B1015">
        <v>9</v>
      </c>
      <c r="C1015">
        <v>4</v>
      </c>
      <c r="D1015">
        <v>8.9333100000000005</v>
      </c>
      <c r="E1015">
        <v>4.5373799999999999E-2</v>
      </c>
      <c r="F1015">
        <v>0.56457299999999999</v>
      </c>
      <c r="G1015">
        <v>3.6846299999999998</v>
      </c>
      <c r="H1015">
        <v>1</v>
      </c>
      <c r="I1015">
        <v>1</v>
      </c>
      <c r="J1015">
        <v>0.86136199999999996</v>
      </c>
      <c r="K1015">
        <v>0.73381399999999997</v>
      </c>
    </row>
    <row r="1016" spans="1:11" x14ac:dyDescent="0.25">
      <c r="A1016">
        <v>-2003</v>
      </c>
      <c r="B1016">
        <v>9</v>
      </c>
      <c r="C1016">
        <v>5</v>
      </c>
      <c r="D1016">
        <v>5.3069899999999999</v>
      </c>
      <c r="E1016">
        <v>2.6955099999999999E-2</v>
      </c>
      <c r="F1016">
        <v>0.383322</v>
      </c>
      <c r="G1016">
        <v>3.6840899999999999</v>
      </c>
      <c r="H1016">
        <v>1</v>
      </c>
      <c r="I1016">
        <v>1</v>
      </c>
      <c r="J1016">
        <v>0.76246700000000001</v>
      </c>
      <c r="K1016">
        <v>0.679091</v>
      </c>
    </row>
    <row r="1017" spans="1:11" x14ac:dyDescent="0.25">
      <c r="A1017">
        <v>-2003</v>
      </c>
      <c r="B1017">
        <v>9</v>
      </c>
      <c r="C1017">
        <v>6</v>
      </c>
      <c r="D1017">
        <v>4.3843399999999999</v>
      </c>
      <c r="E1017">
        <v>2.2268799999999998E-2</v>
      </c>
      <c r="F1017">
        <v>0.27779300000000001</v>
      </c>
      <c r="G1017">
        <v>3.68289</v>
      </c>
      <c r="H1017">
        <v>1</v>
      </c>
      <c r="I1017">
        <v>1</v>
      </c>
      <c r="J1017">
        <v>0.84819299999999997</v>
      </c>
      <c r="K1017">
        <v>0.80091500000000004</v>
      </c>
    </row>
    <row r="1018" spans="1:11" x14ac:dyDescent="0.25">
      <c r="A1018">
        <v>-2003</v>
      </c>
      <c r="B1018">
        <v>9</v>
      </c>
      <c r="C1018">
        <v>7</v>
      </c>
      <c r="D1018">
        <v>7.27569</v>
      </c>
      <c r="E1018">
        <v>3.6954500000000001E-2</v>
      </c>
      <c r="F1018">
        <v>0.40821800000000003</v>
      </c>
      <c r="G1018">
        <v>3.68248</v>
      </c>
      <c r="H1018">
        <v>1</v>
      </c>
      <c r="I1018">
        <v>1</v>
      </c>
      <c r="J1018">
        <v>0.95082999999999995</v>
      </c>
      <c r="K1018">
        <v>0.83568799999999999</v>
      </c>
    </row>
    <row r="1019" spans="1:11" x14ac:dyDescent="0.25">
      <c r="A1019">
        <v>-2003</v>
      </c>
      <c r="B1019">
        <v>9</v>
      </c>
      <c r="C1019">
        <v>8</v>
      </c>
      <c r="D1019">
        <v>5.8365400000000003</v>
      </c>
      <c r="E1019">
        <v>2.9644799999999999E-2</v>
      </c>
      <c r="F1019">
        <v>0.32692399999999999</v>
      </c>
      <c r="G1019">
        <v>3.68147</v>
      </c>
      <c r="H1019">
        <v>1</v>
      </c>
      <c r="I1019">
        <v>1</v>
      </c>
      <c r="J1019">
        <v>0.95716299999999999</v>
      </c>
      <c r="K1019">
        <v>0.81220700000000001</v>
      </c>
    </row>
    <row r="1020" spans="1:11" x14ac:dyDescent="0.25">
      <c r="A1020">
        <v>-2003</v>
      </c>
      <c r="B1020">
        <v>9</v>
      </c>
      <c r="C1020">
        <v>9</v>
      </c>
      <c r="D1020">
        <v>7.5026799999999998</v>
      </c>
      <c r="E1020">
        <v>3.81074E-2</v>
      </c>
      <c r="F1020">
        <v>0.420686</v>
      </c>
      <c r="G1020">
        <v>3.6811500000000001</v>
      </c>
      <c r="H1020">
        <v>1</v>
      </c>
      <c r="I1020">
        <v>1</v>
      </c>
      <c r="J1020">
        <v>0.95230099999999995</v>
      </c>
      <c r="K1020">
        <v>0.83152000000000004</v>
      </c>
    </row>
    <row r="1021" spans="1:11" x14ac:dyDescent="0.25">
      <c r="A1021">
        <v>-2003</v>
      </c>
      <c r="B1021">
        <v>9</v>
      </c>
      <c r="C1021">
        <v>10</v>
      </c>
      <c r="D1021">
        <v>1.73746</v>
      </c>
      <c r="E1021">
        <v>8.8248800000000002E-3</v>
      </c>
      <c r="F1021">
        <v>9.0874499999999997E-2</v>
      </c>
      <c r="G1021">
        <v>3.6783700000000001</v>
      </c>
      <c r="H1021">
        <v>1</v>
      </c>
      <c r="I1021">
        <v>1</v>
      </c>
      <c r="J1021">
        <v>0.99887400000000004</v>
      </c>
      <c r="K1021">
        <v>0.94459400000000004</v>
      </c>
    </row>
    <row r="1022" spans="1:11" x14ac:dyDescent="0.25">
      <c r="A1022">
        <v>-2003</v>
      </c>
      <c r="B1022">
        <v>9</v>
      </c>
      <c r="C1022">
        <v>11</v>
      </c>
      <c r="D1022">
        <v>10.126099999999999</v>
      </c>
      <c r="E1022">
        <v>5.1432400000000003E-2</v>
      </c>
      <c r="F1022">
        <v>0.55922099999999997</v>
      </c>
      <c r="G1022">
        <v>3.67903</v>
      </c>
      <c r="H1022">
        <v>1</v>
      </c>
      <c r="I1022">
        <v>1</v>
      </c>
      <c r="J1022">
        <v>0.97042799999999996</v>
      </c>
      <c r="K1022">
        <v>0.81342599999999998</v>
      </c>
    </row>
    <row r="1023" spans="1:11" x14ac:dyDescent="0.25">
      <c r="A1023">
        <v>-2003</v>
      </c>
      <c r="B1023">
        <v>9</v>
      </c>
      <c r="C1023">
        <v>12</v>
      </c>
      <c r="D1023">
        <v>3.2412899999999998</v>
      </c>
      <c r="E1023">
        <v>1.6463100000000001E-2</v>
      </c>
      <c r="F1023">
        <v>0.17643500000000001</v>
      </c>
      <c r="G1023">
        <v>3.6769500000000002</v>
      </c>
      <c r="H1023">
        <v>1</v>
      </c>
      <c r="I1023">
        <v>1</v>
      </c>
      <c r="J1023">
        <v>0.96792100000000003</v>
      </c>
      <c r="K1023">
        <v>0.90212700000000001</v>
      </c>
    </row>
    <row r="1024" spans="1:11" x14ac:dyDescent="0.25">
      <c r="A1024">
        <v>-2003</v>
      </c>
      <c r="B1024">
        <v>9</v>
      </c>
      <c r="C1024">
        <v>13</v>
      </c>
      <c r="D1024">
        <v>10.130800000000001</v>
      </c>
      <c r="E1024">
        <v>5.1456200000000001E-2</v>
      </c>
      <c r="F1024">
        <v>0.56933400000000001</v>
      </c>
      <c r="G1024">
        <v>3.6776599999999999</v>
      </c>
      <c r="H1024">
        <v>1</v>
      </c>
      <c r="I1024">
        <v>1</v>
      </c>
      <c r="J1024">
        <v>0.95899900000000005</v>
      </c>
      <c r="K1024">
        <v>0.78584200000000004</v>
      </c>
    </row>
    <row r="1025" spans="1:11" x14ac:dyDescent="0.25">
      <c r="A1025">
        <v>-2003</v>
      </c>
      <c r="B1025">
        <v>9</v>
      </c>
      <c r="C1025">
        <v>14</v>
      </c>
      <c r="D1025">
        <v>9.0894600000000008</v>
      </c>
      <c r="E1025">
        <v>4.6166899999999997E-2</v>
      </c>
      <c r="F1025">
        <v>0.53526399999999996</v>
      </c>
      <c r="G1025">
        <v>3.67807</v>
      </c>
      <c r="H1025">
        <v>1</v>
      </c>
      <c r="I1025">
        <v>1</v>
      </c>
      <c r="J1025">
        <v>0.92580499999999999</v>
      </c>
      <c r="K1025">
        <v>0.72869499999999998</v>
      </c>
    </row>
    <row r="1026" spans="1:11" x14ac:dyDescent="0.25">
      <c r="A1026">
        <v>-2003</v>
      </c>
      <c r="B1026">
        <v>9</v>
      </c>
      <c r="C1026">
        <v>15</v>
      </c>
      <c r="D1026">
        <v>6.5158399999999999</v>
      </c>
      <c r="E1026">
        <v>3.3094999999999999E-2</v>
      </c>
      <c r="F1026">
        <v>0.46987600000000002</v>
      </c>
      <c r="G1026">
        <v>3.6780300000000001</v>
      </c>
      <c r="H1026">
        <v>1</v>
      </c>
      <c r="I1026">
        <v>1</v>
      </c>
      <c r="J1026">
        <v>0.75698100000000001</v>
      </c>
      <c r="K1026">
        <v>0.722889</v>
      </c>
    </row>
    <row r="1027" spans="1:11" x14ac:dyDescent="0.25">
      <c r="A1027">
        <v>-2003</v>
      </c>
      <c r="B1027">
        <v>9</v>
      </c>
      <c r="C1027">
        <v>16</v>
      </c>
      <c r="D1027">
        <v>5.4415300000000002</v>
      </c>
      <c r="E1027">
        <v>2.76384E-2</v>
      </c>
      <c r="F1027">
        <v>0.42372599999999999</v>
      </c>
      <c r="G1027">
        <v>3.6777700000000002</v>
      </c>
      <c r="H1027">
        <v>1</v>
      </c>
      <c r="I1027">
        <v>1</v>
      </c>
      <c r="J1027">
        <v>0.70073799999999997</v>
      </c>
      <c r="K1027">
        <v>0.72542300000000004</v>
      </c>
    </row>
    <row r="1028" spans="1:11" x14ac:dyDescent="0.25">
      <c r="A1028">
        <v>-2003</v>
      </c>
      <c r="B1028">
        <v>9</v>
      </c>
      <c r="C1028">
        <v>17</v>
      </c>
      <c r="D1028">
        <v>4.7836499999999997</v>
      </c>
      <c r="E1028">
        <v>2.4296999999999999E-2</v>
      </c>
      <c r="F1028">
        <v>0.439606</v>
      </c>
      <c r="G1028">
        <v>3.6775899999999999</v>
      </c>
      <c r="H1028">
        <v>1</v>
      </c>
      <c r="I1028">
        <v>1</v>
      </c>
      <c r="J1028">
        <v>0.59902599999999995</v>
      </c>
      <c r="K1028">
        <v>0.68215400000000004</v>
      </c>
    </row>
    <row r="1029" spans="1:11" x14ac:dyDescent="0.25">
      <c r="A1029">
        <v>-2003</v>
      </c>
      <c r="B1029">
        <v>9</v>
      </c>
      <c r="C1029">
        <v>18</v>
      </c>
      <c r="D1029">
        <v>2.2278699999999998</v>
      </c>
      <c r="E1029">
        <v>1.13157E-2</v>
      </c>
      <c r="F1029">
        <v>0.42544799999999999</v>
      </c>
      <c r="G1029">
        <v>3.67747</v>
      </c>
      <c r="H1029">
        <v>1</v>
      </c>
      <c r="I1029">
        <v>1</v>
      </c>
      <c r="J1029">
        <v>0.29041299999999998</v>
      </c>
      <c r="K1029">
        <v>0.64629499999999995</v>
      </c>
    </row>
    <row r="1030" spans="1:11" x14ac:dyDescent="0.25">
      <c r="A1030">
        <v>-2003</v>
      </c>
      <c r="B1030">
        <v>9</v>
      </c>
      <c r="C1030">
        <v>19</v>
      </c>
      <c r="D1030">
        <v>2.1252</v>
      </c>
      <c r="E1030">
        <v>1.07943E-2</v>
      </c>
      <c r="F1030">
        <v>0.43242199999999997</v>
      </c>
      <c r="G1030">
        <v>3.6773799999999999</v>
      </c>
      <c r="H1030">
        <v>1</v>
      </c>
      <c r="I1030">
        <v>1</v>
      </c>
      <c r="J1030">
        <v>0.26955699999999999</v>
      </c>
      <c r="K1030">
        <v>0.70012200000000002</v>
      </c>
    </row>
    <row r="1031" spans="1:11" x14ac:dyDescent="0.25">
      <c r="A1031">
        <v>-2003</v>
      </c>
      <c r="B1031">
        <v>9</v>
      </c>
      <c r="C1031">
        <v>20</v>
      </c>
      <c r="D1031">
        <v>0</v>
      </c>
      <c r="E1031">
        <v>0</v>
      </c>
      <c r="F1031">
        <v>0.40337400000000001</v>
      </c>
      <c r="G1031">
        <v>3.6773799999999999</v>
      </c>
      <c r="H1031">
        <v>1</v>
      </c>
      <c r="I1031">
        <v>1</v>
      </c>
      <c r="J1031">
        <v>0</v>
      </c>
      <c r="K1031">
        <v>0.65475099999999997</v>
      </c>
    </row>
    <row r="1032" spans="1:11" x14ac:dyDescent="0.25">
      <c r="A1032">
        <v>-2003</v>
      </c>
      <c r="B1032">
        <v>9</v>
      </c>
      <c r="C1032">
        <v>21</v>
      </c>
      <c r="D1032">
        <v>0</v>
      </c>
      <c r="E1032">
        <v>0</v>
      </c>
      <c r="F1032">
        <v>0.36916199999999999</v>
      </c>
      <c r="G1032">
        <v>3.6773799999999999</v>
      </c>
      <c r="H1032">
        <v>1</v>
      </c>
      <c r="I1032">
        <v>1</v>
      </c>
      <c r="J1032">
        <v>0</v>
      </c>
      <c r="K1032">
        <v>0.62157399999999996</v>
      </c>
    </row>
    <row r="1033" spans="1:11" x14ac:dyDescent="0.25">
      <c r="A1033">
        <v>-2003</v>
      </c>
      <c r="B1033">
        <v>9</v>
      </c>
      <c r="C1033">
        <v>22</v>
      </c>
      <c r="D1033">
        <v>4.5183600000000004</v>
      </c>
      <c r="E1033">
        <v>2.2949500000000001E-2</v>
      </c>
      <c r="F1033">
        <v>0.37415900000000002</v>
      </c>
      <c r="G1033">
        <v>3.6768700000000001</v>
      </c>
      <c r="H1033">
        <v>1</v>
      </c>
      <c r="I1033">
        <v>1</v>
      </c>
      <c r="J1033">
        <v>0.665794</v>
      </c>
      <c r="K1033">
        <v>0.67570399999999997</v>
      </c>
    </row>
    <row r="1034" spans="1:11" x14ac:dyDescent="0.25">
      <c r="A1034">
        <v>-2003</v>
      </c>
      <c r="B1034">
        <v>9</v>
      </c>
      <c r="C1034">
        <v>23</v>
      </c>
      <c r="D1034">
        <v>7.1676700000000002</v>
      </c>
      <c r="E1034">
        <v>3.6405800000000002E-2</v>
      </c>
      <c r="F1034">
        <v>0.38305299999999998</v>
      </c>
      <c r="G1034">
        <v>3.6762700000000001</v>
      </c>
      <c r="H1034">
        <v>1</v>
      </c>
      <c r="I1034">
        <v>1</v>
      </c>
      <c r="J1034">
        <v>0.99513700000000005</v>
      </c>
      <c r="K1034">
        <v>0.85342300000000004</v>
      </c>
    </row>
    <row r="1035" spans="1:11" x14ac:dyDescent="0.25">
      <c r="A1035">
        <v>-2003</v>
      </c>
      <c r="B1035">
        <v>9</v>
      </c>
      <c r="C1035">
        <v>24</v>
      </c>
      <c r="D1035">
        <v>6.3138199999999998</v>
      </c>
      <c r="E1035">
        <v>3.2069E-2</v>
      </c>
      <c r="F1035">
        <v>0.34027499999999999</v>
      </c>
      <c r="G1035">
        <v>3.6753200000000001</v>
      </c>
      <c r="H1035">
        <v>1</v>
      </c>
      <c r="I1035">
        <v>1</v>
      </c>
      <c r="J1035">
        <v>0.99869799999999997</v>
      </c>
      <c r="K1035">
        <v>0.79453399999999996</v>
      </c>
    </row>
    <row r="1036" spans="1:11" x14ac:dyDescent="0.25">
      <c r="A1036">
        <v>-2003</v>
      </c>
      <c r="B1036">
        <v>9</v>
      </c>
      <c r="C1036">
        <v>25</v>
      </c>
      <c r="D1036">
        <v>8.4050100000000008</v>
      </c>
      <c r="E1036">
        <v>4.2690499999999999E-2</v>
      </c>
      <c r="F1036">
        <v>0.45842100000000002</v>
      </c>
      <c r="G1036">
        <v>3.6752199999999999</v>
      </c>
      <c r="H1036">
        <v>1</v>
      </c>
      <c r="I1036">
        <v>1</v>
      </c>
      <c r="J1036">
        <v>0.99246199999999996</v>
      </c>
      <c r="K1036">
        <v>0.76529000000000003</v>
      </c>
    </row>
    <row r="1037" spans="1:11" x14ac:dyDescent="0.25">
      <c r="A1037">
        <v>-2003</v>
      </c>
      <c r="B1037">
        <v>9</v>
      </c>
      <c r="C1037">
        <v>26</v>
      </c>
      <c r="D1037">
        <v>6.1481700000000004</v>
      </c>
      <c r="E1037">
        <v>3.1227600000000001E-2</v>
      </c>
      <c r="F1037">
        <v>0.33048300000000003</v>
      </c>
      <c r="G1037">
        <v>3.6741999999999999</v>
      </c>
      <c r="H1037">
        <v>1</v>
      </c>
      <c r="I1037">
        <v>1</v>
      </c>
      <c r="J1037">
        <v>0.99741400000000002</v>
      </c>
      <c r="K1037">
        <v>0.81423999999999996</v>
      </c>
    </row>
    <row r="1038" spans="1:11" x14ac:dyDescent="0.25">
      <c r="A1038">
        <v>-2003</v>
      </c>
      <c r="B1038">
        <v>9</v>
      </c>
      <c r="C1038">
        <v>27</v>
      </c>
      <c r="D1038">
        <v>5.1676000000000002</v>
      </c>
      <c r="E1038">
        <v>2.6247099999999999E-2</v>
      </c>
      <c r="F1038">
        <v>0.28519800000000001</v>
      </c>
      <c r="G1038">
        <v>3.67286</v>
      </c>
      <c r="H1038">
        <v>1</v>
      </c>
      <c r="I1038">
        <v>1</v>
      </c>
      <c r="J1038">
        <v>0.98077400000000003</v>
      </c>
      <c r="K1038">
        <v>0.76835799999999999</v>
      </c>
    </row>
    <row r="1039" spans="1:11" x14ac:dyDescent="0.25">
      <c r="A1039">
        <v>-2003</v>
      </c>
      <c r="B1039">
        <v>9</v>
      </c>
      <c r="C1039">
        <v>28</v>
      </c>
      <c r="D1039">
        <v>2.3865599999999998</v>
      </c>
      <c r="E1039">
        <v>1.2121699999999999E-2</v>
      </c>
      <c r="F1039">
        <v>0.12751799999999999</v>
      </c>
      <c r="G1039">
        <v>3.6703399999999999</v>
      </c>
      <c r="H1039">
        <v>1</v>
      </c>
      <c r="I1039">
        <v>1</v>
      </c>
      <c r="J1039">
        <v>0.99854399999999999</v>
      </c>
      <c r="K1039">
        <v>0.84535400000000005</v>
      </c>
    </row>
    <row r="1040" spans="1:11" x14ac:dyDescent="0.25">
      <c r="A1040">
        <v>-2003</v>
      </c>
      <c r="B1040">
        <v>9</v>
      </c>
      <c r="C1040">
        <v>29</v>
      </c>
      <c r="D1040">
        <v>2.3172000000000001</v>
      </c>
      <c r="E1040">
        <v>1.17695E-2</v>
      </c>
      <c r="F1040">
        <v>0.123873</v>
      </c>
      <c r="G1040">
        <v>3.6678000000000002</v>
      </c>
      <c r="H1040">
        <v>1</v>
      </c>
      <c r="I1040">
        <v>1</v>
      </c>
      <c r="J1040">
        <v>0.99996099999999999</v>
      </c>
      <c r="K1040">
        <v>0.83736100000000002</v>
      </c>
    </row>
    <row r="1041" spans="1:11" x14ac:dyDescent="0.25">
      <c r="A1041">
        <v>-2003</v>
      </c>
      <c r="B1041">
        <v>9</v>
      </c>
      <c r="C1041">
        <v>30</v>
      </c>
      <c r="D1041">
        <v>4.20892</v>
      </c>
      <c r="E1041">
        <v>2.1377799999999999E-2</v>
      </c>
      <c r="F1041">
        <v>0.22995599999999999</v>
      </c>
      <c r="G1041">
        <v>3.6660400000000002</v>
      </c>
      <c r="H1041">
        <v>1</v>
      </c>
      <c r="I1041">
        <v>1</v>
      </c>
      <c r="J1041">
        <v>0.99204099999999995</v>
      </c>
      <c r="K1041">
        <v>0.76567300000000005</v>
      </c>
    </row>
    <row r="1042" spans="1:11" x14ac:dyDescent="0.25">
      <c r="A1042">
        <v>-2003</v>
      </c>
      <c r="B1042">
        <v>10</v>
      </c>
      <c r="C1042">
        <v>1</v>
      </c>
      <c r="D1042">
        <v>4.3412699999999997</v>
      </c>
      <c r="E1042">
        <v>2.20501E-2</v>
      </c>
      <c r="F1042">
        <v>0.23394100000000001</v>
      </c>
      <c r="G1042">
        <v>3.6643500000000002</v>
      </c>
      <c r="H1042">
        <v>1</v>
      </c>
      <c r="I1042">
        <v>1</v>
      </c>
      <c r="J1042">
        <v>0.98771299999999995</v>
      </c>
      <c r="K1042">
        <v>0.855132</v>
      </c>
    </row>
    <row r="1043" spans="1:11" x14ac:dyDescent="0.25">
      <c r="A1043">
        <v>-2003</v>
      </c>
      <c r="B1043">
        <v>10</v>
      </c>
      <c r="C1043">
        <v>2</v>
      </c>
      <c r="D1043">
        <v>6.50204</v>
      </c>
      <c r="E1043">
        <v>3.3024999999999999E-2</v>
      </c>
      <c r="F1043">
        <v>0.353128</v>
      </c>
      <c r="G1043">
        <v>3.6635499999999999</v>
      </c>
      <c r="H1043">
        <v>1</v>
      </c>
      <c r="I1043">
        <v>1</v>
      </c>
      <c r="J1043">
        <v>0.97972199999999998</v>
      </c>
      <c r="K1043">
        <v>0.85555899999999996</v>
      </c>
    </row>
    <row r="1044" spans="1:11" x14ac:dyDescent="0.25">
      <c r="A1044">
        <v>-2003</v>
      </c>
      <c r="B1044">
        <v>10</v>
      </c>
      <c r="C1044">
        <v>3</v>
      </c>
      <c r="D1044">
        <v>6.4939900000000002</v>
      </c>
      <c r="E1044">
        <v>3.2984100000000002E-2</v>
      </c>
      <c r="F1044">
        <v>0.35210399999999997</v>
      </c>
      <c r="G1044">
        <v>3.6627299999999998</v>
      </c>
      <c r="H1044">
        <v>1</v>
      </c>
      <c r="I1044">
        <v>1</v>
      </c>
      <c r="J1044">
        <v>0.98199800000000004</v>
      </c>
      <c r="K1044">
        <v>0.85257000000000005</v>
      </c>
    </row>
    <row r="1045" spans="1:11" x14ac:dyDescent="0.25">
      <c r="A1045">
        <v>-2003</v>
      </c>
      <c r="B1045">
        <v>10</v>
      </c>
      <c r="C1045">
        <v>4</v>
      </c>
      <c r="D1045">
        <v>6.0537900000000002</v>
      </c>
      <c r="E1045">
        <v>3.07482E-2</v>
      </c>
      <c r="F1045">
        <v>0.32913300000000001</v>
      </c>
      <c r="G1045">
        <v>3.6617099999999998</v>
      </c>
      <c r="H1045">
        <v>1</v>
      </c>
      <c r="I1045">
        <v>1</v>
      </c>
      <c r="J1045">
        <v>0.99277300000000002</v>
      </c>
      <c r="K1045">
        <v>0.78544899999999995</v>
      </c>
    </row>
    <row r="1046" spans="1:11" x14ac:dyDescent="0.25">
      <c r="A1046">
        <v>-2003</v>
      </c>
      <c r="B1046">
        <v>10</v>
      </c>
      <c r="C1046">
        <v>5</v>
      </c>
      <c r="D1046">
        <v>6.1620499999999998</v>
      </c>
      <c r="E1046">
        <v>3.1298100000000002E-2</v>
      </c>
      <c r="F1046">
        <v>0.34799799999999997</v>
      </c>
      <c r="G1046">
        <v>3.6608900000000002</v>
      </c>
      <c r="H1046">
        <v>1</v>
      </c>
      <c r="I1046">
        <v>1</v>
      </c>
      <c r="J1046">
        <v>0.94826900000000003</v>
      </c>
      <c r="K1046">
        <v>0.82448200000000005</v>
      </c>
    </row>
    <row r="1047" spans="1:11" x14ac:dyDescent="0.25">
      <c r="A1047">
        <v>-2003</v>
      </c>
      <c r="B1047">
        <v>10</v>
      </c>
      <c r="C1047">
        <v>6</v>
      </c>
      <c r="D1047">
        <v>2.7793999999999999</v>
      </c>
      <c r="E1047">
        <v>1.4116999999999999E-2</v>
      </c>
      <c r="F1047">
        <v>0.15426699999999999</v>
      </c>
      <c r="G1047">
        <v>3.6586599999999998</v>
      </c>
      <c r="H1047">
        <v>1</v>
      </c>
      <c r="I1047">
        <v>1</v>
      </c>
      <c r="J1047">
        <v>0.96513899999999997</v>
      </c>
      <c r="K1047">
        <v>0.82820099999999996</v>
      </c>
    </row>
    <row r="1048" spans="1:11" x14ac:dyDescent="0.25">
      <c r="A1048">
        <v>-2003</v>
      </c>
      <c r="B1048">
        <v>10</v>
      </c>
      <c r="C1048">
        <v>7</v>
      </c>
      <c r="D1048">
        <v>3.9392200000000002</v>
      </c>
      <c r="E1048">
        <v>2.0008000000000001E-2</v>
      </c>
      <c r="F1048">
        <v>0.22698199999999999</v>
      </c>
      <c r="G1048">
        <v>3.65699</v>
      </c>
      <c r="H1048">
        <v>1</v>
      </c>
      <c r="I1048">
        <v>1</v>
      </c>
      <c r="J1048">
        <v>0.93524700000000005</v>
      </c>
      <c r="K1048">
        <v>0.79692099999999999</v>
      </c>
    </row>
    <row r="1049" spans="1:11" x14ac:dyDescent="0.25">
      <c r="A1049">
        <v>-2003</v>
      </c>
      <c r="B1049">
        <v>10</v>
      </c>
      <c r="C1049">
        <v>8</v>
      </c>
      <c r="D1049">
        <v>2.4062000000000001</v>
      </c>
      <c r="E1049">
        <v>1.22215E-2</v>
      </c>
      <c r="F1049">
        <v>0.129022</v>
      </c>
      <c r="G1049">
        <v>3.6545000000000001</v>
      </c>
      <c r="H1049">
        <v>1</v>
      </c>
      <c r="I1049">
        <v>1</v>
      </c>
      <c r="J1049">
        <v>0.99901799999999996</v>
      </c>
      <c r="K1049">
        <v>0.83110399999999995</v>
      </c>
    </row>
    <row r="1050" spans="1:11" x14ac:dyDescent="0.25">
      <c r="A1050">
        <v>-2003</v>
      </c>
      <c r="B1050">
        <v>10</v>
      </c>
      <c r="C1050">
        <v>9</v>
      </c>
      <c r="D1050">
        <v>2.33508</v>
      </c>
      <c r="E1050">
        <v>1.1860300000000001E-2</v>
      </c>
      <c r="F1050">
        <v>0.124851</v>
      </c>
      <c r="G1050">
        <v>3.65198</v>
      </c>
      <c r="H1050">
        <v>1</v>
      </c>
      <c r="I1050">
        <v>1</v>
      </c>
      <c r="J1050">
        <v>0.99965599999999999</v>
      </c>
      <c r="K1050">
        <v>0.84282199999999996</v>
      </c>
    </row>
    <row r="1051" spans="1:11" x14ac:dyDescent="0.25">
      <c r="A1051">
        <v>-2003</v>
      </c>
      <c r="B1051">
        <v>10</v>
      </c>
      <c r="C1051">
        <v>10</v>
      </c>
      <c r="D1051">
        <v>1.8346800000000001</v>
      </c>
      <c r="E1051">
        <v>9.3186399999999996E-3</v>
      </c>
      <c r="F1051">
        <v>9.9665799999999999E-2</v>
      </c>
      <c r="G1051">
        <v>3.6492900000000001</v>
      </c>
      <c r="H1051">
        <v>1</v>
      </c>
      <c r="I1051">
        <v>1</v>
      </c>
      <c r="J1051">
        <v>0.98917299999999997</v>
      </c>
      <c r="K1051">
        <v>0.82077999999999995</v>
      </c>
    </row>
    <row r="1052" spans="1:11" x14ac:dyDescent="0.25">
      <c r="A1052">
        <v>-2003</v>
      </c>
      <c r="B1052">
        <v>10</v>
      </c>
      <c r="C1052">
        <v>11</v>
      </c>
      <c r="D1052">
        <v>3.3936099999999998</v>
      </c>
      <c r="E1052">
        <v>1.7236700000000001E-2</v>
      </c>
      <c r="F1052">
        <v>0.18280299999999999</v>
      </c>
      <c r="G1052">
        <v>3.64723</v>
      </c>
      <c r="H1052">
        <v>1</v>
      </c>
      <c r="I1052">
        <v>1</v>
      </c>
      <c r="J1052">
        <v>0.99090900000000004</v>
      </c>
      <c r="K1052">
        <v>0.84831800000000002</v>
      </c>
    </row>
    <row r="1053" spans="1:11" x14ac:dyDescent="0.25">
      <c r="A1053">
        <v>-2003</v>
      </c>
      <c r="B1053">
        <v>10</v>
      </c>
      <c r="C1053">
        <v>12</v>
      </c>
      <c r="D1053">
        <v>7.0833399999999997</v>
      </c>
      <c r="E1053">
        <v>3.5977500000000003E-2</v>
      </c>
      <c r="F1053">
        <v>0.381907</v>
      </c>
      <c r="G1053">
        <v>3.6466599999999998</v>
      </c>
      <c r="H1053">
        <v>1</v>
      </c>
      <c r="I1053">
        <v>1</v>
      </c>
      <c r="J1053">
        <v>0.98638599999999999</v>
      </c>
      <c r="K1053">
        <v>0.86415799999999998</v>
      </c>
    </row>
    <row r="1054" spans="1:11" x14ac:dyDescent="0.25">
      <c r="A1054">
        <v>-2003</v>
      </c>
      <c r="B1054">
        <v>10</v>
      </c>
      <c r="C1054">
        <v>13</v>
      </c>
      <c r="D1054">
        <v>5.7624500000000003</v>
      </c>
      <c r="E1054">
        <v>2.9268499999999999E-2</v>
      </c>
      <c r="F1054">
        <v>0.31355699999999997</v>
      </c>
      <c r="G1054">
        <v>3.6455899999999999</v>
      </c>
      <c r="H1054">
        <v>1</v>
      </c>
      <c r="I1054">
        <v>1</v>
      </c>
      <c r="J1054">
        <v>0.97479899999999997</v>
      </c>
      <c r="K1054">
        <v>0.87809499999999996</v>
      </c>
    </row>
    <row r="1055" spans="1:11" x14ac:dyDescent="0.25">
      <c r="A1055">
        <v>-2003</v>
      </c>
      <c r="B1055">
        <v>10</v>
      </c>
      <c r="C1055">
        <v>14</v>
      </c>
      <c r="D1055">
        <v>6.9816700000000003</v>
      </c>
      <c r="E1055">
        <v>3.5461100000000002E-2</v>
      </c>
      <c r="F1055">
        <v>0.37775999999999998</v>
      </c>
      <c r="G1055">
        <v>3.6450100000000001</v>
      </c>
      <c r="H1055">
        <v>1</v>
      </c>
      <c r="I1055">
        <v>1</v>
      </c>
      <c r="J1055">
        <v>0.97660000000000002</v>
      </c>
      <c r="K1055">
        <v>0.89717899999999995</v>
      </c>
    </row>
    <row r="1056" spans="1:11" x14ac:dyDescent="0.25">
      <c r="A1056">
        <v>-2003</v>
      </c>
      <c r="B1056">
        <v>10</v>
      </c>
      <c r="C1056">
        <v>15</v>
      </c>
      <c r="D1056">
        <v>7.2982100000000001</v>
      </c>
      <c r="E1056">
        <v>3.7068799999999999E-2</v>
      </c>
      <c r="F1056">
        <v>0.411661</v>
      </c>
      <c r="G1056">
        <v>3.6446999999999998</v>
      </c>
      <c r="H1056">
        <v>1</v>
      </c>
      <c r="I1056">
        <v>1</v>
      </c>
      <c r="J1056">
        <v>0.93515199999999998</v>
      </c>
      <c r="K1056">
        <v>0.906196</v>
      </c>
    </row>
    <row r="1057" spans="1:11" x14ac:dyDescent="0.25">
      <c r="A1057">
        <v>-2003</v>
      </c>
      <c r="B1057">
        <v>10</v>
      </c>
      <c r="C1057">
        <v>16</v>
      </c>
      <c r="D1057">
        <v>7.2215800000000003</v>
      </c>
      <c r="E1057">
        <v>3.66796E-2</v>
      </c>
      <c r="F1057">
        <v>0.40165800000000002</v>
      </c>
      <c r="G1057">
        <v>3.64432</v>
      </c>
      <c r="H1057">
        <v>1</v>
      </c>
      <c r="I1057">
        <v>1</v>
      </c>
      <c r="J1057">
        <v>0.94662000000000002</v>
      </c>
      <c r="K1057">
        <v>0.91576100000000005</v>
      </c>
    </row>
    <row r="1058" spans="1:11" x14ac:dyDescent="0.25">
      <c r="A1058">
        <v>-2003</v>
      </c>
      <c r="B1058">
        <v>10</v>
      </c>
      <c r="C1058">
        <v>17</v>
      </c>
      <c r="D1058">
        <v>6.9241400000000004</v>
      </c>
      <c r="E1058">
        <v>3.5168900000000003E-2</v>
      </c>
      <c r="F1058">
        <v>0.39717999999999998</v>
      </c>
      <c r="G1058">
        <v>3.6439300000000001</v>
      </c>
      <c r="H1058">
        <v>1</v>
      </c>
      <c r="I1058">
        <v>1</v>
      </c>
      <c r="J1058">
        <v>0.91780899999999999</v>
      </c>
      <c r="K1058">
        <v>0.91621900000000001</v>
      </c>
    </row>
    <row r="1059" spans="1:11" x14ac:dyDescent="0.25">
      <c r="A1059">
        <v>-2003</v>
      </c>
      <c r="B1059">
        <v>10</v>
      </c>
      <c r="C1059">
        <v>18</v>
      </c>
      <c r="D1059">
        <v>6.3242000000000003</v>
      </c>
      <c r="E1059">
        <v>3.2121700000000003E-2</v>
      </c>
      <c r="F1059">
        <v>0.36851800000000001</v>
      </c>
      <c r="G1059">
        <v>3.6433399999999998</v>
      </c>
      <c r="H1059">
        <v>1</v>
      </c>
      <c r="I1059">
        <v>1</v>
      </c>
      <c r="J1059">
        <v>0.90221899999999999</v>
      </c>
      <c r="K1059">
        <v>0.92357800000000001</v>
      </c>
    </row>
    <row r="1060" spans="1:11" x14ac:dyDescent="0.25">
      <c r="A1060">
        <v>-2003</v>
      </c>
      <c r="B1060">
        <v>10</v>
      </c>
      <c r="C1060">
        <v>19</v>
      </c>
      <c r="D1060">
        <v>5.2020099999999996</v>
      </c>
      <c r="E1060">
        <v>2.6421900000000002E-2</v>
      </c>
      <c r="F1060">
        <v>0.320322</v>
      </c>
      <c r="G1060">
        <v>3.64249</v>
      </c>
      <c r="H1060">
        <v>1</v>
      </c>
      <c r="I1060">
        <v>1</v>
      </c>
      <c r="J1060">
        <v>0.85016499999999995</v>
      </c>
      <c r="K1060">
        <v>0.94553900000000002</v>
      </c>
    </row>
    <row r="1061" spans="1:11" x14ac:dyDescent="0.25">
      <c r="A1061">
        <v>-2003</v>
      </c>
      <c r="B1061">
        <v>10</v>
      </c>
      <c r="C1061">
        <v>20</v>
      </c>
      <c r="D1061">
        <v>3.17381</v>
      </c>
      <c r="E1061">
        <v>1.6120300000000001E-2</v>
      </c>
      <c r="F1061">
        <v>0.19290299999999999</v>
      </c>
      <c r="G1061">
        <v>3.6408</v>
      </c>
      <c r="H1061">
        <v>1</v>
      </c>
      <c r="I1061">
        <v>1</v>
      </c>
      <c r="J1061">
        <v>0.85784199999999999</v>
      </c>
      <c r="K1061">
        <v>0.96657199999999999</v>
      </c>
    </row>
    <row r="1062" spans="1:11" x14ac:dyDescent="0.25">
      <c r="A1062">
        <v>-2003</v>
      </c>
      <c r="B1062">
        <v>10</v>
      </c>
      <c r="C1062">
        <v>21</v>
      </c>
      <c r="D1062">
        <v>2.43791</v>
      </c>
      <c r="E1062">
        <v>1.2382600000000001E-2</v>
      </c>
      <c r="F1062">
        <v>0.15772</v>
      </c>
      <c r="G1062">
        <v>3.6389999999999998</v>
      </c>
      <c r="H1062">
        <v>1</v>
      </c>
      <c r="I1062">
        <v>1</v>
      </c>
      <c r="J1062">
        <v>0.805261</v>
      </c>
      <c r="K1062">
        <v>0.97141599999999995</v>
      </c>
    </row>
    <row r="1063" spans="1:11" x14ac:dyDescent="0.25">
      <c r="A1063">
        <v>-2003</v>
      </c>
      <c r="B1063">
        <v>10</v>
      </c>
      <c r="C1063">
        <v>22</v>
      </c>
      <c r="D1063">
        <v>4.8328800000000003</v>
      </c>
      <c r="E1063">
        <v>2.4546999999999999E-2</v>
      </c>
      <c r="F1063">
        <v>0.302985</v>
      </c>
      <c r="G1063">
        <v>3.6380599999999998</v>
      </c>
      <c r="H1063">
        <v>1</v>
      </c>
      <c r="I1063">
        <v>1</v>
      </c>
      <c r="J1063">
        <v>0.83374899999999996</v>
      </c>
      <c r="K1063">
        <v>0.95504199999999995</v>
      </c>
    </row>
    <row r="1064" spans="1:11" x14ac:dyDescent="0.25">
      <c r="A1064">
        <v>-2003</v>
      </c>
      <c r="B1064">
        <v>10</v>
      </c>
      <c r="C1064">
        <v>23</v>
      </c>
      <c r="D1064">
        <v>3.89534</v>
      </c>
      <c r="E1064">
        <v>1.97851E-2</v>
      </c>
      <c r="F1064">
        <v>0.30274000000000001</v>
      </c>
      <c r="G1064">
        <v>3.6373000000000002</v>
      </c>
      <c r="H1064">
        <v>1</v>
      </c>
      <c r="I1064">
        <v>1</v>
      </c>
      <c r="J1064">
        <v>0.67310899999999996</v>
      </c>
      <c r="K1064">
        <v>0.95122899999999999</v>
      </c>
    </row>
    <row r="1065" spans="1:11" x14ac:dyDescent="0.25">
      <c r="A1065">
        <v>-2003</v>
      </c>
      <c r="B1065">
        <v>10</v>
      </c>
      <c r="C1065">
        <v>24</v>
      </c>
      <c r="D1065">
        <v>1.81043</v>
      </c>
      <c r="E1065">
        <v>9.1954700000000007E-3</v>
      </c>
      <c r="F1065">
        <v>0.15409400000000001</v>
      </c>
      <c r="G1065">
        <v>3.63592</v>
      </c>
      <c r="H1065">
        <v>1</v>
      </c>
      <c r="I1065">
        <v>1</v>
      </c>
      <c r="J1065">
        <v>0.61175400000000002</v>
      </c>
      <c r="K1065">
        <v>0.97531000000000001</v>
      </c>
    </row>
    <row r="1066" spans="1:11" x14ac:dyDescent="0.25">
      <c r="A1066">
        <v>-2003</v>
      </c>
      <c r="B1066">
        <v>10</v>
      </c>
      <c r="C1066">
        <v>25</v>
      </c>
      <c r="D1066">
        <v>2.8196300000000001</v>
      </c>
      <c r="E1066">
        <v>1.43214E-2</v>
      </c>
      <c r="F1066">
        <v>0.17689099999999999</v>
      </c>
      <c r="G1066">
        <v>3.6341800000000002</v>
      </c>
      <c r="H1066">
        <v>1</v>
      </c>
      <c r="I1066">
        <v>1</v>
      </c>
      <c r="J1066">
        <v>0.83480100000000002</v>
      </c>
      <c r="K1066">
        <v>0.94695799999999997</v>
      </c>
    </row>
    <row r="1067" spans="1:11" x14ac:dyDescent="0.25">
      <c r="A1067">
        <v>-2003</v>
      </c>
      <c r="B1067">
        <v>10</v>
      </c>
      <c r="C1067">
        <v>26</v>
      </c>
      <c r="D1067">
        <v>2.6257999999999999</v>
      </c>
      <c r="E1067">
        <v>1.33369E-2</v>
      </c>
      <c r="F1067">
        <v>0.164241</v>
      </c>
      <c r="G1067">
        <v>3.6323599999999998</v>
      </c>
      <c r="H1067">
        <v>1</v>
      </c>
      <c r="I1067">
        <v>1</v>
      </c>
      <c r="J1067">
        <v>0.83403400000000005</v>
      </c>
      <c r="K1067">
        <v>0.967055</v>
      </c>
    </row>
    <row r="1068" spans="1:11" x14ac:dyDescent="0.25">
      <c r="A1068">
        <v>-2003</v>
      </c>
      <c r="B1068">
        <v>10</v>
      </c>
      <c r="C1068">
        <v>27</v>
      </c>
      <c r="D1068">
        <v>4.5713999999999997</v>
      </c>
      <c r="E1068">
        <v>2.3218900000000001E-2</v>
      </c>
      <c r="F1068">
        <v>0.33520699999999998</v>
      </c>
      <c r="G1068">
        <v>3.6317300000000001</v>
      </c>
      <c r="H1068">
        <v>1</v>
      </c>
      <c r="I1068">
        <v>1</v>
      </c>
      <c r="J1068">
        <v>0.71458200000000005</v>
      </c>
      <c r="K1068">
        <v>0.94506699999999999</v>
      </c>
    </row>
    <row r="1069" spans="1:11" x14ac:dyDescent="0.25">
      <c r="A1069">
        <v>-2003</v>
      </c>
      <c r="B1069">
        <v>10</v>
      </c>
      <c r="C1069">
        <v>28</v>
      </c>
      <c r="D1069">
        <v>4.5692000000000004</v>
      </c>
      <c r="E1069">
        <v>2.3207800000000001E-2</v>
      </c>
      <c r="F1069">
        <v>0.29711900000000002</v>
      </c>
      <c r="G1069">
        <v>3.6307900000000002</v>
      </c>
      <c r="H1069">
        <v>1</v>
      </c>
      <c r="I1069">
        <v>1</v>
      </c>
      <c r="J1069">
        <v>0.80630199999999996</v>
      </c>
      <c r="K1069">
        <v>0.94223599999999996</v>
      </c>
    </row>
    <row r="1070" spans="1:11" x14ac:dyDescent="0.25">
      <c r="A1070">
        <v>-2003</v>
      </c>
      <c r="B1070">
        <v>10</v>
      </c>
      <c r="C1070">
        <v>29</v>
      </c>
      <c r="D1070">
        <v>4.5518599999999996</v>
      </c>
      <c r="E1070">
        <v>2.31197E-2</v>
      </c>
      <c r="F1070">
        <v>0.28469</v>
      </c>
      <c r="G1070">
        <v>3.6297199999999998</v>
      </c>
      <c r="H1070">
        <v>1</v>
      </c>
      <c r="I1070">
        <v>1</v>
      </c>
      <c r="J1070">
        <v>0.84008400000000005</v>
      </c>
      <c r="K1070">
        <v>0.93192799999999998</v>
      </c>
    </row>
    <row r="1071" spans="1:11" x14ac:dyDescent="0.25">
      <c r="A1071">
        <v>-2003</v>
      </c>
      <c r="B1071">
        <v>10</v>
      </c>
      <c r="C1071">
        <v>30</v>
      </c>
      <c r="D1071">
        <v>1.4242699999999999</v>
      </c>
      <c r="E1071">
        <v>7.2341200000000001E-3</v>
      </c>
      <c r="F1071">
        <v>8.6014199999999999E-2</v>
      </c>
      <c r="G1071">
        <v>3.6273200000000001</v>
      </c>
      <c r="H1071">
        <v>1</v>
      </c>
      <c r="I1071">
        <v>1</v>
      </c>
      <c r="J1071">
        <v>0.86664200000000002</v>
      </c>
      <c r="K1071">
        <v>0.95360999999999996</v>
      </c>
    </row>
    <row r="1072" spans="1:11" x14ac:dyDescent="0.25">
      <c r="A1072">
        <v>-2003</v>
      </c>
      <c r="B1072">
        <v>10</v>
      </c>
      <c r="C1072">
        <v>31</v>
      </c>
      <c r="D1072">
        <v>1.7434799999999999</v>
      </c>
      <c r="E1072">
        <v>8.8554399999999991E-3</v>
      </c>
      <c r="F1072">
        <v>9.78435E-2</v>
      </c>
      <c r="G1072">
        <v>3.6248200000000002</v>
      </c>
      <c r="H1072">
        <v>1</v>
      </c>
      <c r="I1072">
        <v>1</v>
      </c>
      <c r="J1072">
        <v>0.93180499999999999</v>
      </c>
      <c r="K1072">
        <v>0.95838999999999996</v>
      </c>
    </row>
    <row r="1073" spans="1:11" x14ac:dyDescent="0.25">
      <c r="A1073">
        <v>-2003</v>
      </c>
      <c r="B1073">
        <v>11</v>
      </c>
      <c r="C1073">
        <v>1</v>
      </c>
      <c r="D1073">
        <v>1.0201100000000001</v>
      </c>
      <c r="E1073">
        <v>5.1813199999999997E-3</v>
      </c>
      <c r="F1073">
        <v>5.7874399999999999E-2</v>
      </c>
      <c r="G1073">
        <v>3.6220699999999999</v>
      </c>
      <c r="H1073">
        <v>1</v>
      </c>
      <c r="I1073">
        <v>1</v>
      </c>
      <c r="J1073">
        <v>0.92190099999999997</v>
      </c>
      <c r="K1073">
        <v>0.95934900000000001</v>
      </c>
    </row>
    <row r="1074" spans="1:11" x14ac:dyDescent="0.25">
      <c r="A1074">
        <v>-2003</v>
      </c>
      <c r="B1074">
        <v>11</v>
      </c>
      <c r="C1074">
        <v>2</v>
      </c>
      <c r="D1074">
        <v>1.8901399999999999</v>
      </c>
      <c r="E1074">
        <v>9.6003600000000005E-3</v>
      </c>
      <c r="F1074">
        <v>0.102203</v>
      </c>
      <c r="G1074">
        <v>3.6194999999999999</v>
      </c>
      <c r="H1074">
        <v>1</v>
      </c>
      <c r="I1074">
        <v>1</v>
      </c>
      <c r="J1074">
        <v>0.97023099999999995</v>
      </c>
      <c r="K1074">
        <v>0.94459400000000004</v>
      </c>
    </row>
    <row r="1075" spans="1:11" x14ac:dyDescent="0.25">
      <c r="A1075">
        <v>-2003</v>
      </c>
      <c r="B1075">
        <v>11</v>
      </c>
      <c r="C1075">
        <v>3</v>
      </c>
      <c r="D1075">
        <v>2.6453199999999999</v>
      </c>
      <c r="E1075">
        <v>1.3436E-2</v>
      </c>
      <c r="F1075">
        <v>0.14044000000000001</v>
      </c>
      <c r="G1075">
        <v>3.6171600000000002</v>
      </c>
      <c r="H1075">
        <v>1</v>
      </c>
      <c r="I1075">
        <v>1</v>
      </c>
      <c r="J1075">
        <v>0.99449200000000004</v>
      </c>
      <c r="K1075">
        <v>0.91347400000000001</v>
      </c>
    </row>
    <row r="1076" spans="1:11" x14ac:dyDescent="0.25">
      <c r="A1076">
        <v>-2003</v>
      </c>
      <c r="B1076">
        <v>11</v>
      </c>
      <c r="C1076">
        <v>4</v>
      </c>
      <c r="D1076">
        <v>1.54796</v>
      </c>
      <c r="E1076">
        <v>7.8623500000000006E-3</v>
      </c>
      <c r="F1076">
        <v>8.7097999999999995E-2</v>
      </c>
      <c r="G1076">
        <v>3.6145900000000002</v>
      </c>
      <c r="H1076">
        <v>1</v>
      </c>
      <c r="I1076">
        <v>1</v>
      </c>
      <c r="J1076">
        <v>0.93013000000000001</v>
      </c>
      <c r="K1076">
        <v>0.95838999999999996</v>
      </c>
    </row>
    <row r="1077" spans="1:11" x14ac:dyDescent="0.25">
      <c r="A1077">
        <v>-2003</v>
      </c>
      <c r="B1077">
        <v>11</v>
      </c>
      <c r="C1077">
        <v>5</v>
      </c>
      <c r="D1077">
        <v>4.7196600000000002</v>
      </c>
      <c r="E1077">
        <v>2.3972E-2</v>
      </c>
      <c r="F1077">
        <v>0.24915399999999999</v>
      </c>
      <c r="G1077">
        <v>3.61307</v>
      </c>
      <c r="H1077">
        <v>1</v>
      </c>
      <c r="I1077">
        <v>1</v>
      </c>
      <c r="J1077">
        <v>0.99691600000000002</v>
      </c>
      <c r="K1077">
        <v>0.93006599999999995</v>
      </c>
    </row>
    <row r="1078" spans="1:11" x14ac:dyDescent="0.25">
      <c r="A1078">
        <v>-2003</v>
      </c>
      <c r="B1078">
        <v>11</v>
      </c>
      <c r="C1078">
        <v>6</v>
      </c>
      <c r="D1078">
        <v>4.65273</v>
      </c>
      <c r="E1078">
        <v>2.3632E-2</v>
      </c>
      <c r="F1078">
        <v>0.24989400000000001</v>
      </c>
      <c r="G1078">
        <v>3.6115699999999999</v>
      </c>
      <c r="H1078">
        <v>1</v>
      </c>
      <c r="I1078">
        <v>1</v>
      </c>
      <c r="J1078">
        <v>0.98312299999999997</v>
      </c>
      <c r="K1078">
        <v>0.91393100000000005</v>
      </c>
    </row>
    <row r="1079" spans="1:11" x14ac:dyDescent="0.25">
      <c r="A1079">
        <v>-2003</v>
      </c>
      <c r="B1079">
        <v>11</v>
      </c>
      <c r="C1079">
        <v>7</v>
      </c>
      <c r="D1079">
        <v>4.2624399999999998</v>
      </c>
      <c r="E1079">
        <v>2.1649700000000001E-2</v>
      </c>
      <c r="F1079">
        <v>0.25070300000000001</v>
      </c>
      <c r="G1079">
        <v>3.61022</v>
      </c>
      <c r="H1079">
        <v>1</v>
      </c>
      <c r="I1079">
        <v>1</v>
      </c>
      <c r="J1079">
        <v>0.89490400000000003</v>
      </c>
      <c r="K1079">
        <v>0.930531</v>
      </c>
    </row>
    <row r="1080" spans="1:11" x14ac:dyDescent="0.25">
      <c r="A1080">
        <v>-2003</v>
      </c>
      <c r="B1080">
        <v>11</v>
      </c>
      <c r="C1080">
        <v>8</v>
      </c>
      <c r="D1080">
        <v>3.45994</v>
      </c>
      <c r="E1080">
        <v>1.7573600000000002E-2</v>
      </c>
      <c r="F1080">
        <v>0.20985699999999999</v>
      </c>
      <c r="G1080">
        <v>3.6086399999999998</v>
      </c>
      <c r="H1080">
        <v>1</v>
      </c>
      <c r="I1080">
        <v>1</v>
      </c>
      <c r="J1080">
        <v>0.866896</v>
      </c>
      <c r="K1080">
        <v>0.93659899999999996</v>
      </c>
    </row>
    <row r="1081" spans="1:11" x14ac:dyDescent="0.25">
      <c r="A1081">
        <v>-2003</v>
      </c>
      <c r="B1081">
        <v>11</v>
      </c>
      <c r="C1081">
        <v>9</v>
      </c>
      <c r="D1081">
        <v>3.1243300000000001</v>
      </c>
      <c r="E1081">
        <v>1.5869000000000001E-2</v>
      </c>
      <c r="F1081">
        <v>0.176345</v>
      </c>
      <c r="G1081">
        <v>3.6067</v>
      </c>
      <c r="H1081">
        <v>1</v>
      </c>
      <c r="I1081">
        <v>1</v>
      </c>
      <c r="J1081">
        <v>0.93572</v>
      </c>
      <c r="K1081">
        <v>0.91530299999999998</v>
      </c>
    </row>
    <row r="1082" spans="1:11" x14ac:dyDescent="0.25">
      <c r="A1082">
        <v>-2003</v>
      </c>
      <c r="B1082">
        <v>11</v>
      </c>
      <c r="C1082">
        <v>10</v>
      </c>
      <c r="D1082">
        <v>3.25603</v>
      </c>
      <c r="E1082">
        <v>1.6537900000000001E-2</v>
      </c>
      <c r="F1082">
        <v>0.17349200000000001</v>
      </c>
      <c r="G1082">
        <v>3.6046200000000002</v>
      </c>
      <c r="H1082">
        <v>1</v>
      </c>
      <c r="I1082">
        <v>1</v>
      </c>
      <c r="J1082">
        <v>0.99180599999999997</v>
      </c>
      <c r="K1082">
        <v>0.913018</v>
      </c>
    </row>
    <row r="1083" spans="1:11" x14ac:dyDescent="0.25">
      <c r="A1083">
        <v>-2003</v>
      </c>
      <c r="B1083">
        <v>11</v>
      </c>
      <c r="C1083">
        <v>11</v>
      </c>
      <c r="D1083">
        <v>3.5952299999999999</v>
      </c>
      <c r="E1083">
        <v>1.8260800000000001E-2</v>
      </c>
      <c r="F1083">
        <v>0.21266299999999999</v>
      </c>
      <c r="G1083">
        <v>3.60303</v>
      </c>
      <c r="H1083">
        <v>1</v>
      </c>
      <c r="I1083">
        <v>1</v>
      </c>
      <c r="J1083">
        <v>0.88620399999999999</v>
      </c>
      <c r="K1083">
        <v>0.95408700000000002</v>
      </c>
    </row>
    <row r="1084" spans="1:11" x14ac:dyDescent="0.25">
      <c r="A1084">
        <v>-2003</v>
      </c>
      <c r="B1084">
        <v>11</v>
      </c>
      <c r="C1084">
        <v>12</v>
      </c>
      <c r="D1084">
        <v>1.32084</v>
      </c>
      <c r="E1084">
        <v>6.7087900000000001E-3</v>
      </c>
      <c r="F1084">
        <v>7.7679200000000004E-2</v>
      </c>
      <c r="G1084">
        <v>3.60053</v>
      </c>
      <c r="H1084">
        <v>1</v>
      </c>
      <c r="I1084">
        <v>1</v>
      </c>
      <c r="J1084">
        <v>0.88918200000000003</v>
      </c>
      <c r="K1084">
        <v>0.96753900000000004</v>
      </c>
    </row>
    <row r="1085" spans="1:11" x14ac:dyDescent="0.25">
      <c r="A1085">
        <v>-2003</v>
      </c>
      <c r="B1085">
        <v>11</v>
      </c>
      <c r="C1085">
        <v>13</v>
      </c>
      <c r="D1085">
        <v>3.4267400000000001</v>
      </c>
      <c r="E1085">
        <v>1.7405E-2</v>
      </c>
      <c r="F1085">
        <v>0.18348</v>
      </c>
      <c r="G1085">
        <v>3.5985499999999999</v>
      </c>
      <c r="H1085">
        <v>1</v>
      </c>
      <c r="I1085">
        <v>1</v>
      </c>
      <c r="J1085">
        <v>0.98478699999999997</v>
      </c>
      <c r="K1085">
        <v>0.92635299999999998</v>
      </c>
    </row>
    <row r="1086" spans="1:11" x14ac:dyDescent="0.25">
      <c r="A1086">
        <v>-2003</v>
      </c>
      <c r="B1086">
        <v>11</v>
      </c>
      <c r="C1086">
        <v>14</v>
      </c>
      <c r="D1086">
        <v>0.73956699999999997</v>
      </c>
      <c r="E1086">
        <v>3.7563900000000001E-3</v>
      </c>
      <c r="F1086">
        <v>4.33961E-2</v>
      </c>
      <c r="G1086">
        <v>3.59579</v>
      </c>
      <c r="H1086">
        <v>1</v>
      </c>
      <c r="I1086">
        <v>1</v>
      </c>
      <c r="J1086">
        <v>0.89749299999999999</v>
      </c>
      <c r="K1086">
        <v>0.93847400000000003</v>
      </c>
    </row>
    <row r="1087" spans="1:11" x14ac:dyDescent="0.25">
      <c r="A1087">
        <v>-2003</v>
      </c>
      <c r="B1087">
        <v>11</v>
      </c>
      <c r="C1087">
        <v>15</v>
      </c>
      <c r="D1087">
        <v>2.8866499999999999</v>
      </c>
      <c r="E1087">
        <v>1.4661799999999999E-2</v>
      </c>
      <c r="F1087">
        <v>0.16031200000000001</v>
      </c>
      <c r="G1087">
        <v>3.5937199999999998</v>
      </c>
      <c r="H1087">
        <v>1</v>
      </c>
      <c r="I1087">
        <v>1</v>
      </c>
      <c r="J1087">
        <v>0.94853699999999996</v>
      </c>
      <c r="K1087">
        <v>0.93332700000000002</v>
      </c>
    </row>
    <row r="1088" spans="1:11" x14ac:dyDescent="0.25">
      <c r="A1088">
        <v>-2003</v>
      </c>
      <c r="B1088">
        <v>11</v>
      </c>
      <c r="C1088">
        <v>16</v>
      </c>
      <c r="D1088">
        <v>0.45557300000000001</v>
      </c>
      <c r="E1088">
        <v>2.3139300000000001E-3</v>
      </c>
      <c r="F1088">
        <v>3.01382E-2</v>
      </c>
      <c r="G1088">
        <v>3.5912199999999999</v>
      </c>
      <c r="H1088">
        <v>1</v>
      </c>
      <c r="I1088">
        <v>1</v>
      </c>
      <c r="J1088">
        <v>0.789242</v>
      </c>
      <c r="K1088">
        <v>0.97824</v>
      </c>
    </row>
    <row r="1089" spans="1:11" x14ac:dyDescent="0.25">
      <c r="A1089">
        <v>-2003</v>
      </c>
      <c r="B1089">
        <v>11</v>
      </c>
      <c r="C1089">
        <v>17</v>
      </c>
      <c r="D1089">
        <v>1.5931599999999999</v>
      </c>
      <c r="E1089">
        <v>8.0919300000000007E-3</v>
      </c>
      <c r="F1089">
        <v>9.5975000000000005E-2</v>
      </c>
      <c r="G1089">
        <v>3.5889099999999998</v>
      </c>
      <c r="H1089">
        <v>1</v>
      </c>
      <c r="I1089">
        <v>1</v>
      </c>
      <c r="J1089">
        <v>0.86882199999999998</v>
      </c>
      <c r="K1089">
        <v>0.96753900000000004</v>
      </c>
    </row>
    <row r="1090" spans="1:11" x14ac:dyDescent="0.25">
      <c r="A1090">
        <v>-2003</v>
      </c>
      <c r="B1090">
        <v>11</v>
      </c>
      <c r="C1090">
        <v>18</v>
      </c>
      <c r="D1090">
        <v>0.32654</v>
      </c>
      <c r="E1090">
        <v>1.65855E-3</v>
      </c>
      <c r="F1090">
        <v>1.7491699999999999E-2</v>
      </c>
      <c r="G1090">
        <v>3.5857199999999998</v>
      </c>
      <c r="H1090">
        <v>1</v>
      </c>
      <c r="I1090">
        <v>1</v>
      </c>
      <c r="J1090">
        <v>0.97928800000000005</v>
      </c>
      <c r="K1090">
        <v>0.96223199999999998</v>
      </c>
    </row>
    <row r="1091" spans="1:11" x14ac:dyDescent="0.25">
      <c r="A1091">
        <v>-2003</v>
      </c>
      <c r="B1091">
        <v>11</v>
      </c>
      <c r="C1091">
        <v>19</v>
      </c>
      <c r="D1091">
        <v>0.94606699999999999</v>
      </c>
      <c r="E1091">
        <v>4.8052399999999997E-3</v>
      </c>
      <c r="F1091">
        <v>5.0480400000000002E-2</v>
      </c>
      <c r="G1091">
        <v>3.58277</v>
      </c>
      <c r="H1091">
        <v>1</v>
      </c>
      <c r="I1091">
        <v>1</v>
      </c>
      <c r="J1091">
        <v>0.98113700000000004</v>
      </c>
      <c r="K1091">
        <v>0.96899100000000005</v>
      </c>
    </row>
    <row r="1092" spans="1:11" x14ac:dyDescent="0.25">
      <c r="A1092">
        <v>-2003</v>
      </c>
      <c r="B1092">
        <v>11</v>
      </c>
      <c r="C1092">
        <v>20</v>
      </c>
      <c r="D1092">
        <v>0.33691599999999999</v>
      </c>
      <c r="E1092">
        <v>1.7112500000000001E-3</v>
      </c>
      <c r="F1092">
        <v>1.8807600000000001E-2</v>
      </c>
      <c r="G1092">
        <v>3.5797300000000001</v>
      </c>
      <c r="H1092">
        <v>1</v>
      </c>
      <c r="I1092">
        <v>1</v>
      </c>
      <c r="J1092">
        <v>0.93656399999999995</v>
      </c>
      <c r="K1092">
        <v>0.97628599999999999</v>
      </c>
    </row>
    <row r="1093" spans="1:11" x14ac:dyDescent="0.25">
      <c r="A1093">
        <v>-2003</v>
      </c>
      <c r="B1093">
        <v>11</v>
      </c>
      <c r="C1093">
        <v>21</v>
      </c>
      <c r="D1093">
        <v>1.36452</v>
      </c>
      <c r="E1093">
        <v>6.9306300000000001E-3</v>
      </c>
      <c r="F1093">
        <v>7.5647000000000006E-2</v>
      </c>
      <c r="G1093">
        <v>3.57707</v>
      </c>
      <c r="H1093">
        <v>1</v>
      </c>
      <c r="I1093">
        <v>1</v>
      </c>
      <c r="J1093">
        <v>0.94784900000000005</v>
      </c>
      <c r="K1093">
        <v>0.95313400000000004</v>
      </c>
    </row>
    <row r="1094" spans="1:11" x14ac:dyDescent="0.25">
      <c r="A1094">
        <v>-2003</v>
      </c>
      <c r="B1094">
        <v>11</v>
      </c>
      <c r="C1094">
        <v>22</v>
      </c>
      <c r="D1094">
        <v>1.6941999999999999</v>
      </c>
      <c r="E1094">
        <v>8.6051099999999991E-3</v>
      </c>
      <c r="F1094">
        <v>8.9684200000000006E-2</v>
      </c>
      <c r="G1094">
        <v>3.5743800000000001</v>
      </c>
      <c r="H1094">
        <v>1</v>
      </c>
      <c r="I1094">
        <v>1</v>
      </c>
      <c r="J1094">
        <v>0.997641</v>
      </c>
      <c r="K1094">
        <v>0.92960100000000001</v>
      </c>
    </row>
    <row r="1095" spans="1:11" x14ac:dyDescent="0.25">
      <c r="A1095">
        <v>-2003</v>
      </c>
      <c r="B1095">
        <v>11</v>
      </c>
      <c r="C1095">
        <v>23</v>
      </c>
      <c r="D1095">
        <v>1.14496</v>
      </c>
      <c r="E1095">
        <v>5.8154599999999997E-3</v>
      </c>
      <c r="F1095">
        <v>6.0580599999999998E-2</v>
      </c>
      <c r="G1095">
        <v>3.5714600000000001</v>
      </c>
      <c r="H1095">
        <v>1</v>
      </c>
      <c r="I1095">
        <v>1</v>
      </c>
      <c r="J1095">
        <v>0.99948199999999998</v>
      </c>
      <c r="K1095">
        <v>0.92588999999999999</v>
      </c>
    </row>
    <row r="1096" spans="1:11" x14ac:dyDescent="0.25">
      <c r="A1096">
        <v>-2003</v>
      </c>
      <c r="B1096">
        <v>11</v>
      </c>
      <c r="C1096">
        <v>24</v>
      </c>
      <c r="D1096">
        <v>0.50324400000000002</v>
      </c>
      <c r="E1096">
        <v>2.5560600000000002E-3</v>
      </c>
      <c r="F1096">
        <v>2.7574100000000001E-2</v>
      </c>
      <c r="G1096">
        <v>3.5684399999999998</v>
      </c>
      <c r="H1096">
        <v>1</v>
      </c>
      <c r="I1096">
        <v>1</v>
      </c>
      <c r="J1096">
        <v>0.95376799999999995</v>
      </c>
      <c r="K1096">
        <v>0.98167000000000004</v>
      </c>
    </row>
    <row r="1097" spans="1:11" x14ac:dyDescent="0.25">
      <c r="A1097">
        <v>-2003</v>
      </c>
      <c r="B1097">
        <v>11</v>
      </c>
      <c r="C1097">
        <v>25</v>
      </c>
      <c r="D1097">
        <v>1.6333500000000001</v>
      </c>
      <c r="E1097">
        <v>8.2960900000000008E-3</v>
      </c>
      <c r="F1097">
        <v>9.8411799999999994E-2</v>
      </c>
      <c r="G1097">
        <v>3.56616</v>
      </c>
      <c r="H1097">
        <v>1</v>
      </c>
      <c r="I1097">
        <v>1</v>
      </c>
      <c r="J1097">
        <v>0.86981699999999995</v>
      </c>
      <c r="K1097">
        <v>0.96996000000000004</v>
      </c>
    </row>
    <row r="1098" spans="1:11" x14ac:dyDescent="0.25">
      <c r="A1098">
        <v>-2003</v>
      </c>
      <c r="B1098">
        <v>11</v>
      </c>
      <c r="C1098">
        <v>26</v>
      </c>
      <c r="D1098">
        <v>1.50657</v>
      </c>
      <c r="E1098">
        <v>7.6521499999999999E-3</v>
      </c>
      <c r="F1098">
        <v>8.3524399999999999E-2</v>
      </c>
      <c r="G1098">
        <v>3.5635599999999998</v>
      </c>
      <c r="H1098">
        <v>1</v>
      </c>
      <c r="I1098">
        <v>1</v>
      </c>
      <c r="J1098">
        <v>0.95048900000000003</v>
      </c>
      <c r="K1098">
        <v>0.94459400000000004</v>
      </c>
    </row>
    <row r="1099" spans="1:11" x14ac:dyDescent="0.25">
      <c r="A1099">
        <v>-2003</v>
      </c>
      <c r="B1099">
        <v>11</v>
      </c>
      <c r="C1099">
        <v>27</v>
      </c>
      <c r="D1099">
        <v>1.7777400000000001</v>
      </c>
      <c r="E1099">
        <v>9.0294599999999996E-3</v>
      </c>
      <c r="F1099">
        <v>0.112918</v>
      </c>
      <c r="G1099">
        <v>3.56149</v>
      </c>
      <c r="H1099">
        <v>1</v>
      </c>
      <c r="I1099">
        <v>1</v>
      </c>
      <c r="J1099">
        <v>0.82352400000000003</v>
      </c>
      <c r="K1099">
        <v>0.98117900000000002</v>
      </c>
    </row>
    <row r="1100" spans="1:11" x14ac:dyDescent="0.25">
      <c r="A1100">
        <v>-2003</v>
      </c>
      <c r="B1100">
        <v>11</v>
      </c>
      <c r="C1100">
        <v>28</v>
      </c>
      <c r="D1100">
        <v>1.2758499999999999</v>
      </c>
      <c r="E1100">
        <v>6.48024E-3</v>
      </c>
      <c r="F1100">
        <v>0.104562</v>
      </c>
      <c r="G1100">
        <v>3.55986</v>
      </c>
      <c r="H1100">
        <v>1</v>
      </c>
      <c r="I1100">
        <v>1</v>
      </c>
      <c r="J1100">
        <v>0.63727199999999995</v>
      </c>
      <c r="K1100">
        <v>0.98955499999999996</v>
      </c>
    </row>
    <row r="1101" spans="1:11" x14ac:dyDescent="0.25">
      <c r="A1101">
        <v>-2003</v>
      </c>
      <c r="B1101">
        <v>11</v>
      </c>
      <c r="C1101">
        <v>29</v>
      </c>
      <c r="D1101">
        <v>1.3956900000000001</v>
      </c>
      <c r="E1101">
        <v>7.0889400000000002E-3</v>
      </c>
      <c r="F1101">
        <v>0.114741</v>
      </c>
      <c r="G1101">
        <v>3.5582699999999998</v>
      </c>
      <c r="H1101">
        <v>1</v>
      </c>
      <c r="I1101">
        <v>1</v>
      </c>
      <c r="J1101">
        <v>0.63859900000000003</v>
      </c>
      <c r="K1101">
        <v>0.96464000000000005</v>
      </c>
    </row>
    <row r="1102" spans="1:11" x14ac:dyDescent="0.25">
      <c r="A1102">
        <v>-2003</v>
      </c>
      <c r="B1102">
        <v>11</v>
      </c>
      <c r="C1102">
        <v>30</v>
      </c>
      <c r="D1102">
        <v>0.53320100000000004</v>
      </c>
      <c r="E1102">
        <v>2.7082199999999999E-3</v>
      </c>
      <c r="F1102">
        <v>3.2636499999999999E-2</v>
      </c>
      <c r="G1102">
        <v>3.5556000000000001</v>
      </c>
      <c r="H1102">
        <v>1</v>
      </c>
      <c r="I1102">
        <v>1</v>
      </c>
      <c r="J1102">
        <v>0.85649799999999998</v>
      </c>
      <c r="K1102">
        <v>0.97287500000000005</v>
      </c>
    </row>
    <row r="1103" spans="1:11" x14ac:dyDescent="0.25">
      <c r="A1103">
        <v>-2003</v>
      </c>
      <c r="B1103">
        <v>12</v>
      </c>
      <c r="C1103">
        <v>1</v>
      </c>
      <c r="D1103">
        <v>1.4028</v>
      </c>
      <c r="E1103">
        <v>7.12504E-3</v>
      </c>
      <c r="F1103">
        <v>7.5297900000000001E-2</v>
      </c>
      <c r="G1103">
        <v>3.55287</v>
      </c>
      <c r="H1103">
        <v>1</v>
      </c>
      <c r="I1103">
        <v>1</v>
      </c>
      <c r="J1103">
        <v>0.97955000000000003</v>
      </c>
      <c r="K1103">
        <v>0.95934900000000001</v>
      </c>
    </row>
    <row r="1104" spans="1:11" x14ac:dyDescent="0.25">
      <c r="A1104">
        <v>-2003</v>
      </c>
      <c r="B1104">
        <v>12</v>
      </c>
      <c r="C1104">
        <v>2</v>
      </c>
      <c r="D1104">
        <v>1.25969</v>
      </c>
      <c r="E1104">
        <v>6.3981799999999998E-3</v>
      </c>
      <c r="F1104">
        <v>7.2855500000000004E-2</v>
      </c>
      <c r="G1104">
        <v>3.5503300000000002</v>
      </c>
      <c r="H1104">
        <v>1</v>
      </c>
      <c r="I1104">
        <v>1</v>
      </c>
      <c r="J1104">
        <v>0.90647200000000006</v>
      </c>
      <c r="K1104">
        <v>0.97433499999999995</v>
      </c>
    </row>
    <row r="1105" spans="1:11" x14ac:dyDescent="0.25">
      <c r="A1105">
        <v>-2003</v>
      </c>
      <c r="B1105">
        <v>12</v>
      </c>
      <c r="C1105">
        <v>3</v>
      </c>
      <c r="D1105">
        <v>0.74365199999999998</v>
      </c>
      <c r="E1105">
        <v>3.7771300000000001E-3</v>
      </c>
      <c r="F1105">
        <v>5.1661100000000001E-2</v>
      </c>
      <c r="G1105">
        <v>3.5480999999999998</v>
      </c>
      <c r="H1105">
        <v>1</v>
      </c>
      <c r="I1105">
        <v>1</v>
      </c>
      <c r="J1105">
        <v>0.75251500000000004</v>
      </c>
      <c r="K1105">
        <v>0.98856599999999994</v>
      </c>
    </row>
    <row r="1106" spans="1:11" x14ac:dyDescent="0.25">
      <c r="A1106">
        <v>-2003</v>
      </c>
      <c r="B1106">
        <v>12</v>
      </c>
      <c r="C1106">
        <v>4</v>
      </c>
      <c r="D1106">
        <v>0.222499</v>
      </c>
      <c r="E1106">
        <v>1.1301099999999999E-3</v>
      </c>
      <c r="F1106">
        <v>1.8042599999999999E-2</v>
      </c>
      <c r="G1106">
        <v>3.5460199999999999</v>
      </c>
      <c r="H1106">
        <v>1</v>
      </c>
      <c r="I1106">
        <v>1</v>
      </c>
      <c r="J1106">
        <v>0.64671299999999998</v>
      </c>
      <c r="K1106">
        <v>0.97531000000000001</v>
      </c>
    </row>
    <row r="1107" spans="1:11" x14ac:dyDescent="0.25">
      <c r="A1107">
        <v>-2003</v>
      </c>
      <c r="B1107">
        <v>12</v>
      </c>
      <c r="C1107">
        <v>5</v>
      </c>
      <c r="D1107">
        <v>0.25253399999999998</v>
      </c>
      <c r="E1107">
        <v>1.2826599999999999E-3</v>
      </c>
      <c r="F1107">
        <v>2.38563E-2</v>
      </c>
      <c r="G1107">
        <v>3.5442499999999999</v>
      </c>
      <c r="H1107">
        <v>1</v>
      </c>
      <c r="I1107">
        <v>1</v>
      </c>
      <c r="J1107">
        <v>0.55669400000000002</v>
      </c>
      <c r="K1107">
        <v>0.96464000000000005</v>
      </c>
    </row>
    <row r="1108" spans="1:11" x14ac:dyDescent="0.25">
      <c r="A1108">
        <v>-2003</v>
      </c>
      <c r="B1108">
        <v>12</v>
      </c>
      <c r="C1108">
        <v>6</v>
      </c>
      <c r="D1108">
        <v>1.24526</v>
      </c>
      <c r="E1108">
        <v>6.3249100000000004E-3</v>
      </c>
      <c r="F1108">
        <v>9.4736899999999999E-2</v>
      </c>
      <c r="G1108">
        <v>3.54243</v>
      </c>
      <c r="H1108">
        <v>1</v>
      </c>
      <c r="I1108">
        <v>1</v>
      </c>
      <c r="J1108">
        <v>0.69342199999999998</v>
      </c>
      <c r="K1108">
        <v>0.94743200000000005</v>
      </c>
    </row>
    <row r="1109" spans="1:11" x14ac:dyDescent="0.25">
      <c r="A1109">
        <v>-2003</v>
      </c>
      <c r="B1109">
        <v>12</v>
      </c>
      <c r="C1109">
        <v>7</v>
      </c>
      <c r="D1109">
        <v>0.991201</v>
      </c>
      <c r="E1109">
        <v>5.03448E-3</v>
      </c>
      <c r="F1109">
        <v>0.16609399999999999</v>
      </c>
      <c r="G1109">
        <v>3.5417800000000002</v>
      </c>
      <c r="H1109">
        <v>1</v>
      </c>
      <c r="I1109">
        <v>1</v>
      </c>
      <c r="J1109">
        <v>0.31324600000000002</v>
      </c>
      <c r="K1109">
        <v>0.97238800000000003</v>
      </c>
    </row>
    <row r="1110" spans="1:11" x14ac:dyDescent="0.25">
      <c r="A1110">
        <v>-2003</v>
      </c>
      <c r="B1110">
        <v>12</v>
      </c>
      <c r="C1110">
        <v>8</v>
      </c>
      <c r="D1110">
        <v>1.25166</v>
      </c>
      <c r="E1110">
        <v>6.3573800000000001E-3</v>
      </c>
      <c r="F1110">
        <v>0.155471</v>
      </c>
      <c r="G1110">
        <v>3.5408599999999999</v>
      </c>
      <c r="H1110">
        <v>1</v>
      </c>
      <c r="I1110">
        <v>1</v>
      </c>
      <c r="J1110">
        <v>0.42269099999999998</v>
      </c>
      <c r="K1110">
        <v>0.97141599999999995</v>
      </c>
    </row>
    <row r="1111" spans="1:11" x14ac:dyDescent="0.25">
      <c r="A1111">
        <v>-2003</v>
      </c>
      <c r="B1111">
        <v>12</v>
      </c>
      <c r="C1111">
        <v>9</v>
      </c>
      <c r="D1111">
        <v>1.1769799999999999</v>
      </c>
      <c r="E1111">
        <v>5.9780600000000003E-3</v>
      </c>
      <c r="F1111">
        <v>0.145006</v>
      </c>
      <c r="G1111">
        <v>3.5399099999999999</v>
      </c>
      <c r="H1111">
        <v>1</v>
      </c>
      <c r="I1111">
        <v>1</v>
      </c>
      <c r="J1111">
        <v>0.42643900000000001</v>
      </c>
      <c r="K1111">
        <v>0.96850700000000001</v>
      </c>
    </row>
    <row r="1112" spans="1:11" x14ac:dyDescent="0.25">
      <c r="A1112">
        <v>-2003</v>
      </c>
      <c r="B1112">
        <v>12</v>
      </c>
      <c r="C1112">
        <v>10</v>
      </c>
      <c r="D1112">
        <v>1.14547</v>
      </c>
      <c r="E1112">
        <v>5.81805E-3</v>
      </c>
      <c r="F1112">
        <v>0.13675100000000001</v>
      </c>
      <c r="G1112">
        <v>3.5388899999999999</v>
      </c>
      <c r="H1112">
        <v>1</v>
      </c>
      <c r="I1112">
        <v>1</v>
      </c>
      <c r="J1112">
        <v>0.43955699999999998</v>
      </c>
      <c r="K1112">
        <v>0.97482199999999997</v>
      </c>
    </row>
    <row r="1113" spans="1:11" x14ac:dyDescent="0.25">
      <c r="A1113">
        <v>-2003</v>
      </c>
      <c r="B1113">
        <v>12</v>
      </c>
      <c r="C1113">
        <v>11</v>
      </c>
      <c r="D1113">
        <v>0.81235500000000005</v>
      </c>
      <c r="E1113">
        <v>4.1260899999999998E-3</v>
      </c>
      <c r="F1113">
        <v>6.0559399999999999E-2</v>
      </c>
      <c r="G1113">
        <v>3.5368599999999999</v>
      </c>
      <c r="H1113">
        <v>1</v>
      </c>
      <c r="I1113">
        <v>1</v>
      </c>
      <c r="J1113">
        <v>0.70377900000000004</v>
      </c>
      <c r="K1113">
        <v>0.97628599999999999</v>
      </c>
    </row>
    <row r="1114" spans="1:11" x14ac:dyDescent="0.25">
      <c r="A1114">
        <v>-2003</v>
      </c>
      <c r="B1114">
        <v>12</v>
      </c>
      <c r="C1114">
        <v>12</v>
      </c>
      <c r="D1114">
        <v>0.37104900000000002</v>
      </c>
      <c r="E1114">
        <v>1.88462E-3</v>
      </c>
      <c r="F1114">
        <v>2.31279E-2</v>
      </c>
      <c r="G1114">
        <v>3.5342099999999999</v>
      </c>
      <c r="H1114">
        <v>1</v>
      </c>
      <c r="I1114">
        <v>1</v>
      </c>
      <c r="J1114">
        <v>0.83971099999999999</v>
      </c>
      <c r="K1114">
        <v>0.986591</v>
      </c>
    </row>
    <row r="1115" spans="1:11" x14ac:dyDescent="0.25">
      <c r="A1115">
        <v>-2003</v>
      </c>
      <c r="B1115">
        <v>12</v>
      </c>
      <c r="C1115">
        <v>13</v>
      </c>
      <c r="D1115">
        <v>2.1166499999999999</v>
      </c>
      <c r="E1115">
        <v>1.07508E-2</v>
      </c>
      <c r="F1115">
        <v>0.11343200000000001</v>
      </c>
      <c r="G1115">
        <v>3.53179</v>
      </c>
      <c r="H1115">
        <v>1</v>
      </c>
      <c r="I1115">
        <v>1</v>
      </c>
      <c r="J1115">
        <v>0.97811099999999995</v>
      </c>
      <c r="K1115">
        <v>0.98265199999999997</v>
      </c>
    </row>
    <row r="1116" spans="1:11" x14ac:dyDescent="0.25">
      <c r="A1116">
        <v>-2003</v>
      </c>
      <c r="B1116">
        <v>12</v>
      </c>
      <c r="C1116">
        <v>14</v>
      </c>
      <c r="D1116">
        <v>2.1141200000000002</v>
      </c>
      <c r="E1116">
        <v>1.0737999999999999E-2</v>
      </c>
      <c r="F1116">
        <v>0.12633</v>
      </c>
      <c r="G1116">
        <v>3.52969</v>
      </c>
      <c r="H1116">
        <v>1</v>
      </c>
      <c r="I1116">
        <v>1</v>
      </c>
      <c r="J1116">
        <v>0.88235699999999995</v>
      </c>
      <c r="K1116">
        <v>0.954565</v>
      </c>
    </row>
    <row r="1117" spans="1:11" x14ac:dyDescent="0.25">
      <c r="A1117">
        <v>-2003</v>
      </c>
      <c r="B1117">
        <v>12</v>
      </c>
      <c r="C1117">
        <v>15</v>
      </c>
      <c r="D1117">
        <v>1.2418800000000001</v>
      </c>
      <c r="E1117">
        <v>6.30774E-3</v>
      </c>
      <c r="F1117">
        <v>0.102326</v>
      </c>
      <c r="G1117">
        <v>3.5280499999999999</v>
      </c>
      <c r="H1117">
        <v>1</v>
      </c>
      <c r="I1117">
        <v>1</v>
      </c>
      <c r="J1117">
        <v>0.64005299999999998</v>
      </c>
      <c r="K1117">
        <v>0.954565</v>
      </c>
    </row>
    <row r="1118" spans="1:11" x14ac:dyDescent="0.25">
      <c r="A1118">
        <v>-2003</v>
      </c>
      <c r="B1118">
        <v>12</v>
      </c>
      <c r="C1118">
        <v>16</v>
      </c>
      <c r="D1118">
        <v>0.94903499999999996</v>
      </c>
      <c r="E1118">
        <v>4.8203100000000004E-3</v>
      </c>
      <c r="F1118">
        <v>8.0356300000000006E-2</v>
      </c>
      <c r="G1118">
        <v>3.5263599999999999</v>
      </c>
      <c r="H1118">
        <v>1</v>
      </c>
      <c r="I1118">
        <v>1</v>
      </c>
      <c r="J1118">
        <v>0.62118300000000004</v>
      </c>
      <c r="K1118">
        <v>0.96850700000000001</v>
      </c>
    </row>
    <row r="1119" spans="1:11" x14ac:dyDescent="0.25">
      <c r="A1119">
        <v>-2003</v>
      </c>
      <c r="B1119">
        <v>12</v>
      </c>
      <c r="C1119">
        <v>17</v>
      </c>
      <c r="D1119">
        <v>1.10876</v>
      </c>
      <c r="E1119">
        <v>5.6315999999999996E-3</v>
      </c>
      <c r="F1119">
        <v>7.8683100000000006E-2</v>
      </c>
      <c r="G1119">
        <v>3.5243000000000002</v>
      </c>
      <c r="H1119">
        <v>1</v>
      </c>
      <c r="I1119">
        <v>1</v>
      </c>
      <c r="J1119">
        <v>0.75090599999999996</v>
      </c>
      <c r="K1119">
        <v>0.90664900000000004</v>
      </c>
    </row>
    <row r="1120" spans="1:11" x14ac:dyDescent="0.25">
      <c r="A1120">
        <v>-2003</v>
      </c>
      <c r="B1120">
        <v>12</v>
      </c>
      <c r="C1120">
        <v>18</v>
      </c>
      <c r="D1120">
        <v>1.0096700000000001</v>
      </c>
      <c r="E1120">
        <v>5.1282999999999997E-3</v>
      </c>
      <c r="F1120">
        <v>7.5694300000000006E-2</v>
      </c>
      <c r="G1120">
        <v>3.5223200000000001</v>
      </c>
      <c r="H1120">
        <v>1</v>
      </c>
      <c r="I1120">
        <v>1</v>
      </c>
      <c r="J1120">
        <v>0.71511000000000002</v>
      </c>
      <c r="K1120">
        <v>0.87897400000000003</v>
      </c>
    </row>
    <row r="1121" spans="1:11" x14ac:dyDescent="0.25">
      <c r="A1121">
        <v>-2003</v>
      </c>
      <c r="B1121">
        <v>12</v>
      </c>
      <c r="C1121">
        <v>19</v>
      </c>
      <c r="D1121">
        <v>0.96956500000000001</v>
      </c>
      <c r="E1121">
        <v>4.9245799999999996E-3</v>
      </c>
      <c r="F1121">
        <v>7.6995800000000003E-2</v>
      </c>
      <c r="G1121">
        <v>3.52047</v>
      </c>
      <c r="H1121">
        <v>1</v>
      </c>
      <c r="I1121">
        <v>1</v>
      </c>
      <c r="J1121">
        <v>0.672543</v>
      </c>
      <c r="K1121">
        <v>0.89762799999999998</v>
      </c>
    </row>
    <row r="1122" spans="1:11" x14ac:dyDescent="0.25">
      <c r="A1122">
        <v>-2003</v>
      </c>
      <c r="B1122">
        <v>12</v>
      </c>
      <c r="C1122">
        <v>20</v>
      </c>
      <c r="D1122">
        <v>1.54931</v>
      </c>
      <c r="E1122">
        <v>7.8692199999999997E-3</v>
      </c>
      <c r="F1122">
        <v>9.0651499999999996E-2</v>
      </c>
      <c r="G1122">
        <v>3.5180400000000001</v>
      </c>
      <c r="H1122">
        <v>1</v>
      </c>
      <c r="I1122">
        <v>1</v>
      </c>
      <c r="J1122">
        <v>0.91676899999999995</v>
      </c>
      <c r="K1122">
        <v>0.87634100000000004</v>
      </c>
    </row>
    <row r="1123" spans="1:11" x14ac:dyDescent="0.25">
      <c r="A1123">
        <v>-2003</v>
      </c>
      <c r="B1123">
        <v>12</v>
      </c>
      <c r="C1123">
        <v>21</v>
      </c>
      <c r="D1123">
        <v>1.2845</v>
      </c>
      <c r="E1123">
        <v>6.5241700000000001E-3</v>
      </c>
      <c r="F1123">
        <v>8.76334E-2</v>
      </c>
      <c r="G1123">
        <v>3.51593</v>
      </c>
      <c r="H1123">
        <v>1</v>
      </c>
      <c r="I1123">
        <v>1</v>
      </c>
      <c r="J1123">
        <v>0.78903100000000004</v>
      </c>
      <c r="K1123">
        <v>0.86070800000000003</v>
      </c>
    </row>
    <row r="1124" spans="1:11" x14ac:dyDescent="0.25">
      <c r="A1124">
        <v>-2003</v>
      </c>
      <c r="B1124">
        <v>12</v>
      </c>
      <c r="C1124">
        <v>22</v>
      </c>
      <c r="D1124">
        <v>0.81914200000000004</v>
      </c>
      <c r="E1124">
        <v>4.1605599999999998E-3</v>
      </c>
      <c r="F1124">
        <v>8.1031199999999998E-2</v>
      </c>
      <c r="G1124">
        <v>3.5144600000000001</v>
      </c>
      <c r="H1124">
        <v>1</v>
      </c>
      <c r="I1124">
        <v>1</v>
      </c>
      <c r="J1124">
        <v>0.53934400000000005</v>
      </c>
      <c r="K1124">
        <v>0.904837</v>
      </c>
    </row>
    <row r="1125" spans="1:11" x14ac:dyDescent="0.25">
      <c r="A1125">
        <v>-2003</v>
      </c>
      <c r="B1125">
        <v>12</v>
      </c>
      <c r="C1125">
        <v>23</v>
      </c>
      <c r="D1125">
        <v>0.71467199999999997</v>
      </c>
      <c r="E1125">
        <v>3.6299399999999999E-3</v>
      </c>
      <c r="F1125">
        <v>7.9013100000000003E-2</v>
      </c>
      <c r="G1125">
        <v>3.51315</v>
      </c>
      <c r="H1125">
        <v>1</v>
      </c>
      <c r="I1125">
        <v>1</v>
      </c>
      <c r="J1125">
        <v>0.480435</v>
      </c>
      <c r="K1125">
        <v>0.92681599999999997</v>
      </c>
    </row>
    <row r="1126" spans="1:11" x14ac:dyDescent="0.25">
      <c r="A1126">
        <v>-2003</v>
      </c>
      <c r="B1126">
        <v>12</v>
      </c>
      <c r="C1126">
        <v>24</v>
      </c>
      <c r="D1126">
        <v>1.32762</v>
      </c>
      <c r="E1126">
        <v>6.7432200000000003E-3</v>
      </c>
      <c r="F1126">
        <v>0.10413699999999999</v>
      </c>
      <c r="G1126">
        <v>3.5114399999999999</v>
      </c>
      <c r="H1126">
        <v>1</v>
      </c>
      <c r="I1126">
        <v>1</v>
      </c>
      <c r="J1126">
        <v>0.67670300000000005</v>
      </c>
      <c r="K1126">
        <v>0.92960100000000001</v>
      </c>
    </row>
    <row r="1127" spans="1:11" x14ac:dyDescent="0.25">
      <c r="A1127">
        <v>-2003</v>
      </c>
      <c r="B1127">
        <v>12</v>
      </c>
      <c r="C1127">
        <v>25</v>
      </c>
      <c r="D1127">
        <v>1.35334</v>
      </c>
      <c r="E1127">
        <v>6.8738499999999999E-3</v>
      </c>
      <c r="F1127">
        <v>8.5913600000000007E-2</v>
      </c>
      <c r="G1127">
        <v>3.5091800000000002</v>
      </c>
      <c r="H1127">
        <v>1</v>
      </c>
      <c r="I1127">
        <v>1</v>
      </c>
      <c r="J1127">
        <v>0.84240700000000002</v>
      </c>
      <c r="K1127">
        <v>0.89493900000000004</v>
      </c>
    </row>
    <row r="1128" spans="1:11" x14ac:dyDescent="0.25">
      <c r="A1128">
        <v>-2003</v>
      </c>
      <c r="B1128">
        <v>12</v>
      </c>
      <c r="C1128">
        <v>26</v>
      </c>
      <c r="D1128">
        <v>1.2157100000000001</v>
      </c>
      <c r="E1128">
        <v>6.1747800000000004E-3</v>
      </c>
      <c r="F1128">
        <v>7.4828800000000001E-2</v>
      </c>
      <c r="G1128">
        <v>3.5067699999999999</v>
      </c>
      <c r="H1128">
        <v>1</v>
      </c>
      <c r="I1128">
        <v>1</v>
      </c>
      <c r="J1128">
        <v>0.87346199999999996</v>
      </c>
      <c r="K1128">
        <v>0.87153400000000003</v>
      </c>
    </row>
    <row r="1129" spans="1:11" x14ac:dyDescent="0.25">
      <c r="A1129">
        <v>-2003</v>
      </c>
      <c r="B1129">
        <v>12</v>
      </c>
      <c r="C1129">
        <v>27</v>
      </c>
      <c r="D1129">
        <v>1.4176500000000001</v>
      </c>
      <c r="E1129">
        <v>7.2005000000000003E-3</v>
      </c>
      <c r="F1129">
        <v>8.8563199999999995E-2</v>
      </c>
      <c r="G1129">
        <v>3.50448</v>
      </c>
      <c r="H1129">
        <v>1</v>
      </c>
      <c r="I1129">
        <v>1</v>
      </c>
      <c r="J1129">
        <v>0.86409499999999995</v>
      </c>
      <c r="K1129">
        <v>0.85171799999999998</v>
      </c>
    </row>
    <row r="1130" spans="1:11" x14ac:dyDescent="0.25">
      <c r="A1130">
        <v>-2003</v>
      </c>
      <c r="B1130">
        <v>12</v>
      </c>
      <c r="C1130">
        <v>28</v>
      </c>
      <c r="D1130">
        <v>1.3945399999999999</v>
      </c>
      <c r="E1130">
        <v>7.08312E-3</v>
      </c>
      <c r="F1130">
        <v>8.9514800000000005E-2</v>
      </c>
      <c r="G1130">
        <v>3.5022700000000002</v>
      </c>
      <c r="H1130">
        <v>1</v>
      </c>
      <c r="I1130">
        <v>1</v>
      </c>
      <c r="J1130">
        <v>0.83558500000000002</v>
      </c>
      <c r="K1130">
        <v>0.88338000000000005</v>
      </c>
    </row>
    <row r="1131" spans="1:11" x14ac:dyDescent="0.25">
      <c r="A1131">
        <v>-2003</v>
      </c>
      <c r="B1131">
        <v>12</v>
      </c>
      <c r="C1131">
        <v>29</v>
      </c>
      <c r="D1131">
        <v>0.82624399999999998</v>
      </c>
      <c r="E1131">
        <v>4.1966299999999998E-3</v>
      </c>
      <c r="F1131">
        <v>8.0247899999999997E-2</v>
      </c>
      <c r="G1131">
        <v>3.5007700000000002</v>
      </c>
      <c r="H1131">
        <v>1</v>
      </c>
      <c r="I1131">
        <v>1</v>
      </c>
      <c r="J1131">
        <v>0.55121399999999998</v>
      </c>
      <c r="K1131">
        <v>0.89404399999999995</v>
      </c>
    </row>
    <row r="1132" spans="1:11" x14ac:dyDescent="0.25">
      <c r="A1132">
        <v>-2003</v>
      </c>
      <c r="B1132">
        <v>12</v>
      </c>
      <c r="C1132">
        <v>30</v>
      </c>
      <c r="D1132">
        <v>0.84801700000000002</v>
      </c>
      <c r="E1132">
        <v>4.3072199999999996E-3</v>
      </c>
      <c r="F1132">
        <v>7.7748800000000007E-2</v>
      </c>
      <c r="G1132">
        <v>3.49918</v>
      </c>
      <c r="H1132">
        <v>1</v>
      </c>
      <c r="I1132">
        <v>1</v>
      </c>
      <c r="J1132">
        <v>0.58225499999999997</v>
      </c>
      <c r="K1132">
        <v>0.90846400000000005</v>
      </c>
    </row>
    <row r="1133" spans="1:11" x14ac:dyDescent="0.25">
      <c r="A1133">
        <v>-2003</v>
      </c>
      <c r="B1133">
        <v>12</v>
      </c>
      <c r="C1133">
        <v>31</v>
      </c>
      <c r="D1133">
        <v>0.85460800000000003</v>
      </c>
      <c r="E1133">
        <v>4.3407000000000003E-3</v>
      </c>
      <c r="F1133">
        <v>0.10371900000000001</v>
      </c>
      <c r="G1133">
        <v>3.4980799999999999</v>
      </c>
      <c r="H1133">
        <v>1</v>
      </c>
      <c r="I1133">
        <v>1</v>
      </c>
      <c r="J1133">
        <v>0.43829699999999999</v>
      </c>
      <c r="K1133">
        <v>0.92496400000000001</v>
      </c>
    </row>
    <row r="1135" spans="1:11" x14ac:dyDescent="0.25">
      <c r="A1135" t="e">
        <f>-YEAR</f>
        <v>#NAME?</v>
      </c>
      <c r="B1135" t="s">
        <v>106</v>
      </c>
      <c r="C1135" t="s">
        <v>107</v>
      </c>
      <c r="D1135" t="s">
        <v>89</v>
      </c>
      <c r="E1135" t="s">
        <v>95</v>
      </c>
      <c r="F1135" t="s">
        <v>98</v>
      </c>
      <c r="G1135" t="s">
        <v>101</v>
      </c>
      <c r="H1135" t="s">
        <v>108</v>
      </c>
      <c r="I1135" t="s">
        <v>112</v>
      </c>
      <c r="J1135" t="s">
        <v>114</v>
      </c>
      <c r="K1135" t="s">
        <v>117</v>
      </c>
    </row>
    <row r="1137" spans="1:11" x14ac:dyDescent="0.25">
      <c r="A1137">
        <v>-2004</v>
      </c>
      <c r="B1137">
        <v>1</v>
      </c>
      <c r="C1137">
        <v>1</v>
      </c>
      <c r="D1137">
        <v>0.27173399999999998</v>
      </c>
      <c r="E1137">
        <v>1.3801799999999999E-3</v>
      </c>
      <c r="F1137">
        <v>2.0334399999999999E-2</v>
      </c>
      <c r="G1137">
        <v>3.49586</v>
      </c>
      <c r="H1137">
        <v>1</v>
      </c>
      <c r="I1137">
        <v>1</v>
      </c>
      <c r="J1137">
        <v>0.70231299999999997</v>
      </c>
      <c r="K1137">
        <v>0.99352099999999999</v>
      </c>
    </row>
    <row r="1138" spans="1:11" x14ac:dyDescent="0.25">
      <c r="A1138">
        <v>-2004</v>
      </c>
      <c r="B1138">
        <v>1</v>
      </c>
      <c r="C1138">
        <v>2</v>
      </c>
      <c r="D1138">
        <v>0.28328199999999998</v>
      </c>
      <c r="E1138">
        <v>1.43884E-3</v>
      </c>
      <c r="F1138">
        <v>2.2613299999999999E-2</v>
      </c>
      <c r="G1138">
        <v>3.4937999999999998</v>
      </c>
      <c r="H1138">
        <v>1</v>
      </c>
      <c r="I1138">
        <v>1</v>
      </c>
      <c r="J1138">
        <v>0.65840699999999996</v>
      </c>
      <c r="K1138">
        <v>0.99451500000000004</v>
      </c>
    </row>
    <row r="1139" spans="1:11" x14ac:dyDescent="0.25">
      <c r="A1139">
        <v>-2004</v>
      </c>
      <c r="B1139">
        <v>1</v>
      </c>
      <c r="C1139">
        <v>3</v>
      </c>
      <c r="D1139">
        <v>0.22833700000000001</v>
      </c>
      <c r="E1139">
        <v>1.1597599999999999E-3</v>
      </c>
      <c r="F1139">
        <v>1.8903099999999999E-2</v>
      </c>
      <c r="G1139">
        <v>3.4918</v>
      </c>
      <c r="H1139">
        <v>1</v>
      </c>
      <c r="I1139">
        <v>1</v>
      </c>
      <c r="J1139">
        <v>0.63409300000000002</v>
      </c>
      <c r="K1139">
        <v>0.999</v>
      </c>
    </row>
    <row r="1140" spans="1:11" x14ac:dyDescent="0.25">
      <c r="A1140">
        <v>-2004</v>
      </c>
      <c r="B1140">
        <v>1</v>
      </c>
      <c r="C1140">
        <v>4</v>
      </c>
      <c r="D1140">
        <v>0.228298</v>
      </c>
      <c r="E1140">
        <v>1.15956E-3</v>
      </c>
      <c r="F1140">
        <v>1.8903E-2</v>
      </c>
      <c r="G1140">
        <v>3.4897999999999998</v>
      </c>
      <c r="H1140">
        <v>1</v>
      </c>
      <c r="I1140">
        <v>1</v>
      </c>
      <c r="J1140">
        <v>0.63409300000000002</v>
      </c>
      <c r="K1140">
        <v>0.999</v>
      </c>
    </row>
    <row r="1141" spans="1:11" x14ac:dyDescent="0.25">
      <c r="A1141">
        <v>-2004</v>
      </c>
      <c r="B1141">
        <v>1</v>
      </c>
      <c r="C1141">
        <v>5</v>
      </c>
      <c r="D1141">
        <v>0.18162800000000001</v>
      </c>
      <c r="E1141">
        <v>9.2251799999999999E-4</v>
      </c>
      <c r="F1141">
        <v>1.8903E-2</v>
      </c>
      <c r="G1141">
        <v>3.48821</v>
      </c>
      <c r="H1141">
        <v>1</v>
      </c>
      <c r="I1141">
        <v>1</v>
      </c>
      <c r="J1141">
        <v>0.504552</v>
      </c>
      <c r="K1141">
        <v>0.999</v>
      </c>
    </row>
    <row r="1142" spans="1:11" x14ac:dyDescent="0.25">
      <c r="A1142">
        <v>-2004</v>
      </c>
      <c r="B1142">
        <v>1</v>
      </c>
      <c r="C1142">
        <v>6</v>
      </c>
      <c r="D1142">
        <v>0.18527299999999999</v>
      </c>
      <c r="E1142">
        <v>9.4103399999999999E-4</v>
      </c>
      <c r="F1142">
        <v>1.3548299999999999E-2</v>
      </c>
      <c r="G1142">
        <v>3.4859100000000001</v>
      </c>
      <c r="H1142">
        <v>1</v>
      </c>
      <c r="I1142">
        <v>1</v>
      </c>
      <c r="J1142">
        <v>0.71887100000000004</v>
      </c>
      <c r="K1142">
        <v>0.99352099999999999</v>
      </c>
    </row>
    <row r="1143" spans="1:11" x14ac:dyDescent="0.25">
      <c r="A1143">
        <v>-2004</v>
      </c>
      <c r="B1143">
        <v>1</v>
      </c>
      <c r="C1143">
        <v>7</v>
      </c>
      <c r="D1143">
        <v>0.43626999999999999</v>
      </c>
      <c r="E1143">
        <v>2.2158899999999999E-3</v>
      </c>
      <c r="F1143">
        <v>2.8704400000000001E-2</v>
      </c>
      <c r="G1143">
        <v>3.4834499999999999</v>
      </c>
      <c r="H1143">
        <v>1</v>
      </c>
      <c r="I1143">
        <v>1</v>
      </c>
      <c r="J1143">
        <v>0.79918500000000003</v>
      </c>
      <c r="K1143">
        <v>0.99700500000000003</v>
      </c>
    </row>
    <row r="1144" spans="1:11" x14ac:dyDescent="0.25">
      <c r="A1144">
        <v>-2004</v>
      </c>
      <c r="B1144">
        <v>1</v>
      </c>
      <c r="C1144">
        <v>8</v>
      </c>
      <c r="D1144">
        <v>0.27357300000000001</v>
      </c>
      <c r="E1144">
        <v>1.38952E-3</v>
      </c>
      <c r="F1144">
        <v>1.9297999999999999E-2</v>
      </c>
      <c r="G1144">
        <v>3.48109</v>
      </c>
      <c r="H1144">
        <v>1</v>
      </c>
      <c r="I1144">
        <v>1</v>
      </c>
      <c r="J1144">
        <v>0.74964299999999995</v>
      </c>
      <c r="K1144">
        <v>0.97433499999999995</v>
      </c>
    </row>
    <row r="1145" spans="1:11" x14ac:dyDescent="0.25">
      <c r="A1145">
        <v>-2004</v>
      </c>
      <c r="B1145">
        <v>1</v>
      </c>
      <c r="C1145">
        <v>9</v>
      </c>
      <c r="D1145">
        <v>0.88697899999999996</v>
      </c>
      <c r="E1145">
        <v>4.5051199999999996E-3</v>
      </c>
      <c r="F1145">
        <v>5.8954399999999997E-2</v>
      </c>
      <c r="G1145">
        <v>3.4788299999999999</v>
      </c>
      <c r="H1145">
        <v>1</v>
      </c>
      <c r="I1145">
        <v>1</v>
      </c>
      <c r="J1145">
        <v>0.79448799999999997</v>
      </c>
      <c r="K1145">
        <v>0.98117900000000002</v>
      </c>
    </row>
    <row r="1146" spans="1:11" x14ac:dyDescent="0.25">
      <c r="A1146">
        <v>-2004</v>
      </c>
      <c r="B1146">
        <v>1</v>
      </c>
      <c r="C1146">
        <v>10</v>
      </c>
      <c r="D1146">
        <v>0.86243199999999998</v>
      </c>
      <c r="E1146">
        <v>4.3804400000000002E-3</v>
      </c>
      <c r="F1146">
        <v>5.8954399999999997E-2</v>
      </c>
      <c r="G1146">
        <v>3.4766400000000002</v>
      </c>
      <c r="H1146">
        <v>1</v>
      </c>
      <c r="I1146">
        <v>1</v>
      </c>
      <c r="J1146">
        <v>0.77264900000000003</v>
      </c>
      <c r="K1146">
        <v>0.98117900000000002</v>
      </c>
    </row>
    <row r="1147" spans="1:11" x14ac:dyDescent="0.25">
      <c r="A1147">
        <v>-2004</v>
      </c>
      <c r="B1147">
        <v>1</v>
      </c>
      <c r="C1147">
        <v>11</v>
      </c>
      <c r="D1147">
        <v>0.83989899999999995</v>
      </c>
      <c r="E1147">
        <v>4.2659899999999999E-3</v>
      </c>
      <c r="F1147">
        <v>5.6766799999999999E-2</v>
      </c>
      <c r="G1147">
        <v>3.4743900000000001</v>
      </c>
      <c r="H1147">
        <v>1</v>
      </c>
      <c r="I1147">
        <v>1</v>
      </c>
      <c r="J1147">
        <v>0.78541000000000005</v>
      </c>
      <c r="K1147">
        <v>0.95838999999999996</v>
      </c>
    </row>
    <row r="1148" spans="1:11" x14ac:dyDescent="0.25">
      <c r="A1148">
        <v>-2004</v>
      </c>
      <c r="B1148">
        <v>1</v>
      </c>
      <c r="C1148">
        <v>12</v>
      </c>
      <c r="D1148">
        <v>0.70769499999999996</v>
      </c>
      <c r="E1148">
        <v>3.5945E-3</v>
      </c>
      <c r="F1148">
        <v>4.7624800000000002E-2</v>
      </c>
      <c r="G1148">
        <v>3.47207</v>
      </c>
      <c r="H1148">
        <v>1</v>
      </c>
      <c r="I1148">
        <v>1</v>
      </c>
      <c r="J1148">
        <v>0.79369999999999996</v>
      </c>
      <c r="K1148">
        <v>0.93146200000000001</v>
      </c>
    </row>
    <row r="1149" spans="1:11" x14ac:dyDescent="0.25">
      <c r="A1149">
        <v>-2004</v>
      </c>
      <c r="B1149">
        <v>1</v>
      </c>
      <c r="C1149">
        <v>13</v>
      </c>
      <c r="D1149">
        <v>0.773451</v>
      </c>
      <c r="E1149">
        <v>3.9284899999999998E-3</v>
      </c>
      <c r="F1149">
        <v>4.7624600000000003E-2</v>
      </c>
      <c r="G1149">
        <v>3.4695299999999998</v>
      </c>
      <c r="H1149">
        <v>1</v>
      </c>
      <c r="I1149">
        <v>1</v>
      </c>
      <c r="J1149">
        <v>0.86761900000000003</v>
      </c>
      <c r="K1149">
        <v>0.93146200000000001</v>
      </c>
    </row>
    <row r="1150" spans="1:11" x14ac:dyDescent="0.25">
      <c r="A1150">
        <v>-2004</v>
      </c>
      <c r="B1150">
        <v>1</v>
      </c>
      <c r="C1150">
        <v>14</v>
      </c>
      <c r="D1150">
        <v>0.47829700000000003</v>
      </c>
      <c r="E1150">
        <v>2.4293499999999998E-3</v>
      </c>
      <c r="F1150">
        <v>3.5266600000000002E-2</v>
      </c>
      <c r="G1150">
        <v>3.4673699999999998</v>
      </c>
      <c r="H1150">
        <v>1</v>
      </c>
      <c r="I1150">
        <v>1</v>
      </c>
      <c r="J1150">
        <v>0.71788600000000002</v>
      </c>
      <c r="K1150">
        <v>0.97482199999999997</v>
      </c>
    </row>
    <row r="1151" spans="1:11" x14ac:dyDescent="0.25">
      <c r="A1151">
        <v>-2004</v>
      </c>
      <c r="B1151">
        <v>1</v>
      </c>
      <c r="C1151">
        <v>15</v>
      </c>
      <c r="D1151">
        <v>1.39954</v>
      </c>
      <c r="E1151">
        <v>7.1085100000000002E-3</v>
      </c>
      <c r="F1151">
        <v>0.10548399999999999</v>
      </c>
      <c r="G1151">
        <v>3.46563</v>
      </c>
      <c r="H1151">
        <v>1</v>
      </c>
      <c r="I1151">
        <v>1</v>
      </c>
      <c r="J1151">
        <v>0.70348699999999997</v>
      </c>
      <c r="K1151">
        <v>0.967055</v>
      </c>
    </row>
    <row r="1152" spans="1:11" x14ac:dyDescent="0.25">
      <c r="A1152">
        <v>-2004</v>
      </c>
      <c r="B1152">
        <v>1</v>
      </c>
      <c r="C1152">
        <v>16</v>
      </c>
      <c r="D1152">
        <v>0.37362099999999998</v>
      </c>
      <c r="E1152">
        <v>1.8976799999999999E-3</v>
      </c>
      <c r="F1152">
        <v>2.48156E-2</v>
      </c>
      <c r="G1152">
        <v>3.4631400000000001</v>
      </c>
      <c r="H1152">
        <v>1</v>
      </c>
      <c r="I1152">
        <v>1</v>
      </c>
      <c r="J1152">
        <v>0.80506699999999998</v>
      </c>
      <c r="K1152">
        <v>0.935195</v>
      </c>
    </row>
    <row r="1153" spans="1:11" x14ac:dyDescent="0.25">
      <c r="A1153">
        <v>-2004</v>
      </c>
      <c r="B1153">
        <v>1</v>
      </c>
      <c r="C1153">
        <v>17</v>
      </c>
      <c r="D1153">
        <v>0.87456999999999996</v>
      </c>
      <c r="E1153">
        <v>4.4420900000000001E-3</v>
      </c>
      <c r="F1153">
        <v>6.6417799999999999E-2</v>
      </c>
      <c r="G1153">
        <v>3.4611999999999998</v>
      </c>
      <c r="H1153">
        <v>1</v>
      </c>
      <c r="I1153">
        <v>1</v>
      </c>
      <c r="J1153">
        <v>0.699411</v>
      </c>
      <c r="K1153">
        <v>0.960789</v>
      </c>
    </row>
    <row r="1154" spans="1:11" x14ac:dyDescent="0.25">
      <c r="A1154">
        <v>-2004</v>
      </c>
      <c r="B1154">
        <v>1</v>
      </c>
      <c r="C1154">
        <v>18</v>
      </c>
      <c r="D1154">
        <v>1.6480699999999999</v>
      </c>
      <c r="E1154">
        <v>8.3708099999999994E-3</v>
      </c>
      <c r="F1154">
        <v>0.171657</v>
      </c>
      <c r="G1154">
        <v>3.4601999999999999</v>
      </c>
      <c r="H1154">
        <v>1</v>
      </c>
      <c r="I1154">
        <v>1</v>
      </c>
      <c r="J1154">
        <v>0.50867099999999998</v>
      </c>
      <c r="K1154">
        <v>0.97336100000000003</v>
      </c>
    </row>
    <row r="1155" spans="1:11" x14ac:dyDescent="0.25">
      <c r="A1155">
        <v>-2004</v>
      </c>
      <c r="B1155">
        <v>1</v>
      </c>
      <c r="C1155">
        <v>19</v>
      </c>
      <c r="D1155">
        <v>0.25769700000000001</v>
      </c>
      <c r="E1155">
        <v>1.3088900000000001E-3</v>
      </c>
      <c r="F1155">
        <v>1.7304199999999999E-2</v>
      </c>
      <c r="G1155">
        <v>3.4577300000000002</v>
      </c>
      <c r="H1155">
        <v>1</v>
      </c>
      <c r="I1155">
        <v>1</v>
      </c>
      <c r="J1155">
        <v>0.78517000000000003</v>
      </c>
      <c r="K1155">
        <v>0.99252799999999997</v>
      </c>
    </row>
    <row r="1156" spans="1:11" x14ac:dyDescent="0.25">
      <c r="A1156">
        <v>-2004</v>
      </c>
      <c r="B1156">
        <v>1</v>
      </c>
      <c r="C1156">
        <v>20</v>
      </c>
      <c r="D1156">
        <v>1.1677</v>
      </c>
      <c r="E1156">
        <v>5.9309599999999999E-3</v>
      </c>
      <c r="F1156">
        <v>7.8141000000000002E-2</v>
      </c>
      <c r="G1156">
        <v>3.4556200000000001</v>
      </c>
      <c r="H1156">
        <v>1</v>
      </c>
      <c r="I1156">
        <v>1</v>
      </c>
      <c r="J1156">
        <v>0.79031200000000001</v>
      </c>
      <c r="K1156">
        <v>0.98363500000000004</v>
      </c>
    </row>
    <row r="1157" spans="1:11" x14ac:dyDescent="0.25">
      <c r="A1157">
        <v>-2004</v>
      </c>
      <c r="B1157">
        <v>1</v>
      </c>
      <c r="C1157">
        <v>21</v>
      </c>
      <c r="D1157">
        <v>1.51579</v>
      </c>
      <c r="E1157">
        <v>7.6989299999999997E-3</v>
      </c>
      <c r="F1157">
        <v>0.15066499999999999</v>
      </c>
      <c r="G1157">
        <v>3.4544800000000002</v>
      </c>
      <c r="H1157">
        <v>1</v>
      </c>
      <c r="I1157">
        <v>1</v>
      </c>
      <c r="J1157">
        <v>0.53472200000000003</v>
      </c>
      <c r="K1157">
        <v>0.95982900000000004</v>
      </c>
    </row>
    <row r="1158" spans="1:11" x14ac:dyDescent="0.25">
      <c r="A1158">
        <v>-2004</v>
      </c>
      <c r="B1158">
        <v>1</v>
      </c>
      <c r="C1158">
        <v>22</v>
      </c>
      <c r="D1158">
        <v>0.19098599999999999</v>
      </c>
      <c r="E1158">
        <v>9.7004899999999995E-4</v>
      </c>
      <c r="F1158">
        <v>2.1789599999999999E-2</v>
      </c>
      <c r="G1158">
        <v>3.4530400000000001</v>
      </c>
      <c r="H1158">
        <v>1</v>
      </c>
      <c r="I1158">
        <v>1</v>
      </c>
      <c r="J1158">
        <v>0.46540599999999999</v>
      </c>
      <c r="K1158">
        <v>0.96802200000000005</v>
      </c>
    </row>
    <row r="1159" spans="1:11" x14ac:dyDescent="0.25">
      <c r="A1159">
        <v>-2004</v>
      </c>
      <c r="B1159">
        <v>1</v>
      </c>
      <c r="C1159">
        <v>23</v>
      </c>
      <c r="D1159">
        <v>0.67699100000000001</v>
      </c>
      <c r="E1159">
        <v>3.4385499999999999E-3</v>
      </c>
      <c r="F1159">
        <v>7.6737100000000003E-2</v>
      </c>
      <c r="G1159">
        <v>3.4517799999999998</v>
      </c>
      <c r="H1159">
        <v>1</v>
      </c>
      <c r="I1159">
        <v>1</v>
      </c>
      <c r="J1159">
        <v>0.46662300000000001</v>
      </c>
      <c r="K1159">
        <v>0.98511199999999999</v>
      </c>
    </row>
    <row r="1160" spans="1:11" x14ac:dyDescent="0.25">
      <c r="A1160">
        <v>-2004</v>
      </c>
      <c r="B1160">
        <v>1</v>
      </c>
      <c r="C1160">
        <v>24</v>
      </c>
      <c r="D1160">
        <v>0.73547600000000002</v>
      </c>
      <c r="E1160">
        <v>3.7356099999999999E-3</v>
      </c>
      <c r="F1160">
        <v>5.8977399999999999E-2</v>
      </c>
      <c r="G1160">
        <v>3.4499300000000002</v>
      </c>
      <c r="H1160">
        <v>1</v>
      </c>
      <c r="I1160">
        <v>1</v>
      </c>
      <c r="J1160">
        <v>0.66010899999999995</v>
      </c>
      <c r="K1160">
        <v>0.98167000000000004</v>
      </c>
    </row>
    <row r="1161" spans="1:11" x14ac:dyDescent="0.25">
      <c r="A1161">
        <v>-2004</v>
      </c>
      <c r="B1161">
        <v>1</v>
      </c>
      <c r="C1161">
        <v>25</v>
      </c>
      <c r="D1161">
        <v>2.0095499999999999</v>
      </c>
      <c r="E1161">
        <v>1.02068E-2</v>
      </c>
      <c r="F1161">
        <v>0.156607</v>
      </c>
      <c r="G1161">
        <v>3.4485199999999998</v>
      </c>
      <c r="H1161">
        <v>1</v>
      </c>
      <c r="I1161">
        <v>1</v>
      </c>
      <c r="J1161">
        <v>0.67879999999999996</v>
      </c>
      <c r="K1161">
        <v>0.98609800000000003</v>
      </c>
    </row>
    <row r="1162" spans="1:11" x14ac:dyDescent="0.25">
      <c r="A1162">
        <v>-2004</v>
      </c>
      <c r="B1162">
        <v>1</v>
      </c>
      <c r="C1162">
        <v>26</v>
      </c>
      <c r="D1162">
        <v>0.74413399999999996</v>
      </c>
      <c r="E1162">
        <v>3.7795799999999998E-3</v>
      </c>
      <c r="F1162">
        <v>0.105194</v>
      </c>
      <c r="G1162">
        <v>3.4476</v>
      </c>
      <c r="H1162">
        <v>1</v>
      </c>
      <c r="I1162">
        <v>1</v>
      </c>
      <c r="J1162">
        <v>0.37397799999999998</v>
      </c>
      <c r="K1162">
        <v>0.98955499999999996</v>
      </c>
    </row>
    <row r="1163" spans="1:11" x14ac:dyDescent="0.25">
      <c r="A1163">
        <v>-2004</v>
      </c>
      <c r="B1163">
        <v>1</v>
      </c>
      <c r="C1163">
        <v>27</v>
      </c>
      <c r="D1163">
        <v>0.68172299999999997</v>
      </c>
      <c r="E1163">
        <v>3.4625799999999998E-3</v>
      </c>
      <c r="F1163">
        <v>9.7236900000000001E-2</v>
      </c>
      <c r="G1163">
        <v>3.4466600000000001</v>
      </c>
      <c r="H1163">
        <v>1</v>
      </c>
      <c r="I1163">
        <v>1</v>
      </c>
      <c r="J1163">
        <v>0.37037199999999998</v>
      </c>
      <c r="K1163">
        <v>0.99352099999999999</v>
      </c>
    </row>
    <row r="1164" spans="1:11" x14ac:dyDescent="0.25">
      <c r="A1164">
        <v>-2004</v>
      </c>
      <c r="B1164">
        <v>1</v>
      </c>
      <c r="C1164">
        <v>28</v>
      </c>
      <c r="D1164">
        <v>0.85683200000000004</v>
      </c>
      <c r="E1164">
        <v>4.352E-3</v>
      </c>
      <c r="F1164">
        <v>0.10795299999999999</v>
      </c>
      <c r="G1164">
        <v>3.44564</v>
      </c>
      <c r="H1164">
        <v>1</v>
      </c>
      <c r="I1164">
        <v>1</v>
      </c>
      <c r="J1164">
        <v>0.41955199999999998</v>
      </c>
      <c r="K1164">
        <v>0.99104000000000003</v>
      </c>
    </row>
    <row r="1165" spans="1:11" x14ac:dyDescent="0.25">
      <c r="A1165">
        <v>-2004</v>
      </c>
      <c r="B1165">
        <v>1</v>
      </c>
      <c r="C1165">
        <v>29</v>
      </c>
      <c r="D1165">
        <v>1.3611599999999999</v>
      </c>
      <c r="E1165">
        <v>6.9135799999999999E-3</v>
      </c>
      <c r="F1165">
        <v>0.15732199999999999</v>
      </c>
      <c r="G1165">
        <v>3.44468</v>
      </c>
      <c r="H1165">
        <v>1</v>
      </c>
      <c r="I1165">
        <v>1</v>
      </c>
      <c r="J1165">
        <v>0.46121899999999999</v>
      </c>
      <c r="K1165">
        <v>0.94932899999999998</v>
      </c>
    </row>
    <row r="1166" spans="1:11" x14ac:dyDescent="0.25">
      <c r="A1166">
        <v>-2004</v>
      </c>
      <c r="B1166">
        <v>1</v>
      </c>
      <c r="C1166">
        <v>30</v>
      </c>
      <c r="D1166">
        <v>1.3050999999999999</v>
      </c>
      <c r="E1166">
        <v>6.6288299999999996E-3</v>
      </c>
      <c r="F1166">
        <v>0.14291200000000001</v>
      </c>
      <c r="G1166">
        <v>3.4436100000000001</v>
      </c>
      <c r="H1166">
        <v>1</v>
      </c>
      <c r="I1166">
        <v>1</v>
      </c>
      <c r="J1166">
        <v>0.491234</v>
      </c>
      <c r="K1166">
        <v>0.904837</v>
      </c>
    </row>
    <row r="1167" spans="1:11" x14ac:dyDescent="0.25">
      <c r="A1167">
        <v>-2004</v>
      </c>
      <c r="B1167">
        <v>1</v>
      </c>
      <c r="C1167">
        <v>31</v>
      </c>
      <c r="D1167">
        <v>0.48304000000000002</v>
      </c>
      <c r="E1167">
        <v>2.4534399999999999E-3</v>
      </c>
      <c r="F1167">
        <v>2.8987200000000001E-2</v>
      </c>
      <c r="G1167">
        <v>3.4408699999999999</v>
      </c>
      <c r="H1167">
        <v>1</v>
      </c>
      <c r="I1167">
        <v>1</v>
      </c>
      <c r="J1167">
        <v>0.90005100000000005</v>
      </c>
      <c r="K1167">
        <v>0.90077499999999999</v>
      </c>
    </row>
    <row r="1168" spans="1:11" x14ac:dyDescent="0.25">
      <c r="A1168">
        <v>-2004</v>
      </c>
      <c r="B1168">
        <v>2</v>
      </c>
      <c r="C1168">
        <v>1</v>
      </c>
      <c r="D1168">
        <v>2.1172599999999999</v>
      </c>
      <c r="E1168">
        <v>1.07539E-2</v>
      </c>
      <c r="F1168">
        <v>0.11930200000000001</v>
      </c>
      <c r="G1168">
        <v>3.43858</v>
      </c>
      <c r="H1168">
        <v>1</v>
      </c>
      <c r="I1168">
        <v>1</v>
      </c>
      <c r="J1168">
        <v>0.96446600000000005</v>
      </c>
      <c r="K1168">
        <v>0.85684300000000002</v>
      </c>
    </row>
    <row r="1169" spans="1:11" x14ac:dyDescent="0.25">
      <c r="A1169">
        <v>-2004</v>
      </c>
      <c r="B1169">
        <v>2</v>
      </c>
      <c r="C1169">
        <v>2</v>
      </c>
      <c r="D1169">
        <v>0.52799399999999996</v>
      </c>
      <c r="E1169">
        <v>2.68177E-3</v>
      </c>
      <c r="F1169">
        <v>2.91755E-2</v>
      </c>
      <c r="G1169">
        <v>3.4356100000000001</v>
      </c>
      <c r="H1169">
        <v>1</v>
      </c>
      <c r="I1169">
        <v>1</v>
      </c>
      <c r="J1169">
        <v>0.97935899999999998</v>
      </c>
      <c r="K1169">
        <v>0.89449100000000004</v>
      </c>
    </row>
    <row r="1170" spans="1:11" x14ac:dyDescent="0.25">
      <c r="A1170">
        <v>-2004</v>
      </c>
      <c r="B1170">
        <v>2</v>
      </c>
      <c r="C1170">
        <v>3</v>
      </c>
      <c r="D1170">
        <v>1.84795</v>
      </c>
      <c r="E1170">
        <v>9.3860300000000001E-3</v>
      </c>
      <c r="F1170">
        <v>0.102451</v>
      </c>
      <c r="G1170">
        <v>3.4331100000000001</v>
      </c>
      <c r="H1170">
        <v>1</v>
      </c>
      <c r="I1170">
        <v>1</v>
      </c>
      <c r="J1170">
        <v>0.99935399999999996</v>
      </c>
      <c r="K1170">
        <v>0.76720600000000005</v>
      </c>
    </row>
    <row r="1171" spans="1:11" x14ac:dyDescent="0.25">
      <c r="A1171">
        <v>-2004</v>
      </c>
      <c r="B1171">
        <v>2</v>
      </c>
      <c r="C1171">
        <v>4</v>
      </c>
      <c r="D1171">
        <v>1.4878199999999999</v>
      </c>
      <c r="E1171">
        <v>7.5568700000000003E-3</v>
      </c>
      <c r="F1171">
        <v>8.4667999999999993E-2</v>
      </c>
      <c r="G1171">
        <v>3.4305099999999999</v>
      </c>
      <c r="H1171">
        <v>1</v>
      </c>
      <c r="I1171">
        <v>1</v>
      </c>
      <c r="J1171">
        <v>0.98495299999999997</v>
      </c>
      <c r="K1171">
        <v>0.71641200000000005</v>
      </c>
    </row>
    <row r="1172" spans="1:11" x14ac:dyDescent="0.25">
      <c r="A1172">
        <v>-2004</v>
      </c>
      <c r="B1172">
        <v>2</v>
      </c>
      <c r="C1172">
        <v>5</v>
      </c>
      <c r="D1172">
        <v>0.26625599999999999</v>
      </c>
      <c r="E1172">
        <v>1.3523599999999999E-3</v>
      </c>
      <c r="F1172">
        <v>1.46223E-2</v>
      </c>
      <c r="G1172">
        <v>3.4273799999999999</v>
      </c>
      <c r="H1172">
        <v>1</v>
      </c>
      <c r="I1172">
        <v>1</v>
      </c>
      <c r="J1172">
        <v>0.99933899999999998</v>
      </c>
      <c r="K1172">
        <v>0.86415799999999998</v>
      </c>
    </row>
    <row r="1173" spans="1:11" x14ac:dyDescent="0.25">
      <c r="A1173">
        <v>-2004</v>
      </c>
      <c r="B1173">
        <v>2</v>
      </c>
      <c r="C1173">
        <v>6</v>
      </c>
      <c r="D1173">
        <v>0.96570500000000004</v>
      </c>
      <c r="E1173">
        <v>4.9049799999999998E-3</v>
      </c>
      <c r="F1173">
        <v>5.2849899999999998E-2</v>
      </c>
      <c r="G1173">
        <v>3.42456</v>
      </c>
      <c r="H1173">
        <v>1</v>
      </c>
      <c r="I1173">
        <v>1</v>
      </c>
      <c r="J1173">
        <v>0.98884099999999997</v>
      </c>
      <c r="K1173">
        <v>0.89047500000000002</v>
      </c>
    </row>
    <row r="1174" spans="1:11" x14ac:dyDescent="0.25">
      <c r="A1174">
        <v>-2004</v>
      </c>
      <c r="B1174">
        <v>2</v>
      </c>
      <c r="C1174">
        <v>7</v>
      </c>
      <c r="D1174">
        <v>2.6433300000000002</v>
      </c>
      <c r="E1174">
        <v>1.3425899999999999E-2</v>
      </c>
      <c r="F1174">
        <v>0.16162099999999999</v>
      </c>
      <c r="G1174">
        <v>3.4227400000000001</v>
      </c>
      <c r="H1174">
        <v>1</v>
      </c>
      <c r="I1174">
        <v>1</v>
      </c>
      <c r="J1174">
        <v>0.89025200000000004</v>
      </c>
      <c r="K1174">
        <v>0.85427699999999995</v>
      </c>
    </row>
    <row r="1175" spans="1:11" x14ac:dyDescent="0.25">
      <c r="A1175">
        <v>-2004</v>
      </c>
      <c r="B1175">
        <v>2</v>
      </c>
      <c r="C1175">
        <v>8</v>
      </c>
      <c r="D1175">
        <v>1.5381499999999999</v>
      </c>
      <c r="E1175">
        <v>7.8125399999999998E-3</v>
      </c>
      <c r="F1175">
        <v>0.11949</v>
      </c>
      <c r="G1175">
        <v>3.4211100000000001</v>
      </c>
      <c r="H1175">
        <v>1</v>
      </c>
      <c r="I1175">
        <v>1</v>
      </c>
      <c r="J1175">
        <v>0.69486499999999995</v>
      </c>
      <c r="K1175">
        <v>0.89807700000000001</v>
      </c>
    </row>
    <row r="1176" spans="1:11" x14ac:dyDescent="0.25">
      <c r="A1176">
        <v>-2004</v>
      </c>
      <c r="B1176">
        <v>2</v>
      </c>
      <c r="C1176">
        <v>9</v>
      </c>
      <c r="D1176">
        <v>1.6966399999999999</v>
      </c>
      <c r="E1176">
        <v>8.6175000000000002E-3</v>
      </c>
      <c r="F1176">
        <v>0.147566</v>
      </c>
      <c r="G1176">
        <v>3.4197899999999999</v>
      </c>
      <c r="H1176">
        <v>1</v>
      </c>
      <c r="I1176">
        <v>1</v>
      </c>
      <c r="J1176">
        <v>0.61799599999999999</v>
      </c>
      <c r="K1176">
        <v>0.91897200000000001</v>
      </c>
    </row>
    <row r="1177" spans="1:11" x14ac:dyDescent="0.25">
      <c r="A1177">
        <v>-2004</v>
      </c>
      <c r="B1177">
        <v>2</v>
      </c>
      <c r="C1177">
        <v>10</v>
      </c>
      <c r="D1177">
        <v>1.4295599999999999</v>
      </c>
      <c r="E1177">
        <v>7.2609900000000002E-3</v>
      </c>
      <c r="F1177">
        <v>0.12829099999999999</v>
      </c>
      <c r="G1177">
        <v>3.4184299999999999</v>
      </c>
      <c r="H1177">
        <v>1</v>
      </c>
      <c r="I1177">
        <v>1</v>
      </c>
      <c r="J1177">
        <v>0.59812600000000005</v>
      </c>
      <c r="K1177">
        <v>0.92681599999999997</v>
      </c>
    </row>
    <row r="1178" spans="1:11" x14ac:dyDescent="0.25">
      <c r="A1178">
        <v>-2004</v>
      </c>
      <c r="B1178">
        <v>2</v>
      </c>
      <c r="C1178">
        <v>11</v>
      </c>
      <c r="D1178">
        <v>0.80206</v>
      </c>
      <c r="E1178">
        <v>4.0737999999999998E-3</v>
      </c>
      <c r="F1178">
        <v>5.2465100000000001E-2</v>
      </c>
      <c r="G1178">
        <v>3.4161299999999999</v>
      </c>
      <c r="H1178">
        <v>1</v>
      </c>
      <c r="I1178">
        <v>1</v>
      </c>
      <c r="J1178">
        <v>0.81226399999999999</v>
      </c>
      <c r="K1178">
        <v>0.97775100000000004</v>
      </c>
    </row>
    <row r="1179" spans="1:11" x14ac:dyDescent="0.25">
      <c r="A1179">
        <v>-2004</v>
      </c>
      <c r="B1179">
        <v>2</v>
      </c>
      <c r="C1179">
        <v>12</v>
      </c>
      <c r="D1179">
        <v>2.0244300000000002</v>
      </c>
      <c r="E1179">
        <v>1.0282400000000001E-2</v>
      </c>
      <c r="F1179">
        <v>0.14604500000000001</v>
      </c>
      <c r="G1179">
        <v>3.4145500000000002</v>
      </c>
      <c r="H1179">
        <v>1</v>
      </c>
      <c r="I1179">
        <v>1</v>
      </c>
      <c r="J1179">
        <v>0.74002500000000004</v>
      </c>
      <c r="K1179">
        <v>0.95504199999999995</v>
      </c>
    </row>
    <row r="1180" spans="1:11" x14ac:dyDescent="0.25">
      <c r="A1180">
        <v>-2004</v>
      </c>
      <c r="B1180">
        <v>2</v>
      </c>
      <c r="C1180">
        <v>13</v>
      </c>
      <c r="D1180">
        <v>1.47729</v>
      </c>
      <c r="E1180">
        <v>7.5034300000000002E-3</v>
      </c>
      <c r="F1180">
        <v>9.4562099999999996E-2</v>
      </c>
      <c r="G1180">
        <v>3.4124500000000002</v>
      </c>
      <c r="H1180">
        <v>1</v>
      </c>
      <c r="I1180">
        <v>1</v>
      </c>
      <c r="J1180">
        <v>0.83508400000000005</v>
      </c>
      <c r="K1180">
        <v>0.95027899999999998</v>
      </c>
    </row>
    <row r="1181" spans="1:11" x14ac:dyDescent="0.25">
      <c r="A1181">
        <v>-2004</v>
      </c>
      <c r="B1181">
        <v>2</v>
      </c>
      <c r="C1181">
        <v>14</v>
      </c>
      <c r="D1181">
        <v>2.05219</v>
      </c>
      <c r="E1181">
        <v>1.0423399999999999E-2</v>
      </c>
      <c r="F1181">
        <v>0.132684</v>
      </c>
      <c r="G1181">
        <v>3.41059</v>
      </c>
      <c r="H1181">
        <v>1</v>
      </c>
      <c r="I1181">
        <v>1</v>
      </c>
      <c r="J1181">
        <v>0.83158900000000002</v>
      </c>
      <c r="K1181">
        <v>0.92173300000000002</v>
      </c>
    </row>
    <row r="1182" spans="1:11" x14ac:dyDescent="0.25">
      <c r="A1182">
        <v>-2004</v>
      </c>
      <c r="B1182">
        <v>2</v>
      </c>
      <c r="C1182">
        <v>15</v>
      </c>
      <c r="D1182">
        <v>1.73925</v>
      </c>
      <c r="E1182">
        <v>8.8339200000000003E-3</v>
      </c>
      <c r="F1182">
        <v>0.118967</v>
      </c>
      <c r="G1182">
        <v>3.4087700000000001</v>
      </c>
      <c r="H1182">
        <v>1</v>
      </c>
      <c r="I1182">
        <v>1</v>
      </c>
      <c r="J1182">
        <v>0.78160200000000002</v>
      </c>
      <c r="K1182">
        <v>0.95075399999999999</v>
      </c>
    </row>
    <row r="1183" spans="1:11" x14ac:dyDescent="0.25">
      <c r="A1183">
        <v>-2004</v>
      </c>
      <c r="B1183">
        <v>2</v>
      </c>
      <c r="C1183">
        <v>16</v>
      </c>
      <c r="D1183">
        <v>3.1024799999999999</v>
      </c>
      <c r="E1183">
        <v>1.5758000000000001E-2</v>
      </c>
      <c r="F1183">
        <v>0.206515</v>
      </c>
      <c r="G1183">
        <v>3.4074200000000001</v>
      </c>
      <c r="H1183">
        <v>1</v>
      </c>
      <c r="I1183">
        <v>1</v>
      </c>
      <c r="J1183">
        <v>0.80519799999999997</v>
      </c>
      <c r="K1183">
        <v>0.93800499999999998</v>
      </c>
    </row>
    <row r="1184" spans="1:11" x14ac:dyDescent="0.25">
      <c r="A1184">
        <v>-2004</v>
      </c>
      <c r="B1184">
        <v>2</v>
      </c>
      <c r="C1184">
        <v>17</v>
      </c>
      <c r="D1184">
        <v>0.88644699999999998</v>
      </c>
      <c r="E1184">
        <v>4.50242E-3</v>
      </c>
      <c r="F1184">
        <v>7.4436500000000003E-2</v>
      </c>
      <c r="G1184">
        <v>3.4057300000000001</v>
      </c>
      <c r="H1184">
        <v>1</v>
      </c>
      <c r="I1184">
        <v>1</v>
      </c>
      <c r="J1184">
        <v>0.634158</v>
      </c>
      <c r="K1184">
        <v>0.97190200000000004</v>
      </c>
    </row>
    <row r="1185" spans="1:11" x14ac:dyDescent="0.25">
      <c r="A1185">
        <v>-2004</v>
      </c>
      <c r="B1185">
        <v>2</v>
      </c>
      <c r="C1185">
        <v>18</v>
      </c>
      <c r="D1185">
        <v>2.3875199999999999</v>
      </c>
      <c r="E1185">
        <v>1.21266E-2</v>
      </c>
      <c r="F1185">
        <v>0.17585799999999999</v>
      </c>
      <c r="G1185">
        <v>3.40435</v>
      </c>
      <c r="H1185">
        <v>1</v>
      </c>
      <c r="I1185">
        <v>1</v>
      </c>
      <c r="J1185">
        <v>0.72661100000000001</v>
      </c>
      <c r="K1185">
        <v>0.94695799999999997</v>
      </c>
    </row>
    <row r="1186" spans="1:11" x14ac:dyDescent="0.25">
      <c r="A1186">
        <v>-2004</v>
      </c>
      <c r="B1186">
        <v>2</v>
      </c>
      <c r="C1186">
        <v>19</v>
      </c>
      <c r="D1186">
        <v>2.1204700000000001</v>
      </c>
      <c r="E1186">
        <v>1.0770200000000001E-2</v>
      </c>
      <c r="F1186">
        <v>0.25106699999999998</v>
      </c>
      <c r="G1186">
        <v>3.40374</v>
      </c>
      <c r="H1186">
        <v>1</v>
      </c>
      <c r="I1186">
        <v>1</v>
      </c>
      <c r="J1186">
        <v>0.45329399999999997</v>
      </c>
      <c r="K1186">
        <v>0.93286000000000002</v>
      </c>
    </row>
    <row r="1187" spans="1:11" x14ac:dyDescent="0.25">
      <c r="A1187">
        <v>-2004</v>
      </c>
      <c r="B1187">
        <v>2</v>
      </c>
      <c r="C1187">
        <v>20</v>
      </c>
      <c r="D1187">
        <v>2.9151699999999998</v>
      </c>
      <c r="E1187">
        <v>1.48066E-2</v>
      </c>
      <c r="F1187">
        <v>0.34910000000000002</v>
      </c>
      <c r="G1187">
        <v>3.40347</v>
      </c>
      <c r="H1187">
        <v>1</v>
      </c>
      <c r="I1187">
        <v>1</v>
      </c>
      <c r="J1187">
        <v>0.44828499999999999</v>
      </c>
      <c r="K1187">
        <v>0.93146200000000001</v>
      </c>
    </row>
    <row r="1188" spans="1:11" x14ac:dyDescent="0.25">
      <c r="A1188">
        <v>-2004</v>
      </c>
      <c r="B1188">
        <v>2</v>
      </c>
      <c r="C1188">
        <v>21</v>
      </c>
      <c r="D1188">
        <v>1.0152000000000001</v>
      </c>
      <c r="E1188">
        <v>5.1563499999999996E-3</v>
      </c>
      <c r="F1188">
        <v>0.13314000000000001</v>
      </c>
      <c r="G1188">
        <v>3.4025699999999999</v>
      </c>
      <c r="H1188">
        <v>1</v>
      </c>
      <c r="I1188">
        <v>1</v>
      </c>
      <c r="J1188">
        <v>0.40684300000000001</v>
      </c>
      <c r="K1188">
        <v>0.96367599999999998</v>
      </c>
    </row>
    <row r="1189" spans="1:11" x14ac:dyDescent="0.25">
      <c r="A1189">
        <v>-2004</v>
      </c>
      <c r="B1189">
        <v>2</v>
      </c>
      <c r="C1189">
        <v>22</v>
      </c>
      <c r="D1189">
        <v>1.3640300000000001</v>
      </c>
      <c r="E1189">
        <v>6.9281400000000002E-3</v>
      </c>
      <c r="F1189">
        <v>0.12893099999999999</v>
      </c>
      <c r="G1189">
        <v>3.4012899999999999</v>
      </c>
      <c r="H1189">
        <v>1</v>
      </c>
      <c r="I1189">
        <v>1</v>
      </c>
      <c r="J1189">
        <v>0.56775600000000004</v>
      </c>
      <c r="K1189">
        <v>0.93566300000000002</v>
      </c>
    </row>
    <row r="1190" spans="1:11" x14ac:dyDescent="0.25">
      <c r="A1190">
        <v>-2004</v>
      </c>
      <c r="B1190">
        <v>2</v>
      </c>
      <c r="C1190">
        <v>23</v>
      </c>
      <c r="D1190">
        <v>2.7514400000000001</v>
      </c>
      <c r="E1190">
        <v>1.3975E-2</v>
      </c>
      <c r="F1190">
        <v>0.29801</v>
      </c>
      <c r="G1190">
        <v>3.4008099999999999</v>
      </c>
      <c r="H1190">
        <v>1</v>
      </c>
      <c r="I1190">
        <v>1</v>
      </c>
      <c r="J1190">
        <v>0.49468600000000001</v>
      </c>
      <c r="K1190">
        <v>0.94270699999999996</v>
      </c>
    </row>
    <row r="1191" spans="1:11" x14ac:dyDescent="0.25">
      <c r="A1191">
        <v>-2004</v>
      </c>
      <c r="B1191">
        <v>2</v>
      </c>
      <c r="C1191">
        <v>24</v>
      </c>
      <c r="D1191">
        <v>2.5782699999999998</v>
      </c>
      <c r="E1191">
        <v>1.30955E-2</v>
      </c>
      <c r="F1191">
        <v>0.249107</v>
      </c>
      <c r="G1191">
        <v>3.4000599999999999</v>
      </c>
      <c r="H1191">
        <v>1</v>
      </c>
      <c r="I1191">
        <v>1</v>
      </c>
      <c r="J1191">
        <v>0.55357000000000001</v>
      </c>
      <c r="K1191">
        <v>0.95218100000000006</v>
      </c>
    </row>
    <row r="1192" spans="1:11" x14ac:dyDescent="0.25">
      <c r="A1192">
        <v>-2004</v>
      </c>
      <c r="B1192">
        <v>2</v>
      </c>
      <c r="C1192">
        <v>25</v>
      </c>
      <c r="D1192">
        <v>1.26345</v>
      </c>
      <c r="E1192">
        <v>6.41729E-3</v>
      </c>
      <c r="F1192">
        <v>0.16653599999999999</v>
      </c>
      <c r="G1192">
        <v>3.39927</v>
      </c>
      <c r="H1192">
        <v>1</v>
      </c>
      <c r="I1192">
        <v>1</v>
      </c>
      <c r="J1192">
        <v>0.40408300000000003</v>
      </c>
      <c r="K1192">
        <v>0.97384800000000005</v>
      </c>
    </row>
    <row r="1193" spans="1:11" x14ac:dyDescent="0.25">
      <c r="A1193">
        <v>-2004</v>
      </c>
      <c r="B1193">
        <v>2</v>
      </c>
      <c r="C1193">
        <v>26</v>
      </c>
      <c r="D1193">
        <v>1.28284</v>
      </c>
      <c r="E1193">
        <v>6.5157699999999997E-3</v>
      </c>
      <c r="F1193">
        <v>0.17608799999999999</v>
      </c>
      <c r="G1193">
        <v>3.3985400000000001</v>
      </c>
      <c r="H1193">
        <v>1</v>
      </c>
      <c r="I1193">
        <v>1</v>
      </c>
      <c r="J1193">
        <v>0.38711000000000001</v>
      </c>
      <c r="K1193">
        <v>0.98609800000000003</v>
      </c>
    </row>
    <row r="1194" spans="1:11" x14ac:dyDescent="0.25">
      <c r="A1194">
        <v>-2004</v>
      </c>
      <c r="B1194">
        <v>2</v>
      </c>
      <c r="C1194">
        <v>27</v>
      </c>
      <c r="D1194">
        <v>1.78837</v>
      </c>
      <c r="E1194">
        <v>9.0834599999999998E-3</v>
      </c>
      <c r="F1194">
        <v>0.26321099999999997</v>
      </c>
      <c r="G1194">
        <v>3.3980999999999999</v>
      </c>
      <c r="H1194">
        <v>1</v>
      </c>
      <c r="I1194">
        <v>1</v>
      </c>
      <c r="J1194">
        <v>0.36051</v>
      </c>
      <c r="K1194">
        <v>0.99401799999999996</v>
      </c>
    </row>
    <row r="1195" spans="1:11" x14ac:dyDescent="0.25">
      <c r="A1195">
        <v>-2004</v>
      </c>
      <c r="B1195">
        <v>2</v>
      </c>
      <c r="C1195">
        <v>28</v>
      </c>
      <c r="D1195">
        <v>1.5798099999999999</v>
      </c>
      <c r="E1195">
        <v>8.0241300000000008E-3</v>
      </c>
      <c r="F1195">
        <v>0.212674</v>
      </c>
      <c r="G1195">
        <v>3.3974700000000002</v>
      </c>
      <c r="H1195">
        <v>1</v>
      </c>
      <c r="I1195">
        <v>1</v>
      </c>
      <c r="J1195">
        <v>0.394146</v>
      </c>
      <c r="K1195">
        <v>0.99401799999999996</v>
      </c>
    </row>
    <row r="1196" spans="1:11" x14ac:dyDescent="0.25">
      <c r="A1196">
        <v>-2004</v>
      </c>
      <c r="B1196">
        <v>3</v>
      </c>
      <c r="C1196">
        <v>1</v>
      </c>
      <c r="D1196">
        <v>3.8969800000000001</v>
      </c>
      <c r="E1196">
        <v>1.9793399999999999E-2</v>
      </c>
      <c r="F1196">
        <v>0.46985100000000002</v>
      </c>
      <c r="G1196">
        <v>3.3976099999999998</v>
      </c>
      <c r="H1196">
        <v>1</v>
      </c>
      <c r="I1196">
        <v>1</v>
      </c>
      <c r="J1196">
        <v>0.44234800000000002</v>
      </c>
      <c r="K1196">
        <v>0.96802200000000005</v>
      </c>
    </row>
    <row r="1197" spans="1:11" x14ac:dyDescent="0.25">
      <c r="A1197">
        <v>-2004</v>
      </c>
      <c r="B1197">
        <v>3</v>
      </c>
      <c r="C1197">
        <v>2</v>
      </c>
      <c r="D1197">
        <v>4.6553500000000003</v>
      </c>
      <c r="E1197">
        <v>2.3645300000000001E-2</v>
      </c>
      <c r="F1197">
        <v>0.37908500000000001</v>
      </c>
      <c r="G1197">
        <v>3.3973800000000001</v>
      </c>
      <c r="H1197">
        <v>1</v>
      </c>
      <c r="I1197">
        <v>1</v>
      </c>
      <c r="J1197">
        <v>0.65538200000000002</v>
      </c>
      <c r="K1197">
        <v>0.96464000000000005</v>
      </c>
    </row>
    <row r="1198" spans="1:11" x14ac:dyDescent="0.25">
      <c r="A1198">
        <v>-2004</v>
      </c>
      <c r="B1198">
        <v>3</v>
      </c>
      <c r="C1198">
        <v>3</v>
      </c>
      <c r="D1198">
        <v>5.1133699999999997</v>
      </c>
      <c r="E1198">
        <v>2.59717E-2</v>
      </c>
      <c r="F1198">
        <v>0.380355</v>
      </c>
      <c r="G1198">
        <v>3.3971200000000001</v>
      </c>
      <c r="H1198">
        <v>1</v>
      </c>
      <c r="I1198">
        <v>1</v>
      </c>
      <c r="J1198">
        <v>0.72007100000000002</v>
      </c>
      <c r="K1198">
        <v>0.94601199999999996</v>
      </c>
    </row>
    <row r="1199" spans="1:11" x14ac:dyDescent="0.25">
      <c r="A1199">
        <v>-2004</v>
      </c>
      <c r="B1199">
        <v>3</v>
      </c>
      <c r="C1199">
        <v>4</v>
      </c>
      <c r="D1199">
        <v>3.1581399999999999</v>
      </c>
      <c r="E1199">
        <v>1.6040700000000001E-2</v>
      </c>
      <c r="F1199">
        <v>0.20472299999999999</v>
      </c>
      <c r="G1199">
        <v>3.3957199999999998</v>
      </c>
      <c r="H1199">
        <v>1</v>
      </c>
      <c r="I1199">
        <v>1</v>
      </c>
      <c r="J1199">
        <v>0.83131900000000003</v>
      </c>
      <c r="K1199">
        <v>0.91621900000000001</v>
      </c>
    </row>
    <row r="1200" spans="1:11" x14ac:dyDescent="0.25">
      <c r="A1200">
        <v>-2004</v>
      </c>
      <c r="B1200">
        <v>3</v>
      </c>
      <c r="C1200">
        <v>5</v>
      </c>
      <c r="D1200">
        <v>2.4872800000000002</v>
      </c>
      <c r="E1200">
        <v>1.26333E-2</v>
      </c>
      <c r="F1200">
        <v>0.17521700000000001</v>
      </c>
      <c r="G1200">
        <v>3.3942700000000001</v>
      </c>
      <c r="H1200">
        <v>1</v>
      </c>
      <c r="I1200">
        <v>1</v>
      </c>
      <c r="J1200">
        <v>0.76073800000000003</v>
      </c>
      <c r="K1200">
        <v>0.94506699999999999</v>
      </c>
    </row>
    <row r="1201" spans="1:11" x14ac:dyDescent="0.25">
      <c r="A1201">
        <v>-2004</v>
      </c>
      <c r="B1201">
        <v>3</v>
      </c>
      <c r="C1201">
        <v>6</v>
      </c>
      <c r="D1201">
        <v>1.14737</v>
      </c>
      <c r="E1201">
        <v>5.82768E-3</v>
      </c>
      <c r="F1201">
        <v>0.10978400000000001</v>
      </c>
      <c r="G1201">
        <v>3.3929499999999999</v>
      </c>
      <c r="H1201">
        <v>1</v>
      </c>
      <c r="I1201">
        <v>1</v>
      </c>
      <c r="J1201">
        <v>0.55503499999999995</v>
      </c>
      <c r="K1201">
        <v>0.99054500000000001</v>
      </c>
    </row>
    <row r="1202" spans="1:11" x14ac:dyDescent="0.25">
      <c r="A1202">
        <v>-2004</v>
      </c>
      <c r="B1202">
        <v>3</v>
      </c>
      <c r="C1202">
        <v>7</v>
      </c>
      <c r="D1202">
        <v>3.1541000000000001</v>
      </c>
      <c r="E1202">
        <v>1.6020199999999998E-2</v>
      </c>
      <c r="F1202">
        <v>0.230768</v>
      </c>
      <c r="G1202">
        <v>3.39188</v>
      </c>
      <c r="H1202">
        <v>1</v>
      </c>
      <c r="I1202">
        <v>1</v>
      </c>
      <c r="J1202">
        <v>0.73003799999999996</v>
      </c>
      <c r="K1202">
        <v>0.96271300000000004</v>
      </c>
    </row>
    <row r="1203" spans="1:11" x14ac:dyDescent="0.25">
      <c r="A1203">
        <v>-2004</v>
      </c>
      <c r="B1203">
        <v>3</v>
      </c>
      <c r="C1203">
        <v>8</v>
      </c>
      <c r="D1203">
        <v>4.6010999999999997</v>
      </c>
      <c r="E1203">
        <v>2.33698E-2</v>
      </c>
      <c r="F1203">
        <v>0.40341199999999999</v>
      </c>
      <c r="G1203">
        <v>3.3917600000000001</v>
      </c>
      <c r="H1203">
        <v>1</v>
      </c>
      <c r="I1203">
        <v>1</v>
      </c>
      <c r="J1203">
        <v>0.61426099999999995</v>
      </c>
      <c r="K1203">
        <v>0.92035100000000003</v>
      </c>
    </row>
    <row r="1204" spans="1:11" x14ac:dyDescent="0.25">
      <c r="A1204">
        <v>-2004</v>
      </c>
      <c r="B1204">
        <v>3</v>
      </c>
      <c r="C1204">
        <v>9</v>
      </c>
      <c r="D1204">
        <v>2.34632</v>
      </c>
      <c r="E1204">
        <v>1.19174E-2</v>
      </c>
      <c r="F1204">
        <v>0.27566200000000002</v>
      </c>
      <c r="G1204">
        <v>3.3912399999999998</v>
      </c>
      <c r="H1204">
        <v>1</v>
      </c>
      <c r="I1204">
        <v>1</v>
      </c>
      <c r="J1204">
        <v>0.456036</v>
      </c>
      <c r="K1204">
        <v>0.94743200000000005</v>
      </c>
    </row>
    <row r="1205" spans="1:11" x14ac:dyDescent="0.25">
      <c r="A1205">
        <v>-2004</v>
      </c>
      <c r="B1205">
        <v>3</v>
      </c>
      <c r="C1205">
        <v>10</v>
      </c>
      <c r="D1205">
        <v>0.76225200000000004</v>
      </c>
      <c r="E1205">
        <v>3.8716100000000002E-3</v>
      </c>
      <c r="F1205">
        <v>0.112092</v>
      </c>
      <c r="G1205">
        <v>3.3903799999999999</v>
      </c>
      <c r="H1205">
        <v>1</v>
      </c>
      <c r="I1205">
        <v>1</v>
      </c>
      <c r="J1205">
        <v>0.36212899999999998</v>
      </c>
      <c r="K1205">
        <v>0.97872899999999996</v>
      </c>
    </row>
    <row r="1206" spans="1:11" x14ac:dyDescent="0.25">
      <c r="A1206">
        <v>-2004</v>
      </c>
      <c r="B1206">
        <v>3</v>
      </c>
      <c r="C1206">
        <v>11</v>
      </c>
      <c r="D1206">
        <v>2.65177</v>
      </c>
      <c r="E1206">
        <v>1.34688E-2</v>
      </c>
      <c r="F1206">
        <v>0.27459800000000001</v>
      </c>
      <c r="G1206">
        <v>3.3897900000000001</v>
      </c>
      <c r="H1206">
        <v>1</v>
      </c>
      <c r="I1206">
        <v>1</v>
      </c>
      <c r="J1206">
        <v>0.51900100000000005</v>
      </c>
      <c r="K1206">
        <v>0.93239399999999995</v>
      </c>
    </row>
    <row r="1207" spans="1:11" x14ac:dyDescent="0.25">
      <c r="A1207">
        <v>-2004</v>
      </c>
      <c r="B1207">
        <v>3</v>
      </c>
      <c r="C1207">
        <v>12</v>
      </c>
      <c r="D1207">
        <v>1.9845299999999999</v>
      </c>
      <c r="E1207">
        <v>1.00798E-2</v>
      </c>
      <c r="F1207">
        <v>0.173681</v>
      </c>
      <c r="G1207">
        <v>3.3886099999999999</v>
      </c>
      <c r="H1207">
        <v>1</v>
      </c>
      <c r="I1207">
        <v>1</v>
      </c>
      <c r="J1207">
        <v>0.61482599999999998</v>
      </c>
      <c r="K1207">
        <v>0.92774299999999998</v>
      </c>
    </row>
    <row r="1208" spans="1:11" x14ac:dyDescent="0.25">
      <c r="A1208">
        <v>-2004</v>
      </c>
      <c r="B1208">
        <v>3</v>
      </c>
      <c r="C1208">
        <v>13</v>
      </c>
      <c r="D1208">
        <v>2.5698500000000002</v>
      </c>
      <c r="E1208">
        <v>1.30527E-2</v>
      </c>
      <c r="F1208">
        <v>0.15546299999999999</v>
      </c>
      <c r="G1208">
        <v>3.3867699999999998</v>
      </c>
      <c r="H1208">
        <v>1</v>
      </c>
      <c r="I1208">
        <v>1</v>
      </c>
      <c r="J1208">
        <v>0.89694200000000002</v>
      </c>
      <c r="K1208">
        <v>0.88736400000000004</v>
      </c>
    </row>
    <row r="1209" spans="1:11" x14ac:dyDescent="0.25">
      <c r="A1209">
        <v>-2004</v>
      </c>
      <c r="B1209">
        <v>3</v>
      </c>
      <c r="C1209">
        <v>14</v>
      </c>
      <c r="D1209">
        <v>5.8698800000000002</v>
      </c>
      <c r="E1209">
        <v>2.98141E-2</v>
      </c>
      <c r="F1209">
        <v>0.340588</v>
      </c>
      <c r="G1209">
        <v>3.3860999999999999</v>
      </c>
      <c r="H1209">
        <v>1</v>
      </c>
      <c r="I1209">
        <v>1</v>
      </c>
      <c r="J1209">
        <v>0.94674400000000003</v>
      </c>
      <c r="K1209">
        <v>0.82283499999999998</v>
      </c>
    </row>
    <row r="1210" spans="1:11" x14ac:dyDescent="0.25">
      <c r="A1210">
        <v>-2004</v>
      </c>
      <c r="B1210">
        <v>3</v>
      </c>
      <c r="C1210">
        <v>15</v>
      </c>
      <c r="D1210">
        <v>3.2050299999999998</v>
      </c>
      <c r="E1210">
        <v>1.6278899999999999E-2</v>
      </c>
      <c r="F1210">
        <v>0.17774899999999999</v>
      </c>
      <c r="G1210">
        <v>3.3842099999999999</v>
      </c>
      <c r="H1210">
        <v>1</v>
      </c>
      <c r="I1210">
        <v>1</v>
      </c>
      <c r="J1210">
        <v>0.99095999999999995</v>
      </c>
      <c r="K1210">
        <v>0.82489400000000002</v>
      </c>
    </row>
    <row r="1211" spans="1:11" x14ac:dyDescent="0.25">
      <c r="A1211">
        <v>-2004</v>
      </c>
      <c r="B1211">
        <v>3</v>
      </c>
      <c r="C1211">
        <v>16</v>
      </c>
      <c r="D1211">
        <v>3.9243800000000002</v>
      </c>
      <c r="E1211">
        <v>1.9932600000000002E-2</v>
      </c>
      <c r="F1211">
        <v>0.215146</v>
      </c>
      <c r="G1211">
        <v>3.38259</v>
      </c>
      <c r="H1211">
        <v>1</v>
      </c>
      <c r="I1211">
        <v>1</v>
      </c>
      <c r="J1211">
        <v>0.99999300000000002</v>
      </c>
      <c r="K1211">
        <v>0.83652400000000005</v>
      </c>
    </row>
    <row r="1212" spans="1:11" x14ac:dyDescent="0.25">
      <c r="A1212">
        <v>-2004</v>
      </c>
      <c r="B1212">
        <v>3</v>
      </c>
      <c r="C1212">
        <v>17</v>
      </c>
      <c r="D1212">
        <v>7.3265599999999997</v>
      </c>
      <c r="E1212">
        <v>3.7212799999999997E-2</v>
      </c>
      <c r="F1212">
        <v>0.411578</v>
      </c>
      <c r="G1212">
        <v>3.3823799999999999</v>
      </c>
      <c r="H1212">
        <v>1</v>
      </c>
      <c r="I1212">
        <v>1</v>
      </c>
      <c r="J1212">
        <v>0.98677400000000004</v>
      </c>
      <c r="K1212">
        <v>0.77841099999999996</v>
      </c>
    </row>
    <row r="1213" spans="1:11" x14ac:dyDescent="0.25">
      <c r="A1213">
        <v>-2004</v>
      </c>
      <c r="B1213">
        <v>3</v>
      </c>
      <c r="C1213">
        <v>18</v>
      </c>
      <c r="D1213">
        <v>3.4754900000000002</v>
      </c>
      <c r="E1213">
        <v>1.7652600000000001E-2</v>
      </c>
      <c r="F1213">
        <v>0.18973200000000001</v>
      </c>
      <c r="G1213">
        <v>3.3805999999999998</v>
      </c>
      <c r="H1213">
        <v>1</v>
      </c>
      <c r="I1213">
        <v>1</v>
      </c>
      <c r="J1213">
        <v>0.99161900000000003</v>
      </c>
      <c r="K1213">
        <v>0.90077499999999999</v>
      </c>
    </row>
    <row r="1214" spans="1:11" x14ac:dyDescent="0.25">
      <c r="A1214">
        <v>-2004</v>
      </c>
      <c r="B1214">
        <v>3</v>
      </c>
      <c r="C1214">
        <v>19</v>
      </c>
      <c r="D1214">
        <v>3.3029199999999999</v>
      </c>
      <c r="E1214">
        <v>1.6776099999999999E-2</v>
      </c>
      <c r="F1214">
        <v>0.188527</v>
      </c>
      <c r="G1214">
        <v>3.3788900000000002</v>
      </c>
      <c r="H1214">
        <v>1</v>
      </c>
      <c r="I1214">
        <v>1</v>
      </c>
      <c r="J1214">
        <v>0.95106500000000005</v>
      </c>
      <c r="K1214">
        <v>0.88780800000000004</v>
      </c>
    </row>
    <row r="1215" spans="1:11" x14ac:dyDescent="0.25">
      <c r="A1215">
        <v>-2004</v>
      </c>
      <c r="B1215">
        <v>3</v>
      </c>
      <c r="C1215">
        <v>20</v>
      </c>
      <c r="D1215">
        <v>0.73990599999999995</v>
      </c>
      <c r="E1215">
        <v>3.7581099999999998E-3</v>
      </c>
      <c r="F1215">
        <v>4.1209799999999998E-2</v>
      </c>
      <c r="G1215">
        <v>3.37608</v>
      </c>
      <c r="H1215">
        <v>1</v>
      </c>
      <c r="I1215">
        <v>1</v>
      </c>
      <c r="J1215">
        <v>0.97291899999999998</v>
      </c>
      <c r="K1215">
        <v>0.91073800000000005</v>
      </c>
    </row>
    <row r="1216" spans="1:11" x14ac:dyDescent="0.25">
      <c r="A1216">
        <v>-2004</v>
      </c>
      <c r="B1216">
        <v>3</v>
      </c>
      <c r="C1216">
        <v>21</v>
      </c>
      <c r="D1216">
        <v>4.6347500000000004</v>
      </c>
      <c r="E1216">
        <v>2.3540700000000001E-2</v>
      </c>
      <c r="F1216">
        <v>0.27648499999999998</v>
      </c>
      <c r="G1216">
        <v>3.375</v>
      </c>
      <c r="H1216">
        <v>1</v>
      </c>
      <c r="I1216">
        <v>1</v>
      </c>
      <c r="J1216">
        <v>0.92130100000000004</v>
      </c>
      <c r="K1216">
        <v>0.826546</v>
      </c>
    </row>
    <row r="1217" spans="1:11" x14ac:dyDescent="0.25">
      <c r="A1217">
        <v>-2004</v>
      </c>
      <c r="B1217">
        <v>3</v>
      </c>
      <c r="C1217">
        <v>22</v>
      </c>
      <c r="D1217">
        <v>5.4071600000000002</v>
      </c>
      <c r="E1217">
        <v>2.7463899999999999E-2</v>
      </c>
      <c r="F1217">
        <v>0.35428100000000001</v>
      </c>
      <c r="G1217">
        <v>3.37452</v>
      </c>
      <c r="H1217">
        <v>1</v>
      </c>
      <c r="I1217">
        <v>1</v>
      </c>
      <c r="J1217">
        <v>0.83139200000000002</v>
      </c>
      <c r="K1217">
        <v>0.87066299999999996</v>
      </c>
    </row>
    <row r="1218" spans="1:11" x14ac:dyDescent="0.25">
      <c r="A1218">
        <v>-2004</v>
      </c>
      <c r="B1218">
        <v>3</v>
      </c>
      <c r="C1218">
        <v>23</v>
      </c>
      <c r="D1218">
        <v>3.4878100000000001</v>
      </c>
      <c r="E1218">
        <v>1.77152E-2</v>
      </c>
      <c r="F1218">
        <v>0.26093</v>
      </c>
      <c r="G1218">
        <v>3.3736299999999999</v>
      </c>
      <c r="H1218">
        <v>1</v>
      </c>
      <c r="I1218">
        <v>1</v>
      </c>
      <c r="J1218">
        <v>0.717916</v>
      </c>
      <c r="K1218">
        <v>0.94317799999999996</v>
      </c>
    </row>
    <row r="1219" spans="1:11" x14ac:dyDescent="0.25">
      <c r="A1219">
        <v>-2004</v>
      </c>
      <c r="B1219">
        <v>3</v>
      </c>
      <c r="C1219">
        <v>24</v>
      </c>
      <c r="D1219">
        <v>4.3848599999999998</v>
      </c>
      <c r="E1219">
        <v>2.22715E-2</v>
      </c>
      <c r="F1219">
        <v>0.32168099999999999</v>
      </c>
      <c r="G1219">
        <v>3.3730500000000001</v>
      </c>
      <c r="H1219">
        <v>1</v>
      </c>
      <c r="I1219">
        <v>1</v>
      </c>
      <c r="J1219">
        <v>0.73575699999999999</v>
      </c>
      <c r="K1219">
        <v>0.91805300000000001</v>
      </c>
    </row>
    <row r="1220" spans="1:11" x14ac:dyDescent="0.25">
      <c r="A1220">
        <v>-2004</v>
      </c>
      <c r="B1220">
        <v>3</v>
      </c>
      <c r="C1220">
        <v>25</v>
      </c>
      <c r="D1220">
        <v>4.5426000000000002</v>
      </c>
      <c r="E1220">
        <v>2.3072599999999999E-2</v>
      </c>
      <c r="F1220">
        <v>0.33903499999999998</v>
      </c>
      <c r="G1220">
        <v>3.3725299999999998</v>
      </c>
      <c r="H1220">
        <v>1</v>
      </c>
      <c r="I1220">
        <v>1</v>
      </c>
      <c r="J1220">
        <v>0.73389599999999999</v>
      </c>
      <c r="K1220">
        <v>0.84408700000000003</v>
      </c>
    </row>
    <row r="1221" spans="1:11" x14ac:dyDescent="0.25">
      <c r="A1221">
        <v>-2004</v>
      </c>
      <c r="B1221">
        <v>3</v>
      </c>
      <c r="C1221">
        <v>26</v>
      </c>
      <c r="D1221">
        <v>4.5705999999999998</v>
      </c>
      <c r="E1221">
        <v>2.32149E-2</v>
      </c>
      <c r="F1221">
        <v>0.37101299999999998</v>
      </c>
      <c r="G1221">
        <v>3.3722300000000001</v>
      </c>
      <c r="H1221">
        <v>1</v>
      </c>
      <c r="I1221">
        <v>1</v>
      </c>
      <c r="J1221">
        <v>0.67116100000000001</v>
      </c>
      <c r="K1221">
        <v>0.87109899999999996</v>
      </c>
    </row>
    <row r="1222" spans="1:11" x14ac:dyDescent="0.25">
      <c r="A1222">
        <v>-2004</v>
      </c>
      <c r="B1222">
        <v>3</v>
      </c>
      <c r="C1222">
        <v>27</v>
      </c>
      <c r="D1222">
        <v>6.7688600000000001</v>
      </c>
      <c r="E1222">
        <v>3.43802E-2</v>
      </c>
      <c r="F1222">
        <v>0.45606400000000002</v>
      </c>
      <c r="G1222">
        <v>3.3723399999999999</v>
      </c>
      <c r="H1222">
        <v>1</v>
      </c>
      <c r="I1222">
        <v>1</v>
      </c>
      <c r="J1222">
        <v>0.81870799999999999</v>
      </c>
      <c r="K1222">
        <v>0.80775200000000003</v>
      </c>
    </row>
    <row r="1223" spans="1:11" x14ac:dyDescent="0.25">
      <c r="A1223">
        <v>-2004</v>
      </c>
      <c r="B1223">
        <v>3</v>
      </c>
      <c r="C1223">
        <v>28</v>
      </c>
      <c r="D1223">
        <v>8.13781</v>
      </c>
      <c r="E1223">
        <v>4.1333300000000003E-2</v>
      </c>
      <c r="F1223">
        <v>0.50306700000000004</v>
      </c>
      <c r="G1223">
        <v>3.3727299999999998</v>
      </c>
      <c r="H1223">
        <v>1</v>
      </c>
      <c r="I1223">
        <v>1</v>
      </c>
      <c r="J1223">
        <v>0.901868</v>
      </c>
      <c r="K1223">
        <v>0.75389700000000004</v>
      </c>
    </row>
    <row r="1224" spans="1:11" x14ac:dyDescent="0.25">
      <c r="A1224">
        <v>-2004</v>
      </c>
      <c r="B1224">
        <v>3</v>
      </c>
      <c r="C1224">
        <v>29</v>
      </c>
      <c r="D1224">
        <v>5.4279099999999998</v>
      </c>
      <c r="E1224">
        <v>2.7569300000000001E-2</v>
      </c>
      <c r="F1224">
        <v>0.31679299999999999</v>
      </c>
      <c r="G1224">
        <v>3.37188</v>
      </c>
      <c r="H1224">
        <v>1</v>
      </c>
      <c r="I1224">
        <v>1</v>
      </c>
      <c r="J1224">
        <v>0.94930300000000001</v>
      </c>
      <c r="K1224">
        <v>0.78741499999999998</v>
      </c>
    </row>
    <row r="1225" spans="1:11" x14ac:dyDescent="0.25">
      <c r="A1225">
        <v>-2004</v>
      </c>
      <c r="B1225">
        <v>3</v>
      </c>
      <c r="C1225">
        <v>30</v>
      </c>
      <c r="D1225">
        <v>8.9819700000000005</v>
      </c>
      <c r="E1225">
        <v>4.5620899999999999E-2</v>
      </c>
      <c r="F1225">
        <v>0.50743499999999997</v>
      </c>
      <c r="G1225">
        <v>3.3723100000000001</v>
      </c>
      <c r="H1225">
        <v>1</v>
      </c>
      <c r="I1225">
        <v>1</v>
      </c>
      <c r="J1225">
        <v>0.99886799999999998</v>
      </c>
      <c r="K1225">
        <v>0.69384999999999997</v>
      </c>
    </row>
    <row r="1226" spans="1:11" x14ac:dyDescent="0.25">
      <c r="A1226">
        <v>-2004</v>
      </c>
      <c r="B1226">
        <v>3</v>
      </c>
      <c r="C1226">
        <v>31</v>
      </c>
      <c r="D1226">
        <v>6.97187</v>
      </c>
      <c r="E1226">
        <v>3.54113E-2</v>
      </c>
      <c r="F1226">
        <v>0.42949500000000002</v>
      </c>
      <c r="G1226">
        <v>3.3721299999999998</v>
      </c>
      <c r="H1226">
        <v>1</v>
      </c>
      <c r="I1226">
        <v>1</v>
      </c>
      <c r="J1226">
        <v>0.93432099999999996</v>
      </c>
      <c r="K1226">
        <v>0.59779899999999997</v>
      </c>
    </row>
    <row r="1227" spans="1:11" x14ac:dyDescent="0.25">
      <c r="A1227">
        <v>-2004</v>
      </c>
      <c r="B1227">
        <v>4</v>
      </c>
      <c r="C1227">
        <v>1</v>
      </c>
      <c r="D1227">
        <v>6.2729999999999997</v>
      </c>
      <c r="E1227">
        <v>3.1861599999999997E-2</v>
      </c>
      <c r="F1227">
        <v>0.39378200000000002</v>
      </c>
      <c r="G1227">
        <v>3.37174</v>
      </c>
      <c r="H1227">
        <v>1</v>
      </c>
      <c r="I1227">
        <v>1</v>
      </c>
      <c r="J1227">
        <v>0.91177299999999994</v>
      </c>
      <c r="K1227">
        <v>0.62594099999999997</v>
      </c>
    </row>
    <row r="1228" spans="1:11" x14ac:dyDescent="0.25">
      <c r="A1228">
        <v>-2004</v>
      </c>
      <c r="B1228">
        <v>4</v>
      </c>
      <c r="C1228">
        <v>2</v>
      </c>
      <c r="D1228">
        <v>3.2280799999999998</v>
      </c>
      <c r="E1228">
        <v>1.6396000000000001E-2</v>
      </c>
      <c r="F1228">
        <v>0.18070600000000001</v>
      </c>
      <c r="G1228">
        <v>3.3698600000000001</v>
      </c>
      <c r="H1228">
        <v>1</v>
      </c>
      <c r="I1228">
        <v>1</v>
      </c>
      <c r="J1228">
        <v>0.99807599999999996</v>
      </c>
      <c r="K1228">
        <v>0.75201399999999996</v>
      </c>
    </row>
    <row r="1229" spans="1:11" x14ac:dyDescent="0.25">
      <c r="A1229">
        <v>-2004</v>
      </c>
      <c r="B1229">
        <v>4</v>
      </c>
      <c r="C1229">
        <v>3</v>
      </c>
      <c r="D1229">
        <v>4.5971500000000001</v>
      </c>
      <c r="E1229">
        <v>2.3349700000000001E-2</v>
      </c>
      <c r="F1229">
        <v>0.25393399999999999</v>
      </c>
      <c r="G1229">
        <v>3.3685399999999999</v>
      </c>
      <c r="H1229">
        <v>1</v>
      </c>
      <c r="I1229">
        <v>1</v>
      </c>
      <c r="J1229">
        <v>0.99514899999999995</v>
      </c>
      <c r="K1229">
        <v>0.82944399999999996</v>
      </c>
    </row>
    <row r="1230" spans="1:11" x14ac:dyDescent="0.25">
      <c r="A1230">
        <v>-2004</v>
      </c>
      <c r="B1230">
        <v>4</v>
      </c>
      <c r="C1230">
        <v>4</v>
      </c>
      <c r="D1230">
        <v>5.4224899999999998</v>
      </c>
      <c r="E1230">
        <v>2.7541699999999999E-2</v>
      </c>
      <c r="F1230">
        <v>0.31179400000000002</v>
      </c>
      <c r="G1230">
        <v>3.36761</v>
      </c>
      <c r="H1230">
        <v>1</v>
      </c>
      <c r="I1230">
        <v>1</v>
      </c>
      <c r="J1230">
        <v>0.97443400000000002</v>
      </c>
      <c r="K1230">
        <v>0.73418099999999997</v>
      </c>
    </row>
    <row r="1231" spans="1:11" x14ac:dyDescent="0.25">
      <c r="A1231">
        <v>-2004</v>
      </c>
      <c r="B1231">
        <v>4</v>
      </c>
      <c r="C1231">
        <v>5</v>
      </c>
      <c r="D1231">
        <v>3.8976999999999999</v>
      </c>
      <c r="E1231">
        <v>1.9797100000000002E-2</v>
      </c>
      <c r="F1231">
        <v>0.24035899999999999</v>
      </c>
      <c r="G1231">
        <v>3.36633</v>
      </c>
      <c r="H1231">
        <v>1</v>
      </c>
      <c r="I1231">
        <v>1</v>
      </c>
      <c r="J1231">
        <v>0.895679</v>
      </c>
      <c r="K1231">
        <v>0.80734799999999995</v>
      </c>
    </row>
    <row r="1232" spans="1:11" x14ac:dyDescent="0.25">
      <c r="A1232">
        <v>-2004</v>
      </c>
      <c r="B1232">
        <v>4</v>
      </c>
      <c r="C1232">
        <v>6</v>
      </c>
      <c r="D1232">
        <v>4.7586000000000004</v>
      </c>
      <c r="E1232">
        <v>2.4169699999999999E-2</v>
      </c>
      <c r="F1232">
        <v>0.31461699999999998</v>
      </c>
      <c r="G1232">
        <v>3.36558</v>
      </c>
      <c r="H1232">
        <v>1</v>
      </c>
      <c r="I1232">
        <v>1</v>
      </c>
      <c r="J1232">
        <v>0.83554499999999998</v>
      </c>
      <c r="K1232">
        <v>0.80533299999999997</v>
      </c>
    </row>
    <row r="1233" spans="1:11" x14ac:dyDescent="0.25">
      <c r="A1233">
        <v>-2004</v>
      </c>
      <c r="B1233">
        <v>4</v>
      </c>
      <c r="C1233">
        <v>7</v>
      </c>
      <c r="D1233">
        <v>5.6223200000000002</v>
      </c>
      <c r="E1233">
        <v>2.8556700000000001E-2</v>
      </c>
      <c r="F1233">
        <v>0.368865</v>
      </c>
      <c r="G1233">
        <v>3.3651800000000001</v>
      </c>
      <c r="H1233">
        <v>1</v>
      </c>
      <c r="I1233">
        <v>1</v>
      </c>
      <c r="J1233">
        <v>0.83641900000000002</v>
      </c>
      <c r="K1233">
        <v>0.83819900000000003</v>
      </c>
    </row>
    <row r="1234" spans="1:11" x14ac:dyDescent="0.25">
      <c r="A1234">
        <v>-2004</v>
      </c>
      <c r="B1234">
        <v>4</v>
      </c>
      <c r="C1234">
        <v>8</v>
      </c>
      <c r="D1234">
        <v>6.07125</v>
      </c>
      <c r="E1234">
        <v>3.08369E-2</v>
      </c>
      <c r="F1234">
        <v>0.40544400000000003</v>
      </c>
      <c r="G1234">
        <v>3.3650099999999998</v>
      </c>
      <c r="H1234">
        <v>1</v>
      </c>
      <c r="I1234">
        <v>1</v>
      </c>
      <c r="J1234">
        <v>0.82093499999999997</v>
      </c>
      <c r="K1234">
        <v>0.84282199999999996</v>
      </c>
    </row>
    <row r="1235" spans="1:11" x14ac:dyDescent="0.25">
      <c r="A1235">
        <v>-2004</v>
      </c>
      <c r="B1235">
        <v>4</v>
      </c>
      <c r="C1235">
        <v>9</v>
      </c>
      <c r="D1235">
        <v>4.2078199999999999</v>
      </c>
      <c r="E1235">
        <v>2.1372200000000001E-2</v>
      </c>
      <c r="F1235">
        <v>0.28948200000000002</v>
      </c>
      <c r="G1235">
        <v>3.36415</v>
      </c>
      <c r="H1235">
        <v>1</v>
      </c>
      <c r="I1235">
        <v>1</v>
      </c>
      <c r="J1235">
        <v>0.80135699999999999</v>
      </c>
      <c r="K1235">
        <v>0.81668600000000002</v>
      </c>
    </row>
    <row r="1236" spans="1:11" x14ac:dyDescent="0.25">
      <c r="A1236">
        <v>-2004</v>
      </c>
      <c r="B1236">
        <v>4</v>
      </c>
      <c r="C1236">
        <v>10</v>
      </c>
      <c r="D1236">
        <v>1.77677</v>
      </c>
      <c r="E1236">
        <v>9.0245099999999995E-3</v>
      </c>
      <c r="F1236">
        <v>0.13040599999999999</v>
      </c>
      <c r="G1236">
        <v>3.3624800000000001</v>
      </c>
      <c r="H1236">
        <v>1</v>
      </c>
      <c r="I1236">
        <v>1</v>
      </c>
      <c r="J1236">
        <v>0.74735600000000002</v>
      </c>
      <c r="K1236">
        <v>0.848742</v>
      </c>
    </row>
    <row r="1237" spans="1:11" x14ac:dyDescent="0.25">
      <c r="A1237">
        <v>-2004</v>
      </c>
      <c r="B1237">
        <v>4</v>
      </c>
      <c r="C1237">
        <v>11</v>
      </c>
      <c r="D1237">
        <v>3.7107399999999999</v>
      </c>
      <c r="E1237">
        <v>1.88475E-2</v>
      </c>
      <c r="F1237">
        <v>0.25316699999999998</v>
      </c>
      <c r="G1237">
        <v>3.3614000000000002</v>
      </c>
      <c r="H1237">
        <v>1</v>
      </c>
      <c r="I1237">
        <v>1</v>
      </c>
      <c r="J1237">
        <v>0.81146499999999999</v>
      </c>
      <c r="K1237">
        <v>0.79811699999999997</v>
      </c>
    </row>
    <row r="1238" spans="1:11" x14ac:dyDescent="0.25">
      <c r="A1238">
        <v>-2004</v>
      </c>
      <c r="B1238">
        <v>4</v>
      </c>
      <c r="C1238">
        <v>12</v>
      </c>
      <c r="D1238">
        <v>11.2431</v>
      </c>
      <c r="E1238">
        <v>5.7105700000000002E-2</v>
      </c>
      <c r="F1238">
        <v>0.66964999999999997</v>
      </c>
      <c r="G1238">
        <v>3.3629799999999999</v>
      </c>
      <c r="H1238">
        <v>1</v>
      </c>
      <c r="I1238">
        <v>1</v>
      </c>
      <c r="J1238">
        <v>0.92246300000000003</v>
      </c>
      <c r="K1238">
        <v>0.83193600000000001</v>
      </c>
    </row>
    <row r="1239" spans="1:11" x14ac:dyDescent="0.25">
      <c r="A1239">
        <v>-2004</v>
      </c>
      <c r="B1239">
        <v>4</v>
      </c>
      <c r="C1239">
        <v>13</v>
      </c>
      <c r="D1239">
        <v>4.3923800000000002</v>
      </c>
      <c r="E1239">
        <v>2.2309599999999999E-2</v>
      </c>
      <c r="F1239">
        <v>0.255214</v>
      </c>
      <c r="G1239">
        <v>3.3617699999999999</v>
      </c>
      <c r="H1239">
        <v>1</v>
      </c>
      <c r="I1239">
        <v>1</v>
      </c>
      <c r="J1239">
        <v>0.93649899999999997</v>
      </c>
      <c r="K1239">
        <v>0.88338000000000005</v>
      </c>
    </row>
    <row r="1240" spans="1:11" x14ac:dyDescent="0.25">
      <c r="A1240">
        <v>-2004</v>
      </c>
      <c r="B1240">
        <v>4</v>
      </c>
      <c r="C1240">
        <v>14</v>
      </c>
      <c r="D1240">
        <v>8.8772500000000001</v>
      </c>
      <c r="E1240">
        <v>4.5088999999999997E-2</v>
      </c>
      <c r="F1240">
        <v>0.500135</v>
      </c>
      <c r="G1240">
        <v>3.3622100000000001</v>
      </c>
      <c r="H1240">
        <v>1</v>
      </c>
      <c r="I1240">
        <v>1</v>
      </c>
      <c r="J1240">
        <v>0.98277800000000004</v>
      </c>
      <c r="K1240">
        <v>0.79373899999999997</v>
      </c>
    </row>
    <row r="1241" spans="1:11" x14ac:dyDescent="0.25">
      <c r="A1241">
        <v>-2004</v>
      </c>
      <c r="B1241">
        <v>4</v>
      </c>
      <c r="C1241">
        <v>15</v>
      </c>
      <c r="D1241">
        <v>9.5921099999999999</v>
      </c>
      <c r="E1241">
        <v>4.8719899999999997E-2</v>
      </c>
      <c r="F1241">
        <v>0.545261</v>
      </c>
      <c r="G1241">
        <v>3.3628999999999998</v>
      </c>
      <c r="H1241">
        <v>1</v>
      </c>
      <c r="I1241">
        <v>1</v>
      </c>
      <c r="J1241">
        <v>0.99802400000000002</v>
      </c>
      <c r="K1241">
        <v>0.67199799999999998</v>
      </c>
    </row>
    <row r="1242" spans="1:11" x14ac:dyDescent="0.25">
      <c r="A1242">
        <v>-2004</v>
      </c>
      <c r="B1242">
        <v>4</v>
      </c>
      <c r="C1242">
        <v>16</v>
      </c>
      <c r="D1242">
        <v>8.6932100000000005</v>
      </c>
      <c r="E1242">
        <v>4.41543E-2</v>
      </c>
      <c r="F1242">
        <v>0.51603500000000002</v>
      </c>
      <c r="G1242">
        <v>3.3633199999999999</v>
      </c>
      <c r="H1242">
        <v>1</v>
      </c>
      <c r="I1242">
        <v>1</v>
      </c>
      <c r="J1242">
        <v>0.96474099999999996</v>
      </c>
      <c r="K1242">
        <v>0.62594099999999997</v>
      </c>
    </row>
    <row r="1243" spans="1:11" x14ac:dyDescent="0.25">
      <c r="A1243">
        <v>-2004</v>
      </c>
      <c r="B1243">
        <v>4</v>
      </c>
      <c r="C1243">
        <v>17</v>
      </c>
      <c r="D1243">
        <v>7.5783399999999999</v>
      </c>
      <c r="E1243">
        <v>3.8491699999999997E-2</v>
      </c>
      <c r="F1243">
        <v>0.42931999999999998</v>
      </c>
      <c r="G1243">
        <v>3.36321</v>
      </c>
      <c r="H1243">
        <v>1</v>
      </c>
      <c r="I1243">
        <v>1</v>
      </c>
      <c r="J1243">
        <v>0.99232699999999996</v>
      </c>
      <c r="K1243">
        <v>0.71820499999999998</v>
      </c>
    </row>
    <row r="1244" spans="1:11" x14ac:dyDescent="0.25">
      <c r="A1244">
        <v>-2004</v>
      </c>
      <c r="B1244">
        <v>4</v>
      </c>
      <c r="C1244">
        <v>18</v>
      </c>
      <c r="D1244">
        <v>3.9159000000000002</v>
      </c>
      <c r="E1244">
        <v>1.9889500000000001E-2</v>
      </c>
      <c r="F1244">
        <v>0.23746999999999999</v>
      </c>
      <c r="G1244">
        <v>3.3619300000000001</v>
      </c>
      <c r="H1244">
        <v>1</v>
      </c>
      <c r="I1244">
        <v>1</v>
      </c>
      <c r="J1244">
        <v>0.89704099999999998</v>
      </c>
      <c r="K1244">
        <v>0.88514800000000005</v>
      </c>
    </row>
    <row r="1245" spans="1:11" x14ac:dyDescent="0.25">
      <c r="A1245">
        <v>-2004</v>
      </c>
      <c r="B1245">
        <v>4</v>
      </c>
      <c r="C1245">
        <v>19</v>
      </c>
      <c r="D1245">
        <v>5.1975300000000004</v>
      </c>
      <c r="E1245">
        <v>2.6399200000000001E-2</v>
      </c>
      <c r="F1245">
        <v>0.322575</v>
      </c>
      <c r="G1245">
        <v>3.3612099999999998</v>
      </c>
      <c r="H1245">
        <v>1</v>
      </c>
      <c r="I1245">
        <v>1</v>
      </c>
      <c r="J1245">
        <v>0.88434900000000005</v>
      </c>
      <c r="K1245">
        <v>0.83987699999999998</v>
      </c>
    </row>
    <row r="1246" spans="1:11" x14ac:dyDescent="0.25">
      <c r="A1246">
        <v>-2004</v>
      </c>
      <c r="B1246">
        <v>4</v>
      </c>
      <c r="C1246">
        <v>20</v>
      </c>
      <c r="D1246">
        <v>10.0288</v>
      </c>
      <c r="E1246">
        <v>5.0938200000000003E-2</v>
      </c>
      <c r="F1246">
        <v>0.57097399999999998</v>
      </c>
      <c r="G1246">
        <v>3.3621599999999998</v>
      </c>
      <c r="H1246">
        <v>1</v>
      </c>
      <c r="I1246">
        <v>1</v>
      </c>
      <c r="J1246">
        <v>0.97033199999999997</v>
      </c>
      <c r="K1246">
        <v>0.80493000000000003</v>
      </c>
    </row>
    <row r="1247" spans="1:11" x14ac:dyDescent="0.25">
      <c r="A1247">
        <v>-2004</v>
      </c>
      <c r="B1247">
        <v>4</v>
      </c>
      <c r="C1247">
        <v>21</v>
      </c>
      <c r="D1247">
        <v>7.0130600000000003</v>
      </c>
      <c r="E1247">
        <v>3.5620499999999999E-2</v>
      </c>
      <c r="F1247">
        <v>0.39003500000000002</v>
      </c>
      <c r="G1247">
        <v>3.3618199999999998</v>
      </c>
      <c r="H1247">
        <v>1</v>
      </c>
      <c r="I1247">
        <v>1</v>
      </c>
      <c r="J1247">
        <v>0.99332299999999996</v>
      </c>
      <c r="K1247">
        <v>0.80613800000000002</v>
      </c>
    </row>
    <row r="1248" spans="1:11" x14ac:dyDescent="0.25">
      <c r="A1248">
        <v>-2004</v>
      </c>
      <c r="B1248">
        <v>4</v>
      </c>
      <c r="C1248">
        <v>22</v>
      </c>
      <c r="D1248">
        <v>9.2663899999999995</v>
      </c>
      <c r="E1248">
        <v>4.7065599999999999E-2</v>
      </c>
      <c r="F1248">
        <v>0.51028200000000001</v>
      </c>
      <c r="G1248">
        <v>3.3623699999999999</v>
      </c>
      <c r="H1248">
        <v>1</v>
      </c>
      <c r="I1248">
        <v>1</v>
      </c>
      <c r="J1248">
        <v>0.99844100000000002</v>
      </c>
      <c r="K1248">
        <v>0.82902900000000002</v>
      </c>
    </row>
    <row r="1249" spans="1:11" x14ac:dyDescent="0.25">
      <c r="A1249">
        <v>-2004</v>
      </c>
      <c r="B1249">
        <v>4</v>
      </c>
      <c r="C1249">
        <v>23</v>
      </c>
      <c r="D1249">
        <v>12.0228</v>
      </c>
      <c r="E1249">
        <v>6.1065700000000001E-2</v>
      </c>
      <c r="F1249">
        <v>0.67500700000000002</v>
      </c>
      <c r="G1249">
        <v>3.36402</v>
      </c>
      <c r="H1249">
        <v>1</v>
      </c>
      <c r="I1249">
        <v>1</v>
      </c>
      <c r="J1249">
        <v>0.99887499999999996</v>
      </c>
      <c r="K1249">
        <v>0.72833099999999995</v>
      </c>
    </row>
    <row r="1250" spans="1:11" x14ac:dyDescent="0.25">
      <c r="A1250">
        <v>-2004</v>
      </c>
      <c r="B1250">
        <v>4</v>
      </c>
      <c r="C1250">
        <v>24</v>
      </c>
      <c r="D1250">
        <v>4.0526</v>
      </c>
      <c r="E1250">
        <v>2.0583799999999999E-2</v>
      </c>
      <c r="F1250">
        <v>0.228518</v>
      </c>
      <c r="G1250">
        <v>3.3625500000000001</v>
      </c>
      <c r="H1250">
        <v>1</v>
      </c>
      <c r="I1250">
        <v>1</v>
      </c>
      <c r="J1250">
        <v>0.97690999999999995</v>
      </c>
      <c r="K1250">
        <v>0.82324600000000003</v>
      </c>
    </row>
    <row r="1251" spans="1:11" x14ac:dyDescent="0.25">
      <c r="A1251">
        <v>-2004</v>
      </c>
      <c r="B1251">
        <v>4</v>
      </c>
      <c r="C1251">
        <v>25</v>
      </c>
      <c r="D1251">
        <v>11.414</v>
      </c>
      <c r="E1251">
        <v>5.7973700000000003E-2</v>
      </c>
      <c r="F1251">
        <v>0.646258</v>
      </c>
      <c r="G1251">
        <v>3.3639700000000001</v>
      </c>
      <c r="H1251">
        <v>1</v>
      </c>
      <c r="I1251">
        <v>1</v>
      </c>
      <c r="J1251">
        <v>0.994448</v>
      </c>
      <c r="K1251">
        <v>0.70857499999999995</v>
      </c>
    </row>
    <row r="1252" spans="1:11" x14ac:dyDescent="0.25">
      <c r="A1252">
        <v>-2004</v>
      </c>
      <c r="B1252">
        <v>4</v>
      </c>
      <c r="C1252">
        <v>26</v>
      </c>
      <c r="D1252">
        <v>9.9931300000000007</v>
      </c>
      <c r="E1252">
        <v>5.0756799999999998E-2</v>
      </c>
      <c r="F1252">
        <v>0.592414</v>
      </c>
      <c r="G1252">
        <v>3.3649300000000002</v>
      </c>
      <c r="H1252">
        <v>1</v>
      </c>
      <c r="I1252">
        <v>1</v>
      </c>
      <c r="J1252">
        <v>0.96072100000000005</v>
      </c>
      <c r="K1252">
        <v>0.65181100000000003</v>
      </c>
    </row>
    <row r="1253" spans="1:11" x14ac:dyDescent="0.25">
      <c r="A1253">
        <v>-2004</v>
      </c>
      <c r="B1253">
        <v>4</v>
      </c>
      <c r="C1253">
        <v>27</v>
      </c>
      <c r="D1253">
        <v>7.4218599999999997</v>
      </c>
      <c r="E1253">
        <v>3.7696899999999998E-2</v>
      </c>
      <c r="F1253">
        <v>0.459901</v>
      </c>
      <c r="G1253">
        <v>3.3649800000000001</v>
      </c>
      <c r="H1253">
        <v>1</v>
      </c>
      <c r="I1253">
        <v>1</v>
      </c>
      <c r="J1253">
        <v>0.92257500000000003</v>
      </c>
      <c r="K1253">
        <v>0.63476500000000002</v>
      </c>
    </row>
    <row r="1254" spans="1:11" x14ac:dyDescent="0.25">
      <c r="A1254">
        <v>-2004</v>
      </c>
      <c r="B1254">
        <v>4</v>
      </c>
      <c r="C1254">
        <v>28</v>
      </c>
      <c r="D1254">
        <v>6.7321200000000001</v>
      </c>
      <c r="E1254">
        <v>3.4193599999999998E-2</v>
      </c>
      <c r="F1254">
        <v>0.402505</v>
      </c>
      <c r="G1254">
        <v>3.36469</v>
      </c>
      <c r="H1254">
        <v>1</v>
      </c>
      <c r="I1254">
        <v>1</v>
      </c>
      <c r="J1254">
        <v>0.94154599999999999</v>
      </c>
      <c r="K1254">
        <v>0.71141500000000002</v>
      </c>
    </row>
    <row r="1255" spans="1:11" x14ac:dyDescent="0.25">
      <c r="A1255">
        <v>-2004</v>
      </c>
      <c r="B1255">
        <v>4</v>
      </c>
      <c r="C1255">
        <v>29</v>
      </c>
      <c r="D1255">
        <v>7.0500999999999996</v>
      </c>
      <c r="E1255">
        <v>3.5808699999999999E-2</v>
      </c>
      <c r="F1255">
        <v>0.39098899999999998</v>
      </c>
      <c r="G1255">
        <v>3.3643399999999999</v>
      </c>
      <c r="H1255">
        <v>1</v>
      </c>
      <c r="I1255">
        <v>1</v>
      </c>
      <c r="J1255">
        <v>0.99810100000000002</v>
      </c>
      <c r="K1255">
        <v>0.79532899999999995</v>
      </c>
    </row>
    <row r="1256" spans="1:11" x14ac:dyDescent="0.25">
      <c r="A1256">
        <v>-2004</v>
      </c>
      <c r="B1256">
        <v>4</v>
      </c>
      <c r="C1256">
        <v>30</v>
      </c>
      <c r="D1256">
        <v>7.8300700000000001</v>
      </c>
      <c r="E1256">
        <v>3.9770300000000001E-2</v>
      </c>
      <c r="F1256">
        <v>0.47071200000000002</v>
      </c>
      <c r="G1256">
        <v>3.36456</v>
      </c>
      <c r="H1256">
        <v>1</v>
      </c>
      <c r="I1256">
        <v>1</v>
      </c>
      <c r="J1256">
        <v>0.92068899999999998</v>
      </c>
      <c r="K1256">
        <v>0.79493100000000005</v>
      </c>
    </row>
    <row r="1257" spans="1:11" x14ac:dyDescent="0.25">
      <c r="A1257">
        <v>-2004</v>
      </c>
      <c r="B1257">
        <v>5</v>
      </c>
      <c r="C1257">
        <v>1</v>
      </c>
      <c r="D1257">
        <v>11.8818</v>
      </c>
      <c r="E1257">
        <v>6.0349699999999999E-2</v>
      </c>
      <c r="F1257">
        <v>0.655416</v>
      </c>
      <c r="G1257">
        <v>3.3661699999999999</v>
      </c>
      <c r="H1257">
        <v>1</v>
      </c>
      <c r="I1257">
        <v>1</v>
      </c>
      <c r="J1257">
        <v>0.99538599999999999</v>
      </c>
      <c r="K1257">
        <v>0.83401800000000004</v>
      </c>
    </row>
    <row r="1258" spans="1:11" x14ac:dyDescent="0.25">
      <c r="A1258">
        <v>-2004</v>
      </c>
      <c r="B1258">
        <v>5</v>
      </c>
      <c r="C1258">
        <v>2</v>
      </c>
      <c r="D1258">
        <v>9.6778300000000002</v>
      </c>
      <c r="E1258">
        <v>4.9155299999999999E-2</v>
      </c>
      <c r="F1258">
        <v>0.53847199999999995</v>
      </c>
      <c r="G1258">
        <v>3.3668800000000001</v>
      </c>
      <c r="H1258">
        <v>1</v>
      </c>
      <c r="I1258">
        <v>1</v>
      </c>
      <c r="J1258">
        <v>0.99954600000000005</v>
      </c>
      <c r="K1258">
        <v>0.76951099999999995</v>
      </c>
    </row>
    <row r="1259" spans="1:11" x14ac:dyDescent="0.25">
      <c r="A1259">
        <v>-2004</v>
      </c>
      <c r="B1259">
        <v>5</v>
      </c>
      <c r="C1259">
        <v>3</v>
      </c>
      <c r="D1259">
        <v>8.7165900000000001</v>
      </c>
      <c r="E1259">
        <v>4.4273E-2</v>
      </c>
      <c r="F1259">
        <v>0.48329</v>
      </c>
      <c r="G1259">
        <v>3.3672</v>
      </c>
      <c r="H1259">
        <v>1</v>
      </c>
      <c r="I1259">
        <v>1</v>
      </c>
      <c r="J1259">
        <v>0.99714700000000001</v>
      </c>
      <c r="K1259">
        <v>0.799315</v>
      </c>
    </row>
    <row r="1260" spans="1:11" x14ac:dyDescent="0.25">
      <c r="A1260">
        <v>-2004</v>
      </c>
      <c r="B1260">
        <v>5</v>
      </c>
      <c r="C1260">
        <v>4</v>
      </c>
      <c r="D1260">
        <v>6.0433399999999997</v>
      </c>
      <c r="E1260">
        <v>3.0695199999999999E-2</v>
      </c>
      <c r="F1260">
        <v>0.35826200000000002</v>
      </c>
      <c r="G1260">
        <v>3.3667099999999999</v>
      </c>
      <c r="H1260">
        <v>1</v>
      </c>
      <c r="I1260">
        <v>1</v>
      </c>
      <c r="J1260">
        <v>0.91678700000000002</v>
      </c>
      <c r="K1260">
        <v>0.88647699999999996</v>
      </c>
    </row>
    <row r="1261" spans="1:11" x14ac:dyDescent="0.25">
      <c r="A1261">
        <v>-2004</v>
      </c>
      <c r="B1261">
        <v>5</v>
      </c>
      <c r="C1261">
        <v>5</v>
      </c>
      <c r="D1261">
        <v>8.6029900000000001</v>
      </c>
      <c r="E1261">
        <v>4.3696100000000002E-2</v>
      </c>
      <c r="F1261">
        <v>0.49929800000000002</v>
      </c>
      <c r="G1261">
        <v>3.3671700000000002</v>
      </c>
      <c r="H1261">
        <v>1</v>
      </c>
      <c r="I1261">
        <v>1</v>
      </c>
      <c r="J1261">
        <v>0.94314299999999995</v>
      </c>
      <c r="K1261">
        <v>0.84959099999999999</v>
      </c>
    </row>
    <row r="1262" spans="1:11" x14ac:dyDescent="0.25">
      <c r="A1262">
        <v>-2004</v>
      </c>
      <c r="B1262">
        <v>5</v>
      </c>
      <c r="C1262">
        <v>6</v>
      </c>
      <c r="D1262">
        <v>8.7103400000000004</v>
      </c>
      <c r="E1262">
        <v>4.4241299999999997E-2</v>
      </c>
      <c r="F1262">
        <v>0.49123</v>
      </c>
      <c r="G1262">
        <v>3.36754</v>
      </c>
      <c r="H1262">
        <v>1</v>
      </c>
      <c r="I1262">
        <v>1</v>
      </c>
      <c r="J1262">
        <v>0.983101</v>
      </c>
      <c r="K1262">
        <v>0.78505599999999998</v>
      </c>
    </row>
    <row r="1263" spans="1:11" x14ac:dyDescent="0.25">
      <c r="A1263">
        <v>-2004</v>
      </c>
      <c r="B1263">
        <v>5</v>
      </c>
      <c r="C1263">
        <v>7</v>
      </c>
      <c r="D1263">
        <v>4.7979099999999999</v>
      </c>
      <c r="E1263">
        <v>2.4369399999999999E-2</v>
      </c>
      <c r="F1263">
        <v>0.27782800000000002</v>
      </c>
      <c r="G1263">
        <v>3.3664800000000001</v>
      </c>
      <c r="H1263">
        <v>1</v>
      </c>
      <c r="I1263">
        <v>1</v>
      </c>
      <c r="J1263">
        <v>0.93957100000000005</v>
      </c>
      <c r="K1263">
        <v>0.88205599999999995</v>
      </c>
    </row>
    <row r="1264" spans="1:11" x14ac:dyDescent="0.25">
      <c r="A1264">
        <v>-2004</v>
      </c>
      <c r="B1264">
        <v>5</v>
      </c>
      <c r="C1264">
        <v>8</v>
      </c>
      <c r="D1264">
        <v>3.7498499999999999</v>
      </c>
      <c r="E1264">
        <v>1.90461E-2</v>
      </c>
      <c r="F1264">
        <v>0.21387</v>
      </c>
      <c r="G1264">
        <v>3.36496</v>
      </c>
      <c r="H1264">
        <v>1</v>
      </c>
      <c r="I1264">
        <v>1</v>
      </c>
      <c r="J1264">
        <v>0.95092500000000002</v>
      </c>
      <c r="K1264">
        <v>0.89942500000000003</v>
      </c>
    </row>
    <row r="1265" spans="1:11" x14ac:dyDescent="0.25">
      <c r="A1265">
        <v>-2004</v>
      </c>
      <c r="B1265">
        <v>5</v>
      </c>
      <c r="C1265">
        <v>9</v>
      </c>
      <c r="D1265">
        <v>5.8111199999999998</v>
      </c>
      <c r="E1265">
        <v>2.9515699999999999E-2</v>
      </c>
      <c r="F1265">
        <v>0.32189899999999999</v>
      </c>
      <c r="G1265">
        <v>3.3641399999999999</v>
      </c>
      <c r="H1265">
        <v>1</v>
      </c>
      <c r="I1265">
        <v>1</v>
      </c>
      <c r="J1265">
        <v>0.99187700000000001</v>
      </c>
      <c r="K1265">
        <v>0.83360100000000004</v>
      </c>
    </row>
    <row r="1266" spans="1:11" x14ac:dyDescent="0.25">
      <c r="A1266">
        <v>-2004</v>
      </c>
      <c r="B1266">
        <v>5</v>
      </c>
      <c r="C1266">
        <v>10</v>
      </c>
      <c r="D1266">
        <v>9.4352</v>
      </c>
      <c r="E1266">
        <v>4.7923E-2</v>
      </c>
      <c r="F1266">
        <v>0.52200000000000002</v>
      </c>
      <c r="G1266">
        <v>3.36476</v>
      </c>
      <c r="H1266">
        <v>1</v>
      </c>
      <c r="I1266">
        <v>1</v>
      </c>
      <c r="J1266">
        <v>0.99614899999999995</v>
      </c>
      <c r="K1266">
        <v>0.81627799999999995</v>
      </c>
    </row>
    <row r="1267" spans="1:11" x14ac:dyDescent="0.25">
      <c r="A1267">
        <v>-2004</v>
      </c>
      <c r="B1267">
        <v>5</v>
      </c>
      <c r="C1267">
        <v>11</v>
      </c>
      <c r="D1267">
        <v>4.19313</v>
      </c>
      <c r="E1267">
        <v>2.12976E-2</v>
      </c>
      <c r="F1267">
        <v>0.23671500000000001</v>
      </c>
      <c r="G1267">
        <v>3.3633999999999999</v>
      </c>
      <c r="H1267">
        <v>1</v>
      </c>
      <c r="I1267">
        <v>1</v>
      </c>
      <c r="J1267">
        <v>0.95734900000000001</v>
      </c>
      <c r="K1267">
        <v>0.91713599999999995</v>
      </c>
    </row>
    <row r="1268" spans="1:11" x14ac:dyDescent="0.25">
      <c r="A1268">
        <v>-2004</v>
      </c>
      <c r="B1268">
        <v>5</v>
      </c>
      <c r="C1268">
        <v>12</v>
      </c>
      <c r="D1268">
        <v>11.5</v>
      </c>
      <c r="E1268">
        <v>5.8410299999999998E-2</v>
      </c>
      <c r="F1268">
        <v>0.65230900000000003</v>
      </c>
      <c r="G1268">
        <v>3.3649300000000002</v>
      </c>
      <c r="H1268">
        <v>1</v>
      </c>
      <c r="I1268">
        <v>1</v>
      </c>
      <c r="J1268">
        <v>0.97136299999999998</v>
      </c>
      <c r="K1268">
        <v>0.81709500000000002</v>
      </c>
    </row>
    <row r="1269" spans="1:11" x14ac:dyDescent="0.25">
      <c r="A1269">
        <v>-2004</v>
      </c>
      <c r="B1269">
        <v>5</v>
      </c>
      <c r="C1269">
        <v>13</v>
      </c>
      <c r="D1269">
        <v>4.54983</v>
      </c>
      <c r="E1269">
        <v>2.3109299999999999E-2</v>
      </c>
      <c r="F1269">
        <v>0.26233200000000001</v>
      </c>
      <c r="G1269">
        <v>3.3637199999999998</v>
      </c>
      <c r="H1269">
        <v>1</v>
      </c>
      <c r="I1269">
        <v>1</v>
      </c>
      <c r="J1269">
        <v>0.95458200000000004</v>
      </c>
      <c r="K1269">
        <v>0.826546</v>
      </c>
    </row>
    <row r="1270" spans="1:11" x14ac:dyDescent="0.25">
      <c r="A1270">
        <v>-2004</v>
      </c>
      <c r="B1270">
        <v>5</v>
      </c>
      <c r="C1270">
        <v>14</v>
      </c>
      <c r="D1270">
        <v>9.0192899999999998</v>
      </c>
      <c r="E1270">
        <v>4.5810499999999997E-2</v>
      </c>
      <c r="F1270">
        <v>0.50021000000000004</v>
      </c>
      <c r="G1270">
        <v>3.3641899999999998</v>
      </c>
      <c r="H1270">
        <v>1</v>
      </c>
      <c r="I1270">
        <v>1</v>
      </c>
      <c r="J1270">
        <v>0.99356699999999998</v>
      </c>
      <c r="K1270">
        <v>0.81750400000000001</v>
      </c>
    </row>
    <row r="1271" spans="1:11" x14ac:dyDescent="0.25">
      <c r="A1271">
        <v>-2004</v>
      </c>
      <c r="B1271">
        <v>5</v>
      </c>
      <c r="C1271">
        <v>15</v>
      </c>
      <c r="D1271">
        <v>12.3866</v>
      </c>
      <c r="E1271">
        <v>6.2913399999999994E-2</v>
      </c>
      <c r="F1271">
        <v>0.71007900000000002</v>
      </c>
      <c r="G1271">
        <v>3.3660800000000002</v>
      </c>
      <c r="H1271">
        <v>1</v>
      </c>
      <c r="I1271">
        <v>1</v>
      </c>
      <c r="J1271">
        <v>0.96996300000000002</v>
      </c>
      <c r="K1271">
        <v>0.77028099999999999</v>
      </c>
    </row>
    <row r="1272" spans="1:11" x14ac:dyDescent="0.25">
      <c r="A1272">
        <v>-2004</v>
      </c>
      <c r="B1272">
        <v>5</v>
      </c>
      <c r="C1272">
        <v>16</v>
      </c>
      <c r="D1272">
        <v>10.1637</v>
      </c>
      <c r="E1272">
        <v>5.1622899999999999E-2</v>
      </c>
      <c r="F1272">
        <v>0.58517399999999997</v>
      </c>
      <c r="G1272">
        <v>3.3670900000000001</v>
      </c>
      <c r="H1272">
        <v>1</v>
      </c>
      <c r="I1272">
        <v>1</v>
      </c>
      <c r="J1272">
        <v>0.96329900000000002</v>
      </c>
      <c r="K1272">
        <v>0.78309600000000001</v>
      </c>
    </row>
    <row r="1273" spans="1:11" x14ac:dyDescent="0.25">
      <c r="A1273">
        <v>-2004</v>
      </c>
      <c r="B1273">
        <v>5</v>
      </c>
      <c r="C1273">
        <v>17</v>
      </c>
      <c r="D1273">
        <v>9.1488399999999999</v>
      </c>
      <c r="E1273">
        <v>4.6468500000000003E-2</v>
      </c>
      <c r="F1273">
        <v>0.59887800000000002</v>
      </c>
      <c r="G1273">
        <v>3.3680300000000001</v>
      </c>
      <c r="H1273">
        <v>1</v>
      </c>
      <c r="I1273">
        <v>1</v>
      </c>
      <c r="J1273">
        <v>0.86199899999999996</v>
      </c>
      <c r="K1273">
        <v>0.696631</v>
      </c>
    </row>
    <row r="1274" spans="1:11" x14ac:dyDescent="0.25">
      <c r="A1274">
        <v>-2004</v>
      </c>
      <c r="B1274">
        <v>5</v>
      </c>
      <c r="C1274">
        <v>18</v>
      </c>
      <c r="D1274">
        <v>10.092000000000001</v>
      </c>
      <c r="E1274">
        <v>5.1258900000000003E-2</v>
      </c>
      <c r="F1274">
        <v>0.65777399999999997</v>
      </c>
      <c r="G1274">
        <v>3.36931</v>
      </c>
      <c r="H1274">
        <v>1</v>
      </c>
      <c r="I1274">
        <v>1</v>
      </c>
      <c r="J1274">
        <v>0.86940899999999999</v>
      </c>
      <c r="K1274">
        <v>0.67469100000000004</v>
      </c>
    </row>
    <row r="1275" spans="1:11" x14ac:dyDescent="0.25">
      <c r="A1275">
        <v>-2004</v>
      </c>
      <c r="B1275">
        <v>5</v>
      </c>
      <c r="C1275">
        <v>19</v>
      </c>
      <c r="D1275">
        <v>10.4895</v>
      </c>
      <c r="E1275">
        <v>5.3278199999999998E-2</v>
      </c>
      <c r="F1275">
        <v>0.67855299999999996</v>
      </c>
      <c r="G1275">
        <v>3.3707400000000001</v>
      </c>
      <c r="H1275">
        <v>1</v>
      </c>
      <c r="I1275">
        <v>1</v>
      </c>
      <c r="J1275">
        <v>0.87639299999999998</v>
      </c>
      <c r="K1275">
        <v>0.67166199999999998</v>
      </c>
    </row>
    <row r="1276" spans="1:11" x14ac:dyDescent="0.25">
      <c r="A1276">
        <v>-2004</v>
      </c>
      <c r="B1276">
        <v>5</v>
      </c>
      <c r="C1276">
        <v>20</v>
      </c>
      <c r="D1276">
        <v>6.16622</v>
      </c>
      <c r="E1276">
        <v>3.1319300000000001E-2</v>
      </c>
      <c r="F1276">
        <v>0.35835499999999998</v>
      </c>
      <c r="G1276">
        <v>3.3701400000000001</v>
      </c>
      <c r="H1276">
        <v>1</v>
      </c>
      <c r="I1276">
        <v>1</v>
      </c>
      <c r="J1276">
        <v>0.96332799999999996</v>
      </c>
      <c r="K1276">
        <v>0.73749200000000004</v>
      </c>
    </row>
    <row r="1277" spans="1:11" x14ac:dyDescent="0.25">
      <c r="A1277">
        <v>-2004</v>
      </c>
      <c r="B1277">
        <v>5</v>
      </c>
      <c r="C1277">
        <v>21</v>
      </c>
      <c r="D1277">
        <v>10.396599999999999</v>
      </c>
      <c r="E1277">
        <v>5.2806100000000002E-2</v>
      </c>
      <c r="F1277">
        <v>0.57796199999999998</v>
      </c>
      <c r="G1277">
        <v>3.3711500000000001</v>
      </c>
      <c r="H1277">
        <v>1</v>
      </c>
      <c r="I1277">
        <v>1</v>
      </c>
      <c r="J1277">
        <v>0.99435499999999999</v>
      </c>
      <c r="K1277">
        <v>0.79811699999999997</v>
      </c>
    </row>
    <row r="1278" spans="1:11" x14ac:dyDescent="0.25">
      <c r="A1278">
        <v>-2004</v>
      </c>
      <c r="B1278">
        <v>5</v>
      </c>
      <c r="C1278">
        <v>22</v>
      </c>
      <c r="D1278">
        <v>12.3127</v>
      </c>
      <c r="E1278">
        <v>6.2538099999999999E-2</v>
      </c>
      <c r="F1278">
        <v>0.71527799999999997</v>
      </c>
      <c r="G1278">
        <v>3.3730600000000002</v>
      </c>
      <c r="H1278">
        <v>1</v>
      </c>
      <c r="I1278">
        <v>1</v>
      </c>
      <c r="J1278">
        <v>0.95287999999999995</v>
      </c>
      <c r="K1278">
        <v>0.78978099999999996</v>
      </c>
    </row>
    <row r="1279" spans="1:11" x14ac:dyDescent="0.25">
      <c r="A1279">
        <v>-2004</v>
      </c>
      <c r="B1279">
        <v>5</v>
      </c>
      <c r="C1279">
        <v>23</v>
      </c>
      <c r="D1279">
        <v>12.673999999999999</v>
      </c>
      <c r="E1279">
        <v>6.4373399999999997E-2</v>
      </c>
      <c r="F1279">
        <v>0.71591000000000005</v>
      </c>
      <c r="G1279">
        <v>3.3750100000000001</v>
      </c>
      <c r="H1279">
        <v>1</v>
      </c>
      <c r="I1279">
        <v>1</v>
      </c>
      <c r="J1279">
        <v>0.98436400000000002</v>
      </c>
      <c r="K1279">
        <v>0.76643899999999998</v>
      </c>
    </row>
    <row r="1280" spans="1:11" x14ac:dyDescent="0.25">
      <c r="A1280">
        <v>-2004</v>
      </c>
      <c r="B1280">
        <v>5</v>
      </c>
      <c r="C1280">
        <v>24</v>
      </c>
      <c r="D1280">
        <v>14.620699999999999</v>
      </c>
      <c r="E1280">
        <v>7.4261199999999999E-2</v>
      </c>
      <c r="F1280">
        <v>0.81606100000000004</v>
      </c>
      <c r="G1280">
        <v>3.3776999999999999</v>
      </c>
      <c r="H1280">
        <v>1</v>
      </c>
      <c r="I1280">
        <v>1</v>
      </c>
      <c r="J1280">
        <v>0.99953199999999998</v>
      </c>
      <c r="K1280">
        <v>0.74826400000000004</v>
      </c>
    </row>
    <row r="1281" spans="1:11" x14ac:dyDescent="0.25">
      <c r="A1281">
        <v>-2004</v>
      </c>
      <c r="B1281">
        <v>5</v>
      </c>
      <c r="C1281">
        <v>25</v>
      </c>
      <c r="D1281">
        <v>10.426600000000001</v>
      </c>
      <c r="E1281">
        <v>5.2958600000000002E-2</v>
      </c>
      <c r="F1281">
        <v>0.59107500000000002</v>
      </c>
      <c r="G1281">
        <v>3.37873</v>
      </c>
      <c r="H1281">
        <v>1</v>
      </c>
      <c r="I1281">
        <v>1</v>
      </c>
      <c r="J1281">
        <v>0.98767400000000005</v>
      </c>
      <c r="K1281">
        <v>0.73051900000000003</v>
      </c>
    </row>
    <row r="1282" spans="1:11" x14ac:dyDescent="0.25">
      <c r="A1282">
        <v>-2004</v>
      </c>
      <c r="B1282">
        <v>5</v>
      </c>
      <c r="C1282">
        <v>26</v>
      </c>
      <c r="D1282">
        <v>10.717000000000001</v>
      </c>
      <c r="E1282">
        <v>5.4433500000000003E-2</v>
      </c>
      <c r="F1282">
        <v>0.60034500000000002</v>
      </c>
      <c r="G1282">
        <v>3.3798699999999999</v>
      </c>
      <c r="H1282">
        <v>1</v>
      </c>
      <c r="I1282">
        <v>1</v>
      </c>
      <c r="J1282">
        <v>0.98979200000000001</v>
      </c>
      <c r="K1282">
        <v>0.77880099999999997</v>
      </c>
    </row>
    <row r="1283" spans="1:11" x14ac:dyDescent="0.25">
      <c r="A1283">
        <v>-2004</v>
      </c>
      <c r="B1283">
        <v>5</v>
      </c>
      <c r="C1283">
        <v>27</v>
      </c>
      <c r="D1283">
        <v>8.9555500000000006</v>
      </c>
      <c r="E1283">
        <v>4.5486699999999998E-2</v>
      </c>
      <c r="F1283">
        <v>0.50239699999999998</v>
      </c>
      <c r="G1283">
        <v>3.3803200000000002</v>
      </c>
      <c r="H1283">
        <v>1</v>
      </c>
      <c r="I1283">
        <v>1</v>
      </c>
      <c r="J1283">
        <v>0.98548599999999997</v>
      </c>
      <c r="K1283">
        <v>0.79373899999999997</v>
      </c>
    </row>
    <row r="1284" spans="1:11" x14ac:dyDescent="0.25">
      <c r="A1284">
        <v>-2004</v>
      </c>
      <c r="B1284">
        <v>5</v>
      </c>
      <c r="C1284">
        <v>28</v>
      </c>
      <c r="D1284">
        <v>13.178100000000001</v>
      </c>
      <c r="E1284">
        <v>6.6933900000000005E-2</v>
      </c>
      <c r="F1284">
        <v>0.76100199999999996</v>
      </c>
      <c r="G1284">
        <v>3.3824800000000002</v>
      </c>
      <c r="H1284">
        <v>1</v>
      </c>
      <c r="I1284">
        <v>1</v>
      </c>
      <c r="J1284">
        <v>0.97938800000000004</v>
      </c>
      <c r="K1284">
        <v>0.67807300000000004</v>
      </c>
    </row>
    <row r="1285" spans="1:11" x14ac:dyDescent="0.25">
      <c r="A1285">
        <v>-2004</v>
      </c>
      <c r="B1285">
        <v>5</v>
      </c>
      <c r="C1285">
        <v>29</v>
      </c>
      <c r="D1285">
        <v>8.7292500000000004</v>
      </c>
      <c r="E1285">
        <v>4.4337300000000003E-2</v>
      </c>
      <c r="F1285">
        <v>0.59367700000000001</v>
      </c>
      <c r="G1285">
        <v>3.3832599999999999</v>
      </c>
      <c r="H1285">
        <v>1</v>
      </c>
      <c r="I1285">
        <v>1</v>
      </c>
      <c r="J1285">
        <v>0.85375100000000004</v>
      </c>
      <c r="K1285">
        <v>0.55018500000000004</v>
      </c>
    </row>
    <row r="1286" spans="1:11" x14ac:dyDescent="0.25">
      <c r="A1286">
        <v>-2004</v>
      </c>
      <c r="B1286">
        <v>5</v>
      </c>
      <c r="C1286">
        <v>30</v>
      </c>
      <c r="D1286">
        <v>4.5050800000000004</v>
      </c>
      <c r="E1286">
        <v>2.2882099999999999E-2</v>
      </c>
      <c r="F1286">
        <v>0.25309300000000001</v>
      </c>
      <c r="G1286">
        <v>3.3819300000000001</v>
      </c>
      <c r="H1286">
        <v>1</v>
      </c>
      <c r="I1286">
        <v>1</v>
      </c>
      <c r="J1286">
        <v>0.979294</v>
      </c>
      <c r="K1286">
        <v>0.82077999999999995</v>
      </c>
    </row>
    <row r="1287" spans="1:11" x14ac:dyDescent="0.25">
      <c r="A1287">
        <v>-2004</v>
      </c>
      <c r="B1287">
        <v>5</v>
      </c>
      <c r="C1287">
        <v>31</v>
      </c>
      <c r="D1287">
        <v>11.065300000000001</v>
      </c>
      <c r="E1287">
        <v>5.62024E-2</v>
      </c>
      <c r="F1287">
        <v>0.62048599999999998</v>
      </c>
      <c r="G1287">
        <v>3.3832499999999999</v>
      </c>
      <c r="H1287">
        <v>1</v>
      </c>
      <c r="I1287">
        <v>1</v>
      </c>
      <c r="J1287">
        <v>0.97961699999999996</v>
      </c>
      <c r="K1287">
        <v>0.82406999999999997</v>
      </c>
    </row>
    <row r="1288" spans="1:11" x14ac:dyDescent="0.25">
      <c r="A1288">
        <v>-2004</v>
      </c>
      <c r="B1288">
        <v>6</v>
      </c>
      <c r="C1288">
        <v>1</v>
      </c>
      <c r="D1288">
        <v>9.9481599999999997</v>
      </c>
      <c r="E1288">
        <v>5.0528400000000001E-2</v>
      </c>
      <c r="F1288">
        <v>0.63414300000000001</v>
      </c>
      <c r="G1288">
        <v>3.38443</v>
      </c>
      <c r="H1288">
        <v>1</v>
      </c>
      <c r="I1288">
        <v>1</v>
      </c>
      <c r="J1288">
        <v>0.87848700000000002</v>
      </c>
      <c r="K1288">
        <v>0.72687599999999997</v>
      </c>
    </row>
    <row r="1289" spans="1:11" x14ac:dyDescent="0.25">
      <c r="A1289">
        <v>-2004</v>
      </c>
      <c r="B1289">
        <v>6</v>
      </c>
      <c r="C1289">
        <v>2</v>
      </c>
      <c r="D1289">
        <v>2.8302900000000002</v>
      </c>
      <c r="E1289">
        <v>1.4375499999999999E-2</v>
      </c>
      <c r="F1289">
        <v>0.153141</v>
      </c>
      <c r="G1289">
        <v>3.3823799999999999</v>
      </c>
      <c r="H1289">
        <v>1</v>
      </c>
      <c r="I1289">
        <v>1</v>
      </c>
      <c r="J1289">
        <v>0.99622699999999997</v>
      </c>
      <c r="K1289">
        <v>0.92311600000000005</v>
      </c>
    </row>
    <row r="1290" spans="1:11" x14ac:dyDescent="0.25">
      <c r="A1290">
        <v>-2004</v>
      </c>
      <c r="B1290">
        <v>6</v>
      </c>
      <c r="C1290">
        <v>3</v>
      </c>
      <c r="D1290">
        <v>11.5799</v>
      </c>
      <c r="E1290">
        <v>5.8816100000000003E-2</v>
      </c>
      <c r="F1290">
        <v>0.64138600000000001</v>
      </c>
      <c r="G1290">
        <v>3.3838599999999999</v>
      </c>
      <c r="H1290">
        <v>1</v>
      </c>
      <c r="I1290">
        <v>1</v>
      </c>
      <c r="J1290">
        <v>0.99016899999999997</v>
      </c>
      <c r="K1290">
        <v>0.83193600000000001</v>
      </c>
    </row>
    <row r="1291" spans="1:11" x14ac:dyDescent="0.25">
      <c r="A1291">
        <v>-2004</v>
      </c>
      <c r="B1291">
        <v>6</v>
      </c>
      <c r="C1291">
        <v>4</v>
      </c>
      <c r="D1291">
        <v>5.4662699999999997</v>
      </c>
      <c r="E1291">
        <v>2.77641E-2</v>
      </c>
      <c r="F1291">
        <v>0.29792099999999999</v>
      </c>
      <c r="G1291">
        <v>3.3828900000000002</v>
      </c>
      <c r="H1291">
        <v>1</v>
      </c>
      <c r="I1291">
        <v>1</v>
      </c>
      <c r="J1291">
        <v>0.98968199999999995</v>
      </c>
      <c r="K1291">
        <v>0.91759400000000002</v>
      </c>
    </row>
    <row r="1292" spans="1:11" x14ac:dyDescent="0.25">
      <c r="A1292">
        <v>-2004</v>
      </c>
      <c r="B1292">
        <v>6</v>
      </c>
      <c r="C1292">
        <v>5</v>
      </c>
      <c r="D1292">
        <v>9.3991399999999992</v>
      </c>
      <c r="E1292">
        <v>4.7739799999999999E-2</v>
      </c>
      <c r="F1292">
        <v>0.52112599999999998</v>
      </c>
      <c r="G1292">
        <v>3.3835000000000002</v>
      </c>
      <c r="H1292">
        <v>1</v>
      </c>
      <c r="I1292">
        <v>1</v>
      </c>
      <c r="J1292">
        <v>0.99089700000000003</v>
      </c>
      <c r="K1292">
        <v>0.823658</v>
      </c>
    </row>
    <row r="1293" spans="1:11" x14ac:dyDescent="0.25">
      <c r="A1293">
        <v>-2004</v>
      </c>
      <c r="B1293">
        <v>6</v>
      </c>
      <c r="C1293">
        <v>6</v>
      </c>
      <c r="D1293">
        <v>12.585699999999999</v>
      </c>
      <c r="E1293">
        <v>6.3924999999999996E-2</v>
      </c>
      <c r="F1293">
        <v>0.77808699999999997</v>
      </c>
      <c r="G1293">
        <v>3.38565</v>
      </c>
      <c r="H1293">
        <v>1</v>
      </c>
      <c r="I1293">
        <v>1</v>
      </c>
      <c r="J1293">
        <v>0.90822700000000001</v>
      </c>
      <c r="K1293">
        <v>0.71248199999999995</v>
      </c>
    </row>
    <row r="1294" spans="1:11" x14ac:dyDescent="0.25">
      <c r="A1294">
        <v>-2004</v>
      </c>
      <c r="B1294">
        <v>6</v>
      </c>
      <c r="C1294">
        <v>7</v>
      </c>
      <c r="D1294">
        <v>4.7733699999999999</v>
      </c>
      <c r="E1294">
        <v>2.42448E-2</v>
      </c>
      <c r="F1294">
        <v>0.62044900000000003</v>
      </c>
      <c r="G1294">
        <v>3.3861400000000001</v>
      </c>
      <c r="H1294">
        <v>1</v>
      </c>
      <c r="I1294">
        <v>1</v>
      </c>
      <c r="J1294">
        <v>0.44479400000000002</v>
      </c>
      <c r="K1294">
        <v>0.56921299999999997</v>
      </c>
    </row>
    <row r="1295" spans="1:11" x14ac:dyDescent="0.25">
      <c r="A1295">
        <v>-2004</v>
      </c>
      <c r="B1295">
        <v>6</v>
      </c>
      <c r="C1295">
        <v>8</v>
      </c>
      <c r="D1295">
        <v>0</v>
      </c>
      <c r="E1295">
        <v>0</v>
      </c>
      <c r="F1295">
        <v>0.56101400000000001</v>
      </c>
      <c r="G1295">
        <v>3.3861400000000001</v>
      </c>
      <c r="H1295">
        <v>1</v>
      </c>
      <c r="I1295">
        <v>1</v>
      </c>
      <c r="J1295">
        <v>0</v>
      </c>
      <c r="K1295">
        <v>0.48432500000000001</v>
      </c>
    </row>
    <row r="1296" spans="1:11" x14ac:dyDescent="0.25">
      <c r="A1296">
        <v>-2004</v>
      </c>
      <c r="B1296">
        <v>6</v>
      </c>
      <c r="C1296">
        <v>9</v>
      </c>
      <c r="D1296">
        <v>4.1659100000000002</v>
      </c>
      <c r="E1296">
        <v>2.1159399999999998E-2</v>
      </c>
      <c r="F1296">
        <v>0.58765599999999996</v>
      </c>
      <c r="G1296">
        <v>3.38653</v>
      </c>
      <c r="H1296">
        <v>1</v>
      </c>
      <c r="I1296">
        <v>1</v>
      </c>
      <c r="J1296">
        <v>0.40171400000000002</v>
      </c>
      <c r="K1296">
        <v>0.66730999999999996</v>
      </c>
    </row>
    <row r="1297" spans="1:11" x14ac:dyDescent="0.25">
      <c r="A1297">
        <v>-2004</v>
      </c>
      <c r="B1297">
        <v>6</v>
      </c>
      <c r="C1297">
        <v>10</v>
      </c>
      <c r="D1297">
        <v>4.29542</v>
      </c>
      <c r="E1297">
        <v>2.1817199999999998E-2</v>
      </c>
      <c r="F1297">
        <v>0.25126999999999999</v>
      </c>
      <c r="G1297">
        <v>3.3852899999999999</v>
      </c>
      <c r="H1297">
        <v>1</v>
      </c>
      <c r="I1297">
        <v>1</v>
      </c>
      <c r="J1297">
        <v>0.92601500000000003</v>
      </c>
      <c r="K1297">
        <v>0.89583400000000002</v>
      </c>
    </row>
    <row r="1298" spans="1:11" x14ac:dyDescent="0.25">
      <c r="A1298">
        <v>-2004</v>
      </c>
      <c r="B1298">
        <v>6</v>
      </c>
      <c r="C1298">
        <v>11</v>
      </c>
      <c r="D1298">
        <v>7.5780399999999997</v>
      </c>
      <c r="E1298">
        <v>3.8490200000000002E-2</v>
      </c>
      <c r="F1298">
        <v>0.43834200000000001</v>
      </c>
      <c r="G1298">
        <v>3.3852799999999998</v>
      </c>
      <c r="H1298">
        <v>1</v>
      </c>
      <c r="I1298">
        <v>1</v>
      </c>
      <c r="J1298">
        <v>0.95382699999999998</v>
      </c>
      <c r="K1298">
        <v>0.802118</v>
      </c>
    </row>
    <row r="1299" spans="1:11" x14ac:dyDescent="0.25">
      <c r="A1299">
        <v>-2004</v>
      </c>
      <c r="B1299">
        <v>6</v>
      </c>
      <c r="C1299">
        <v>12</v>
      </c>
      <c r="D1299">
        <v>9.8900500000000005</v>
      </c>
      <c r="E1299">
        <v>5.0233199999999999E-2</v>
      </c>
      <c r="F1299">
        <v>0.54888999999999999</v>
      </c>
      <c r="G1299">
        <v>3.3860800000000002</v>
      </c>
      <c r="H1299">
        <v>1</v>
      </c>
      <c r="I1299">
        <v>1</v>
      </c>
      <c r="J1299">
        <v>0.99135300000000004</v>
      </c>
      <c r="K1299">
        <v>0.81505499999999997</v>
      </c>
    </row>
    <row r="1300" spans="1:11" x14ac:dyDescent="0.25">
      <c r="A1300">
        <v>-2004</v>
      </c>
      <c r="B1300">
        <v>6</v>
      </c>
      <c r="C1300">
        <v>13</v>
      </c>
      <c r="D1300">
        <v>8.9852900000000009</v>
      </c>
      <c r="E1300">
        <v>4.5637799999999999E-2</v>
      </c>
      <c r="F1300">
        <v>0.50100800000000001</v>
      </c>
      <c r="G1300">
        <v>3.3865099999999999</v>
      </c>
      <c r="H1300">
        <v>1</v>
      </c>
      <c r="I1300">
        <v>1</v>
      </c>
      <c r="J1300">
        <v>0.99205100000000002</v>
      </c>
      <c r="K1300">
        <v>0.78820299999999999</v>
      </c>
    </row>
    <row r="1301" spans="1:11" x14ac:dyDescent="0.25">
      <c r="A1301">
        <v>-2004</v>
      </c>
      <c r="B1301">
        <v>6</v>
      </c>
      <c r="C1301">
        <v>14</v>
      </c>
      <c r="D1301">
        <v>10.386100000000001</v>
      </c>
      <c r="E1301">
        <v>5.2752599999999997E-2</v>
      </c>
      <c r="F1301">
        <v>0.68903099999999995</v>
      </c>
      <c r="G1301">
        <v>3.3879899999999998</v>
      </c>
      <c r="H1301">
        <v>1</v>
      </c>
      <c r="I1301">
        <v>1</v>
      </c>
      <c r="J1301">
        <v>0.84086799999999995</v>
      </c>
      <c r="K1301">
        <v>0.74415900000000001</v>
      </c>
    </row>
    <row r="1302" spans="1:11" x14ac:dyDescent="0.25">
      <c r="A1302">
        <v>-2004</v>
      </c>
      <c r="B1302">
        <v>6</v>
      </c>
      <c r="C1302">
        <v>15</v>
      </c>
      <c r="D1302">
        <v>10.3331</v>
      </c>
      <c r="E1302">
        <v>5.2483700000000001E-2</v>
      </c>
      <c r="F1302">
        <v>0.68947899999999995</v>
      </c>
      <c r="G1302">
        <v>3.3894899999999999</v>
      </c>
      <c r="H1302">
        <v>1</v>
      </c>
      <c r="I1302">
        <v>1</v>
      </c>
      <c r="J1302">
        <v>0.82855299999999998</v>
      </c>
      <c r="K1302">
        <v>0.78859699999999999</v>
      </c>
    </row>
    <row r="1303" spans="1:11" x14ac:dyDescent="0.25">
      <c r="A1303">
        <v>-2004</v>
      </c>
      <c r="B1303">
        <v>6</v>
      </c>
      <c r="C1303">
        <v>16</v>
      </c>
      <c r="D1303">
        <v>10.6114</v>
      </c>
      <c r="E1303">
        <v>5.3897199999999999E-2</v>
      </c>
      <c r="F1303">
        <v>0.63388500000000003</v>
      </c>
      <c r="G1303">
        <v>3.3907400000000001</v>
      </c>
      <c r="H1303">
        <v>1</v>
      </c>
      <c r="I1303">
        <v>1</v>
      </c>
      <c r="J1303">
        <v>0.93924200000000002</v>
      </c>
      <c r="K1303">
        <v>0.71462300000000001</v>
      </c>
    </row>
    <row r="1304" spans="1:11" x14ac:dyDescent="0.25">
      <c r="A1304">
        <v>-2004</v>
      </c>
      <c r="B1304">
        <v>6</v>
      </c>
      <c r="C1304">
        <v>17</v>
      </c>
      <c r="D1304">
        <v>8.2740899999999993</v>
      </c>
      <c r="E1304">
        <v>4.20255E-2</v>
      </c>
      <c r="F1304">
        <v>0.50044900000000003</v>
      </c>
      <c r="G1304">
        <v>3.3910900000000002</v>
      </c>
      <c r="H1304">
        <v>1</v>
      </c>
      <c r="I1304">
        <v>1</v>
      </c>
      <c r="J1304">
        <v>0.92664999999999997</v>
      </c>
      <c r="K1304">
        <v>0.720723</v>
      </c>
    </row>
    <row r="1305" spans="1:11" x14ac:dyDescent="0.25">
      <c r="A1305">
        <v>-2004</v>
      </c>
      <c r="B1305">
        <v>6</v>
      </c>
      <c r="C1305">
        <v>18</v>
      </c>
      <c r="D1305">
        <v>5.0222499999999997</v>
      </c>
      <c r="E1305">
        <v>2.5508800000000002E-2</v>
      </c>
      <c r="F1305">
        <v>0.27955200000000002</v>
      </c>
      <c r="G1305">
        <v>3.3899499999999998</v>
      </c>
      <c r="H1305">
        <v>1</v>
      </c>
      <c r="I1305">
        <v>1</v>
      </c>
      <c r="J1305">
        <v>0.98473999999999995</v>
      </c>
      <c r="K1305">
        <v>0.83485299999999996</v>
      </c>
    </row>
    <row r="1306" spans="1:11" x14ac:dyDescent="0.25">
      <c r="A1306">
        <v>-2004</v>
      </c>
      <c r="B1306">
        <v>6</v>
      </c>
      <c r="C1306">
        <v>19</v>
      </c>
      <c r="D1306">
        <v>12.139799999999999</v>
      </c>
      <c r="E1306">
        <v>6.1660300000000001E-2</v>
      </c>
      <c r="F1306">
        <v>0.67192300000000005</v>
      </c>
      <c r="G1306">
        <v>3.3916200000000001</v>
      </c>
      <c r="H1306">
        <v>1</v>
      </c>
      <c r="I1306">
        <v>1</v>
      </c>
      <c r="J1306">
        <v>0.99832600000000005</v>
      </c>
      <c r="K1306">
        <v>0.79057100000000002</v>
      </c>
    </row>
    <row r="1307" spans="1:11" x14ac:dyDescent="0.25">
      <c r="A1307">
        <v>-2004</v>
      </c>
      <c r="B1307">
        <v>6</v>
      </c>
      <c r="C1307">
        <v>20</v>
      </c>
      <c r="D1307">
        <v>10.083500000000001</v>
      </c>
      <c r="E1307">
        <v>5.1215799999999999E-2</v>
      </c>
      <c r="F1307">
        <v>0.55909900000000001</v>
      </c>
      <c r="G1307">
        <v>3.3924699999999999</v>
      </c>
      <c r="H1307">
        <v>1</v>
      </c>
      <c r="I1307">
        <v>1</v>
      </c>
      <c r="J1307">
        <v>0.99991200000000002</v>
      </c>
      <c r="K1307">
        <v>0.77375499999999997</v>
      </c>
    </row>
    <row r="1308" spans="1:11" x14ac:dyDescent="0.25">
      <c r="A1308">
        <v>-2004</v>
      </c>
      <c r="B1308">
        <v>6</v>
      </c>
      <c r="C1308">
        <v>21</v>
      </c>
      <c r="D1308">
        <v>8.7665900000000008</v>
      </c>
      <c r="E1308">
        <v>4.4526999999999997E-2</v>
      </c>
      <c r="F1308">
        <v>0.47851300000000002</v>
      </c>
      <c r="G1308">
        <v>3.3927800000000001</v>
      </c>
      <c r="H1308">
        <v>1</v>
      </c>
      <c r="I1308">
        <v>1</v>
      </c>
      <c r="J1308">
        <v>0.99996700000000005</v>
      </c>
      <c r="K1308">
        <v>0.85257000000000005</v>
      </c>
    </row>
    <row r="1309" spans="1:11" x14ac:dyDescent="0.25">
      <c r="A1309">
        <v>-2004</v>
      </c>
      <c r="B1309">
        <v>6</v>
      </c>
      <c r="C1309">
        <v>22</v>
      </c>
      <c r="D1309">
        <v>9.5649099999999994</v>
      </c>
      <c r="E1309">
        <v>4.8581800000000001E-2</v>
      </c>
      <c r="F1309">
        <v>0.53854500000000005</v>
      </c>
      <c r="G1309">
        <v>3.3934899999999999</v>
      </c>
      <c r="H1309">
        <v>1</v>
      </c>
      <c r="I1309">
        <v>1</v>
      </c>
      <c r="J1309">
        <v>0.97406400000000004</v>
      </c>
      <c r="K1309">
        <v>0.82778700000000005</v>
      </c>
    </row>
    <row r="1310" spans="1:11" x14ac:dyDescent="0.25">
      <c r="A1310">
        <v>-2004</v>
      </c>
      <c r="B1310">
        <v>6</v>
      </c>
      <c r="C1310">
        <v>23</v>
      </c>
      <c r="D1310">
        <v>6.0244299999999997</v>
      </c>
      <c r="E1310">
        <v>3.0599100000000001E-2</v>
      </c>
      <c r="F1310">
        <v>0.35455999999999999</v>
      </c>
      <c r="G1310">
        <v>3.3929</v>
      </c>
      <c r="H1310">
        <v>1</v>
      </c>
      <c r="I1310">
        <v>1</v>
      </c>
      <c r="J1310">
        <v>0.94039099999999998</v>
      </c>
      <c r="K1310">
        <v>0.78427199999999997</v>
      </c>
    </row>
    <row r="1311" spans="1:11" x14ac:dyDescent="0.25">
      <c r="A1311">
        <v>-2004</v>
      </c>
      <c r="B1311">
        <v>6</v>
      </c>
      <c r="C1311">
        <v>24</v>
      </c>
      <c r="D1311">
        <v>10.1114</v>
      </c>
      <c r="E1311">
        <v>5.1357600000000003E-2</v>
      </c>
      <c r="F1311">
        <v>0.58017799999999997</v>
      </c>
      <c r="G1311">
        <v>3.3938100000000002</v>
      </c>
      <c r="H1311">
        <v>1</v>
      </c>
      <c r="I1311">
        <v>1</v>
      </c>
      <c r="J1311">
        <v>0.98002</v>
      </c>
      <c r="K1311">
        <v>0.70257700000000001</v>
      </c>
    </row>
    <row r="1312" spans="1:11" x14ac:dyDescent="0.25">
      <c r="A1312">
        <v>-2004</v>
      </c>
      <c r="B1312">
        <v>6</v>
      </c>
      <c r="C1312">
        <v>25</v>
      </c>
      <c r="D1312">
        <v>7.7820400000000003</v>
      </c>
      <c r="E1312">
        <v>3.95263E-2</v>
      </c>
      <c r="F1312">
        <v>0.43705500000000003</v>
      </c>
      <c r="G1312">
        <v>3.3937599999999999</v>
      </c>
      <c r="H1312">
        <v>1</v>
      </c>
      <c r="I1312">
        <v>1</v>
      </c>
      <c r="J1312">
        <v>0.99045700000000003</v>
      </c>
      <c r="K1312">
        <v>0.75767600000000002</v>
      </c>
    </row>
    <row r="1313" spans="1:11" x14ac:dyDescent="0.25">
      <c r="A1313">
        <v>-2004</v>
      </c>
      <c r="B1313">
        <v>6</v>
      </c>
      <c r="C1313">
        <v>26</v>
      </c>
      <c r="D1313">
        <v>7.3030900000000001</v>
      </c>
      <c r="E1313">
        <v>3.70937E-2</v>
      </c>
      <c r="F1313">
        <v>0.45560299999999998</v>
      </c>
      <c r="G1313">
        <v>3.39377</v>
      </c>
      <c r="H1313">
        <v>1</v>
      </c>
      <c r="I1313">
        <v>1</v>
      </c>
      <c r="J1313">
        <v>0.910497</v>
      </c>
      <c r="K1313">
        <v>0.65442400000000001</v>
      </c>
    </row>
    <row r="1314" spans="1:11" x14ac:dyDescent="0.25">
      <c r="A1314">
        <v>-2004</v>
      </c>
      <c r="B1314">
        <v>6</v>
      </c>
      <c r="C1314">
        <v>27</v>
      </c>
      <c r="D1314">
        <v>7.92225</v>
      </c>
      <c r="E1314">
        <v>4.0238500000000003E-2</v>
      </c>
      <c r="F1314">
        <v>0.52743700000000004</v>
      </c>
      <c r="G1314">
        <v>3.3942800000000002</v>
      </c>
      <c r="H1314">
        <v>1</v>
      </c>
      <c r="I1314">
        <v>1</v>
      </c>
      <c r="J1314">
        <v>0.83067599999999997</v>
      </c>
      <c r="K1314">
        <v>0.78544899999999995</v>
      </c>
    </row>
    <row r="1315" spans="1:11" x14ac:dyDescent="0.25">
      <c r="A1315">
        <v>-2004</v>
      </c>
      <c r="B1315">
        <v>6</v>
      </c>
      <c r="C1315">
        <v>28</v>
      </c>
      <c r="D1315">
        <v>11.823499999999999</v>
      </c>
      <c r="E1315">
        <v>6.0053500000000003E-2</v>
      </c>
      <c r="F1315">
        <v>0.70690200000000003</v>
      </c>
      <c r="G1315">
        <v>3.39602</v>
      </c>
      <c r="H1315">
        <v>1</v>
      </c>
      <c r="I1315">
        <v>1</v>
      </c>
      <c r="J1315">
        <v>0.93979000000000001</v>
      </c>
      <c r="K1315">
        <v>0.70468799999999998</v>
      </c>
    </row>
    <row r="1316" spans="1:11" x14ac:dyDescent="0.25">
      <c r="A1316">
        <v>-2004</v>
      </c>
      <c r="B1316">
        <v>6</v>
      </c>
      <c r="C1316">
        <v>29</v>
      </c>
      <c r="D1316">
        <v>12.625</v>
      </c>
      <c r="E1316">
        <v>6.4124600000000004E-2</v>
      </c>
      <c r="F1316">
        <v>0.73391499999999998</v>
      </c>
      <c r="G1316">
        <v>3.39798</v>
      </c>
      <c r="H1316">
        <v>1</v>
      </c>
      <c r="I1316">
        <v>1</v>
      </c>
      <c r="J1316">
        <v>0.96665400000000001</v>
      </c>
      <c r="K1316">
        <v>0.70328000000000002</v>
      </c>
    </row>
    <row r="1317" spans="1:11" x14ac:dyDescent="0.25">
      <c r="A1317">
        <v>-2004</v>
      </c>
      <c r="B1317">
        <v>6</v>
      </c>
      <c r="C1317">
        <v>30</v>
      </c>
      <c r="D1317">
        <v>7.9732000000000003</v>
      </c>
      <c r="E1317">
        <v>4.0497199999999997E-2</v>
      </c>
      <c r="F1317">
        <v>0.45674100000000001</v>
      </c>
      <c r="G1317">
        <v>3.3980800000000002</v>
      </c>
      <c r="H1317">
        <v>1</v>
      </c>
      <c r="I1317">
        <v>1</v>
      </c>
      <c r="J1317">
        <v>0.96581799999999995</v>
      </c>
      <c r="K1317">
        <v>0.78231300000000004</v>
      </c>
    </row>
    <row r="1318" spans="1:11" x14ac:dyDescent="0.25">
      <c r="A1318">
        <v>-2004</v>
      </c>
      <c r="B1318">
        <v>7</v>
      </c>
      <c r="C1318">
        <v>1</v>
      </c>
      <c r="D1318">
        <v>7.1499899999999998</v>
      </c>
      <c r="E1318">
        <v>3.6316000000000001E-2</v>
      </c>
      <c r="F1318">
        <v>0.40568199999999999</v>
      </c>
      <c r="G1318">
        <v>3.3978199999999998</v>
      </c>
      <c r="H1318">
        <v>1</v>
      </c>
      <c r="I1318">
        <v>1</v>
      </c>
      <c r="J1318">
        <v>0.97315700000000005</v>
      </c>
      <c r="K1318">
        <v>0.79294600000000004</v>
      </c>
    </row>
    <row r="1319" spans="1:11" x14ac:dyDescent="0.25">
      <c r="A1319">
        <v>-2004</v>
      </c>
      <c r="B1319">
        <v>7</v>
      </c>
      <c r="C1319">
        <v>2</v>
      </c>
      <c r="D1319">
        <v>7.3710800000000001</v>
      </c>
      <c r="E1319">
        <v>3.7439E-2</v>
      </c>
      <c r="F1319">
        <v>0.41339399999999998</v>
      </c>
      <c r="G1319">
        <v>3.3976199999999999</v>
      </c>
      <c r="H1319">
        <v>1</v>
      </c>
      <c r="I1319">
        <v>1</v>
      </c>
      <c r="J1319">
        <v>0.98429999999999995</v>
      </c>
      <c r="K1319">
        <v>0.79413599999999995</v>
      </c>
    </row>
    <row r="1320" spans="1:11" x14ac:dyDescent="0.25">
      <c r="A1320">
        <v>-2004</v>
      </c>
      <c r="B1320">
        <v>7</v>
      </c>
      <c r="C1320">
        <v>3</v>
      </c>
      <c r="D1320">
        <v>7.9869199999999996</v>
      </c>
      <c r="E1320">
        <v>4.0566900000000003E-2</v>
      </c>
      <c r="F1320">
        <v>0.45345200000000002</v>
      </c>
      <c r="G1320">
        <v>3.3976799999999998</v>
      </c>
      <c r="H1320">
        <v>1</v>
      </c>
      <c r="I1320">
        <v>1</v>
      </c>
      <c r="J1320">
        <v>0.97825300000000004</v>
      </c>
      <c r="K1320">
        <v>0.76337999999999995</v>
      </c>
    </row>
    <row r="1321" spans="1:11" x14ac:dyDescent="0.25">
      <c r="A1321">
        <v>-2004</v>
      </c>
      <c r="B1321">
        <v>7</v>
      </c>
      <c r="C1321">
        <v>4</v>
      </c>
      <c r="D1321">
        <v>6.3821500000000002</v>
      </c>
      <c r="E1321">
        <v>3.2416E-2</v>
      </c>
      <c r="F1321">
        <v>0.35376000000000002</v>
      </c>
      <c r="G1321">
        <v>3.3970600000000002</v>
      </c>
      <c r="H1321">
        <v>1</v>
      </c>
      <c r="I1321">
        <v>1</v>
      </c>
      <c r="J1321">
        <v>0.99029599999999995</v>
      </c>
      <c r="K1321">
        <v>0.82324600000000003</v>
      </c>
    </row>
    <row r="1322" spans="1:11" x14ac:dyDescent="0.25">
      <c r="A1322">
        <v>-2004</v>
      </c>
      <c r="B1322">
        <v>7</v>
      </c>
      <c r="C1322">
        <v>5</v>
      </c>
      <c r="D1322">
        <v>11.617100000000001</v>
      </c>
      <c r="E1322">
        <v>5.9005299999999997E-2</v>
      </c>
      <c r="F1322">
        <v>0.67728999999999995</v>
      </c>
      <c r="G1322">
        <v>3.3986900000000002</v>
      </c>
      <c r="H1322">
        <v>1</v>
      </c>
      <c r="I1322">
        <v>1</v>
      </c>
      <c r="J1322">
        <v>0.94735899999999995</v>
      </c>
      <c r="K1322">
        <v>0.78938600000000003</v>
      </c>
    </row>
    <row r="1323" spans="1:11" x14ac:dyDescent="0.25">
      <c r="A1323">
        <v>-2004</v>
      </c>
      <c r="B1323">
        <v>7</v>
      </c>
      <c r="C1323">
        <v>6</v>
      </c>
      <c r="D1323">
        <v>11.0876</v>
      </c>
      <c r="E1323">
        <v>5.6315999999999998E-2</v>
      </c>
      <c r="F1323">
        <v>0.69586000000000003</v>
      </c>
      <c r="G1323">
        <v>3.4002500000000002</v>
      </c>
      <c r="H1323">
        <v>1</v>
      </c>
      <c r="I1323">
        <v>1</v>
      </c>
      <c r="J1323">
        <v>0.89695599999999998</v>
      </c>
      <c r="K1323">
        <v>0.69350299999999998</v>
      </c>
    </row>
    <row r="1324" spans="1:11" x14ac:dyDescent="0.25">
      <c r="A1324">
        <v>-2004</v>
      </c>
      <c r="B1324">
        <v>7</v>
      </c>
      <c r="C1324">
        <v>7</v>
      </c>
      <c r="D1324">
        <v>7.8090000000000002</v>
      </c>
      <c r="E1324">
        <v>3.9663200000000003E-2</v>
      </c>
      <c r="F1324">
        <v>0.49176700000000001</v>
      </c>
      <c r="G1324">
        <v>3.4005700000000001</v>
      </c>
      <c r="H1324">
        <v>1</v>
      </c>
      <c r="I1324">
        <v>1</v>
      </c>
      <c r="J1324">
        <v>0.87794399999999995</v>
      </c>
      <c r="K1324">
        <v>0.78427199999999997</v>
      </c>
    </row>
    <row r="1325" spans="1:11" x14ac:dyDescent="0.25">
      <c r="A1325">
        <v>-2004</v>
      </c>
      <c r="B1325">
        <v>7</v>
      </c>
      <c r="C1325">
        <v>8</v>
      </c>
      <c r="D1325">
        <v>7.9270899999999997</v>
      </c>
      <c r="E1325">
        <v>4.0263100000000003E-2</v>
      </c>
      <c r="F1325">
        <v>0.48849100000000001</v>
      </c>
      <c r="G1325">
        <v>3.4008699999999998</v>
      </c>
      <c r="H1325">
        <v>1</v>
      </c>
      <c r="I1325">
        <v>1</v>
      </c>
      <c r="J1325">
        <v>0.89498299999999997</v>
      </c>
      <c r="K1325">
        <v>0.79652199999999995</v>
      </c>
    </row>
    <row r="1326" spans="1:11" x14ac:dyDescent="0.25">
      <c r="A1326">
        <v>-2004</v>
      </c>
      <c r="B1326">
        <v>7</v>
      </c>
      <c r="C1326">
        <v>9</v>
      </c>
      <c r="D1326">
        <v>6.2554999999999996</v>
      </c>
      <c r="E1326">
        <v>3.1772700000000001E-2</v>
      </c>
      <c r="F1326">
        <v>0.33997300000000003</v>
      </c>
      <c r="G1326">
        <v>3.4001800000000002</v>
      </c>
      <c r="H1326">
        <v>1</v>
      </c>
      <c r="I1326">
        <v>1</v>
      </c>
      <c r="J1326">
        <v>0.99580999999999997</v>
      </c>
      <c r="K1326">
        <v>0.89270400000000005</v>
      </c>
    </row>
    <row r="1327" spans="1:11" x14ac:dyDescent="0.25">
      <c r="A1327">
        <v>-2004</v>
      </c>
      <c r="B1327">
        <v>7</v>
      </c>
      <c r="C1327">
        <v>10</v>
      </c>
      <c r="D1327">
        <v>8.7555999999999994</v>
      </c>
      <c r="E1327">
        <v>4.4471200000000002E-2</v>
      </c>
      <c r="F1327">
        <v>0.47742000000000001</v>
      </c>
      <c r="G1327">
        <v>3.4004799999999999</v>
      </c>
      <c r="H1327">
        <v>1</v>
      </c>
      <c r="I1327">
        <v>1</v>
      </c>
      <c r="J1327">
        <v>0.99919199999999997</v>
      </c>
      <c r="K1327">
        <v>0.85812999999999995</v>
      </c>
    </row>
    <row r="1328" spans="1:11" x14ac:dyDescent="0.25">
      <c r="A1328">
        <v>-2004</v>
      </c>
      <c r="B1328">
        <v>7</v>
      </c>
      <c r="C1328">
        <v>11</v>
      </c>
      <c r="D1328">
        <v>7.1638099999999998</v>
      </c>
      <c r="E1328">
        <v>3.63862E-2</v>
      </c>
      <c r="F1328">
        <v>0.38756499999999999</v>
      </c>
      <c r="G1328">
        <v>3.4001399999999999</v>
      </c>
      <c r="H1328">
        <v>1</v>
      </c>
      <c r="I1328">
        <v>1</v>
      </c>
      <c r="J1328">
        <v>0.99995999999999996</v>
      </c>
      <c r="K1328">
        <v>0.89449100000000004</v>
      </c>
    </row>
    <row r="1329" spans="1:11" x14ac:dyDescent="0.25">
      <c r="A1329">
        <v>-2004</v>
      </c>
      <c r="B1329">
        <v>7</v>
      </c>
      <c r="C1329">
        <v>12</v>
      </c>
      <c r="D1329">
        <v>5.1669499999999999</v>
      </c>
      <c r="E1329">
        <v>2.6243800000000001E-2</v>
      </c>
      <c r="F1329">
        <v>0.27954800000000002</v>
      </c>
      <c r="G1329">
        <v>3.399</v>
      </c>
      <c r="H1329">
        <v>1</v>
      </c>
      <c r="I1329">
        <v>1</v>
      </c>
      <c r="J1329">
        <v>0.99999099999999996</v>
      </c>
      <c r="K1329">
        <v>0.89538600000000002</v>
      </c>
    </row>
    <row r="1330" spans="1:11" x14ac:dyDescent="0.25">
      <c r="A1330">
        <v>-2004</v>
      </c>
      <c r="B1330">
        <v>7</v>
      </c>
      <c r="C1330">
        <v>13</v>
      </c>
      <c r="D1330">
        <v>8.4466000000000001</v>
      </c>
      <c r="E1330">
        <v>4.2901700000000001E-2</v>
      </c>
      <c r="F1330">
        <v>0.47675000000000001</v>
      </c>
      <c r="G1330">
        <v>3.3992399999999998</v>
      </c>
      <c r="H1330">
        <v>1</v>
      </c>
      <c r="I1330">
        <v>1</v>
      </c>
      <c r="J1330">
        <v>0.983344</v>
      </c>
      <c r="K1330">
        <v>0.76567300000000005</v>
      </c>
    </row>
    <row r="1331" spans="1:11" x14ac:dyDescent="0.25">
      <c r="A1331">
        <v>-2004</v>
      </c>
      <c r="B1331">
        <v>7</v>
      </c>
      <c r="C1331">
        <v>14</v>
      </c>
      <c r="D1331">
        <v>8.1676199999999994</v>
      </c>
      <c r="E1331">
        <v>4.1484699999999999E-2</v>
      </c>
      <c r="F1331">
        <v>0.46391399999999999</v>
      </c>
      <c r="G1331">
        <v>3.39941</v>
      </c>
      <c r="H1331">
        <v>1</v>
      </c>
      <c r="I1331">
        <v>1</v>
      </c>
      <c r="J1331">
        <v>0.96567000000000003</v>
      </c>
      <c r="K1331">
        <v>0.82489400000000002</v>
      </c>
    </row>
    <row r="1332" spans="1:11" x14ac:dyDescent="0.25">
      <c r="A1332">
        <v>-2004</v>
      </c>
      <c r="B1332">
        <v>7</v>
      </c>
      <c r="C1332">
        <v>15</v>
      </c>
      <c r="D1332">
        <v>3.1105100000000001</v>
      </c>
      <c r="E1332">
        <v>1.5798800000000002E-2</v>
      </c>
      <c r="F1332">
        <v>0.186219</v>
      </c>
      <c r="G1332">
        <v>3.3977499999999998</v>
      </c>
      <c r="H1332">
        <v>1</v>
      </c>
      <c r="I1332">
        <v>1</v>
      </c>
      <c r="J1332">
        <v>0.90584900000000002</v>
      </c>
      <c r="K1332">
        <v>0.88603399999999999</v>
      </c>
    </row>
    <row r="1333" spans="1:11" x14ac:dyDescent="0.25">
      <c r="A1333">
        <v>-2004</v>
      </c>
      <c r="B1333">
        <v>7</v>
      </c>
      <c r="C1333">
        <v>16</v>
      </c>
      <c r="D1333">
        <v>4.1776999999999997</v>
      </c>
      <c r="E1333">
        <v>2.1219200000000001E-2</v>
      </c>
      <c r="F1333">
        <v>0.31870300000000001</v>
      </c>
      <c r="G1333">
        <v>3.3971</v>
      </c>
      <c r="H1333">
        <v>1</v>
      </c>
      <c r="I1333">
        <v>1</v>
      </c>
      <c r="J1333">
        <v>0.72389700000000001</v>
      </c>
      <c r="K1333">
        <v>0.79373899999999997</v>
      </c>
    </row>
    <row r="1334" spans="1:11" x14ac:dyDescent="0.25">
      <c r="A1334">
        <v>-2004</v>
      </c>
      <c r="B1334">
        <v>7</v>
      </c>
      <c r="C1334">
        <v>17</v>
      </c>
      <c r="D1334">
        <v>1.70879</v>
      </c>
      <c r="E1334">
        <v>8.6792299999999996E-3</v>
      </c>
      <c r="F1334">
        <v>0.64178599999999997</v>
      </c>
      <c r="G1334">
        <v>3.3973100000000001</v>
      </c>
      <c r="H1334">
        <v>1</v>
      </c>
      <c r="I1334">
        <v>1</v>
      </c>
      <c r="J1334">
        <v>0.14920900000000001</v>
      </c>
      <c r="K1334">
        <v>0.71677000000000002</v>
      </c>
    </row>
    <row r="1335" spans="1:11" x14ac:dyDescent="0.25">
      <c r="A1335">
        <v>-2004</v>
      </c>
      <c r="B1335">
        <v>7</v>
      </c>
      <c r="C1335">
        <v>18</v>
      </c>
      <c r="D1335">
        <v>6.2317099999999996</v>
      </c>
      <c r="E1335">
        <v>3.1651899999999997E-2</v>
      </c>
      <c r="F1335">
        <v>0.42075800000000002</v>
      </c>
      <c r="G1335">
        <v>3.3972099999999998</v>
      </c>
      <c r="H1335">
        <v>1</v>
      </c>
      <c r="I1335">
        <v>1</v>
      </c>
      <c r="J1335">
        <v>0.80985700000000005</v>
      </c>
      <c r="K1335">
        <v>0.84155800000000003</v>
      </c>
    </row>
    <row r="1336" spans="1:11" x14ac:dyDescent="0.25">
      <c r="A1336">
        <v>-2004</v>
      </c>
      <c r="B1336">
        <v>7</v>
      </c>
      <c r="C1336">
        <v>19</v>
      </c>
      <c r="D1336">
        <v>9.6437100000000004</v>
      </c>
      <c r="E1336">
        <v>4.8981999999999998E-2</v>
      </c>
      <c r="F1336">
        <v>0.61724800000000002</v>
      </c>
      <c r="G1336">
        <v>3.3982700000000001</v>
      </c>
      <c r="H1336">
        <v>1</v>
      </c>
      <c r="I1336">
        <v>1</v>
      </c>
      <c r="J1336">
        <v>0.87514899999999995</v>
      </c>
      <c r="K1336">
        <v>0.71928300000000001</v>
      </c>
    </row>
    <row r="1337" spans="1:11" x14ac:dyDescent="0.25">
      <c r="A1337">
        <v>-2004</v>
      </c>
      <c r="B1337">
        <v>7</v>
      </c>
      <c r="C1337">
        <v>20</v>
      </c>
      <c r="D1337">
        <v>6.4520499999999998</v>
      </c>
      <c r="E1337">
        <v>3.2771099999999997E-2</v>
      </c>
      <c r="F1337">
        <v>0.40554400000000002</v>
      </c>
      <c r="G1337">
        <v>3.3980700000000001</v>
      </c>
      <c r="H1337">
        <v>1</v>
      </c>
      <c r="I1337">
        <v>1</v>
      </c>
      <c r="J1337">
        <v>0.86836199999999997</v>
      </c>
      <c r="K1337">
        <v>0.850441</v>
      </c>
    </row>
    <row r="1338" spans="1:11" x14ac:dyDescent="0.25">
      <c r="A1338">
        <v>-2004</v>
      </c>
      <c r="B1338">
        <v>7</v>
      </c>
      <c r="C1338">
        <v>21</v>
      </c>
      <c r="D1338">
        <v>5.4998100000000001</v>
      </c>
      <c r="E1338">
        <v>2.7934500000000001E-2</v>
      </c>
      <c r="F1338">
        <v>0.43642999999999998</v>
      </c>
      <c r="G1338">
        <v>3.39805</v>
      </c>
      <c r="H1338">
        <v>1</v>
      </c>
      <c r="I1338">
        <v>1</v>
      </c>
      <c r="J1338">
        <v>0.69510799999999995</v>
      </c>
      <c r="K1338">
        <v>0.797319</v>
      </c>
    </row>
    <row r="1339" spans="1:11" x14ac:dyDescent="0.25">
      <c r="A1339">
        <v>-2004</v>
      </c>
      <c r="B1339">
        <v>7</v>
      </c>
      <c r="C1339">
        <v>22</v>
      </c>
      <c r="D1339">
        <v>10.438700000000001</v>
      </c>
      <c r="E1339">
        <v>5.3020100000000001E-2</v>
      </c>
      <c r="F1339">
        <v>0.78228500000000001</v>
      </c>
      <c r="G1339">
        <v>3.3998900000000001</v>
      </c>
      <c r="H1339">
        <v>1</v>
      </c>
      <c r="I1339">
        <v>1</v>
      </c>
      <c r="J1339">
        <v>0.73152300000000003</v>
      </c>
      <c r="K1339">
        <v>0.82613300000000001</v>
      </c>
    </row>
    <row r="1340" spans="1:11" x14ac:dyDescent="0.25">
      <c r="A1340">
        <v>-2004</v>
      </c>
      <c r="B1340">
        <v>7</v>
      </c>
      <c r="C1340">
        <v>23</v>
      </c>
      <c r="D1340">
        <v>5.4932499999999997</v>
      </c>
      <c r="E1340">
        <v>2.7901200000000001E-2</v>
      </c>
      <c r="F1340">
        <v>0.33697300000000002</v>
      </c>
      <c r="G1340">
        <v>3.39913</v>
      </c>
      <c r="H1340">
        <v>1</v>
      </c>
      <c r="I1340">
        <v>1</v>
      </c>
      <c r="J1340">
        <v>0.920157</v>
      </c>
      <c r="K1340">
        <v>0.68488800000000005</v>
      </c>
    </row>
    <row r="1341" spans="1:11" x14ac:dyDescent="0.25">
      <c r="A1341">
        <v>-2004</v>
      </c>
      <c r="B1341">
        <v>7</v>
      </c>
      <c r="C1341">
        <v>24</v>
      </c>
      <c r="D1341">
        <v>13.2135</v>
      </c>
      <c r="E1341">
        <v>6.7113500000000006E-2</v>
      </c>
      <c r="F1341">
        <v>0.73371200000000003</v>
      </c>
      <c r="G1341">
        <v>3.4012600000000002</v>
      </c>
      <c r="H1341">
        <v>1</v>
      </c>
      <c r="I1341">
        <v>1</v>
      </c>
      <c r="J1341">
        <v>0.98873999999999995</v>
      </c>
      <c r="K1341">
        <v>0.81832099999999997</v>
      </c>
    </row>
    <row r="1342" spans="1:11" x14ac:dyDescent="0.25">
      <c r="A1342">
        <v>-2004</v>
      </c>
      <c r="B1342">
        <v>7</v>
      </c>
      <c r="C1342">
        <v>25</v>
      </c>
      <c r="D1342">
        <v>5.2166399999999999</v>
      </c>
      <c r="E1342">
        <v>2.6496200000000001E-2</v>
      </c>
      <c r="F1342">
        <v>0.29086499999999998</v>
      </c>
      <c r="G1342">
        <v>3.4001399999999999</v>
      </c>
      <c r="H1342">
        <v>1</v>
      </c>
      <c r="I1342">
        <v>1</v>
      </c>
      <c r="J1342">
        <v>0.99979799999999996</v>
      </c>
      <c r="K1342">
        <v>0.74676900000000002</v>
      </c>
    </row>
    <row r="1343" spans="1:11" x14ac:dyDescent="0.25">
      <c r="A1343">
        <v>-2004</v>
      </c>
      <c r="B1343">
        <v>7</v>
      </c>
      <c r="C1343">
        <v>26</v>
      </c>
      <c r="D1343">
        <v>10.4613</v>
      </c>
      <c r="E1343">
        <v>5.3134800000000003E-2</v>
      </c>
      <c r="F1343">
        <v>0.58128999999999997</v>
      </c>
      <c r="G1343">
        <v>3.4011300000000002</v>
      </c>
      <c r="H1343">
        <v>1</v>
      </c>
      <c r="I1343">
        <v>1</v>
      </c>
      <c r="J1343">
        <v>0.99753199999999997</v>
      </c>
      <c r="K1343">
        <v>0.77066599999999996</v>
      </c>
    </row>
    <row r="1344" spans="1:11" x14ac:dyDescent="0.25">
      <c r="A1344">
        <v>-2004</v>
      </c>
      <c r="B1344">
        <v>7</v>
      </c>
      <c r="C1344">
        <v>27</v>
      </c>
      <c r="D1344">
        <v>12.668100000000001</v>
      </c>
      <c r="E1344">
        <v>6.4343600000000001E-2</v>
      </c>
      <c r="F1344">
        <v>0.69595399999999996</v>
      </c>
      <c r="G1344">
        <v>3.4030100000000001</v>
      </c>
      <c r="H1344">
        <v>1</v>
      </c>
      <c r="I1344">
        <v>1</v>
      </c>
      <c r="J1344">
        <v>0.99628700000000003</v>
      </c>
      <c r="K1344">
        <v>0.83318499999999995</v>
      </c>
    </row>
    <row r="1345" spans="1:11" x14ac:dyDescent="0.25">
      <c r="A1345">
        <v>-2004</v>
      </c>
      <c r="B1345">
        <v>7</v>
      </c>
      <c r="C1345">
        <v>28</v>
      </c>
      <c r="D1345">
        <v>13.6953</v>
      </c>
      <c r="E1345">
        <v>6.9560999999999998E-2</v>
      </c>
      <c r="F1345">
        <v>0.76216099999999998</v>
      </c>
      <c r="G1345">
        <v>3.4053499999999999</v>
      </c>
      <c r="H1345">
        <v>1</v>
      </c>
      <c r="I1345">
        <v>1</v>
      </c>
      <c r="J1345">
        <v>0.98094400000000004</v>
      </c>
      <c r="K1345">
        <v>0.84535400000000005</v>
      </c>
    </row>
    <row r="1346" spans="1:11" x14ac:dyDescent="0.25">
      <c r="A1346">
        <v>-2004</v>
      </c>
      <c r="B1346">
        <v>7</v>
      </c>
      <c r="C1346">
        <v>29</v>
      </c>
      <c r="D1346">
        <v>14.790100000000001</v>
      </c>
      <c r="E1346">
        <v>7.5121400000000005E-2</v>
      </c>
      <c r="F1346">
        <v>0.84259799999999996</v>
      </c>
      <c r="G1346">
        <v>3.4081999999999999</v>
      </c>
      <c r="H1346">
        <v>1</v>
      </c>
      <c r="I1346">
        <v>1</v>
      </c>
      <c r="J1346">
        <v>0.96035000000000004</v>
      </c>
      <c r="K1346">
        <v>0.83276799999999995</v>
      </c>
    </row>
    <row r="1347" spans="1:11" x14ac:dyDescent="0.25">
      <c r="A1347">
        <v>-2004</v>
      </c>
      <c r="B1347">
        <v>7</v>
      </c>
      <c r="C1347">
        <v>30</v>
      </c>
      <c r="D1347">
        <v>10.6035</v>
      </c>
      <c r="E1347">
        <v>5.3856800000000003E-2</v>
      </c>
      <c r="F1347">
        <v>0.65262500000000001</v>
      </c>
      <c r="G1347">
        <v>3.4095300000000002</v>
      </c>
      <c r="H1347">
        <v>1</v>
      </c>
      <c r="I1347">
        <v>1</v>
      </c>
      <c r="J1347">
        <v>0.90599600000000002</v>
      </c>
      <c r="K1347">
        <v>0.73638700000000001</v>
      </c>
    </row>
    <row r="1348" spans="1:11" x14ac:dyDescent="0.25">
      <c r="A1348">
        <v>-2004</v>
      </c>
      <c r="B1348">
        <v>7</v>
      </c>
      <c r="C1348">
        <v>31</v>
      </c>
      <c r="D1348">
        <v>9.7431900000000002</v>
      </c>
      <c r="E1348">
        <v>4.9487299999999998E-2</v>
      </c>
      <c r="F1348">
        <v>0.58038299999999998</v>
      </c>
      <c r="G1348">
        <v>3.4104000000000001</v>
      </c>
      <c r="H1348">
        <v>1</v>
      </c>
      <c r="I1348">
        <v>1</v>
      </c>
      <c r="J1348">
        <v>0.94423400000000002</v>
      </c>
      <c r="K1348">
        <v>0.69350299999999998</v>
      </c>
    </row>
    <row r="1349" spans="1:11" x14ac:dyDescent="0.25">
      <c r="A1349">
        <v>-2004</v>
      </c>
      <c r="B1349">
        <v>8</v>
      </c>
      <c r="C1349">
        <v>1</v>
      </c>
      <c r="D1349">
        <v>7.8844900000000004</v>
      </c>
      <c r="E1349">
        <v>4.0046699999999998E-2</v>
      </c>
      <c r="F1349">
        <v>0.47772799999999999</v>
      </c>
      <c r="G1349">
        <v>3.4105500000000002</v>
      </c>
      <c r="H1349">
        <v>1</v>
      </c>
      <c r="I1349">
        <v>1</v>
      </c>
      <c r="J1349">
        <v>0.93493300000000001</v>
      </c>
      <c r="K1349">
        <v>0.65935100000000002</v>
      </c>
    </row>
    <row r="1350" spans="1:11" x14ac:dyDescent="0.25">
      <c r="A1350">
        <v>-2004</v>
      </c>
      <c r="B1350">
        <v>8</v>
      </c>
      <c r="C1350">
        <v>2</v>
      </c>
      <c r="D1350">
        <v>9.9871099999999995</v>
      </c>
      <c r="E1350">
        <v>5.0726199999999999E-2</v>
      </c>
      <c r="F1350">
        <v>0.62017299999999997</v>
      </c>
      <c r="G1350">
        <v>3.4116399999999998</v>
      </c>
      <c r="H1350">
        <v>1</v>
      </c>
      <c r="I1350">
        <v>1</v>
      </c>
      <c r="J1350">
        <v>0.90675099999999997</v>
      </c>
      <c r="K1350">
        <v>0.68728900000000004</v>
      </c>
    </row>
    <row r="1351" spans="1:11" x14ac:dyDescent="0.25">
      <c r="A1351">
        <v>-2004</v>
      </c>
      <c r="B1351">
        <v>8</v>
      </c>
      <c r="C1351">
        <v>3</v>
      </c>
      <c r="D1351">
        <v>1.7574399999999999</v>
      </c>
      <c r="E1351">
        <v>8.9263299999999997E-3</v>
      </c>
      <c r="F1351">
        <v>0.46009100000000003</v>
      </c>
      <c r="G1351">
        <v>3.4116300000000002</v>
      </c>
      <c r="H1351">
        <v>1</v>
      </c>
      <c r="I1351">
        <v>1</v>
      </c>
      <c r="J1351">
        <v>0.221744</v>
      </c>
      <c r="K1351">
        <v>0.54010100000000005</v>
      </c>
    </row>
    <row r="1352" spans="1:11" x14ac:dyDescent="0.25">
      <c r="A1352">
        <v>-2004</v>
      </c>
      <c r="B1352">
        <v>8</v>
      </c>
      <c r="C1352">
        <v>4</v>
      </c>
      <c r="D1352">
        <v>0</v>
      </c>
      <c r="E1352">
        <v>0</v>
      </c>
      <c r="F1352">
        <v>0.4834</v>
      </c>
      <c r="G1352">
        <v>3.4116300000000002</v>
      </c>
      <c r="H1352">
        <v>1</v>
      </c>
      <c r="I1352">
        <v>1</v>
      </c>
      <c r="J1352">
        <v>0</v>
      </c>
      <c r="K1352">
        <v>0.61692999999999998</v>
      </c>
    </row>
    <row r="1353" spans="1:11" x14ac:dyDescent="0.25">
      <c r="A1353">
        <v>-2004</v>
      </c>
      <c r="B1353">
        <v>8</v>
      </c>
      <c r="C1353">
        <v>5</v>
      </c>
      <c r="D1353">
        <v>0</v>
      </c>
      <c r="E1353">
        <v>0</v>
      </c>
      <c r="F1353">
        <v>0.42988100000000001</v>
      </c>
      <c r="G1353">
        <v>3.4116300000000002</v>
      </c>
      <c r="H1353">
        <v>1</v>
      </c>
      <c r="I1353">
        <v>1</v>
      </c>
      <c r="J1353">
        <v>0</v>
      </c>
      <c r="K1353">
        <v>0.67233399999999999</v>
      </c>
    </row>
    <row r="1354" spans="1:11" x14ac:dyDescent="0.25">
      <c r="A1354">
        <v>-2004</v>
      </c>
      <c r="B1354">
        <v>8</v>
      </c>
      <c r="C1354">
        <v>6</v>
      </c>
      <c r="D1354">
        <v>2.92875</v>
      </c>
      <c r="E1354">
        <v>1.4875599999999999E-2</v>
      </c>
      <c r="F1354">
        <v>0.44996999999999998</v>
      </c>
      <c r="G1354">
        <v>3.4116399999999998</v>
      </c>
      <c r="H1354">
        <v>1</v>
      </c>
      <c r="I1354">
        <v>1</v>
      </c>
      <c r="J1354">
        <v>0.36127399999999998</v>
      </c>
      <c r="K1354">
        <v>0.75957200000000002</v>
      </c>
    </row>
    <row r="1355" spans="1:11" x14ac:dyDescent="0.25">
      <c r="A1355">
        <v>-2004</v>
      </c>
      <c r="B1355">
        <v>8</v>
      </c>
      <c r="C1355">
        <v>7</v>
      </c>
      <c r="D1355">
        <v>6.2513199999999998</v>
      </c>
      <c r="E1355">
        <v>3.1751500000000002E-2</v>
      </c>
      <c r="F1355">
        <v>0.45019500000000001</v>
      </c>
      <c r="G1355">
        <v>3.4116599999999999</v>
      </c>
      <c r="H1355">
        <v>1</v>
      </c>
      <c r="I1355">
        <v>1</v>
      </c>
      <c r="J1355">
        <v>0.77086200000000005</v>
      </c>
      <c r="K1355">
        <v>0.75881299999999996</v>
      </c>
    </row>
    <row r="1356" spans="1:11" x14ac:dyDescent="0.25">
      <c r="A1356">
        <v>-2004</v>
      </c>
      <c r="B1356">
        <v>8</v>
      </c>
      <c r="C1356">
        <v>8</v>
      </c>
      <c r="D1356">
        <v>4.71706</v>
      </c>
      <c r="E1356">
        <v>2.3958799999999999E-2</v>
      </c>
      <c r="F1356">
        <v>0.45018999999999998</v>
      </c>
      <c r="G1356">
        <v>3.41168</v>
      </c>
      <c r="H1356">
        <v>1</v>
      </c>
      <c r="I1356">
        <v>1</v>
      </c>
      <c r="J1356">
        <v>0.58166899999999999</v>
      </c>
      <c r="K1356">
        <v>0.75881299999999996</v>
      </c>
    </row>
    <row r="1357" spans="1:11" x14ac:dyDescent="0.25">
      <c r="A1357">
        <v>-2004</v>
      </c>
      <c r="B1357">
        <v>8</v>
      </c>
      <c r="C1357">
        <v>9</v>
      </c>
      <c r="D1357">
        <v>4.8085300000000002</v>
      </c>
      <c r="E1357">
        <v>2.4423299999999998E-2</v>
      </c>
      <c r="F1357">
        <v>0.39729999999999999</v>
      </c>
      <c r="G1357">
        <v>3.4114599999999999</v>
      </c>
      <c r="H1357">
        <v>1</v>
      </c>
      <c r="I1357">
        <v>1</v>
      </c>
      <c r="J1357">
        <v>0.66584299999999996</v>
      </c>
      <c r="K1357">
        <v>0.80452800000000002</v>
      </c>
    </row>
    <row r="1358" spans="1:11" x14ac:dyDescent="0.25">
      <c r="A1358">
        <v>-2004</v>
      </c>
      <c r="B1358">
        <v>8</v>
      </c>
      <c r="C1358">
        <v>10</v>
      </c>
      <c r="D1358">
        <v>3.8799199999999998</v>
      </c>
      <c r="E1358">
        <v>1.97068E-2</v>
      </c>
      <c r="F1358">
        <v>0.25703799999999999</v>
      </c>
      <c r="G1358">
        <v>3.41039</v>
      </c>
      <c r="H1358">
        <v>1</v>
      </c>
      <c r="I1358">
        <v>1</v>
      </c>
      <c r="J1358">
        <v>0.81508499999999995</v>
      </c>
      <c r="K1358">
        <v>0.89987399999999995</v>
      </c>
    </row>
    <row r="1359" spans="1:11" x14ac:dyDescent="0.25">
      <c r="A1359">
        <v>-2004</v>
      </c>
      <c r="B1359">
        <v>8</v>
      </c>
      <c r="C1359">
        <v>11</v>
      </c>
      <c r="D1359">
        <v>3.9943599999999999</v>
      </c>
      <c r="E1359">
        <v>2.0288E-2</v>
      </c>
      <c r="F1359">
        <v>0.25851400000000002</v>
      </c>
      <c r="G1359">
        <v>3.4093</v>
      </c>
      <c r="H1359">
        <v>1</v>
      </c>
      <c r="I1359">
        <v>1</v>
      </c>
      <c r="J1359">
        <v>0.83335300000000001</v>
      </c>
      <c r="K1359">
        <v>0.906196</v>
      </c>
    </row>
    <row r="1360" spans="1:11" x14ac:dyDescent="0.25">
      <c r="A1360">
        <v>-2004</v>
      </c>
      <c r="B1360">
        <v>8</v>
      </c>
      <c r="C1360">
        <v>12</v>
      </c>
      <c r="D1360">
        <v>4.4889799999999997</v>
      </c>
      <c r="E1360">
        <v>2.2800299999999999E-2</v>
      </c>
      <c r="F1360">
        <v>0.25991399999999998</v>
      </c>
      <c r="G1360">
        <v>3.4081000000000001</v>
      </c>
      <c r="H1360">
        <v>1</v>
      </c>
      <c r="I1360">
        <v>1</v>
      </c>
      <c r="J1360">
        <v>0.93159499999999995</v>
      </c>
      <c r="K1360">
        <v>0.906196</v>
      </c>
    </row>
    <row r="1361" spans="1:11" x14ac:dyDescent="0.25">
      <c r="A1361">
        <v>-2004</v>
      </c>
      <c r="B1361">
        <v>8</v>
      </c>
      <c r="C1361">
        <v>13</v>
      </c>
      <c r="D1361">
        <v>7.2491000000000003</v>
      </c>
      <c r="E1361">
        <v>3.6819400000000002E-2</v>
      </c>
      <c r="F1361">
        <v>0.43984200000000001</v>
      </c>
      <c r="G1361">
        <v>3.4081199999999998</v>
      </c>
      <c r="H1361">
        <v>1</v>
      </c>
      <c r="I1361">
        <v>1</v>
      </c>
      <c r="J1361">
        <v>0.89705900000000005</v>
      </c>
      <c r="K1361">
        <v>0.85941800000000002</v>
      </c>
    </row>
    <row r="1362" spans="1:11" x14ac:dyDescent="0.25">
      <c r="A1362">
        <v>-2004</v>
      </c>
      <c r="B1362">
        <v>8</v>
      </c>
      <c r="C1362">
        <v>14</v>
      </c>
      <c r="D1362">
        <v>7.8636999999999997</v>
      </c>
      <c r="E1362">
        <v>3.99411E-2</v>
      </c>
      <c r="F1362">
        <v>0.52851599999999999</v>
      </c>
      <c r="G1362">
        <v>3.4086599999999998</v>
      </c>
      <c r="H1362">
        <v>1</v>
      </c>
      <c r="I1362">
        <v>1</v>
      </c>
      <c r="J1362">
        <v>0.813415</v>
      </c>
      <c r="K1362">
        <v>0.83652400000000005</v>
      </c>
    </row>
    <row r="1363" spans="1:11" x14ac:dyDescent="0.25">
      <c r="A1363">
        <v>-2004</v>
      </c>
      <c r="B1363">
        <v>8</v>
      </c>
      <c r="C1363">
        <v>15</v>
      </c>
      <c r="D1363">
        <v>6.8208299999999999</v>
      </c>
      <c r="E1363">
        <v>3.46442E-2</v>
      </c>
      <c r="F1363">
        <v>0.539829</v>
      </c>
      <c r="G1363">
        <v>3.40916</v>
      </c>
      <c r="H1363">
        <v>1</v>
      </c>
      <c r="I1363">
        <v>1</v>
      </c>
      <c r="J1363">
        <v>0.69381700000000002</v>
      </c>
      <c r="K1363">
        <v>0.81383300000000003</v>
      </c>
    </row>
    <row r="1364" spans="1:11" x14ac:dyDescent="0.25">
      <c r="A1364">
        <v>-2004</v>
      </c>
      <c r="B1364">
        <v>8</v>
      </c>
      <c r="C1364">
        <v>16</v>
      </c>
      <c r="D1364">
        <v>3.80572</v>
      </c>
      <c r="E1364">
        <v>1.9329900000000001E-2</v>
      </c>
      <c r="F1364">
        <v>0.24631800000000001</v>
      </c>
      <c r="G1364">
        <v>3.4079899999999999</v>
      </c>
      <c r="H1364">
        <v>1</v>
      </c>
      <c r="I1364">
        <v>1</v>
      </c>
      <c r="J1364">
        <v>0.83597900000000003</v>
      </c>
      <c r="K1364">
        <v>0.89092099999999996</v>
      </c>
    </row>
    <row r="1365" spans="1:11" x14ac:dyDescent="0.25">
      <c r="A1365">
        <v>-2004</v>
      </c>
      <c r="B1365">
        <v>8</v>
      </c>
      <c r="C1365">
        <v>17</v>
      </c>
      <c r="D1365">
        <v>6.8552400000000002</v>
      </c>
      <c r="E1365">
        <v>3.48189E-2</v>
      </c>
      <c r="F1365">
        <v>0.52532900000000005</v>
      </c>
      <c r="G1365">
        <v>3.40842</v>
      </c>
      <c r="H1365">
        <v>1</v>
      </c>
      <c r="I1365">
        <v>1</v>
      </c>
      <c r="J1365">
        <v>0.72235300000000002</v>
      </c>
      <c r="K1365">
        <v>0.77375499999999997</v>
      </c>
    </row>
    <row r="1366" spans="1:11" x14ac:dyDescent="0.25">
      <c r="A1366">
        <v>-2004</v>
      </c>
      <c r="B1366">
        <v>8</v>
      </c>
      <c r="C1366">
        <v>18</v>
      </c>
      <c r="D1366">
        <v>5.0646500000000003</v>
      </c>
      <c r="E1366">
        <v>2.5724199999999999E-2</v>
      </c>
      <c r="F1366">
        <v>0.50066500000000003</v>
      </c>
      <c r="G1366">
        <v>3.4086500000000002</v>
      </c>
      <c r="H1366">
        <v>1</v>
      </c>
      <c r="I1366">
        <v>1</v>
      </c>
      <c r="J1366">
        <v>0.55891900000000005</v>
      </c>
      <c r="K1366">
        <v>0.78309600000000001</v>
      </c>
    </row>
    <row r="1367" spans="1:11" x14ac:dyDescent="0.25">
      <c r="A1367">
        <v>-2004</v>
      </c>
      <c r="B1367">
        <v>8</v>
      </c>
      <c r="C1367">
        <v>19</v>
      </c>
      <c r="D1367">
        <v>6.0813899999999999</v>
      </c>
      <c r="E1367">
        <v>3.08884E-2</v>
      </c>
      <c r="F1367">
        <v>0.424097</v>
      </c>
      <c r="G1367">
        <v>3.4085200000000002</v>
      </c>
      <c r="H1367">
        <v>1</v>
      </c>
      <c r="I1367">
        <v>1</v>
      </c>
      <c r="J1367">
        <v>0.79922599999999999</v>
      </c>
      <c r="K1367">
        <v>0.740448</v>
      </c>
    </row>
    <row r="1368" spans="1:11" x14ac:dyDescent="0.25">
      <c r="A1368">
        <v>-2004</v>
      </c>
      <c r="B1368">
        <v>8</v>
      </c>
      <c r="C1368">
        <v>20</v>
      </c>
      <c r="D1368">
        <v>8.3569800000000001</v>
      </c>
      <c r="E1368">
        <v>4.2446499999999998E-2</v>
      </c>
      <c r="F1368">
        <v>0.49984000000000001</v>
      </c>
      <c r="G1368">
        <v>3.4089100000000001</v>
      </c>
      <c r="H1368">
        <v>1</v>
      </c>
      <c r="I1368">
        <v>1</v>
      </c>
      <c r="J1368">
        <v>0.91747000000000001</v>
      </c>
      <c r="K1368">
        <v>0.81750400000000001</v>
      </c>
    </row>
    <row r="1369" spans="1:11" x14ac:dyDescent="0.25">
      <c r="A1369">
        <v>-2004</v>
      </c>
      <c r="B1369">
        <v>8</v>
      </c>
      <c r="C1369">
        <v>21</v>
      </c>
      <c r="D1369">
        <v>7.9365500000000004</v>
      </c>
      <c r="E1369">
        <v>4.0311100000000002E-2</v>
      </c>
      <c r="F1369">
        <v>0.44359900000000002</v>
      </c>
      <c r="G1369">
        <v>3.4089499999999999</v>
      </c>
      <c r="H1369">
        <v>1</v>
      </c>
      <c r="I1369">
        <v>1</v>
      </c>
      <c r="J1369">
        <v>0.97634900000000002</v>
      </c>
      <c r="K1369">
        <v>0.845777</v>
      </c>
    </row>
    <row r="1370" spans="1:11" x14ac:dyDescent="0.25">
      <c r="A1370">
        <v>-2004</v>
      </c>
      <c r="B1370">
        <v>8</v>
      </c>
      <c r="C1370">
        <v>22</v>
      </c>
      <c r="D1370">
        <v>9.5319800000000008</v>
      </c>
      <c r="E1370">
        <v>4.8414600000000002E-2</v>
      </c>
      <c r="F1370">
        <v>0.55869800000000003</v>
      </c>
      <c r="G1370">
        <v>3.4097400000000002</v>
      </c>
      <c r="H1370">
        <v>1</v>
      </c>
      <c r="I1370">
        <v>1</v>
      </c>
      <c r="J1370">
        <v>0.94332800000000006</v>
      </c>
      <c r="K1370">
        <v>0.77880099999999997</v>
      </c>
    </row>
    <row r="1371" spans="1:11" x14ac:dyDescent="0.25">
      <c r="A1371">
        <v>-2004</v>
      </c>
      <c r="B1371">
        <v>8</v>
      </c>
      <c r="C1371">
        <v>23</v>
      </c>
      <c r="D1371">
        <v>6.7953299999999999</v>
      </c>
      <c r="E1371">
        <v>3.4514700000000002E-2</v>
      </c>
      <c r="F1371">
        <v>0.48097000000000001</v>
      </c>
      <c r="G1371">
        <v>3.4099300000000001</v>
      </c>
      <c r="H1371">
        <v>1</v>
      </c>
      <c r="I1371">
        <v>1</v>
      </c>
      <c r="J1371">
        <v>0.78588800000000003</v>
      </c>
      <c r="K1371">
        <v>0.74901200000000001</v>
      </c>
    </row>
    <row r="1372" spans="1:11" x14ac:dyDescent="0.25">
      <c r="A1372">
        <v>-2004</v>
      </c>
      <c r="B1372">
        <v>8</v>
      </c>
      <c r="C1372">
        <v>24</v>
      </c>
      <c r="D1372">
        <v>7.4058700000000002</v>
      </c>
      <c r="E1372">
        <v>3.7615700000000002E-2</v>
      </c>
      <c r="F1372">
        <v>0.44832300000000003</v>
      </c>
      <c r="G1372">
        <v>3.41</v>
      </c>
      <c r="H1372">
        <v>1</v>
      </c>
      <c r="I1372">
        <v>1</v>
      </c>
      <c r="J1372">
        <v>0.902115</v>
      </c>
      <c r="K1372">
        <v>0.84155800000000003</v>
      </c>
    </row>
    <row r="1373" spans="1:11" x14ac:dyDescent="0.25">
      <c r="A1373">
        <v>-2004</v>
      </c>
      <c r="B1373">
        <v>8</v>
      </c>
      <c r="C1373">
        <v>25</v>
      </c>
      <c r="D1373">
        <v>7.9010800000000003</v>
      </c>
      <c r="E1373">
        <v>4.0130899999999997E-2</v>
      </c>
      <c r="F1373">
        <v>0.45303900000000003</v>
      </c>
      <c r="G1373">
        <v>3.4100799999999998</v>
      </c>
      <c r="H1373">
        <v>1</v>
      </c>
      <c r="I1373">
        <v>1</v>
      </c>
      <c r="J1373">
        <v>0.95641399999999999</v>
      </c>
      <c r="K1373">
        <v>0.82037000000000004</v>
      </c>
    </row>
    <row r="1374" spans="1:11" x14ac:dyDescent="0.25">
      <c r="A1374">
        <v>-2004</v>
      </c>
      <c r="B1374">
        <v>8</v>
      </c>
      <c r="C1374">
        <v>26</v>
      </c>
      <c r="D1374">
        <v>10.2941</v>
      </c>
      <c r="E1374">
        <v>5.2285699999999997E-2</v>
      </c>
      <c r="F1374">
        <v>0.59080600000000005</v>
      </c>
      <c r="G1374">
        <v>3.4111099999999999</v>
      </c>
      <c r="H1374">
        <v>1</v>
      </c>
      <c r="I1374">
        <v>1</v>
      </c>
      <c r="J1374">
        <v>0.96218899999999996</v>
      </c>
      <c r="K1374">
        <v>0.78427199999999997</v>
      </c>
    </row>
    <row r="1375" spans="1:11" x14ac:dyDescent="0.25">
      <c r="A1375">
        <v>-2004</v>
      </c>
      <c r="B1375">
        <v>8</v>
      </c>
      <c r="C1375">
        <v>27</v>
      </c>
      <c r="D1375">
        <v>14.273</v>
      </c>
      <c r="E1375">
        <v>7.2495199999999996E-2</v>
      </c>
      <c r="F1375">
        <v>0.769146</v>
      </c>
      <c r="G1375">
        <v>3.41364</v>
      </c>
      <c r="H1375">
        <v>1</v>
      </c>
      <c r="I1375">
        <v>1</v>
      </c>
      <c r="J1375">
        <v>0.99365899999999996</v>
      </c>
      <c r="K1375">
        <v>0.94082299999999996</v>
      </c>
    </row>
    <row r="1376" spans="1:11" x14ac:dyDescent="0.25">
      <c r="A1376">
        <v>-2004</v>
      </c>
      <c r="B1376">
        <v>8</v>
      </c>
      <c r="C1376">
        <v>28</v>
      </c>
      <c r="D1376">
        <v>10.3203</v>
      </c>
      <c r="E1376">
        <v>5.24185E-2</v>
      </c>
      <c r="F1376">
        <v>0.62249699999999997</v>
      </c>
      <c r="G1376">
        <v>3.4148100000000001</v>
      </c>
      <c r="H1376">
        <v>1</v>
      </c>
      <c r="I1376">
        <v>1</v>
      </c>
      <c r="J1376">
        <v>0.91780899999999999</v>
      </c>
      <c r="K1376">
        <v>0.76989600000000002</v>
      </c>
    </row>
    <row r="1377" spans="1:11" x14ac:dyDescent="0.25">
      <c r="A1377">
        <v>-2004</v>
      </c>
      <c r="B1377">
        <v>8</v>
      </c>
      <c r="C1377">
        <v>29</v>
      </c>
      <c r="D1377">
        <v>8.5564199999999992</v>
      </c>
      <c r="E1377">
        <v>4.3459499999999998E-2</v>
      </c>
      <c r="F1377">
        <v>0.49075299999999999</v>
      </c>
      <c r="G1377">
        <v>3.4151400000000001</v>
      </c>
      <c r="H1377">
        <v>1</v>
      </c>
      <c r="I1377">
        <v>1</v>
      </c>
      <c r="J1377">
        <v>0.96231999999999995</v>
      </c>
      <c r="K1377">
        <v>0.78544899999999995</v>
      </c>
    </row>
    <row r="1378" spans="1:11" x14ac:dyDescent="0.25">
      <c r="A1378">
        <v>-2004</v>
      </c>
      <c r="B1378">
        <v>8</v>
      </c>
      <c r="C1378">
        <v>30</v>
      </c>
      <c r="D1378">
        <v>9.0408000000000008</v>
      </c>
      <c r="E1378">
        <v>4.5919799999999997E-2</v>
      </c>
      <c r="F1378">
        <v>0.493562</v>
      </c>
      <c r="G1378">
        <v>3.4155700000000002</v>
      </c>
      <c r="H1378">
        <v>1</v>
      </c>
      <c r="I1378">
        <v>1</v>
      </c>
      <c r="J1378">
        <v>0.99210799999999999</v>
      </c>
      <c r="K1378">
        <v>0.88073400000000002</v>
      </c>
    </row>
    <row r="1379" spans="1:11" x14ac:dyDescent="0.25">
      <c r="A1379">
        <v>-2004</v>
      </c>
      <c r="B1379">
        <v>8</v>
      </c>
      <c r="C1379">
        <v>31</v>
      </c>
      <c r="D1379">
        <v>11.271100000000001</v>
      </c>
      <c r="E1379">
        <v>5.7248100000000003E-2</v>
      </c>
      <c r="F1379">
        <v>0.61104899999999995</v>
      </c>
      <c r="G1379">
        <v>3.4168599999999998</v>
      </c>
      <c r="H1379">
        <v>1</v>
      </c>
      <c r="I1379">
        <v>1</v>
      </c>
      <c r="J1379">
        <v>0.99797400000000003</v>
      </c>
      <c r="K1379">
        <v>0.88559100000000002</v>
      </c>
    </row>
    <row r="1380" spans="1:11" x14ac:dyDescent="0.25">
      <c r="A1380">
        <v>-2004</v>
      </c>
      <c r="B1380">
        <v>9</v>
      </c>
      <c r="C1380">
        <v>1</v>
      </c>
      <c r="D1380">
        <v>8.67028</v>
      </c>
      <c r="E1380">
        <v>4.4037800000000002E-2</v>
      </c>
      <c r="F1380">
        <v>0.55605499999999997</v>
      </c>
      <c r="G1380">
        <v>3.4175300000000002</v>
      </c>
      <c r="H1380">
        <v>1</v>
      </c>
      <c r="I1380">
        <v>1</v>
      </c>
      <c r="J1380">
        <v>0.87028000000000005</v>
      </c>
      <c r="K1380">
        <v>0.72796700000000003</v>
      </c>
    </row>
    <row r="1381" spans="1:11" x14ac:dyDescent="0.25">
      <c r="A1381">
        <v>-2004</v>
      </c>
      <c r="B1381">
        <v>9</v>
      </c>
      <c r="C1381">
        <v>2</v>
      </c>
      <c r="D1381">
        <v>6.3644999999999996</v>
      </c>
      <c r="E1381">
        <v>3.2326399999999998E-2</v>
      </c>
      <c r="F1381">
        <v>0.47630800000000001</v>
      </c>
      <c r="G1381">
        <v>3.4176600000000001</v>
      </c>
      <c r="H1381">
        <v>1</v>
      </c>
      <c r="I1381">
        <v>1</v>
      </c>
      <c r="J1381">
        <v>0.75148700000000002</v>
      </c>
      <c r="K1381">
        <v>0.69073399999999996</v>
      </c>
    </row>
    <row r="1382" spans="1:11" x14ac:dyDescent="0.25">
      <c r="A1382">
        <v>-2004</v>
      </c>
      <c r="B1382">
        <v>9</v>
      </c>
      <c r="C1382">
        <v>3</v>
      </c>
      <c r="D1382">
        <v>4.2057200000000003</v>
      </c>
      <c r="E1382">
        <v>2.1361600000000001E-2</v>
      </c>
      <c r="F1382">
        <v>0.46278200000000003</v>
      </c>
      <c r="G1382">
        <v>3.4176899999999999</v>
      </c>
      <c r="H1382">
        <v>1</v>
      </c>
      <c r="I1382">
        <v>1</v>
      </c>
      <c r="J1382">
        <v>0.51389099999999999</v>
      </c>
      <c r="K1382">
        <v>0.66398199999999996</v>
      </c>
    </row>
    <row r="1383" spans="1:11" x14ac:dyDescent="0.25">
      <c r="A1383">
        <v>-2004</v>
      </c>
      <c r="B1383">
        <v>9</v>
      </c>
      <c r="C1383">
        <v>4</v>
      </c>
      <c r="D1383">
        <v>3.6255099999999998</v>
      </c>
      <c r="E1383">
        <v>1.84146E-2</v>
      </c>
      <c r="F1383">
        <v>0.469051</v>
      </c>
      <c r="G1383">
        <v>3.4177300000000002</v>
      </c>
      <c r="H1383">
        <v>1</v>
      </c>
      <c r="I1383">
        <v>1</v>
      </c>
      <c r="J1383">
        <v>0.43808799999999998</v>
      </c>
      <c r="K1383">
        <v>0.65246400000000004</v>
      </c>
    </row>
    <row r="1384" spans="1:11" x14ac:dyDescent="0.25">
      <c r="A1384">
        <v>-2004</v>
      </c>
      <c r="B1384">
        <v>9</v>
      </c>
      <c r="C1384">
        <v>5</v>
      </c>
      <c r="D1384">
        <v>2.6191499999999999</v>
      </c>
      <c r="E1384">
        <v>1.33031E-2</v>
      </c>
      <c r="F1384">
        <v>0.43350300000000003</v>
      </c>
      <c r="G1384">
        <v>3.4176799999999998</v>
      </c>
      <c r="H1384">
        <v>1</v>
      </c>
      <c r="I1384">
        <v>1</v>
      </c>
      <c r="J1384">
        <v>0.33960000000000001</v>
      </c>
      <c r="K1384">
        <v>0.69384999999999997</v>
      </c>
    </row>
    <row r="1385" spans="1:11" x14ac:dyDescent="0.25">
      <c r="A1385">
        <v>-2004</v>
      </c>
      <c r="B1385">
        <v>9</v>
      </c>
      <c r="C1385">
        <v>6</v>
      </c>
      <c r="D1385">
        <v>4.1353200000000001</v>
      </c>
      <c r="E1385">
        <v>2.1003999999999998E-2</v>
      </c>
      <c r="F1385">
        <v>0.50739500000000004</v>
      </c>
      <c r="G1385">
        <v>3.4178500000000001</v>
      </c>
      <c r="H1385">
        <v>1</v>
      </c>
      <c r="I1385">
        <v>1</v>
      </c>
      <c r="J1385">
        <v>0.46116699999999999</v>
      </c>
      <c r="K1385">
        <v>0.66000999999999999</v>
      </c>
    </row>
    <row r="1386" spans="1:11" x14ac:dyDescent="0.25">
      <c r="A1386">
        <v>-2004</v>
      </c>
      <c r="B1386">
        <v>9</v>
      </c>
      <c r="C1386">
        <v>7</v>
      </c>
      <c r="D1386">
        <v>6.3320299999999996</v>
      </c>
      <c r="E1386">
        <v>3.2161500000000003E-2</v>
      </c>
      <c r="F1386">
        <v>0.52355600000000002</v>
      </c>
      <c r="G1386">
        <v>3.4182199999999998</v>
      </c>
      <c r="H1386">
        <v>1</v>
      </c>
      <c r="I1386">
        <v>1</v>
      </c>
      <c r="J1386">
        <v>0.67118199999999995</v>
      </c>
      <c r="K1386">
        <v>0.756162</v>
      </c>
    </row>
    <row r="1387" spans="1:11" x14ac:dyDescent="0.25">
      <c r="A1387">
        <v>-2004</v>
      </c>
      <c r="B1387">
        <v>9</v>
      </c>
      <c r="C1387">
        <v>8</v>
      </c>
      <c r="D1387">
        <v>8.4914400000000008</v>
      </c>
      <c r="E1387">
        <v>4.3129500000000001E-2</v>
      </c>
      <c r="F1387">
        <v>0.53720100000000004</v>
      </c>
      <c r="G1387">
        <v>3.4187799999999999</v>
      </c>
      <c r="H1387">
        <v>1</v>
      </c>
      <c r="I1387">
        <v>1</v>
      </c>
      <c r="J1387">
        <v>0.88129299999999999</v>
      </c>
      <c r="K1387">
        <v>0.73271399999999998</v>
      </c>
    </row>
    <row r="1388" spans="1:11" x14ac:dyDescent="0.25">
      <c r="A1388">
        <v>-2004</v>
      </c>
      <c r="B1388">
        <v>9</v>
      </c>
      <c r="C1388">
        <v>9</v>
      </c>
      <c r="D1388">
        <v>7.02623</v>
      </c>
      <c r="E1388">
        <v>3.5687400000000001E-2</v>
      </c>
      <c r="F1388">
        <v>0.49012499999999998</v>
      </c>
      <c r="G1388">
        <v>3.4189699999999998</v>
      </c>
      <c r="H1388">
        <v>1</v>
      </c>
      <c r="I1388">
        <v>1</v>
      </c>
      <c r="J1388">
        <v>0.81513899999999995</v>
      </c>
      <c r="K1388">
        <v>0.63571800000000001</v>
      </c>
    </row>
    <row r="1389" spans="1:11" x14ac:dyDescent="0.25">
      <c r="A1389">
        <v>-2004</v>
      </c>
      <c r="B1389">
        <v>9</v>
      </c>
      <c r="C1389">
        <v>10</v>
      </c>
      <c r="D1389">
        <v>4.5426299999999999</v>
      </c>
      <c r="E1389">
        <v>2.3072800000000001E-2</v>
      </c>
      <c r="F1389">
        <v>0.42716100000000001</v>
      </c>
      <c r="G1389">
        <v>3.41886</v>
      </c>
      <c r="H1389">
        <v>1</v>
      </c>
      <c r="I1389">
        <v>1</v>
      </c>
      <c r="J1389">
        <v>0.59758800000000001</v>
      </c>
      <c r="K1389">
        <v>0.69454400000000005</v>
      </c>
    </row>
    <row r="1390" spans="1:11" x14ac:dyDescent="0.25">
      <c r="A1390">
        <v>-2004</v>
      </c>
      <c r="B1390">
        <v>9</v>
      </c>
      <c r="C1390">
        <v>11</v>
      </c>
      <c r="D1390">
        <v>4.5610799999999996</v>
      </c>
      <c r="E1390">
        <v>2.31665E-2</v>
      </c>
      <c r="F1390">
        <v>0.30126999999999998</v>
      </c>
      <c r="G1390">
        <v>3.4180199999999998</v>
      </c>
      <c r="H1390">
        <v>1</v>
      </c>
      <c r="I1390">
        <v>1</v>
      </c>
      <c r="J1390">
        <v>0.82673399999999997</v>
      </c>
      <c r="K1390">
        <v>0.83903700000000003</v>
      </c>
    </row>
    <row r="1391" spans="1:11" x14ac:dyDescent="0.25">
      <c r="A1391">
        <v>-2004</v>
      </c>
      <c r="B1391">
        <v>9</v>
      </c>
      <c r="C1391">
        <v>12</v>
      </c>
      <c r="D1391">
        <v>6.8708400000000003</v>
      </c>
      <c r="E1391">
        <v>3.4898199999999997E-2</v>
      </c>
      <c r="F1391">
        <v>0.399785</v>
      </c>
      <c r="G1391">
        <v>3.4176700000000002</v>
      </c>
      <c r="H1391">
        <v>1</v>
      </c>
      <c r="I1391">
        <v>1</v>
      </c>
      <c r="J1391">
        <v>0.96020000000000005</v>
      </c>
      <c r="K1391">
        <v>0.72397400000000001</v>
      </c>
    </row>
    <row r="1392" spans="1:11" x14ac:dyDescent="0.25">
      <c r="A1392">
        <v>-2004</v>
      </c>
      <c r="B1392">
        <v>9</v>
      </c>
      <c r="C1392">
        <v>13</v>
      </c>
      <c r="D1392">
        <v>4.5309600000000003</v>
      </c>
      <c r="E1392">
        <v>2.3013499999999999E-2</v>
      </c>
      <c r="F1392">
        <v>0.25736999999999999</v>
      </c>
      <c r="G1392">
        <v>3.4163800000000002</v>
      </c>
      <c r="H1392">
        <v>1</v>
      </c>
      <c r="I1392">
        <v>1</v>
      </c>
      <c r="J1392">
        <v>0.96306999999999998</v>
      </c>
      <c r="K1392">
        <v>0.83152000000000004</v>
      </c>
    </row>
    <row r="1393" spans="1:11" x14ac:dyDescent="0.25">
      <c r="A1393">
        <v>-2004</v>
      </c>
      <c r="B1393">
        <v>9</v>
      </c>
      <c r="C1393">
        <v>14</v>
      </c>
      <c r="D1393">
        <v>6.3065300000000004</v>
      </c>
      <c r="E1393">
        <v>3.2031999999999998E-2</v>
      </c>
      <c r="F1393">
        <v>0.35216500000000001</v>
      </c>
      <c r="G1393">
        <v>3.4157299999999999</v>
      </c>
      <c r="H1393">
        <v>1</v>
      </c>
      <c r="I1393">
        <v>1</v>
      </c>
      <c r="J1393">
        <v>0.98497000000000001</v>
      </c>
      <c r="K1393">
        <v>0.80332199999999998</v>
      </c>
    </row>
    <row r="1394" spans="1:11" x14ac:dyDescent="0.25">
      <c r="A1394">
        <v>-2004</v>
      </c>
      <c r="B1394">
        <v>9</v>
      </c>
      <c r="C1394">
        <v>15</v>
      </c>
      <c r="D1394">
        <v>6.73048</v>
      </c>
      <c r="E1394">
        <v>3.4185300000000002E-2</v>
      </c>
      <c r="F1394">
        <v>0.36641800000000002</v>
      </c>
      <c r="G1394">
        <v>3.4152</v>
      </c>
      <c r="H1394">
        <v>1</v>
      </c>
      <c r="I1394">
        <v>1</v>
      </c>
      <c r="J1394">
        <v>0.99936700000000001</v>
      </c>
      <c r="K1394">
        <v>0.85812999999999995</v>
      </c>
    </row>
    <row r="1395" spans="1:11" x14ac:dyDescent="0.25">
      <c r="A1395">
        <v>-2004</v>
      </c>
      <c r="B1395">
        <v>9</v>
      </c>
      <c r="C1395">
        <v>16</v>
      </c>
      <c r="D1395">
        <v>7.93703</v>
      </c>
      <c r="E1395">
        <v>4.0313500000000002E-2</v>
      </c>
      <c r="F1395">
        <v>0.44158399999999998</v>
      </c>
      <c r="G1395">
        <v>3.4151699999999998</v>
      </c>
      <c r="H1395">
        <v>1</v>
      </c>
      <c r="I1395">
        <v>1</v>
      </c>
      <c r="J1395">
        <v>0.99487599999999998</v>
      </c>
      <c r="K1395">
        <v>0.77105199999999996</v>
      </c>
    </row>
    <row r="1396" spans="1:11" x14ac:dyDescent="0.25">
      <c r="A1396">
        <v>-2004</v>
      </c>
      <c r="B1396">
        <v>9</v>
      </c>
      <c r="C1396">
        <v>17</v>
      </c>
      <c r="D1396">
        <v>7.4654699999999998</v>
      </c>
      <c r="E1396">
        <v>3.7918399999999998E-2</v>
      </c>
      <c r="F1396">
        <v>0.43131000000000003</v>
      </c>
      <c r="G1396">
        <v>3.4150299999999998</v>
      </c>
      <c r="H1396">
        <v>1</v>
      </c>
      <c r="I1396">
        <v>1</v>
      </c>
      <c r="J1396">
        <v>0.97189999999999999</v>
      </c>
      <c r="K1396">
        <v>0.69977199999999995</v>
      </c>
    </row>
    <row r="1397" spans="1:11" x14ac:dyDescent="0.25">
      <c r="A1397">
        <v>-2004</v>
      </c>
      <c r="B1397">
        <v>9</v>
      </c>
      <c r="C1397">
        <v>18</v>
      </c>
      <c r="D1397">
        <v>3.3696999999999999</v>
      </c>
      <c r="E1397">
        <v>1.71153E-2</v>
      </c>
      <c r="F1397">
        <v>0.22036800000000001</v>
      </c>
      <c r="G1397">
        <v>3.4135900000000001</v>
      </c>
      <c r="H1397">
        <v>1</v>
      </c>
      <c r="I1397">
        <v>1</v>
      </c>
      <c r="J1397">
        <v>0.86555400000000005</v>
      </c>
      <c r="K1397">
        <v>0.66630999999999996</v>
      </c>
    </row>
    <row r="1398" spans="1:11" x14ac:dyDescent="0.25">
      <c r="A1398">
        <v>-2004</v>
      </c>
      <c r="B1398">
        <v>9</v>
      </c>
      <c r="C1398">
        <v>19</v>
      </c>
      <c r="D1398">
        <v>6.7969900000000001</v>
      </c>
      <c r="E1398">
        <v>3.4523100000000001E-2</v>
      </c>
      <c r="F1398">
        <v>0.38365500000000002</v>
      </c>
      <c r="G1398">
        <v>3.4131499999999999</v>
      </c>
      <c r="H1398">
        <v>1</v>
      </c>
      <c r="I1398">
        <v>1</v>
      </c>
      <c r="J1398">
        <v>0.98011300000000001</v>
      </c>
      <c r="K1398">
        <v>0.77491699999999997</v>
      </c>
    </row>
    <row r="1399" spans="1:11" x14ac:dyDescent="0.25">
      <c r="A1399">
        <v>-2004</v>
      </c>
      <c r="B1399">
        <v>9</v>
      </c>
      <c r="C1399">
        <v>20</v>
      </c>
      <c r="D1399">
        <v>1.67317</v>
      </c>
      <c r="E1399">
        <v>8.4983300000000001E-3</v>
      </c>
      <c r="F1399">
        <v>9.2082499999999998E-2</v>
      </c>
      <c r="G1399">
        <v>3.4106000000000001</v>
      </c>
      <c r="H1399">
        <v>1</v>
      </c>
      <c r="I1399">
        <v>1</v>
      </c>
      <c r="J1399">
        <v>0.99860400000000005</v>
      </c>
      <c r="K1399">
        <v>0.821191</v>
      </c>
    </row>
    <row r="1400" spans="1:11" x14ac:dyDescent="0.25">
      <c r="A1400">
        <v>-2004</v>
      </c>
      <c r="B1400">
        <v>9</v>
      </c>
      <c r="C1400">
        <v>21</v>
      </c>
      <c r="D1400">
        <v>4.5331400000000004</v>
      </c>
      <c r="E1400">
        <v>2.3024599999999999E-2</v>
      </c>
      <c r="F1400">
        <v>0.25260199999999999</v>
      </c>
      <c r="G1400">
        <v>3.4091999999999998</v>
      </c>
      <c r="H1400">
        <v>1</v>
      </c>
      <c r="I1400">
        <v>1</v>
      </c>
      <c r="J1400">
        <v>0.99913200000000002</v>
      </c>
      <c r="K1400">
        <v>0.74751599999999996</v>
      </c>
    </row>
    <row r="1401" spans="1:11" x14ac:dyDescent="0.25">
      <c r="A1401">
        <v>-2004</v>
      </c>
      <c r="B1401">
        <v>9</v>
      </c>
      <c r="C1401">
        <v>22</v>
      </c>
      <c r="D1401">
        <v>1.69679</v>
      </c>
      <c r="E1401">
        <v>8.6182900000000007E-3</v>
      </c>
      <c r="F1401">
        <v>9.2343999999999996E-2</v>
      </c>
      <c r="G1401">
        <v>3.40666</v>
      </c>
      <c r="H1401">
        <v>1</v>
      </c>
      <c r="I1401">
        <v>1</v>
      </c>
      <c r="J1401">
        <v>0.99999000000000005</v>
      </c>
      <c r="K1401">
        <v>0.86848899999999996</v>
      </c>
    </row>
    <row r="1402" spans="1:11" x14ac:dyDescent="0.25">
      <c r="A1402">
        <v>-2004</v>
      </c>
      <c r="B1402">
        <v>9</v>
      </c>
      <c r="C1402">
        <v>23</v>
      </c>
      <c r="D1402">
        <v>3.8971800000000001</v>
      </c>
      <c r="E1402">
        <v>1.97944E-2</v>
      </c>
      <c r="F1402">
        <v>0.20918600000000001</v>
      </c>
      <c r="G1402">
        <v>3.4049999999999998</v>
      </c>
      <c r="H1402">
        <v>1</v>
      </c>
      <c r="I1402">
        <v>1</v>
      </c>
      <c r="J1402">
        <v>0.99980100000000005</v>
      </c>
      <c r="K1402">
        <v>0.93286000000000002</v>
      </c>
    </row>
    <row r="1403" spans="1:11" x14ac:dyDescent="0.25">
      <c r="A1403">
        <v>-2004</v>
      </c>
      <c r="B1403">
        <v>9</v>
      </c>
      <c r="C1403">
        <v>24</v>
      </c>
      <c r="D1403">
        <v>6.5857400000000004</v>
      </c>
      <c r="E1403">
        <v>3.3450100000000003E-2</v>
      </c>
      <c r="F1403">
        <v>0.36113000000000001</v>
      </c>
      <c r="G1403">
        <v>3.40449</v>
      </c>
      <c r="H1403">
        <v>1</v>
      </c>
      <c r="I1403">
        <v>1</v>
      </c>
      <c r="J1403">
        <v>0.98006099999999996</v>
      </c>
      <c r="K1403">
        <v>0.925427</v>
      </c>
    </row>
    <row r="1404" spans="1:11" x14ac:dyDescent="0.25">
      <c r="A1404">
        <v>-2004</v>
      </c>
      <c r="B1404">
        <v>9</v>
      </c>
      <c r="C1404">
        <v>25</v>
      </c>
      <c r="D1404">
        <v>4.9686300000000001</v>
      </c>
      <c r="E1404">
        <v>2.5236499999999999E-2</v>
      </c>
      <c r="F1404">
        <v>0.27276499999999998</v>
      </c>
      <c r="G1404">
        <v>3.4033000000000002</v>
      </c>
      <c r="H1404">
        <v>1</v>
      </c>
      <c r="I1404">
        <v>1</v>
      </c>
      <c r="J1404">
        <v>0.98899300000000001</v>
      </c>
      <c r="K1404">
        <v>0.87458999999999998</v>
      </c>
    </row>
    <row r="1405" spans="1:11" x14ac:dyDescent="0.25">
      <c r="A1405">
        <v>-2004</v>
      </c>
      <c r="B1405">
        <v>9</v>
      </c>
      <c r="C1405">
        <v>26</v>
      </c>
      <c r="D1405">
        <v>6.9869899999999996</v>
      </c>
      <c r="E1405">
        <v>3.5488100000000002E-2</v>
      </c>
      <c r="F1405">
        <v>0.38122899999999998</v>
      </c>
      <c r="G1405">
        <v>3.4029099999999999</v>
      </c>
      <c r="H1405">
        <v>1</v>
      </c>
      <c r="I1405">
        <v>1</v>
      </c>
      <c r="J1405">
        <v>0.99391600000000002</v>
      </c>
      <c r="K1405">
        <v>0.879853</v>
      </c>
    </row>
    <row r="1406" spans="1:11" x14ac:dyDescent="0.25">
      <c r="A1406">
        <v>-2004</v>
      </c>
      <c r="B1406">
        <v>9</v>
      </c>
      <c r="C1406">
        <v>27</v>
      </c>
      <c r="D1406">
        <v>3.4823499999999998</v>
      </c>
      <c r="E1406">
        <v>1.7687399999999999E-2</v>
      </c>
      <c r="F1406">
        <v>0.19120000000000001</v>
      </c>
      <c r="G1406">
        <v>3.4011399999999998</v>
      </c>
      <c r="H1406">
        <v>1</v>
      </c>
      <c r="I1406">
        <v>1</v>
      </c>
      <c r="J1406">
        <v>0.98318499999999998</v>
      </c>
      <c r="K1406">
        <v>0.90529000000000004</v>
      </c>
    </row>
    <row r="1407" spans="1:11" x14ac:dyDescent="0.25">
      <c r="A1407">
        <v>-2004</v>
      </c>
      <c r="B1407">
        <v>9</v>
      </c>
      <c r="C1407">
        <v>28</v>
      </c>
      <c r="D1407">
        <v>2.2438500000000001</v>
      </c>
      <c r="E1407">
        <v>1.13969E-2</v>
      </c>
      <c r="F1407">
        <v>0.123879</v>
      </c>
      <c r="G1407">
        <v>3.3988999999999998</v>
      </c>
      <c r="H1407">
        <v>1</v>
      </c>
      <c r="I1407">
        <v>1</v>
      </c>
      <c r="J1407">
        <v>0.97941900000000004</v>
      </c>
      <c r="K1407">
        <v>0.89987399999999995</v>
      </c>
    </row>
    <row r="1408" spans="1:11" x14ac:dyDescent="0.25">
      <c r="A1408">
        <v>-2004</v>
      </c>
      <c r="B1408">
        <v>9</v>
      </c>
      <c r="C1408">
        <v>29</v>
      </c>
      <c r="D1408">
        <v>5.0629200000000001</v>
      </c>
      <c r="E1408">
        <v>2.5715399999999999E-2</v>
      </c>
      <c r="F1408">
        <v>0.27513199999999999</v>
      </c>
      <c r="G1408">
        <v>3.3977200000000001</v>
      </c>
      <c r="H1408">
        <v>1</v>
      </c>
      <c r="I1408">
        <v>1</v>
      </c>
      <c r="J1408">
        <v>0.99982000000000004</v>
      </c>
      <c r="K1408">
        <v>0.87327900000000003</v>
      </c>
    </row>
    <row r="1409" spans="1:11" x14ac:dyDescent="0.25">
      <c r="A1409">
        <v>-2004</v>
      </c>
      <c r="B1409">
        <v>9</v>
      </c>
      <c r="C1409">
        <v>30</v>
      </c>
      <c r="D1409">
        <v>3.5547900000000001</v>
      </c>
      <c r="E1409">
        <v>1.8055399999999999E-2</v>
      </c>
      <c r="F1409">
        <v>0.193138</v>
      </c>
      <c r="G1409">
        <v>3.39594</v>
      </c>
      <c r="H1409">
        <v>1</v>
      </c>
      <c r="I1409">
        <v>1</v>
      </c>
      <c r="J1409">
        <v>0.99732799999999999</v>
      </c>
      <c r="K1409">
        <v>0.88869600000000004</v>
      </c>
    </row>
    <row r="1410" spans="1:11" x14ac:dyDescent="0.25">
      <c r="A1410">
        <v>-2004</v>
      </c>
      <c r="B1410">
        <v>10</v>
      </c>
      <c r="C1410">
        <v>1</v>
      </c>
      <c r="D1410">
        <v>5.1305500000000004</v>
      </c>
      <c r="E1410">
        <v>2.6058999999999999E-2</v>
      </c>
      <c r="F1410">
        <v>0.289495</v>
      </c>
      <c r="G1410">
        <v>3.3948999999999998</v>
      </c>
      <c r="H1410">
        <v>1</v>
      </c>
      <c r="I1410">
        <v>1</v>
      </c>
      <c r="J1410">
        <v>0.96650499999999995</v>
      </c>
      <c r="K1410">
        <v>0.85555899999999996</v>
      </c>
    </row>
    <row r="1411" spans="1:11" x14ac:dyDescent="0.25">
      <c r="A1411">
        <v>-2004</v>
      </c>
      <c r="B1411">
        <v>10</v>
      </c>
      <c r="C1411">
        <v>2</v>
      </c>
      <c r="D1411">
        <v>5.2616699999999996</v>
      </c>
      <c r="E1411">
        <v>2.6724899999999999E-2</v>
      </c>
      <c r="F1411">
        <v>0.29038900000000001</v>
      </c>
      <c r="G1411">
        <v>3.3938000000000001</v>
      </c>
      <c r="H1411">
        <v>1</v>
      </c>
      <c r="I1411">
        <v>1</v>
      </c>
      <c r="J1411">
        <v>0.99907800000000002</v>
      </c>
      <c r="K1411">
        <v>0.80091500000000004</v>
      </c>
    </row>
    <row r="1412" spans="1:11" x14ac:dyDescent="0.25">
      <c r="A1412">
        <v>-2004</v>
      </c>
      <c r="B1412">
        <v>10</v>
      </c>
      <c r="C1412">
        <v>3</v>
      </c>
      <c r="D1412">
        <v>4.55321</v>
      </c>
      <c r="E1412">
        <v>2.3126500000000001E-2</v>
      </c>
      <c r="F1412">
        <v>0.25158999999999998</v>
      </c>
      <c r="G1412">
        <v>3.3924400000000001</v>
      </c>
      <c r="H1412">
        <v>1</v>
      </c>
      <c r="I1412">
        <v>1</v>
      </c>
      <c r="J1412">
        <v>0.99571399999999999</v>
      </c>
      <c r="K1412">
        <v>0.81301999999999996</v>
      </c>
    </row>
    <row r="1413" spans="1:11" x14ac:dyDescent="0.25">
      <c r="A1413">
        <v>-2004</v>
      </c>
      <c r="B1413">
        <v>10</v>
      </c>
      <c r="C1413">
        <v>4</v>
      </c>
      <c r="D1413">
        <v>3.2905600000000002</v>
      </c>
      <c r="E1413">
        <v>1.67133E-2</v>
      </c>
      <c r="F1413">
        <v>0.19287799999999999</v>
      </c>
      <c r="G1413">
        <v>3.39073</v>
      </c>
      <c r="H1413">
        <v>1</v>
      </c>
      <c r="I1413">
        <v>1</v>
      </c>
      <c r="J1413">
        <v>0.94381899999999996</v>
      </c>
      <c r="K1413">
        <v>0.78820299999999999</v>
      </c>
    </row>
    <row r="1414" spans="1:11" x14ac:dyDescent="0.25">
      <c r="A1414">
        <v>-2004</v>
      </c>
      <c r="B1414">
        <v>10</v>
      </c>
      <c r="C1414">
        <v>5</v>
      </c>
      <c r="D1414">
        <v>2.14391</v>
      </c>
      <c r="E1414">
        <v>1.0889299999999999E-2</v>
      </c>
      <c r="F1414">
        <v>0.116803</v>
      </c>
      <c r="G1414">
        <v>3.3883899999999998</v>
      </c>
      <c r="H1414">
        <v>1</v>
      </c>
      <c r="I1414">
        <v>1</v>
      </c>
      <c r="J1414">
        <v>0.99828099999999997</v>
      </c>
      <c r="K1414">
        <v>0.87634100000000004</v>
      </c>
    </row>
    <row r="1415" spans="1:11" x14ac:dyDescent="0.25">
      <c r="A1415">
        <v>-2004</v>
      </c>
      <c r="B1415">
        <v>10</v>
      </c>
      <c r="C1415">
        <v>6</v>
      </c>
      <c r="D1415">
        <v>5.5797400000000001</v>
      </c>
      <c r="E1415">
        <v>2.8340400000000002E-2</v>
      </c>
      <c r="F1415">
        <v>0.30563899999999999</v>
      </c>
      <c r="G1415">
        <v>3.3874300000000002</v>
      </c>
      <c r="H1415">
        <v>1</v>
      </c>
      <c r="I1415">
        <v>1</v>
      </c>
      <c r="J1415">
        <v>0.99982599999999999</v>
      </c>
      <c r="K1415">
        <v>0.83736100000000002</v>
      </c>
    </row>
    <row r="1416" spans="1:11" x14ac:dyDescent="0.25">
      <c r="A1416">
        <v>-2004</v>
      </c>
      <c r="B1416">
        <v>10</v>
      </c>
      <c r="C1416">
        <v>7</v>
      </c>
      <c r="D1416">
        <v>3.9173</v>
      </c>
      <c r="E1416">
        <v>1.98967E-2</v>
      </c>
      <c r="F1416">
        <v>0.216198</v>
      </c>
      <c r="G1416">
        <v>3.38584</v>
      </c>
      <c r="H1416">
        <v>1</v>
      </c>
      <c r="I1416">
        <v>1</v>
      </c>
      <c r="J1416">
        <v>0.987514</v>
      </c>
      <c r="K1416">
        <v>0.86372599999999999</v>
      </c>
    </row>
    <row r="1417" spans="1:11" x14ac:dyDescent="0.25">
      <c r="A1417">
        <v>-2004</v>
      </c>
      <c r="B1417">
        <v>10</v>
      </c>
      <c r="C1417">
        <v>8</v>
      </c>
      <c r="D1417">
        <v>4.63415</v>
      </c>
      <c r="E1417">
        <v>2.3537599999999999E-2</v>
      </c>
      <c r="F1417">
        <v>0.25384299999999999</v>
      </c>
      <c r="G1417">
        <v>3.3845299999999998</v>
      </c>
      <c r="H1417">
        <v>1</v>
      </c>
      <c r="I1417">
        <v>1</v>
      </c>
      <c r="J1417">
        <v>0.99161299999999997</v>
      </c>
      <c r="K1417">
        <v>0.88073400000000002</v>
      </c>
    </row>
    <row r="1418" spans="1:11" x14ac:dyDescent="0.25">
      <c r="A1418">
        <v>-2004</v>
      </c>
      <c r="B1418">
        <v>10</v>
      </c>
      <c r="C1418">
        <v>9</v>
      </c>
      <c r="D1418">
        <v>6.07646</v>
      </c>
      <c r="E1418">
        <v>3.0863399999999999E-2</v>
      </c>
      <c r="F1418">
        <v>0.34332200000000002</v>
      </c>
      <c r="G1418">
        <v>3.3838900000000001</v>
      </c>
      <c r="H1418">
        <v>1</v>
      </c>
      <c r="I1418">
        <v>1</v>
      </c>
      <c r="J1418">
        <v>0.96188399999999996</v>
      </c>
      <c r="K1418">
        <v>0.87765700000000002</v>
      </c>
    </row>
    <row r="1419" spans="1:11" x14ac:dyDescent="0.25">
      <c r="A1419">
        <v>-2004</v>
      </c>
      <c r="B1419">
        <v>10</v>
      </c>
      <c r="C1419">
        <v>10</v>
      </c>
      <c r="D1419">
        <v>5.5043199999999999</v>
      </c>
      <c r="E1419">
        <v>2.79574E-2</v>
      </c>
      <c r="F1419">
        <v>0.31668200000000002</v>
      </c>
      <c r="G1419">
        <v>3.38307</v>
      </c>
      <c r="H1419">
        <v>1</v>
      </c>
      <c r="I1419">
        <v>1</v>
      </c>
      <c r="J1419">
        <v>0.94891899999999996</v>
      </c>
      <c r="K1419">
        <v>0.855132</v>
      </c>
    </row>
    <row r="1420" spans="1:11" x14ac:dyDescent="0.25">
      <c r="A1420">
        <v>-2004</v>
      </c>
      <c r="B1420">
        <v>10</v>
      </c>
      <c r="C1420">
        <v>11</v>
      </c>
      <c r="D1420">
        <v>5.2818300000000002</v>
      </c>
      <c r="E1420">
        <v>2.6827299999999998E-2</v>
      </c>
      <c r="F1420">
        <v>0.30896299999999999</v>
      </c>
      <c r="G1420">
        <v>3.3821699999999999</v>
      </c>
      <c r="H1420">
        <v>1</v>
      </c>
      <c r="I1420">
        <v>1</v>
      </c>
      <c r="J1420">
        <v>0.94222499999999998</v>
      </c>
      <c r="K1420">
        <v>0.80775200000000003</v>
      </c>
    </row>
    <row r="1421" spans="1:11" x14ac:dyDescent="0.25">
      <c r="A1421">
        <v>-2004</v>
      </c>
      <c r="B1421">
        <v>10</v>
      </c>
      <c r="C1421">
        <v>12</v>
      </c>
      <c r="D1421">
        <v>4.9264999999999999</v>
      </c>
      <c r="E1421">
        <v>2.50225E-2</v>
      </c>
      <c r="F1421">
        <v>0.27579100000000001</v>
      </c>
      <c r="G1421">
        <v>3.3810199999999999</v>
      </c>
      <c r="H1421">
        <v>1</v>
      </c>
      <c r="I1421">
        <v>1</v>
      </c>
      <c r="J1421">
        <v>0.97965599999999997</v>
      </c>
      <c r="K1421">
        <v>0.83360100000000004</v>
      </c>
    </row>
    <row r="1422" spans="1:11" x14ac:dyDescent="0.25">
      <c r="A1422">
        <v>-2004</v>
      </c>
      <c r="B1422">
        <v>10</v>
      </c>
      <c r="C1422">
        <v>13</v>
      </c>
      <c r="D1422">
        <v>4.5952000000000002</v>
      </c>
      <c r="E1422">
        <v>2.3339800000000001E-2</v>
      </c>
      <c r="F1422">
        <v>0.25117</v>
      </c>
      <c r="G1422">
        <v>3.37968</v>
      </c>
      <c r="H1422">
        <v>1</v>
      </c>
      <c r="I1422">
        <v>1</v>
      </c>
      <c r="J1422">
        <v>0.99803399999999998</v>
      </c>
      <c r="K1422">
        <v>0.86113799999999996</v>
      </c>
    </row>
    <row r="1423" spans="1:11" x14ac:dyDescent="0.25">
      <c r="A1423">
        <v>-2004</v>
      </c>
      <c r="B1423">
        <v>10</v>
      </c>
      <c r="C1423">
        <v>14</v>
      </c>
      <c r="D1423">
        <v>2.6796199999999999</v>
      </c>
      <c r="E1423">
        <v>1.3610300000000001E-2</v>
      </c>
      <c r="F1423">
        <v>0.14799799999999999</v>
      </c>
      <c r="G1423">
        <v>3.3776000000000002</v>
      </c>
      <c r="H1423">
        <v>1</v>
      </c>
      <c r="I1423">
        <v>1</v>
      </c>
      <c r="J1423">
        <v>0.98785599999999996</v>
      </c>
      <c r="K1423">
        <v>0.86372599999999999</v>
      </c>
    </row>
    <row r="1424" spans="1:11" x14ac:dyDescent="0.25">
      <c r="A1424">
        <v>-2004</v>
      </c>
      <c r="B1424">
        <v>10</v>
      </c>
      <c r="C1424">
        <v>15</v>
      </c>
      <c r="D1424">
        <v>3.6875399999999998</v>
      </c>
      <c r="E1424">
        <v>1.8729599999999999E-2</v>
      </c>
      <c r="F1424">
        <v>0.215202</v>
      </c>
      <c r="G1424">
        <v>3.3761199999999998</v>
      </c>
      <c r="H1424">
        <v>1</v>
      </c>
      <c r="I1424">
        <v>1</v>
      </c>
      <c r="J1424">
        <v>0.92673000000000005</v>
      </c>
      <c r="K1424">
        <v>0.90664900000000004</v>
      </c>
    </row>
    <row r="1425" spans="1:11" x14ac:dyDescent="0.25">
      <c r="A1425">
        <v>-2004</v>
      </c>
      <c r="B1425">
        <v>10</v>
      </c>
      <c r="C1425">
        <v>16</v>
      </c>
      <c r="D1425">
        <v>1.3252900000000001</v>
      </c>
      <c r="E1425">
        <v>6.7314000000000002E-3</v>
      </c>
      <c r="F1425">
        <v>8.4006200000000003E-2</v>
      </c>
      <c r="G1425">
        <v>3.3739400000000002</v>
      </c>
      <c r="H1425">
        <v>1</v>
      </c>
      <c r="I1425">
        <v>1</v>
      </c>
      <c r="J1425">
        <v>0.84814900000000004</v>
      </c>
      <c r="K1425">
        <v>0.93988300000000002</v>
      </c>
    </row>
    <row r="1426" spans="1:11" x14ac:dyDescent="0.25">
      <c r="A1426">
        <v>-2004</v>
      </c>
      <c r="B1426">
        <v>10</v>
      </c>
      <c r="C1426">
        <v>17</v>
      </c>
      <c r="D1426">
        <v>2.4658699999999998</v>
      </c>
      <c r="E1426">
        <v>1.25246E-2</v>
      </c>
      <c r="F1426">
        <v>0.14901700000000001</v>
      </c>
      <c r="G1426">
        <v>3.3721100000000002</v>
      </c>
      <c r="H1426">
        <v>1</v>
      </c>
      <c r="I1426">
        <v>1</v>
      </c>
      <c r="J1426">
        <v>0.88567300000000004</v>
      </c>
      <c r="K1426">
        <v>0.96126999999999996</v>
      </c>
    </row>
    <row r="1427" spans="1:11" x14ac:dyDescent="0.25">
      <c r="A1427">
        <v>-2004</v>
      </c>
      <c r="B1427">
        <v>10</v>
      </c>
      <c r="C1427">
        <v>18</v>
      </c>
      <c r="D1427">
        <v>4.2596400000000001</v>
      </c>
      <c r="E1427">
        <v>2.1635399999999999E-2</v>
      </c>
      <c r="F1427">
        <v>0.24169499999999999</v>
      </c>
      <c r="G1427">
        <v>3.37079</v>
      </c>
      <c r="H1427">
        <v>1</v>
      </c>
      <c r="I1427">
        <v>1</v>
      </c>
      <c r="J1427">
        <v>0.951511</v>
      </c>
      <c r="K1427">
        <v>0.91759400000000002</v>
      </c>
    </row>
    <row r="1428" spans="1:11" x14ac:dyDescent="0.25">
      <c r="A1428">
        <v>-2004</v>
      </c>
      <c r="B1428">
        <v>10</v>
      </c>
      <c r="C1428">
        <v>19</v>
      </c>
      <c r="D1428">
        <v>5.9590300000000003</v>
      </c>
      <c r="E1428">
        <v>3.0266899999999999E-2</v>
      </c>
      <c r="F1428">
        <v>0.32993800000000001</v>
      </c>
      <c r="G1428">
        <v>3.3700600000000001</v>
      </c>
      <c r="H1428">
        <v>1</v>
      </c>
      <c r="I1428">
        <v>1</v>
      </c>
      <c r="J1428">
        <v>0.98004199999999997</v>
      </c>
      <c r="K1428">
        <v>0.89181200000000005</v>
      </c>
    </row>
    <row r="1429" spans="1:11" x14ac:dyDescent="0.25">
      <c r="A1429">
        <v>-2004</v>
      </c>
      <c r="B1429">
        <v>10</v>
      </c>
      <c r="C1429">
        <v>20</v>
      </c>
      <c r="D1429">
        <v>1.87212</v>
      </c>
      <c r="E1429">
        <v>9.5087999999999995E-3</v>
      </c>
      <c r="F1429">
        <v>0.104406</v>
      </c>
      <c r="G1429">
        <v>3.3677199999999998</v>
      </c>
      <c r="H1429">
        <v>1</v>
      </c>
      <c r="I1429">
        <v>1</v>
      </c>
      <c r="J1429">
        <v>0.97005300000000005</v>
      </c>
      <c r="K1429">
        <v>0.91119300000000003</v>
      </c>
    </row>
    <row r="1430" spans="1:11" x14ac:dyDescent="0.25">
      <c r="A1430">
        <v>-2004</v>
      </c>
      <c r="B1430">
        <v>10</v>
      </c>
      <c r="C1430">
        <v>21</v>
      </c>
      <c r="D1430">
        <v>5.0918999999999999</v>
      </c>
      <c r="E1430">
        <v>2.5862599999999999E-2</v>
      </c>
      <c r="F1430">
        <v>0.28391899999999998</v>
      </c>
      <c r="G1430">
        <v>3.36659</v>
      </c>
      <c r="H1430">
        <v>1</v>
      </c>
      <c r="I1430">
        <v>1</v>
      </c>
      <c r="J1430">
        <v>0.99814899999999995</v>
      </c>
      <c r="K1430">
        <v>0.76605599999999996</v>
      </c>
    </row>
    <row r="1431" spans="1:11" x14ac:dyDescent="0.25">
      <c r="A1431">
        <v>-2004</v>
      </c>
      <c r="B1431">
        <v>10</v>
      </c>
      <c r="C1431">
        <v>22</v>
      </c>
      <c r="D1431">
        <v>4.9880100000000001</v>
      </c>
      <c r="E1431">
        <v>2.53349E-2</v>
      </c>
      <c r="F1431">
        <v>0.27825699999999998</v>
      </c>
      <c r="G1431">
        <v>3.3654299999999999</v>
      </c>
      <c r="H1431">
        <v>1</v>
      </c>
      <c r="I1431">
        <v>1</v>
      </c>
      <c r="J1431">
        <v>0.99407400000000001</v>
      </c>
      <c r="K1431">
        <v>0.78466400000000003</v>
      </c>
    </row>
    <row r="1432" spans="1:11" x14ac:dyDescent="0.25">
      <c r="A1432">
        <v>-2004</v>
      </c>
      <c r="B1432">
        <v>10</v>
      </c>
      <c r="C1432">
        <v>23</v>
      </c>
      <c r="D1432">
        <v>1.5040800000000001</v>
      </c>
      <c r="E1432">
        <v>7.6394699999999998E-3</v>
      </c>
      <c r="F1432">
        <v>8.8625200000000001E-2</v>
      </c>
      <c r="G1432">
        <v>3.3630300000000002</v>
      </c>
      <c r="H1432">
        <v>1</v>
      </c>
      <c r="I1432">
        <v>1</v>
      </c>
      <c r="J1432">
        <v>0.94399999999999995</v>
      </c>
      <c r="K1432">
        <v>0.78153099999999998</v>
      </c>
    </row>
    <row r="1433" spans="1:11" x14ac:dyDescent="0.25">
      <c r="A1433">
        <v>-2004</v>
      </c>
      <c r="B1433">
        <v>10</v>
      </c>
      <c r="C1433">
        <v>24</v>
      </c>
      <c r="D1433">
        <v>1.4199200000000001</v>
      </c>
      <c r="E1433">
        <v>7.2120099999999996E-3</v>
      </c>
      <c r="F1433">
        <v>8.4976300000000005E-2</v>
      </c>
      <c r="G1433">
        <v>3.3606400000000001</v>
      </c>
      <c r="H1433">
        <v>1</v>
      </c>
      <c r="I1433">
        <v>1</v>
      </c>
      <c r="J1433">
        <v>0.93228299999999997</v>
      </c>
      <c r="K1433">
        <v>0.76874200000000004</v>
      </c>
    </row>
    <row r="1434" spans="1:11" x14ac:dyDescent="0.25">
      <c r="A1434">
        <v>-2004</v>
      </c>
      <c r="B1434">
        <v>10</v>
      </c>
      <c r="C1434">
        <v>25</v>
      </c>
      <c r="D1434">
        <v>2.4988700000000001</v>
      </c>
      <c r="E1434">
        <v>1.2692200000000001E-2</v>
      </c>
      <c r="F1434">
        <v>0.13927400000000001</v>
      </c>
      <c r="G1434">
        <v>3.3584800000000001</v>
      </c>
      <c r="H1434">
        <v>1</v>
      </c>
      <c r="I1434">
        <v>1</v>
      </c>
      <c r="J1434">
        <v>0.99590999999999996</v>
      </c>
      <c r="K1434">
        <v>0.78780899999999998</v>
      </c>
    </row>
    <row r="1435" spans="1:11" x14ac:dyDescent="0.25">
      <c r="A1435">
        <v>-2004</v>
      </c>
      <c r="B1435">
        <v>10</v>
      </c>
      <c r="C1435">
        <v>26</v>
      </c>
      <c r="D1435">
        <v>3.3206600000000002</v>
      </c>
      <c r="E1435">
        <v>1.6866200000000001E-2</v>
      </c>
      <c r="F1435">
        <v>0.18656200000000001</v>
      </c>
      <c r="G1435">
        <v>3.3567200000000001</v>
      </c>
      <c r="H1435">
        <v>1</v>
      </c>
      <c r="I1435">
        <v>1</v>
      </c>
      <c r="J1435">
        <v>0.97417600000000004</v>
      </c>
      <c r="K1435">
        <v>0.85598700000000005</v>
      </c>
    </row>
    <row r="1436" spans="1:11" x14ac:dyDescent="0.25">
      <c r="A1436">
        <v>-2004</v>
      </c>
      <c r="B1436">
        <v>10</v>
      </c>
      <c r="C1436">
        <v>27</v>
      </c>
      <c r="D1436">
        <v>3.42089</v>
      </c>
      <c r="E1436">
        <v>1.73753E-2</v>
      </c>
      <c r="F1436">
        <v>0.19953099999999999</v>
      </c>
      <c r="G1436">
        <v>3.35514</v>
      </c>
      <c r="H1436">
        <v>1</v>
      </c>
      <c r="I1436">
        <v>1</v>
      </c>
      <c r="J1436">
        <v>0.93175200000000002</v>
      </c>
      <c r="K1436">
        <v>0.89181200000000005</v>
      </c>
    </row>
    <row r="1437" spans="1:11" x14ac:dyDescent="0.25">
      <c r="A1437">
        <v>-2004</v>
      </c>
      <c r="B1437">
        <v>10</v>
      </c>
      <c r="C1437">
        <v>28</v>
      </c>
      <c r="D1437">
        <v>4.0197200000000004</v>
      </c>
      <c r="E1437">
        <v>2.0416799999999999E-2</v>
      </c>
      <c r="F1437">
        <v>0.21757199999999999</v>
      </c>
      <c r="G1437">
        <v>3.35358</v>
      </c>
      <c r="H1437">
        <v>1</v>
      </c>
      <c r="I1437">
        <v>1</v>
      </c>
      <c r="J1437">
        <v>0.99985400000000002</v>
      </c>
      <c r="K1437">
        <v>0.91347400000000001</v>
      </c>
    </row>
    <row r="1438" spans="1:11" x14ac:dyDescent="0.25">
      <c r="A1438">
        <v>-2004</v>
      </c>
      <c r="B1438">
        <v>10</v>
      </c>
      <c r="C1438">
        <v>29</v>
      </c>
      <c r="D1438">
        <v>2.9333900000000002</v>
      </c>
      <c r="E1438">
        <v>1.48992E-2</v>
      </c>
      <c r="F1438">
        <v>0.158945</v>
      </c>
      <c r="G1438">
        <v>3.3515999999999999</v>
      </c>
      <c r="H1438">
        <v>1</v>
      </c>
      <c r="I1438">
        <v>1</v>
      </c>
      <c r="J1438">
        <v>0.99586699999999995</v>
      </c>
      <c r="K1438">
        <v>0.92960100000000001</v>
      </c>
    </row>
    <row r="1439" spans="1:11" x14ac:dyDescent="0.25">
      <c r="A1439">
        <v>-2004</v>
      </c>
      <c r="B1439">
        <v>10</v>
      </c>
      <c r="C1439">
        <v>30</v>
      </c>
      <c r="D1439">
        <v>3.8898100000000002</v>
      </c>
      <c r="E1439">
        <v>1.9757E-2</v>
      </c>
      <c r="F1439">
        <v>0.21551200000000001</v>
      </c>
      <c r="G1439">
        <v>3.3500999999999999</v>
      </c>
      <c r="H1439">
        <v>1</v>
      </c>
      <c r="I1439">
        <v>1</v>
      </c>
      <c r="J1439">
        <v>0.969777</v>
      </c>
      <c r="K1439">
        <v>0.95170500000000002</v>
      </c>
    </row>
    <row r="1440" spans="1:11" x14ac:dyDescent="0.25">
      <c r="A1440">
        <v>-2004</v>
      </c>
      <c r="B1440">
        <v>10</v>
      </c>
      <c r="C1440">
        <v>31</v>
      </c>
      <c r="D1440">
        <v>1.7438899999999999</v>
      </c>
      <c r="E1440">
        <v>8.8575200000000007E-3</v>
      </c>
      <c r="F1440">
        <v>0.100443</v>
      </c>
      <c r="G1440">
        <v>3.3478300000000001</v>
      </c>
      <c r="H1440">
        <v>1</v>
      </c>
      <c r="I1440">
        <v>1</v>
      </c>
      <c r="J1440">
        <v>0.936531</v>
      </c>
      <c r="K1440">
        <v>0.93425999999999998</v>
      </c>
    </row>
    <row r="1441" spans="1:11" x14ac:dyDescent="0.25">
      <c r="A1441">
        <v>-2004</v>
      </c>
      <c r="B1441">
        <v>11</v>
      </c>
      <c r="C1441">
        <v>1</v>
      </c>
      <c r="D1441">
        <v>2.07836</v>
      </c>
      <c r="E1441">
        <v>1.0556400000000001E-2</v>
      </c>
      <c r="F1441">
        <v>0.129166</v>
      </c>
      <c r="G1441">
        <v>3.34592</v>
      </c>
      <c r="H1441">
        <v>1</v>
      </c>
      <c r="I1441">
        <v>1</v>
      </c>
      <c r="J1441">
        <v>0.86849900000000002</v>
      </c>
      <c r="K1441">
        <v>0.93146200000000001</v>
      </c>
    </row>
    <row r="1442" spans="1:11" x14ac:dyDescent="0.25">
      <c r="A1442">
        <v>-2004</v>
      </c>
      <c r="B1442">
        <v>11</v>
      </c>
      <c r="C1442">
        <v>2</v>
      </c>
      <c r="D1442">
        <v>1.9419900000000001</v>
      </c>
      <c r="E1442">
        <v>9.8637099999999995E-3</v>
      </c>
      <c r="F1442">
        <v>0.116226</v>
      </c>
      <c r="G1442">
        <v>3.3438699999999999</v>
      </c>
      <c r="H1442">
        <v>1</v>
      </c>
      <c r="I1442">
        <v>1</v>
      </c>
      <c r="J1442">
        <v>0.89550099999999999</v>
      </c>
      <c r="K1442">
        <v>0.96753900000000004</v>
      </c>
    </row>
    <row r="1443" spans="1:11" x14ac:dyDescent="0.25">
      <c r="A1443">
        <v>-2004</v>
      </c>
      <c r="B1443">
        <v>11</v>
      </c>
      <c r="C1443">
        <v>3</v>
      </c>
      <c r="D1443">
        <v>2.1768800000000001</v>
      </c>
      <c r="E1443">
        <v>1.1056699999999999E-2</v>
      </c>
      <c r="F1443">
        <v>0.124681</v>
      </c>
      <c r="G1443">
        <v>3.34179</v>
      </c>
      <c r="H1443">
        <v>1</v>
      </c>
      <c r="I1443">
        <v>1</v>
      </c>
      <c r="J1443">
        <v>0.93325999999999998</v>
      </c>
      <c r="K1443">
        <v>0.98167000000000004</v>
      </c>
    </row>
    <row r="1444" spans="1:11" x14ac:dyDescent="0.25">
      <c r="A1444">
        <v>-2004</v>
      </c>
      <c r="B1444">
        <v>11</v>
      </c>
      <c r="C1444">
        <v>4</v>
      </c>
      <c r="D1444">
        <v>2.8430399999999998</v>
      </c>
      <c r="E1444">
        <v>1.44403E-2</v>
      </c>
      <c r="F1444">
        <v>0.159946</v>
      </c>
      <c r="G1444">
        <v>3.3399100000000002</v>
      </c>
      <c r="H1444">
        <v>1</v>
      </c>
      <c r="I1444">
        <v>1</v>
      </c>
      <c r="J1444">
        <v>0.958314</v>
      </c>
      <c r="K1444">
        <v>0.93941300000000005</v>
      </c>
    </row>
    <row r="1445" spans="1:11" x14ac:dyDescent="0.25">
      <c r="A1445">
        <v>-2004</v>
      </c>
      <c r="B1445">
        <v>11</v>
      </c>
      <c r="C1445">
        <v>5</v>
      </c>
      <c r="D1445">
        <v>3.2923100000000001</v>
      </c>
      <c r="E1445">
        <v>1.67222E-2</v>
      </c>
      <c r="F1445">
        <v>0.194719</v>
      </c>
      <c r="G1445">
        <v>3.33832</v>
      </c>
      <c r="H1445">
        <v>1</v>
      </c>
      <c r="I1445">
        <v>1</v>
      </c>
      <c r="J1445">
        <v>0.92063799999999996</v>
      </c>
      <c r="K1445">
        <v>0.89002999999999999</v>
      </c>
    </row>
    <row r="1446" spans="1:11" x14ac:dyDescent="0.25">
      <c r="A1446">
        <v>-2004</v>
      </c>
      <c r="B1446">
        <v>11</v>
      </c>
      <c r="C1446">
        <v>6</v>
      </c>
      <c r="D1446">
        <v>1.4251400000000001</v>
      </c>
      <c r="E1446">
        <v>7.2385399999999999E-3</v>
      </c>
      <c r="F1446">
        <v>8.1835599999999994E-2</v>
      </c>
      <c r="G1446">
        <v>3.3359399999999999</v>
      </c>
      <c r="H1446">
        <v>1</v>
      </c>
      <c r="I1446">
        <v>1</v>
      </c>
      <c r="J1446">
        <v>0.93840999999999997</v>
      </c>
      <c r="K1446">
        <v>0.94506699999999999</v>
      </c>
    </row>
    <row r="1447" spans="1:11" x14ac:dyDescent="0.25">
      <c r="A1447">
        <v>-2004</v>
      </c>
      <c r="B1447">
        <v>11</v>
      </c>
      <c r="C1447">
        <v>7</v>
      </c>
      <c r="D1447">
        <v>3.17354</v>
      </c>
      <c r="E1447">
        <v>1.6119000000000001E-2</v>
      </c>
      <c r="F1447">
        <v>0.18781200000000001</v>
      </c>
      <c r="G1447">
        <v>3.3342900000000002</v>
      </c>
      <c r="H1447">
        <v>1</v>
      </c>
      <c r="I1447">
        <v>1</v>
      </c>
      <c r="J1447">
        <v>0.92573300000000003</v>
      </c>
      <c r="K1447">
        <v>0.86113799999999996</v>
      </c>
    </row>
    <row r="1448" spans="1:11" x14ac:dyDescent="0.25">
      <c r="A1448">
        <v>-2004</v>
      </c>
      <c r="B1448">
        <v>11</v>
      </c>
      <c r="C1448">
        <v>8</v>
      </c>
      <c r="D1448">
        <v>1.2101999999999999</v>
      </c>
      <c r="E1448">
        <v>6.1468099999999999E-3</v>
      </c>
      <c r="F1448">
        <v>7.8443799999999994E-2</v>
      </c>
      <c r="G1448">
        <v>3.3321399999999999</v>
      </c>
      <c r="H1448">
        <v>1</v>
      </c>
      <c r="I1448">
        <v>1</v>
      </c>
      <c r="J1448">
        <v>0.83837700000000004</v>
      </c>
      <c r="K1448">
        <v>0.90664900000000004</v>
      </c>
    </row>
    <row r="1449" spans="1:11" x14ac:dyDescent="0.25">
      <c r="A1449">
        <v>-2004</v>
      </c>
      <c r="B1449">
        <v>11</v>
      </c>
      <c r="C1449">
        <v>9</v>
      </c>
      <c r="D1449">
        <v>3.12127</v>
      </c>
      <c r="E1449">
        <v>1.58534E-2</v>
      </c>
      <c r="F1449">
        <v>0.24999199999999999</v>
      </c>
      <c r="G1449">
        <v>3.33128</v>
      </c>
      <c r="H1449">
        <v>1</v>
      </c>
      <c r="I1449">
        <v>1</v>
      </c>
      <c r="J1449">
        <v>0.672149</v>
      </c>
      <c r="K1449">
        <v>0.94980399999999998</v>
      </c>
    </row>
    <row r="1450" spans="1:11" x14ac:dyDescent="0.25">
      <c r="A1450">
        <v>-2004</v>
      </c>
      <c r="B1450">
        <v>11</v>
      </c>
      <c r="C1450">
        <v>10</v>
      </c>
      <c r="D1450">
        <v>1.09487</v>
      </c>
      <c r="E1450">
        <v>5.5610499999999997E-3</v>
      </c>
      <c r="F1450">
        <v>7.4386900000000006E-2</v>
      </c>
      <c r="G1450">
        <v>3.3292299999999999</v>
      </c>
      <c r="H1450">
        <v>1</v>
      </c>
      <c r="I1450">
        <v>1</v>
      </c>
      <c r="J1450">
        <v>0.78996</v>
      </c>
      <c r="K1450">
        <v>0.96560500000000005</v>
      </c>
    </row>
    <row r="1451" spans="1:11" x14ac:dyDescent="0.25">
      <c r="A1451">
        <v>-2004</v>
      </c>
      <c r="B1451">
        <v>11</v>
      </c>
      <c r="C1451">
        <v>11</v>
      </c>
      <c r="D1451">
        <v>1.1224799999999999</v>
      </c>
      <c r="E1451">
        <v>5.7012800000000004E-3</v>
      </c>
      <c r="F1451">
        <v>8.6393499999999998E-2</v>
      </c>
      <c r="G1451">
        <v>3.32748</v>
      </c>
      <c r="H1451">
        <v>1</v>
      </c>
      <c r="I1451">
        <v>1</v>
      </c>
      <c r="J1451">
        <v>0.69874499999999995</v>
      </c>
      <c r="K1451">
        <v>0.95408700000000002</v>
      </c>
    </row>
    <row r="1452" spans="1:11" x14ac:dyDescent="0.25">
      <c r="A1452">
        <v>-2004</v>
      </c>
      <c r="B1452">
        <v>11</v>
      </c>
      <c r="C1452">
        <v>12</v>
      </c>
      <c r="D1452">
        <v>2.3372999999999999</v>
      </c>
      <c r="E1452">
        <v>1.18716E-2</v>
      </c>
      <c r="F1452">
        <v>0.15668699999999999</v>
      </c>
      <c r="G1452">
        <v>3.3259099999999999</v>
      </c>
      <c r="H1452">
        <v>1</v>
      </c>
      <c r="I1452">
        <v>1</v>
      </c>
      <c r="J1452">
        <v>0.79828100000000002</v>
      </c>
      <c r="K1452">
        <v>0.97677400000000003</v>
      </c>
    </row>
    <row r="1453" spans="1:11" x14ac:dyDescent="0.25">
      <c r="A1453">
        <v>-2004</v>
      </c>
      <c r="B1453">
        <v>11</v>
      </c>
      <c r="C1453">
        <v>13</v>
      </c>
      <c r="D1453">
        <v>2.7343000000000002</v>
      </c>
      <c r="E1453">
        <v>1.3887999999999999E-2</v>
      </c>
      <c r="F1453">
        <v>0.179615</v>
      </c>
      <c r="G1453">
        <v>3.32443</v>
      </c>
      <c r="H1453">
        <v>1</v>
      </c>
      <c r="I1453">
        <v>1</v>
      </c>
      <c r="J1453">
        <v>0.82214399999999999</v>
      </c>
      <c r="K1453">
        <v>0.92913599999999996</v>
      </c>
    </row>
    <row r="1454" spans="1:11" x14ac:dyDescent="0.25">
      <c r="A1454">
        <v>-2004</v>
      </c>
      <c r="B1454">
        <v>11</v>
      </c>
      <c r="C1454">
        <v>14</v>
      </c>
      <c r="D1454">
        <v>3.1756899999999999</v>
      </c>
      <c r="E1454">
        <v>1.6129899999999999E-2</v>
      </c>
      <c r="F1454">
        <v>0.20522899999999999</v>
      </c>
      <c r="G1454">
        <v>3.32308</v>
      </c>
      <c r="H1454">
        <v>1</v>
      </c>
      <c r="I1454">
        <v>1</v>
      </c>
      <c r="J1454">
        <v>0.83476700000000004</v>
      </c>
      <c r="K1454">
        <v>0.93332700000000002</v>
      </c>
    </row>
    <row r="1455" spans="1:11" x14ac:dyDescent="0.25">
      <c r="A1455">
        <v>-2004</v>
      </c>
      <c r="B1455">
        <v>11</v>
      </c>
      <c r="C1455">
        <v>15</v>
      </c>
      <c r="D1455">
        <v>0.52985300000000002</v>
      </c>
      <c r="E1455">
        <v>2.6912099999999999E-3</v>
      </c>
      <c r="F1455">
        <v>3.5532399999999999E-2</v>
      </c>
      <c r="G1455">
        <v>3.3207800000000001</v>
      </c>
      <c r="H1455">
        <v>1</v>
      </c>
      <c r="I1455">
        <v>1</v>
      </c>
      <c r="J1455">
        <v>0.80032499999999995</v>
      </c>
      <c r="K1455">
        <v>0.96126999999999996</v>
      </c>
    </row>
    <row r="1456" spans="1:11" x14ac:dyDescent="0.25">
      <c r="A1456">
        <v>-2004</v>
      </c>
      <c r="B1456">
        <v>11</v>
      </c>
      <c r="C1456">
        <v>16</v>
      </c>
      <c r="D1456">
        <v>1.3309800000000001</v>
      </c>
      <c r="E1456">
        <v>6.7602699999999996E-3</v>
      </c>
      <c r="F1456">
        <v>7.5272900000000004E-2</v>
      </c>
      <c r="G1456">
        <v>3.31833</v>
      </c>
      <c r="H1456">
        <v>1</v>
      </c>
      <c r="I1456">
        <v>1</v>
      </c>
      <c r="J1456">
        <v>0.95096700000000001</v>
      </c>
      <c r="K1456">
        <v>0.94790600000000003</v>
      </c>
    </row>
    <row r="1457" spans="1:11" x14ac:dyDescent="0.25">
      <c r="A1457">
        <v>-2004</v>
      </c>
      <c r="B1457">
        <v>11</v>
      </c>
      <c r="C1457">
        <v>17</v>
      </c>
      <c r="D1457">
        <v>1.6461600000000001</v>
      </c>
      <c r="E1457">
        <v>8.3611199999999997E-3</v>
      </c>
      <c r="F1457">
        <v>9.0191099999999996E-2</v>
      </c>
      <c r="G1457">
        <v>3.3159200000000002</v>
      </c>
      <c r="H1457">
        <v>1</v>
      </c>
      <c r="I1457">
        <v>1</v>
      </c>
      <c r="J1457">
        <v>0.97886200000000001</v>
      </c>
      <c r="K1457">
        <v>0.95934900000000001</v>
      </c>
    </row>
    <row r="1458" spans="1:11" x14ac:dyDescent="0.25">
      <c r="A1458">
        <v>-2004</v>
      </c>
      <c r="B1458">
        <v>11</v>
      </c>
      <c r="C1458">
        <v>18</v>
      </c>
      <c r="D1458">
        <v>1.5867100000000001</v>
      </c>
      <c r="E1458">
        <v>8.0591900000000008E-3</v>
      </c>
      <c r="F1458">
        <v>9.1262200000000002E-2</v>
      </c>
      <c r="G1458">
        <v>3.31365</v>
      </c>
      <c r="H1458">
        <v>1</v>
      </c>
      <c r="I1458">
        <v>1</v>
      </c>
      <c r="J1458">
        <v>0.92833900000000003</v>
      </c>
      <c r="K1458">
        <v>0.97921899999999995</v>
      </c>
    </row>
    <row r="1459" spans="1:11" x14ac:dyDescent="0.25">
      <c r="A1459">
        <v>-2004</v>
      </c>
      <c r="B1459">
        <v>11</v>
      </c>
      <c r="C1459">
        <v>19</v>
      </c>
      <c r="D1459">
        <v>1.81409</v>
      </c>
      <c r="E1459">
        <v>9.2140599999999996E-3</v>
      </c>
      <c r="F1459">
        <v>0.141315</v>
      </c>
      <c r="G1459">
        <v>3.3122099999999999</v>
      </c>
      <c r="H1459">
        <v>1</v>
      </c>
      <c r="I1459">
        <v>1</v>
      </c>
      <c r="J1459">
        <v>0.69256399999999996</v>
      </c>
      <c r="K1459">
        <v>0.925427</v>
      </c>
    </row>
    <row r="1460" spans="1:11" x14ac:dyDescent="0.25">
      <c r="A1460">
        <v>-2004</v>
      </c>
      <c r="B1460">
        <v>11</v>
      </c>
      <c r="C1460">
        <v>20</v>
      </c>
      <c r="D1460">
        <v>2.1210200000000001</v>
      </c>
      <c r="E1460">
        <v>1.0773E-2</v>
      </c>
      <c r="F1460">
        <v>0.18196300000000001</v>
      </c>
      <c r="G1460">
        <v>3.3111000000000002</v>
      </c>
      <c r="H1460">
        <v>1</v>
      </c>
      <c r="I1460">
        <v>1</v>
      </c>
      <c r="J1460">
        <v>0.62726300000000001</v>
      </c>
      <c r="K1460">
        <v>0.93659899999999996</v>
      </c>
    </row>
    <row r="1461" spans="1:11" x14ac:dyDescent="0.25">
      <c r="A1461">
        <v>-2004</v>
      </c>
      <c r="B1461">
        <v>11</v>
      </c>
      <c r="C1461">
        <v>21</v>
      </c>
      <c r="D1461">
        <v>1.57325</v>
      </c>
      <c r="E1461">
        <v>7.9907899999999994E-3</v>
      </c>
      <c r="F1461">
        <v>0.13281999999999999</v>
      </c>
      <c r="G1461">
        <v>3.3097599999999998</v>
      </c>
      <c r="H1461">
        <v>1</v>
      </c>
      <c r="I1461">
        <v>1</v>
      </c>
      <c r="J1461">
        <v>0.63139299999999998</v>
      </c>
      <c r="K1461">
        <v>0.98412699999999997</v>
      </c>
    </row>
    <row r="1462" spans="1:11" x14ac:dyDescent="0.25">
      <c r="A1462">
        <v>-2004</v>
      </c>
      <c r="B1462">
        <v>11</v>
      </c>
      <c r="C1462">
        <v>22</v>
      </c>
      <c r="D1462">
        <v>1.91554</v>
      </c>
      <c r="E1462">
        <v>9.7293699999999993E-3</v>
      </c>
      <c r="F1462">
        <v>0.105338</v>
      </c>
      <c r="G1462">
        <v>3.3074599999999998</v>
      </c>
      <c r="H1462">
        <v>1</v>
      </c>
      <c r="I1462">
        <v>1</v>
      </c>
      <c r="J1462">
        <v>0.98162400000000005</v>
      </c>
      <c r="K1462">
        <v>0.92035100000000003</v>
      </c>
    </row>
    <row r="1463" spans="1:11" x14ac:dyDescent="0.25">
      <c r="A1463">
        <v>-2004</v>
      </c>
      <c r="B1463">
        <v>11</v>
      </c>
      <c r="C1463">
        <v>23</v>
      </c>
      <c r="D1463">
        <v>1.89378</v>
      </c>
      <c r="E1463">
        <v>9.61885E-3</v>
      </c>
      <c r="F1463">
        <v>0.108803</v>
      </c>
      <c r="G1463">
        <v>3.3052999999999999</v>
      </c>
      <c r="H1463">
        <v>1</v>
      </c>
      <c r="I1463">
        <v>1</v>
      </c>
      <c r="J1463">
        <v>0.93277500000000002</v>
      </c>
      <c r="K1463">
        <v>0.954565</v>
      </c>
    </row>
    <row r="1464" spans="1:11" x14ac:dyDescent="0.25">
      <c r="A1464">
        <v>-2004</v>
      </c>
      <c r="B1464">
        <v>11</v>
      </c>
      <c r="C1464">
        <v>24</v>
      </c>
      <c r="D1464">
        <v>2.4708800000000002</v>
      </c>
      <c r="E1464">
        <v>1.255E-2</v>
      </c>
      <c r="F1464">
        <v>0.18970699999999999</v>
      </c>
      <c r="G1464">
        <v>3.3041299999999998</v>
      </c>
      <c r="H1464">
        <v>1</v>
      </c>
      <c r="I1464">
        <v>1</v>
      </c>
      <c r="J1464">
        <v>0.693492</v>
      </c>
      <c r="K1464">
        <v>0.98560499999999995</v>
      </c>
    </row>
    <row r="1465" spans="1:11" x14ac:dyDescent="0.25">
      <c r="A1465">
        <v>-2004</v>
      </c>
      <c r="B1465">
        <v>11</v>
      </c>
      <c r="C1465">
        <v>25</v>
      </c>
      <c r="D1465">
        <v>1.94198</v>
      </c>
      <c r="E1465">
        <v>9.8636499999999998E-3</v>
      </c>
      <c r="F1465">
        <v>0.186807</v>
      </c>
      <c r="G1465">
        <v>3.3031799999999998</v>
      </c>
      <c r="H1465">
        <v>1</v>
      </c>
      <c r="I1465">
        <v>1</v>
      </c>
      <c r="J1465">
        <v>0.55409600000000003</v>
      </c>
      <c r="K1465">
        <v>0.97921899999999995</v>
      </c>
    </row>
    <row r="1466" spans="1:11" x14ac:dyDescent="0.25">
      <c r="A1466">
        <v>-2004</v>
      </c>
      <c r="B1466">
        <v>11</v>
      </c>
      <c r="C1466">
        <v>26</v>
      </c>
      <c r="D1466">
        <v>2.5243600000000002</v>
      </c>
      <c r="E1466">
        <v>1.2821600000000001E-2</v>
      </c>
      <c r="F1466">
        <v>0.187246</v>
      </c>
      <c r="G1466">
        <v>3.3019599999999998</v>
      </c>
      <c r="H1466">
        <v>1</v>
      </c>
      <c r="I1466">
        <v>1</v>
      </c>
      <c r="J1466">
        <v>0.71634200000000003</v>
      </c>
      <c r="K1466">
        <v>0.99451500000000004</v>
      </c>
    </row>
    <row r="1467" spans="1:11" x14ac:dyDescent="0.25">
      <c r="A1467">
        <v>-2004</v>
      </c>
      <c r="B1467">
        <v>11</v>
      </c>
      <c r="C1467">
        <v>27</v>
      </c>
      <c r="D1467">
        <v>2.95824</v>
      </c>
      <c r="E1467">
        <v>1.50254E-2</v>
      </c>
      <c r="F1467">
        <v>0.17780000000000001</v>
      </c>
      <c r="G1467">
        <v>3.3003900000000002</v>
      </c>
      <c r="H1467">
        <v>1</v>
      </c>
      <c r="I1467">
        <v>1</v>
      </c>
      <c r="J1467">
        <v>0.88526000000000005</v>
      </c>
      <c r="K1467">
        <v>0.986591</v>
      </c>
    </row>
    <row r="1468" spans="1:11" x14ac:dyDescent="0.25">
      <c r="A1468">
        <v>-2004</v>
      </c>
      <c r="B1468">
        <v>11</v>
      </c>
      <c r="C1468">
        <v>28</v>
      </c>
      <c r="D1468">
        <v>1.75875</v>
      </c>
      <c r="E1468">
        <v>8.93299E-3</v>
      </c>
      <c r="F1468">
        <v>0.107235</v>
      </c>
      <c r="G1468">
        <v>3.2983799999999999</v>
      </c>
      <c r="H1468">
        <v>1</v>
      </c>
      <c r="I1468">
        <v>1</v>
      </c>
      <c r="J1468">
        <v>0.87058000000000002</v>
      </c>
      <c r="K1468">
        <v>0.99700500000000003</v>
      </c>
    </row>
    <row r="1469" spans="1:11" x14ac:dyDescent="0.25">
      <c r="A1469">
        <v>-2004</v>
      </c>
      <c r="B1469">
        <v>11</v>
      </c>
      <c r="C1469">
        <v>29</v>
      </c>
      <c r="D1469">
        <v>0.80368200000000001</v>
      </c>
      <c r="E1469">
        <v>4.0820400000000003E-3</v>
      </c>
      <c r="F1469">
        <v>5.33029E-2</v>
      </c>
      <c r="G1469">
        <v>3.2962099999999999</v>
      </c>
      <c r="H1469">
        <v>1</v>
      </c>
      <c r="I1469">
        <v>1</v>
      </c>
      <c r="J1469">
        <v>0.800987</v>
      </c>
      <c r="K1469">
        <v>0.99054500000000001</v>
      </c>
    </row>
    <row r="1470" spans="1:11" x14ac:dyDescent="0.25">
      <c r="A1470">
        <v>-2004</v>
      </c>
      <c r="B1470">
        <v>11</v>
      </c>
      <c r="C1470">
        <v>30</v>
      </c>
      <c r="D1470">
        <v>0.70219299999999996</v>
      </c>
      <c r="E1470">
        <v>3.5665599999999999E-3</v>
      </c>
      <c r="F1470">
        <v>5.3421799999999998E-2</v>
      </c>
      <c r="G1470">
        <v>3.2943199999999999</v>
      </c>
      <c r="H1470">
        <v>1</v>
      </c>
      <c r="I1470">
        <v>1</v>
      </c>
      <c r="J1470">
        <v>0.69753900000000002</v>
      </c>
      <c r="K1470">
        <v>0.99401799999999996</v>
      </c>
    </row>
    <row r="1471" spans="1:11" x14ac:dyDescent="0.25">
      <c r="A1471">
        <v>-2004</v>
      </c>
      <c r="B1471">
        <v>12</v>
      </c>
      <c r="C1471">
        <v>1</v>
      </c>
      <c r="D1471">
        <v>0.57469899999999996</v>
      </c>
      <c r="E1471">
        <v>2.9190000000000002E-3</v>
      </c>
      <c r="F1471">
        <v>5.2960699999999999E-2</v>
      </c>
      <c r="G1471">
        <v>3.2927599999999999</v>
      </c>
      <c r="H1471">
        <v>1</v>
      </c>
      <c r="I1471">
        <v>1</v>
      </c>
      <c r="J1471">
        <v>0.57587900000000003</v>
      </c>
      <c r="K1471">
        <v>0.99252799999999997</v>
      </c>
    </row>
    <row r="1472" spans="1:11" x14ac:dyDescent="0.25">
      <c r="A1472">
        <v>-2004</v>
      </c>
      <c r="B1472">
        <v>12</v>
      </c>
      <c r="C1472">
        <v>2</v>
      </c>
      <c r="D1472">
        <v>1.94336</v>
      </c>
      <c r="E1472">
        <v>9.8706499999999999E-3</v>
      </c>
      <c r="F1472">
        <v>0.14176</v>
      </c>
      <c r="G1472">
        <v>3.2912599999999999</v>
      </c>
      <c r="H1472">
        <v>1</v>
      </c>
      <c r="I1472">
        <v>1</v>
      </c>
      <c r="J1472">
        <v>0.731518</v>
      </c>
      <c r="K1472">
        <v>0.96464000000000005</v>
      </c>
    </row>
    <row r="1473" spans="1:11" x14ac:dyDescent="0.25">
      <c r="A1473">
        <v>-2004</v>
      </c>
      <c r="B1473">
        <v>12</v>
      </c>
      <c r="C1473">
        <v>3</v>
      </c>
      <c r="D1473">
        <v>1.4122699999999999</v>
      </c>
      <c r="E1473">
        <v>7.1731800000000004E-3</v>
      </c>
      <c r="F1473">
        <v>0.11179600000000001</v>
      </c>
      <c r="G1473">
        <v>3.2897400000000001</v>
      </c>
      <c r="H1473">
        <v>1</v>
      </c>
      <c r="I1473">
        <v>1</v>
      </c>
      <c r="J1473">
        <v>0.67083199999999998</v>
      </c>
      <c r="K1473">
        <v>0.98807199999999995</v>
      </c>
    </row>
    <row r="1474" spans="1:11" x14ac:dyDescent="0.25">
      <c r="A1474">
        <v>-2004</v>
      </c>
      <c r="B1474">
        <v>12</v>
      </c>
      <c r="C1474">
        <v>4</v>
      </c>
      <c r="D1474">
        <v>1.00509</v>
      </c>
      <c r="E1474">
        <v>5.1050100000000001E-3</v>
      </c>
      <c r="F1474">
        <v>9.3263399999999996E-2</v>
      </c>
      <c r="G1474">
        <v>3.28837</v>
      </c>
      <c r="H1474">
        <v>1</v>
      </c>
      <c r="I1474">
        <v>1</v>
      </c>
      <c r="J1474">
        <v>0.57145599999999996</v>
      </c>
      <c r="K1474">
        <v>0.99401799999999996</v>
      </c>
    </row>
    <row r="1475" spans="1:11" x14ac:dyDescent="0.25">
      <c r="A1475">
        <v>-2004</v>
      </c>
      <c r="B1475">
        <v>12</v>
      </c>
      <c r="C1475">
        <v>5</v>
      </c>
      <c r="D1475">
        <v>1.20627</v>
      </c>
      <c r="E1475">
        <v>6.1268399999999997E-3</v>
      </c>
      <c r="F1475">
        <v>7.7750700000000006E-2</v>
      </c>
      <c r="G1475">
        <v>3.2863000000000002</v>
      </c>
      <c r="H1475">
        <v>1</v>
      </c>
      <c r="I1475">
        <v>1</v>
      </c>
      <c r="J1475">
        <v>0.82196800000000003</v>
      </c>
      <c r="K1475">
        <v>0.99700500000000003</v>
      </c>
    </row>
    <row r="1476" spans="1:11" x14ac:dyDescent="0.25">
      <c r="A1476">
        <v>-2004</v>
      </c>
      <c r="B1476">
        <v>12</v>
      </c>
      <c r="C1476">
        <v>6</v>
      </c>
      <c r="D1476">
        <v>1.4100299999999999</v>
      </c>
      <c r="E1476">
        <v>7.1617800000000004E-3</v>
      </c>
      <c r="F1476">
        <v>9.65139E-2</v>
      </c>
      <c r="G1476">
        <v>3.2844699999999998</v>
      </c>
      <c r="H1476">
        <v>1</v>
      </c>
      <c r="I1476">
        <v>1</v>
      </c>
      <c r="J1476">
        <v>0.77360300000000004</v>
      </c>
      <c r="K1476">
        <v>0.99850099999999997</v>
      </c>
    </row>
    <row r="1477" spans="1:11" x14ac:dyDescent="0.25">
      <c r="A1477">
        <v>-2004</v>
      </c>
      <c r="B1477">
        <v>12</v>
      </c>
      <c r="C1477">
        <v>7</v>
      </c>
      <c r="D1477">
        <v>0.98068100000000002</v>
      </c>
      <c r="E1477">
        <v>4.9810399999999999E-3</v>
      </c>
      <c r="F1477">
        <v>7.6333399999999996E-2</v>
      </c>
      <c r="G1477">
        <v>3.2827500000000001</v>
      </c>
      <c r="H1477">
        <v>1</v>
      </c>
      <c r="I1477">
        <v>1</v>
      </c>
      <c r="J1477">
        <v>0.67990799999999996</v>
      </c>
      <c r="K1477">
        <v>0.99950000000000006</v>
      </c>
    </row>
    <row r="1478" spans="1:11" x14ac:dyDescent="0.25">
      <c r="A1478">
        <v>-2004</v>
      </c>
      <c r="B1478">
        <v>12</v>
      </c>
      <c r="C1478">
        <v>8</v>
      </c>
      <c r="D1478">
        <v>1.29379</v>
      </c>
      <c r="E1478">
        <v>6.5713799999999999E-3</v>
      </c>
      <c r="F1478">
        <v>8.6731600000000006E-2</v>
      </c>
      <c r="G1478">
        <v>3.2808099999999998</v>
      </c>
      <c r="H1478">
        <v>1</v>
      </c>
      <c r="I1478">
        <v>1</v>
      </c>
      <c r="J1478">
        <v>0.79274199999999995</v>
      </c>
      <c r="K1478">
        <v>0.97775100000000004</v>
      </c>
    </row>
    <row r="1479" spans="1:11" x14ac:dyDescent="0.25">
      <c r="A1479">
        <v>-2004</v>
      </c>
      <c r="B1479">
        <v>12</v>
      </c>
      <c r="C1479">
        <v>9</v>
      </c>
      <c r="D1479">
        <v>1.51797</v>
      </c>
      <c r="E1479">
        <v>7.7100399999999996E-3</v>
      </c>
      <c r="F1479">
        <v>0.159829</v>
      </c>
      <c r="G1479">
        <v>3.2798600000000002</v>
      </c>
      <c r="H1479">
        <v>1</v>
      </c>
      <c r="I1479">
        <v>1</v>
      </c>
      <c r="J1479">
        <v>0.50400199999999995</v>
      </c>
      <c r="K1479">
        <v>0.98363500000000004</v>
      </c>
    </row>
    <row r="1480" spans="1:11" x14ac:dyDescent="0.25">
      <c r="A1480">
        <v>-2004</v>
      </c>
      <c r="B1480">
        <v>12</v>
      </c>
      <c r="C1480">
        <v>10</v>
      </c>
      <c r="D1480">
        <v>0.381442</v>
      </c>
      <c r="E1480">
        <v>1.9374100000000001E-3</v>
      </c>
      <c r="F1480">
        <v>5.1062000000000003E-2</v>
      </c>
      <c r="G1480">
        <v>3.2787899999999999</v>
      </c>
      <c r="H1480">
        <v>1</v>
      </c>
      <c r="I1480">
        <v>1</v>
      </c>
      <c r="J1480">
        <v>0.39602799999999999</v>
      </c>
      <c r="K1480">
        <v>0.98708399999999996</v>
      </c>
    </row>
    <row r="1481" spans="1:11" x14ac:dyDescent="0.25">
      <c r="A1481">
        <v>-2004</v>
      </c>
      <c r="B1481">
        <v>12</v>
      </c>
      <c r="C1481">
        <v>11</v>
      </c>
      <c r="D1481">
        <v>0.593028</v>
      </c>
      <c r="E1481">
        <v>3.0120899999999998E-3</v>
      </c>
      <c r="F1481">
        <v>5.0972200000000002E-2</v>
      </c>
      <c r="G1481">
        <v>3.27711</v>
      </c>
      <c r="H1481">
        <v>1</v>
      </c>
      <c r="I1481">
        <v>1</v>
      </c>
      <c r="J1481">
        <v>0.61810100000000001</v>
      </c>
      <c r="K1481">
        <v>0.97628599999999999</v>
      </c>
    </row>
    <row r="1482" spans="1:11" x14ac:dyDescent="0.25">
      <c r="A1482">
        <v>-2004</v>
      </c>
      <c r="B1482">
        <v>12</v>
      </c>
      <c r="C1482">
        <v>12</v>
      </c>
      <c r="D1482">
        <v>0.28211900000000001</v>
      </c>
      <c r="E1482">
        <v>1.43293E-3</v>
      </c>
      <c r="F1482">
        <v>3.6616900000000001E-2</v>
      </c>
      <c r="G1482">
        <v>3.27596</v>
      </c>
      <c r="H1482">
        <v>1</v>
      </c>
      <c r="I1482">
        <v>1</v>
      </c>
      <c r="J1482">
        <v>0.40819899999999998</v>
      </c>
      <c r="K1482">
        <v>0.98757799999999996</v>
      </c>
    </row>
    <row r="1483" spans="1:11" x14ac:dyDescent="0.25">
      <c r="A1483">
        <v>-2004</v>
      </c>
      <c r="B1483">
        <v>12</v>
      </c>
      <c r="C1483">
        <v>13</v>
      </c>
      <c r="D1483">
        <v>7.6782400000000001E-2</v>
      </c>
      <c r="E1483">
        <v>3.8999100000000001E-4</v>
      </c>
      <c r="F1483">
        <v>2.56657E-2</v>
      </c>
      <c r="G1483">
        <v>3.2755000000000001</v>
      </c>
      <c r="H1483">
        <v>1</v>
      </c>
      <c r="I1483">
        <v>1</v>
      </c>
      <c r="J1483">
        <v>0.15814800000000001</v>
      </c>
      <c r="K1483">
        <v>0.99551000000000001</v>
      </c>
    </row>
    <row r="1484" spans="1:11" x14ac:dyDescent="0.25">
      <c r="A1484">
        <v>-2004</v>
      </c>
      <c r="B1484">
        <v>12</v>
      </c>
      <c r="C1484">
        <v>14</v>
      </c>
      <c r="D1484">
        <v>0.47716900000000001</v>
      </c>
      <c r="E1484">
        <v>2.42362E-3</v>
      </c>
      <c r="F1484">
        <v>5.6383299999999997E-2</v>
      </c>
      <c r="G1484">
        <v>3.2743099999999998</v>
      </c>
      <c r="H1484">
        <v>1</v>
      </c>
      <c r="I1484">
        <v>1</v>
      </c>
      <c r="J1484">
        <v>0.44795600000000002</v>
      </c>
      <c r="K1484">
        <v>0.99153599999999997</v>
      </c>
    </row>
    <row r="1485" spans="1:11" x14ac:dyDescent="0.25">
      <c r="A1485">
        <v>-2004</v>
      </c>
      <c r="B1485">
        <v>12</v>
      </c>
      <c r="C1485">
        <v>15</v>
      </c>
      <c r="D1485">
        <v>0.75655799999999995</v>
      </c>
      <c r="E1485">
        <v>3.8426900000000002E-3</v>
      </c>
      <c r="F1485">
        <v>6.2655500000000003E-2</v>
      </c>
      <c r="G1485">
        <v>3.2726099999999998</v>
      </c>
      <c r="H1485">
        <v>1</v>
      </c>
      <c r="I1485">
        <v>1</v>
      </c>
      <c r="J1485">
        <v>0.64471900000000004</v>
      </c>
      <c r="K1485">
        <v>0.94885399999999998</v>
      </c>
    </row>
    <row r="1486" spans="1:11" x14ac:dyDescent="0.25">
      <c r="A1486">
        <v>-2004</v>
      </c>
      <c r="B1486">
        <v>12</v>
      </c>
      <c r="C1486">
        <v>16</v>
      </c>
      <c r="D1486">
        <v>0.88386900000000002</v>
      </c>
      <c r="E1486">
        <v>4.4893199999999998E-3</v>
      </c>
      <c r="F1486">
        <v>6.0586099999999997E-2</v>
      </c>
      <c r="G1486">
        <v>3.2705700000000002</v>
      </c>
      <c r="H1486">
        <v>1</v>
      </c>
      <c r="I1486">
        <v>1</v>
      </c>
      <c r="J1486">
        <v>0.77611600000000003</v>
      </c>
      <c r="K1486">
        <v>0.96512299999999995</v>
      </c>
    </row>
    <row r="1487" spans="1:11" x14ac:dyDescent="0.25">
      <c r="A1487">
        <v>-2004</v>
      </c>
      <c r="B1487">
        <v>12</v>
      </c>
      <c r="C1487">
        <v>17</v>
      </c>
      <c r="D1487">
        <v>0.69333</v>
      </c>
      <c r="E1487">
        <v>3.5215400000000001E-3</v>
      </c>
      <c r="F1487">
        <v>4.8553699999999998E-2</v>
      </c>
      <c r="G1487">
        <v>3.2685</v>
      </c>
      <c r="H1487">
        <v>1</v>
      </c>
      <c r="I1487">
        <v>1</v>
      </c>
      <c r="J1487">
        <v>0.75964699999999996</v>
      </c>
      <c r="K1487">
        <v>0.96415799999999996</v>
      </c>
    </row>
    <row r="1488" spans="1:11" x14ac:dyDescent="0.25">
      <c r="A1488">
        <v>-2004</v>
      </c>
      <c r="B1488">
        <v>12</v>
      </c>
      <c r="C1488">
        <v>18</v>
      </c>
      <c r="D1488">
        <v>1.0723</v>
      </c>
      <c r="E1488">
        <v>5.4463899999999997E-3</v>
      </c>
      <c r="F1488">
        <v>7.6325199999999996E-2</v>
      </c>
      <c r="G1488">
        <v>3.2666200000000001</v>
      </c>
      <c r="H1488">
        <v>1</v>
      </c>
      <c r="I1488">
        <v>1</v>
      </c>
      <c r="J1488">
        <v>0.74894000000000005</v>
      </c>
      <c r="K1488">
        <v>0.95170500000000002</v>
      </c>
    </row>
    <row r="1489" spans="1:11" x14ac:dyDescent="0.25">
      <c r="A1489">
        <v>-2004</v>
      </c>
      <c r="B1489">
        <v>12</v>
      </c>
      <c r="C1489">
        <v>19</v>
      </c>
      <c r="D1489">
        <v>0.94757800000000003</v>
      </c>
      <c r="E1489">
        <v>4.8129100000000001E-3</v>
      </c>
      <c r="F1489">
        <v>8.9648699999999998E-2</v>
      </c>
      <c r="G1489">
        <v>3.2652700000000001</v>
      </c>
      <c r="H1489">
        <v>1</v>
      </c>
      <c r="I1489">
        <v>1</v>
      </c>
      <c r="J1489">
        <v>0.56203099999999995</v>
      </c>
      <c r="K1489">
        <v>0.96271300000000004</v>
      </c>
    </row>
    <row r="1490" spans="1:11" x14ac:dyDescent="0.25">
      <c r="A1490">
        <v>-2004</v>
      </c>
      <c r="B1490">
        <v>12</v>
      </c>
      <c r="C1490">
        <v>20</v>
      </c>
      <c r="D1490">
        <v>0.60172199999999998</v>
      </c>
      <c r="E1490">
        <v>3.0562499999999999E-3</v>
      </c>
      <c r="F1490">
        <v>8.0949499999999994E-2</v>
      </c>
      <c r="G1490">
        <v>3.2642899999999999</v>
      </c>
      <c r="H1490">
        <v>1</v>
      </c>
      <c r="I1490">
        <v>1</v>
      </c>
      <c r="J1490">
        <v>0.39560000000000001</v>
      </c>
      <c r="K1490">
        <v>0.95743299999999998</v>
      </c>
    </row>
    <row r="1491" spans="1:11" x14ac:dyDescent="0.25">
      <c r="A1491">
        <v>-2004</v>
      </c>
      <c r="B1491">
        <v>12</v>
      </c>
      <c r="C1491">
        <v>21</v>
      </c>
      <c r="D1491">
        <v>0.28333199999999997</v>
      </c>
      <c r="E1491">
        <v>1.4390900000000001E-3</v>
      </c>
      <c r="F1491">
        <v>6.3905400000000001E-2</v>
      </c>
      <c r="G1491">
        <v>3.2636799999999999</v>
      </c>
      <c r="H1491">
        <v>1</v>
      </c>
      <c r="I1491">
        <v>1</v>
      </c>
      <c r="J1491">
        <v>0.23402600000000001</v>
      </c>
      <c r="K1491">
        <v>0.99700500000000003</v>
      </c>
    </row>
    <row r="1492" spans="1:11" x14ac:dyDescent="0.25">
      <c r="A1492">
        <v>-2004</v>
      </c>
      <c r="B1492">
        <v>12</v>
      </c>
      <c r="C1492">
        <v>22</v>
      </c>
      <c r="D1492">
        <v>0.57117700000000005</v>
      </c>
      <c r="E1492">
        <v>2.9011000000000002E-3</v>
      </c>
      <c r="F1492">
        <v>5.0747599999999997E-2</v>
      </c>
      <c r="G1492">
        <v>3.2620800000000001</v>
      </c>
      <c r="H1492">
        <v>1</v>
      </c>
      <c r="I1492">
        <v>1</v>
      </c>
      <c r="J1492">
        <v>0.594418</v>
      </c>
      <c r="K1492">
        <v>0.99352099999999999</v>
      </c>
    </row>
    <row r="1493" spans="1:11" x14ac:dyDescent="0.25">
      <c r="A1493">
        <v>-2004</v>
      </c>
      <c r="B1493">
        <v>12</v>
      </c>
      <c r="C1493">
        <v>23</v>
      </c>
      <c r="D1493">
        <v>1.7708600000000001</v>
      </c>
      <c r="E1493">
        <v>8.9945000000000008E-3</v>
      </c>
      <c r="F1493">
        <v>9.9830299999999997E-2</v>
      </c>
      <c r="G1493">
        <v>3.2598500000000001</v>
      </c>
      <c r="H1493">
        <v>1</v>
      </c>
      <c r="I1493">
        <v>1</v>
      </c>
      <c r="J1493">
        <v>0.95431100000000002</v>
      </c>
      <c r="K1493">
        <v>0.90032500000000004</v>
      </c>
    </row>
    <row r="1494" spans="1:11" x14ac:dyDescent="0.25">
      <c r="A1494">
        <v>-2004</v>
      </c>
      <c r="B1494">
        <v>12</v>
      </c>
      <c r="C1494">
        <v>24</v>
      </c>
      <c r="D1494">
        <v>1.7232000000000001</v>
      </c>
      <c r="E1494">
        <v>8.7524400000000002E-3</v>
      </c>
      <c r="F1494">
        <v>9.9724599999999997E-2</v>
      </c>
      <c r="G1494">
        <v>3.2576499999999999</v>
      </c>
      <c r="H1494">
        <v>1</v>
      </c>
      <c r="I1494">
        <v>1</v>
      </c>
      <c r="J1494">
        <v>0.93678300000000003</v>
      </c>
      <c r="K1494">
        <v>0.86027799999999999</v>
      </c>
    </row>
    <row r="1495" spans="1:11" x14ac:dyDescent="0.25">
      <c r="A1495">
        <v>-2004</v>
      </c>
      <c r="B1495">
        <v>12</v>
      </c>
      <c r="C1495">
        <v>25</v>
      </c>
      <c r="D1495">
        <v>1.85362</v>
      </c>
      <c r="E1495">
        <v>9.4148700000000005E-3</v>
      </c>
      <c r="F1495">
        <v>0.130304</v>
      </c>
      <c r="G1495">
        <v>3.2560600000000002</v>
      </c>
      <c r="H1495">
        <v>1</v>
      </c>
      <c r="I1495">
        <v>1</v>
      </c>
      <c r="J1495">
        <v>0.75987700000000002</v>
      </c>
      <c r="K1495">
        <v>0.93192799999999998</v>
      </c>
    </row>
    <row r="1496" spans="1:11" x14ac:dyDescent="0.25">
      <c r="A1496">
        <v>-2004</v>
      </c>
      <c r="B1496">
        <v>12</v>
      </c>
      <c r="C1496">
        <v>26</v>
      </c>
      <c r="D1496">
        <v>1.36633</v>
      </c>
      <c r="E1496">
        <v>6.9398300000000001E-3</v>
      </c>
      <c r="F1496">
        <v>0.119822</v>
      </c>
      <c r="G1496">
        <v>3.25474</v>
      </c>
      <c r="H1496">
        <v>1</v>
      </c>
      <c r="I1496">
        <v>1</v>
      </c>
      <c r="J1496">
        <v>0.60887899999999995</v>
      </c>
      <c r="K1496">
        <v>0.93286000000000002</v>
      </c>
    </row>
    <row r="1497" spans="1:11" x14ac:dyDescent="0.25">
      <c r="A1497">
        <v>-2004</v>
      </c>
      <c r="B1497">
        <v>12</v>
      </c>
      <c r="C1497">
        <v>27</v>
      </c>
      <c r="D1497">
        <v>1.1143099999999999</v>
      </c>
      <c r="E1497">
        <v>5.6597899999999996E-3</v>
      </c>
      <c r="F1497">
        <v>0.14182900000000001</v>
      </c>
      <c r="G1497">
        <v>3.2538999999999998</v>
      </c>
      <c r="H1497">
        <v>1</v>
      </c>
      <c r="I1497">
        <v>1</v>
      </c>
      <c r="J1497">
        <v>0.41732200000000003</v>
      </c>
      <c r="K1497">
        <v>0.95838999999999996</v>
      </c>
    </row>
    <row r="1498" spans="1:11" x14ac:dyDescent="0.25">
      <c r="A1498">
        <v>-2004</v>
      </c>
      <c r="B1498">
        <v>12</v>
      </c>
      <c r="C1498">
        <v>28</v>
      </c>
      <c r="D1498">
        <v>0.63954200000000005</v>
      </c>
      <c r="E1498">
        <v>3.2483400000000002E-3</v>
      </c>
      <c r="F1498">
        <v>5.3954500000000002E-2</v>
      </c>
      <c r="G1498">
        <v>3.25223</v>
      </c>
      <c r="H1498">
        <v>1</v>
      </c>
      <c r="I1498">
        <v>1</v>
      </c>
      <c r="J1498">
        <v>0.62837600000000005</v>
      </c>
      <c r="K1498">
        <v>0.96850700000000001</v>
      </c>
    </row>
    <row r="1499" spans="1:11" x14ac:dyDescent="0.25">
      <c r="A1499">
        <v>-2004</v>
      </c>
      <c r="B1499">
        <v>12</v>
      </c>
      <c r="C1499">
        <v>29</v>
      </c>
      <c r="D1499">
        <v>1.9179299999999999</v>
      </c>
      <c r="E1499">
        <v>9.7415000000000002E-3</v>
      </c>
      <c r="F1499">
        <v>0.13458400000000001</v>
      </c>
      <c r="G1499">
        <v>3.2506699999999999</v>
      </c>
      <c r="H1499">
        <v>1</v>
      </c>
      <c r="I1499">
        <v>1</v>
      </c>
      <c r="J1499">
        <v>0.75982000000000005</v>
      </c>
      <c r="K1499">
        <v>0.93706699999999998</v>
      </c>
    </row>
    <row r="1500" spans="1:11" x14ac:dyDescent="0.25">
      <c r="A1500">
        <v>-2004</v>
      </c>
      <c r="B1500">
        <v>12</v>
      </c>
      <c r="C1500">
        <v>30</v>
      </c>
      <c r="D1500">
        <v>0.40227099999999999</v>
      </c>
      <c r="E1500">
        <v>2.0431999999999998E-3</v>
      </c>
      <c r="F1500">
        <v>2.5193199999999999E-2</v>
      </c>
      <c r="G1500">
        <v>3.2482099999999998</v>
      </c>
      <c r="H1500">
        <v>1</v>
      </c>
      <c r="I1500">
        <v>1</v>
      </c>
      <c r="J1500">
        <v>0.851159</v>
      </c>
      <c r="K1500">
        <v>0.94412200000000002</v>
      </c>
    </row>
    <row r="1501" spans="1:11" x14ac:dyDescent="0.25">
      <c r="A1501">
        <v>-2004</v>
      </c>
      <c r="B1501">
        <v>12</v>
      </c>
      <c r="C1501">
        <v>31</v>
      </c>
      <c r="D1501">
        <v>0.98541900000000004</v>
      </c>
      <c r="E1501">
        <v>5.0051100000000001E-3</v>
      </c>
      <c r="F1501">
        <v>5.7369099999999999E-2</v>
      </c>
      <c r="G1501">
        <v>3.2458100000000001</v>
      </c>
      <c r="H1501">
        <v>1</v>
      </c>
      <c r="I1501">
        <v>1</v>
      </c>
      <c r="J1501">
        <v>0.91168199999999999</v>
      </c>
      <c r="K1501">
        <v>0.95838999999999996</v>
      </c>
    </row>
    <row r="1503" spans="1:11" x14ac:dyDescent="0.25">
      <c r="A1503" t="e">
        <f>-YEAR</f>
        <v>#NAME?</v>
      </c>
      <c r="B1503" t="s">
        <v>106</v>
      </c>
      <c r="C1503" t="s">
        <v>107</v>
      </c>
      <c r="D1503" t="s">
        <v>89</v>
      </c>
      <c r="E1503" t="s">
        <v>95</v>
      </c>
      <c r="F1503" t="s">
        <v>98</v>
      </c>
      <c r="G1503" t="s">
        <v>101</v>
      </c>
      <c r="H1503" t="s">
        <v>108</v>
      </c>
      <c r="I1503" t="s">
        <v>112</v>
      </c>
      <c r="J1503" t="s">
        <v>114</v>
      </c>
      <c r="K1503" t="s">
        <v>117</v>
      </c>
    </row>
    <row r="1505" spans="1:11" x14ac:dyDescent="0.25">
      <c r="A1505">
        <v>-2005</v>
      </c>
      <c r="B1505">
        <v>1</v>
      </c>
      <c r="C1505">
        <v>1</v>
      </c>
      <c r="D1505">
        <v>0.36649900000000002</v>
      </c>
      <c r="E1505">
        <v>1.86151E-3</v>
      </c>
      <c r="F1505">
        <v>5.6626500000000003E-2</v>
      </c>
      <c r="G1505">
        <v>3.2448999999999999</v>
      </c>
      <c r="H1505">
        <v>1</v>
      </c>
      <c r="I1505">
        <v>1</v>
      </c>
      <c r="J1505">
        <v>0.34431899999999999</v>
      </c>
      <c r="K1505">
        <v>0.95838999999999996</v>
      </c>
    </row>
    <row r="1506" spans="1:11" x14ac:dyDescent="0.25">
      <c r="A1506">
        <v>-2005</v>
      </c>
      <c r="B1506">
        <v>1</v>
      </c>
      <c r="C1506">
        <v>2</v>
      </c>
      <c r="D1506">
        <v>0.36646600000000001</v>
      </c>
      <c r="E1506">
        <v>1.86134E-3</v>
      </c>
      <c r="F1506">
        <v>5.6613499999999997E-2</v>
      </c>
      <c r="G1506">
        <v>3.2439900000000002</v>
      </c>
      <c r="H1506">
        <v>1</v>
      </c>
      <c r="I1506">
        <v>1</v>
      </c>
      <c r="J1506">
        <v>0.34431899999999999</v>
      </c>
      <c r="K1506">
        <v>0.95838999999999996</v>
      </c>
    </row>
    <row r="1507" spans="1:11" x14ac:dyDescent="0.25">
      <c r="A1507">
        <v>-2005</v>
      </c>
      <c r="B1507">
        <v>1</v>
      </c>
      <c r="C1507">
        <v>3</v>
      </c>
      <c r="D1507">
        <v>0.36643300000000001</v>
      </c>
      <c r="E1507">
        <v>1.8611700000000001E-3</v>
      </c>
      <c r="F1507">
        <v>5.6600499999999998E-2</v>
      </c>
      <c r="G1507">
        <v>3.24309</v>
      </c>
      <c r="H1507">
        <v>1</v>
      </c>
      <c r="I1507">
        <v>1</v>
      </c>
      <c r="J1507">
        <v>0.34431899999999999</v>
      </c>
      <c r="K1507">
        <v>0.95838999999999996</v>
      </c>
    </row>
    <row r="1508" spans="1:11" x14ac:dyDescent="0.25">
      <c r="A1508">
        <v>-2005</v>
      </c>
      <c r="B1508">
        <v>1</v>
      </c>
      <c r="C1508">
        <v>4</v>
      </c>
      <c r="D1508">
        <v>0.36639899999999997</v>
      </c>
      <c r="E1508">
        <v>1.86101E-3</v>
      </c>
      <c r="F1508">
        <v>5.6587499999999999E-2</v>
      </c>
      <c r="G1508">
        <v>3.2421799999999998</v>
      </c>
      <c r="H1508">
        <v>1</v>
      </c>
      <c r="I1508">
        <v>1</v>
      </c>
      <c r="J1508">
        <v>0.34431899999999999</v>
      </c>
      <c r="K1508">
        <v>0.95838999999999996</v>
      </c>
    </row>
    <row r="1509" spans="1:11" x14ac:dyDescent="0.25">
      <c r="A1509">
        <v>-2005</v>
      </c>
      <c r="B1509">
        <v>1</v>
      </c>
      <c r="C1509">
        <v>5</v>
      </c>
      <c r="D1509">
        <v>0.36636600000000002</v>
      </c>
      <c r="E1509">
        <v>1.8608400000000001E-3</v>
      </c>
      <c r="F1509">
        <v>5.65745E-2</v>
      </c>
      <c r="G1509">
        <v>3.2412700000000001</v>
      </c>
      <c r="H1509">
        <v>1</v>
      </c>
      <c r="I1509">
        <v>1</v>
      </c>
      <c r="J1509">
        <v>0.34431899999999999</v>
      </c>
      <c r="K1509">
        <v>0.95838999999999996</v>
      </c>
    </row>
    <row r="1510" spans="1:11" x14ac:dyDescent="0.25">
      <c r="A1510">
        <v>-2005</v>
      </c>
      <c r="B1510">
        <v>1</v>
      </c>
      <c r="C1510">
        <v>6</v>
      </c>
      <c r="D1510">
        <v>0.36633300000000002</v>
      </c>
      <c r="E1510">
        <v>1.86067E-3</v>
      </c>
      <c r="F1510">
        <v>5.6561500000000001E-2</v>
      </c>
      <c r="G1510">
        <v>3.2403599999999999</v>
      </c>
      <c r="H1510">
        <v>1</v>
      </c>
      <c r="I1510">
        <v>1</v>
      </c>
      <c r="J1510">
        <v>0.34431899999999999</v>
      </c>
      <c r="K1510">
        <v>0.95838999999999996</v>
      </c>
    </row>
    <row r="1511" spans="1:11" x14ac:dyDescent="0.25">
      <c r="A1511">
        <v>-2005</v>
      </c>
      <c r="B1511">
        <v>1</v>
      </c>
      <c r="C1511">
        <v>7</v>
      </c>
      <c r="D1511">
        <v>0.36630000000000001</v>
      </c>
      <c r="E1511">
        <v>1.8605E-3</v>
      </c>
      <c r="F1511">
        <v>5.6548500000000002E-2</v>
      </c>
      <c r="G1511">
        <v>3.2394599999999998</v>
      </c>
      <c r="H1511">
        <v>1</v>
      </c>
      <c r="I1511">
        <v>1</v>
      </c>
      <c r="J1511">
        <v>0.34431899999999999</v>
      </c>
      <c r="K1511">
        <v>0.95838999999999996</v>
      </c>
    </row>
    <row r="1512" spans="1:11" x14ac:dyDescent="0.25">
      <c r="A1512">
        <v>-2005</v>
      </c>
      <c r="B1512">
        <v>1</v>
      </c>
      <c r="C1512">
        <v>8</v>
      </c>
      <c r="D1512">
        <v>0.36626599999999998</v>
      </c>
      <c r="E1512">
        <v>1.8603300000000001E-3</v>
      </c>
      <c r="F1512">
        <v>5.6535599999999998E-2</v>
      </c>
      <c r="G1512">
        <v>3.23855</v>
      </c>
      <c r="H1512">
        <v>1</v>
      </c>
      <c r="I1512">
        <v>1</v>
      </c>
      <c r="J1512">
        <v>0.34431899999999999</v>
      </c>
      <c r="K1512">
        <v>0.95838999999999996</v>
      </c>
    </row>
    <row r="1513" spans="1:11" x14ac:dyDescent="0.25">
      <c r="A1513">
        <v>-2005</v>
      </c>
      <c r="B1513">
        <v>1</v>
      </c>
      <c r="C1513">
        <v>9</v>
      </c>
      <c r="D1513">
        <v>0.36623299999999998</v>
      </c>
      <c r="E1513">
        <v>1.86016E-3</v>
      </c>
      <c r="F1513">
        <v>5.6522599999999999E-2</v>
      </c>
      <c r="G1513">
        <v>3.2376399999999999</v>
      </c>
      <c r="H1513">
        <v>1</v>
      </c>
      <c r="I1513">
        <v>1</v>
      </c>
      <c r="J1513">
        <v>0.34431899999999999</v>
      </c>
      <c r="K1513">
        <v>0.95838999999999996</v>
      </c>
    </row>
    <row r="1514" spans="1:11" x14ac:dyDescent="0.25">
      <c r="A1514">
        <v>-2005</v>
      </c>
      <c r="B1514">
        <v>1</v>
      </c>
      <c r="C1514">
        <v>10</v>
      </c>
      <c r="D1514">
        <v>0.36620000000000003</v>
      </c>
      <c r="E1514">
        <v>1.85999E-3</v>
      </c>
      <c r="F1514">
        <v>5.65096E-2</v>
      </c>
      <c r="G1514">
        <v>3.2367400000000002</v>
      </c>
      <c r="H1514">
        <v>1</v>
      </c>
      <c r="I1514">
        <v>1</v>
      </c>
      <c r="J1514">
        <v>0.34431899999999999</v>
      </c>
      <c r="K1514">
        <v>0.95838999999999996</v>
      </c>
    </row>
    <row r="1515" spans="1:11" x14ac:dyDescent="0.25">
      <c r="A1515">
        <v>-2005</v>
      </c>
      <c r="B1515">
        <v>1</v>
      </c>
      <c r="C1515">
        <v>11</v>
      </c>
      <c r="D1515">
        <v>0.36616599999999999</v>
      </c>
      <c r="E1515">
        <v>1.8598200000000001E-3</v>
      </c>
      <c r="F1515">
        <v>5.6496699999999997E-2</v>
      </c>
      <c r="G1515">
        <v>3.23583</v>
      </c>
      <c r="H1515">
        <v>1</v>
      </c>
      <c r="I1515">
        <v>1</v>
      </c>
      <c r="J1515">
        <v>0.34431899999999999</v>
      </c>
      <c r="K1515">
        <v>0.95838999999999996</v>
      </c>
    </row>
    <row r="1516" spans="1:11" x14ac:dyDescent="0.25">
      <c r="A1516">
        <v>-2005</v>
      </c>
      <c r="B1516">
        <v>1</v>
      </c>
      <c r="C1516">
        <v>12</v>
      </c>
      <c r="D1516">
        <v>0.36613299999999999</v>
      </c>
      <c r="E1516">
        <v>1.85965E-3</v>
      </c>
      <c r="F1516">
        <v>5.6483800000000001E-2</v>
      </c>
      <c r="G1516">
        <v>3.2349299999999999</v>
      </c>
      <c r="H1516">
        <v>1</v>
      </c>
      <c r="I1516">
        <v>1</v>
      </c>
      <c r="J1516">
        <v>0.34431899999999999</v>
      </c>
      <c r="K1516">
        <v>0.95838999999999996</v>
      </c>
    </row>
    <row r="1517" spans="1:11" x14ac:dyDescent="0.25">
      <c r="A1517">
        <v>-2005</v>
      </c>
      <c r="B1517">
        <v>1</v>
      </c>
      <c r="C1517">
        <v>13</v>
      </c>
      <c r="D1517">
        <v>0.36609999999999998</v>
      </c>
      <c r="E1517">
        <v>1.8594799999999999E-3</v>
      </c>
      <c r="F1517">
        <v>5.6470800000000002E-2</v>
      </c>
      <c r="G1517">
        <v>3.2340200000000001</v>
      </c>
      <c r="H1517">
        <v>1</v>
      </c>
      <c r="I1517">
        <v>1</v>
      </c>
      <c r="J1517">
        <v>0.34431899999999999</v>
      </c>
      <c r="K1517">
        <v>0.95838999999999996</v>
      </c>
    </row>
    <row r="1518" spans="1:11" x14ac:dyDescent="0.25">
      <c r="A1518">
        <v>-2005</v>
      </c>
      <c r="B1518">
        <v>1</v>
      </c>
      <c r="C1518">
        <v>14</v>
      </c>
      <c r="D1518">
        <v>0.366066</v>
      </c>
      <c r="E1518">
        <v>1.8593100000000001E-3</v>
      </c>
      <c r="F1518">
        <v>5.6457899999999998E-2</v>
      </c>
      <c r="G1518">
        <v>3.23312</v>
      </c>
      <c r="H1518">
        <v>1</v>
      </c>
      <c r="I1518">
        <v>1</v>
      </c>
      <c r="J1518">
        <v>0.34431899999999999</v>
      </c>
      <c r="K1518">
        <v>0.95838999999999996</v>
      </c>
    </row>
    <row r="1519" spans="1:11" x14ac:dyDescent="0.25">
      <c r="A1519">
        <v>-2005</v>
      </c>
      <c r="B1519">
        <v>1</v>
      </c>
      <c r="C1519">
        <v>15</v>
      </c>
      <c r="D1519">
        <v>0.366033</v>
      </c>
      <c r="E1519">
        <v>1.85914E-3</v>
      </c>
      <c r="F1519">
        <v>5.6445000000000002E-2</v>
      </c>
      <c r="G1519">
        <v>3.2322099999999998</v>
      </c>
      <c r="H1519">
        <v>1</v>
      </c>
      <c r="I1519">
        <v>1</v>
      </c>
      <c r="J1519">
        <v>0.34431899999999999</v>
      </c>
      <c r="K1519">
        <v>0.95838999999999996</v>
      </c>
    </row>
    <row r="1520" spans="1:11" x14ac:dyDescent="0.25">
      <c r="A1520">
        <v>-2005</v>
      </c>
      <c r="B1520">
        <v>1</v>
      </c>
      <c r="C1520">
        <v>16</v>
      </c>
      <c r="D1520">
        <v>0.36599999999999999</v>
      </c>
      <c r="E1520">
        <v>1.8589699999999999E-3</v>
      </c>
      <c r="F1520">
        <v>5.6432000000000003E-2</v>
      </c>
      <c r="G1520">
        <v>3.2313100000000001</v>
      </c>
      <c r="H1520">
        <v>1</v>
      </c>
      <c r="I1520">
        <v>1</v>
      </c>
      <c r="J1520">
        <v>0.34431899999999999</v>
      </c>
      <c r="K1520">
        <v>0.95838999999999996</v>
      </c>
    </row>
    <row r="1521" spans="1:11" x14ac:dyDescent="0.25">
      <c r="A1521">
        <v>-2005</v>
      </c>
      <c r="B1521">
        <v>1</v>
      </c>
      <c r="C1521">
        <v>17</v>
      </c>
      <c r="D1521">
        <v>0.36596600000000001</v>
      </c>
      <c r="E1521">
        <v>1.85881E-3</v>
      </c>
      <c r="F1521">
        <v>5.64191E-2</v>
      </c>
      <c r="G1521">
        <v>3.23041</v>
      </c>
      <c r="H1521">
        <v>1</v>
      </c>
      <c r="I1521">
        <v>1</v>
      </c>
      <c r="J1521">
        <v>0.34431899999999999</v>
      </c>
      <c r="K1521">
        <v>0.95838999999999996</v>
      </c>
    </row>
    <row r="1522" spans="1:11" x14ac:dyDescent="0.25">
      <c r="A1522">
        <v>-2005</v>
      </c>
      <c r="B1522">
        <v>1</v>
      </c>
      <c r="C1522">
        <v>18</v>
      </c>
      <c r="D1522">
        <v>0.36593300000000001</v>
      </c>
      <c r="E1522">
        <v>1.8586399999999999E-3</v>
      </c>
      <c r="F1522">
        <v>5.6406199999999997E-2</v>
      </c>
      <c r="G1522">
        <v>3.2294999999999998</v>
      </c>
      <c r="H1522">
        <v>1</v>
      </c>
      <c r="I1522">
        <v>1</v>
      </c>
      <c r="J1522">
        <v>0.34431899999999999</v>
      </c>
      <c r="K1522">
        <v>0.95838999999999996</v>
      </c>
    </row>
    <row r="1523" spans="1:11" x14ac:dyDescent="0.25">
      <c r="A1523">
        <v>-2005</v>
      </c>
      <c r="B1523">
        <v>1</v>
      </c>
      <c r="C1523">
        <v>19</v>
      </c>
      <c r="D1523">
        <v>0.3659</v>
      </c>
      <c r="E1523">
        <v>1.8584700000000001E-3</v>
      </c>
      <c r="F1523">
        <v>5.63933E-2</v>
      </c>
      <c r="G1523">
        <v>3.2286000000000001</v>
      </c>
      <c r="H1523">
        <v>1</v>
      </c>
      <c r="I1523">
        <v>1</v>
      </c>
      <c r="J1523">
        <v>0.34431899999999999</v>
      </c>
      <c r="K1523">
        <v>0.95838999999999996</v>
      </c>
    </row>
    <row r="1524" spans="1:11" x14ac:dyDescent="0.25">
      <c r="A1524">
        <v>-2005</v>
      </c>
      <c r="B1524">
        <v>1</v>
      </c>
      <c r="C1524">
        <v>20</v>
      </c>
      <c r="D1524">
        <v>0.36586600000000002</v>
      </c>
      <c r="E1524">
        <v>1.8583E-3</v>
      </c>
      <c r="F1524">
        <v>5.63805E-2</v>
      </c>
      <c r="G1524">
        <v>3.2276899999999999</v>
      </c>
      <c r="H1524">
        <v>1</v>
      </c>
      <c r="I1524">
        <v>1</v>
      </c>
      <c r="J1524">
        <v>0.34431899999999999</v>
      </c>
      <c r="K1524">
        <v>0.95838999999999996</v>
      </c>
    </row>
    <row r="1525" spans="1:11" x14ac:dyDescent="0.25">
      <c r="A1525">
        <v>-2005</v>
      </c>
      <c r="B1525">
        <v>1</v>
      </c>
      <c r="C1525">
        <v>21</v>
      </c>
      <c r="D1525">
        <v>0.36583300000000002</v>
      </c>
      <c r="E1525">
        <v>1.8581299999999999E-3</v>
      </c>
      <c r="F1525">
        <v>5.6367599999999997E-2</v>
      </c>
      <c r="G1525">
        <v>3.2267899999999998</v>
      </c>
      <c r="H1525">
        <v>1</v>
      </c>
      <c r="I1525">
        <v>1</v>
      </c>
      <c r="J1525">
        <v>0.34431899999999999</v>
      </c>
      <c r="K1525">
        <v>0.95838999999999996</v>
      </c>
    </row>
    <row r="1526" spans="1:11" x14ac:dyDescent="0.25">
      <c r="A1526">
        <v>-2005</v>
      </c>
      <c r="B1526">
        <v>1</v>
      </c>
      <c r="C1526">
        <v>22</v>
      </c>
      <c r="D1526">
        <v>0.36579899999999999</v>
      </c>
      <c r="E1526">
        <v>1.8579600000000001E-3</v>
      </c>
      <c r="F1526">
        <v>5.6354700000000001E-2</v>
      </c>
      <c r="G1526">
        <v>3.2258900000000001</v>
      </c>
      <c r="H1526">
        <v>1</v>
      </c>
      <c r="I1526">
        <v>1</v>
      </c>
      <c r="J1526">
        <v>0.34431899999999999</v>
      </c>
      <c r="K1526">
        <v>0.95838999999999996</v>
      </c>
    </row>
    <row r="1527" spans="1:11" x14ac:dyDescent="0.25">
      <c r="A1527">
        <v>-2005</v>
      </c>
      <c r="B1527">
        <v>1</v>
      </c>
      <c r="C1527">
        <v>23</v>
      </c>
      <c r="D1527">
        <v>0.36576599999999998</v>
      </c>
      <c r="E1527">
        <v>1.85779E-3</v>
      </c>
      <c r="F1527">
        <v>5.6341799999999997E-2</v>
      </c>
      <c r="G1527">
        <v>3.22499</v>
      </c>
      <c r="H1527">
        <v>1</v>
      </c>
      <c r="I1527">
        <v>1</v>
      </c>
      <c r="J1527">
        <v>0.34431899999999999</v>
      </c>
      <c r="K1527">
        <v>0.95838999999999996</v>
      </c>
    </row>
    <row r="1528" spans="1:11" x14ac:dyDescent="0.25">
      <c r="A1528">
        <v>-2005</v>
      </c>
      <c r="B1528">
        <v>1</v>
      </c>
      <c r="C1528">
        <v>24</v>
      </c>
      <c r="D1528">
        <v>0.36573299999999997</v>
      </c>
      <c r="E1528">
        <v>1.8576199999999999E-3</v>
      </c>
      <c r="F1528">
        <v>5.6328999999999997E-2</v>
      </c>
      <c r="G1528">
        <v>3.2240899999999999</v>
      </c>
      <c r="H1528">
        <v>1</v>
      </c>
      <c r="I1528">
        <v>1</v>
      </c>
      <c r="J1528">
        <v>0.34431899999999999</v>
      </c>
      <c r="K1528">
        <v>0.95838999999999996</v>
      </c>
    </row>
    <row r="1529" spans="1:11" x14ac:dyDescent="0.25">
      <c r="A1529">
        <v>-2005</v>
      </c>
      <c r="B1529">
        <v>1</v>
      </c>
      <c r="C1529">
        <v>25</v>
      </c>
      <c r="D1529">
        <v>0.365699</v>
      </c>
      <c r="E1529">
        <v>1.8574500000000001E-3</v>
      </c>
      <c r="F1529">
        <v>5.6316100000000001E-2</v>
      </c>
      <c r="G1529">
        <v>3.2231800000000002</v>
      </c>
      <c r="H1529">
        <v>1</v>
      </c>
      <c r="I1529">
        <v>1</v>
      </c>
      <c r="J1529">
        <v>0.34431899999999999</v>
      </c>
      <c r="K1529">
        <v>0.95838999999999996</v>
      </c>
    </row>
    <row r="1530" spans="1:11" x14ac:dyDescent="0.25">
      <c r="A1530">
        <v>-2005</v>
      </c>
      <c r="B1530">
        <v>1</v>
      </c>
      <c r="C1530">
        <v>26</v>
      </c>
      <c r="D1530">
        <v>0.36566599999999999</v>
      </c>
      <c r="E1530">
        <v>1.85728E-3</v>
      </c>
      <c r="F1530">
        <v>5.6303300000000001E-2</v>
      </c>
      <c r="G1530">
        <v>3.22228</v>
      </c>
      <c r="H1530">
        <v>1</v>
      </c>
      <c r="I1530">
        <v>1</v>
      </c>
      <c r="J1530">
        <v>0.34431899999999999</v>
      </c>
      <c r="K1530">
        <v>0.95838999999999996</v>
      </c>
    </row>
    <row r="1531" spans="1:11" x14ac:dyDescent="0.25">
      <c r="A1531">
        <v>-2005</v>
      </c>
      <c r="B1531">
        <v>1</v>
      </c>
      <c r="C1531">
        <v>27</v>
      </c>
      <c r="D1531">
        <v>0.36563200000000001</v>
      </c>
      <c r="E1531">
        <v>1.8571099999999999E-3</v>
      </c>
      <c r="F1531">
        <v>5.6290399999999997E-2</v>
      </c>
      <c r="G1531">
        <v>3.2213799999999999</v>
      </c>
      <c r="H1531">
        <v>1</v>
      </c>
      <c r="I1531">
        <v>1</v>
      </c>
      <c r="J1531">
        <v>0.34431899999999999</v>
      </c>
      <c r="K1531">
        <v>0.95838999999999996</v>
      </c>
    </row>
    <row r="1532" spans="1:11" x14ac:dyDescent="0.25">
      <c r="A1532">
        <v>-2005</v>
      </c>
      <c r="B1532">
        <v>1</v>
      </c>
      <c r="C1532">
        <v>28</v>
      </c>
      <c r="D1532">
        <v>0.36559900000000001</v>
      </c>
      <c r="E1532">
        <v>1.8569400000000001E-3</v>
      </c>
      <c r="F1532">
        <v>5.6277599999999997E-2</v>
      </c>
      <c r="G1532">
        <v>3.2204799999999998</v>
      </c>
      <c r="H1532">
        <v>1</v>
      </c>
      <c r="I1532">
        <v>1</v>
      </c>
      <c r="J1532">
        <v>0.34431899999999999</v>
      </c>
      <c r="K1532">
        <v>0.95838999999999996</v>
      </c>
    </row>
    <row r="1533" spans="1:11" x14ac:dyDescent="0.25">
      <c r="A1533">
        <v>-2005</v>
      </c>
      <c r="B1533">
        <v>1</v>
      </c>
      <c r="C1533">
        <v>29</v>
      </c>
      <c r="D1533">
        <v>0.36556499999999997</v>
      </c>
      <c r="E1533">
        <v>1.85677E-3</v>
      </c>
      <c r="F1533">
        <v>5.6264799999999997E-2</v>
      </c>
      <c r="G1533">
        <v>3.2195800000000001</v>
      </c>
      <c r="H1533">
        <v>1</v>
      </c>
      <c r="I1533">
        <v>1</v>
      </c>
      <c r="J1533">
        <v>0.34431899999999999</v>
      </c>
      <c r="K1533">
        <v>0.95838999999999996</v>
      </c>
    </row>
    <row r="1534" spans="1:11" x14ac:dyDescent="0.25">
      <c r="A1534">
        <v>-2005</v>
      </c>
      <c r="B1534">
        <v>1</v>
      </c>
      <c r="C1534">
        <v>30</v>
      </c>
      <c r="D1534">
        <v>0.36553200000000002</v>
      </c>
      <c r="E1534">
        <v>1.8565999999999999E-3</v>
      </c>
      <c r="F1534">
        <v>5.6251900000000001E-2</v>
      </c>
      <c r="G1534">
        <v>3.21868</v>
      </c>
      <c r="H1534">
        <v>1</v>
      </c>
      <c r="I1534">
        <v>1</v>
      </c>
      <c r="J1534">
        <v>0.34431899999999999</v>
      </c>
      <c r="K1534">
        <v>0.95838999999999996</v>
      </c>
    </row>
    <row r="1535" spans="1:11" x14ac:dyDescent="0.25">
      <c r="A1535">
        <v>-2005</v>
      </c>
      <c r="B1535">
        <v>1</v>
      </c>
      <c r="C1535">
        <v>31</v>
      </c>
      <c r="D1535">
        <v>2.7248999999999999</v>
      </c>
      <c r="E1535">
        <v>1.38402E-2</v>
      </c>
      <c r="F1535">
        <v>0.194158</v>
      </c>
      <c r="G1535">
        <v>3.2174</v>
      </c>
      <c r="H1535">
        <v>1</v>
      </c>
      <c r="I1535">
        <v>1</v>
      </c>
      <c r="J1535">
        <v>0.78135399999999999</v>
      </c>
      <c r="K1535">
        <v>0.69872400000000001</v>
      </c>
    </row>
    <row r="1536" spans="1:11" x14ac:dyDescent="0.25">
      <c r="A1536">
        <v>-2005</v>
      </c>
      <c r="B1536">
        <v>2</v>
      </c>
      <c r="C1536">
        <v>1</v>
      </c>
      <c r="D1536">
        <v>4.1878500000000001</v>
      </c>
      <c r="E1536">
        <v>2.1270799999999999E-2</v>
      </c>
      <c r="F1536">
        <v>0.30425600000000003</v>
      </c>
      <c r="G1536">
        <v>3.21678</v>
      </c>
      <c r="H1536">
        <v>1</v>
      </c>
      <c r="I1536">
        <v>1</v>
      </c>
      <c r="J1536">
        <v>0.75936000000000003</v>
      </c>
      <c r="K1536">
        <v>0.74118899999999999</v>
      </c>
    </row>
    <row r="1537" spans="1:11" x14ac:dyDescent="0.25">
      <c r="A1537">
        <v>-2005</v>
      </c>
      <c r="B1537">
        <v>2</v>
      </c>
      <c r="C1537">
        <v>2</v>
      </c>
      <c r="D1537">
        <v>3.0658099999999999</v>
      </c>
      <c r="E1537">
        <v>1.55718E-2</v>
      </c>
      <c r="F1537">
        <v>0.22717999999999999</v>
      </c>
      <c r="G1537">
        <v>3.2157399999999998</v>
      </c>
      <c r="H1537">
        <v>1</v>
      </c>
      <c r="I1537">
        <v>1</v>
      </c>
      <c r="J1537">
        <v>0.75043199999999999</v>
      </c>
      <c r="K1537">
        <v>0.70187500000000003</v>
      </c>
    </row>
    <row r="1538" spans="1:11" x14ac:dyDescent="0.25">
      <c r="A1538">
        <v>-2005</v>
      </c>
      <c r="B1538">
        <v>2</v>
      </c>
      <c r="C1538">
        <v>3</v>
      </c>
      <c r="D1538">
        <v>2.7597900000000002</v>
      </c>
      <c r="E1538">
        <v>1.40175E-2</v>
      </c>
      <c r="F1538">
        <v>0.19673499999999999</v>
      </c>
      <c r="G1538">
        <v>3.2144699999999999</v>
      </c>
      <c r="H1538">
        <v>1</v>
      </c>
      <c r="I1538">
        <v>1</v>
      </c>
      <c r="J1538">
        <v>0.78226200000000001</v>
      </c>
      <c r="K1538">
        <v>0.68797699999999995</v>
      </c>
    </row>
    <row r="1539" spans="1:11" x14ac:dyDescent="0.25">
      <c r="A1539">
        <v>-2005</v>
      </c>
      <c r="B1539">
        <v>2</v>
      </c>
      <c r="C1539">
        <v>4</v>
      </c>
      <c r="D1539">
        <v>4.1988200000000004</v>
      </c>
      <c r="E1539">
        <v>2.1326500000000002E-2</v>
      </c>
      <c r="F1539">
        <v>0.304676</v>
      </c>
      <c r="G1539">
        <v>3.2138599999999999</v>
      </c>
      <c r="H1539">
        <v>1</v>
      </c>
      <c r="I1539">
        <v>1</v>
      </c>
      <c r="J1539">
        <v>0.75967600000000002</v>
      </c>
      <c r="K1539">
        <v>0.74304400000000004</v>
      </c>
    </row>
    <row r="1540" spans="1:11" x14ac:dyDescent="0.25">
      <c r="A1540">
        <v>-2005</v>
      </c>
      <c r="B1540">
        <v>2</v>
      </c>
      <c r="C1540">
        <v>5</v>
      </c>
      <c r="D1540">
        <v>3.5278999999999998</v>
      </c>
      <c r="E1540">
        <v>1.7918799999999999E-2</v>
      </c>
      <c r="F1540">
        <v>0.25936799999999999</v>
      </c>
      <c r="G1540">
        <v>3.21299</v>
      </c>
      <c r="H1540">
        <v>1</v>
      </c>
      <c r="I1540">
        <v>1</v>
      </c>
      <c r="J1540">
        <v>0.75331700000000001</v>
      </c>
      <c r="K1540">
        <v>0.71928300000000001</v>
      </c>
    </row>
    <row r="1541" spans="1:11" x14ac:dyDescent="0.25">
      <c r="A1541">
        <v>-2005</v>
      </c>
      <c r="B1541">
        <v>2</v>
      </c>
      <c r="C1541">
        <v>6</v>
      </c>
      <c r="D1541">
        <v>2.9154499999999999</v>
      </c>
      <c r="E1541">
        <v>1.4808E-2</v>
      </c>
      <c r="F1541">
        <v>0.21174599999999999</v>
      </c>
      <c r="G1541">
        <v>3.21184</v>
      </c>
      <c r="H1541">
        <v>1</v>
      </c>
      <c r="I1541">
        <v>1</v>
      </c>
      <c r="J1541">
        <v>0.76627400000000001</v>
      </c>
      <c r="K1541">
        <v>0.69523900000000005</v>
      </c>
    </row>
    <row r="1542" spans="1:11" x14ac:dyDescent="0.25">
      <c r="A1542">
        <v>-2005</v>
      </c>
      <c r="B1542">
        <v>2</v>
      </c>
      <c r="C1542">
        <v>7</v>
      </c>
      <c r="D1542">
        <v>2.6702699999999999</v>
      </c>
      <c r="E1542">
        <v>1.35628E-2</v>
      </c>
      <c r="F1542">
        <v>0.190389</v>
      </c>
      <c r="G1542">
        <v>3.21055</v>
      </c>
      <c r="H1542">
        <v>1</v>
      </c>
      <c r="I1542">
        <v>1</v>
      </c>
      <c r="J1542">
        <v>0.77983499999999994</v>
      </c>
      <c r="K1542">
        <v>0.70012200000000002</v>
      </c>
    </row>
    <row r="1543" spans="1:11" x14ac:dyDescent="0.25">
      <c r="A1543">
        <v>-2005</v>
      </c>
      <c r="B1543">
        <v>2</v>
      </c>
      <c r="C1543">
        <v>8</v>
      </c>
      <c r="D1543">
        <v>4.18492</v>
      </c>
      <c r="E1543">
        <v>2.1255900000000001E-2</v>
      </c>
      <c r="F1543">
        <v>0.30371500000000001</v>
      </c>
      <c r="G1543">
        <v>3.20994</v>
      </c>
      <c r="H1543">
        <v>1</v>
      </c>
      <c r="I1543">
        <v>1</v>
      </c>
      <c r="J1543">
        <v>0.75936000000000003</v>
      </c>
      <c r="K1543">
        <v>0.74118899999999999</v>
      </c>
    </row>
    <row r="1544" spans="1:11" x14ac:dyDescent="0.25">
      <c r="A1544">
        <v>-2005</v>
      </c>
      <c r="B1544">
        <v>2</v>
      </c>
      <c r="C1544">
        <v>9</v>
      </c>
      <c r="D1544">
        <v>3.0636700000000001</v>
      </c>
      <c r="E1544">
        <v>1.5560900000000001E-2</v>
      </c>
      <c r="F1544">
        <v>0.22677800000000001</v>
      </c>
      <c r="G1544">
        <v>3.2088999999999999</v>
      </c>
      <c r="H1544">
        <v>1</v>
      </c>
      <c r="I1544">
        <v>1</v>
      </c>
      <c r="J1544">
        <v>0.75043199999999999</v>
      </c>
      <c r="K1544">
        <v>0.70187500000000003</v>
      </c>
    </row>
    <row r="1545" spans="1:11" x14ac:dyDescent="0.25">
      <c r="A1545">
        <v>-2005</v>
      </c>
      <c r="B1545">
        <v>2</v>
      </c>
      <c r="C1545">
        <v>10</v>
      </c>
      <c r="D1545">
        <v>2.75787</v>
      </c>
      <c r="E1545">
        <v>1.40077E-2</v>
      </c>
      <c r="F1545">
        <v>0.19639000000000001</v>
      </c>
      <c r="G1545">
        <v>3.20764</v>
      </c>
      <c r="H1545">
        <v>1</v>
      </c>
      <c r="I1545">
        <v>1</v>
      </c>
      <c r="J1545">
        <v>0.78226200000000001</v>
      </c>
      <c r="K1545">
        <v>0.68797699999999995</v>
      </c>
    </row>
    <row r="1546" spans="1:11" x14ac:dyDescent="0.25">
      <c r="A1546">
        <v>-2005</v>
      </c>
      <c r="B1546">
        <v>2</v>
      </c>
      <c r="C1546">
        <v>11</v>
      </c>
      <c r="D1546">
        <v>4.1958900000000003</v>
      </c>
      <c r="E1546">
        <v>2.13116E-2</v>
      </c>
      <c r="F1546">
        <v>0.30413499999999999</v>
      </c>
      <c r="G1546">
        <v>3.20703</v>
      </c>
      <c r="H1546">
        <v>1</v>
      </c>
      <c r="I1546">
        <v>1</v>
      </c>
      <c r="J1546">
        <v>0.75967600000000002</v>
      </c>
      <c r="K1546">
        <v>0.74304400000000004</v>
      </c>
    </row>
    <row r="1547" spans="1:11" x14ac:dyDescent="0.25">
      <c r="A1547">
        <v>-2005</v>
      </c>
      <c r="B1547">
        <v>2</v>
      </c>
      <c r="C1547">
        <v>12</v>
      </c>
      <c r="D1547">
        <v>3.5254400000000001</v>
      </c>
      <c r="E1547">
        <v>1.79063E-2</v>
      </c>
      <c r="F1547">
        <v>0.258909</v>
      </c>
      <c r="G1547">
        <v>3.2061700000000002</v>
      </c>
      <c r="H1547">
        <v>1</v>
      </c>
      <c r="I1547">
        <v>1</v>
      </c>
      <c r="J1547">
        <v>0.75331700000000001</v>
      </c>
      <c r="K1547">
        <v>0.71928300000000001</v>
      </c>
    </row>
    <row r="1548" spans="1:11" x14ac:dyDescent="0.25">
      <c r="A1548">
        <v>-2005</v>
      </c>
      <c r="B1548">
        <v>2</v>
      </c>
      <c r="C1548">
        <v>13</v>
      </c>
      <c r="D1548">
        <v>2.9134099999999998</v>
      </c>
      <c r="E1548">
        <v>1.47977E-2</v>
      </c>
      <c r="F1548">
        <v>0.21137500000000001</v>
      </c>
      <c r="G1548">
        <v>3.2050200000000002</v>
      </c>
      <c r="H1548">
        <v>1</v>
      </c>
      <c r="I1548">
        <v>1</v>
      </c>
      <c r="J1548">
        <v>0.76627400000000001</v>
      </c>
      <c r="K1548">
        <v>0.69523900000000005</v>
      </c>
    </row>
    <row r="1549" spans="1:11" x14ac:dyDescent="0.25">
      <c r="A1549">
        <v>-2005</v>
      </c>
      <c r="B1549">
        <v>2</v>
      </c>
      <c r="C1549">
        <v>14</v>
      </c>
      <c r="D1549">
        <v>2.6684100000000002</v>
      </c>
      <c r="E1549">
        <v>1.3553300000000001E-2</v>
      </c>
      <c r="F1549">
        <v>0.190058</v>
      </c>
      <c r="G1549">
        <v>3.2037399999999998</v>
      </c>
      <c r="H1549">
        <v>1</v>
      </c>
      <c r="I1549">
        <v>1</v>
      </c>
      <c r="J1549">
        <v>0.77983499999999994</v>
      </c>
      <c r="K1549">
        <v>0.70012200000000002</v>
      </c>
    </row>
    <row r="1550" spans="1:11" x14ac:dyDescent="0.25">
      <c r="A1550">
        <v>-2005</v>
      </c>
      <c r="B1550">
        <v>2</v>
      </c>
      <c r="C1550">
        <v>15</v>
      </c>
      <c r="D1550">
        <v>4.1819899999999999</v>
      </c>
      <c r="E1550">
        <v>2.1241099999999999E-2</v>
      </c>
      <c r="F1550">
        <v>0.30317699999999997</v>
      </c>
      <c r="G1550">
        <v>3.2031200000000002</v>
      </c>
      <c r="H1550">
        <v>1</v>
      </c>
      <c r="I1550">
        <v>1</v>
      </c>
      <c r="J1550">
        <v>0.75936000000000003</v>
      </c>
      <c r="K1550">
        <v>0.74118899999999999</v>
      </c>
    </row>
    <row r="1551" spans="1:11" x14ac:dyDescent="0.25">
      <c r="A1551">
        <v>-2005</v>
      </c>
      <c r="B1551">
        <v>2</v>
      </c>
      <c r="C1551">
        <v>16</v>
      </c>
      <c r="D1551">
        <v>3.0615299999999999</v>
      </c>
      <c r="E1551">
        <v>1.555E-2</v>
      </c>
      <c r="F1551">
        <v>0.226381</v>
      </c>
      <c r="G1551">
        <v>3.2020900000000001</v>
      </c>
      <c r="H1551">
        <v>1</v>
      </c>
      <c r="I1551">
        <v>1</v>
      </c>
      <c r="J1551">
        <v>0.75043199999999999</v>
      </c>
      <c r="K1551">
        <v>0.70187500000000003</v>
      </c>
    </row>
    <row r="1552" spans="1:11" x14ac:dyDescent="0.25">
      <c r="A1552">
        <v>-2005</v>
      </c>
      <c r="B1552">
        <v>2</v>
      </c>
      <c r="C1552">
        <v>17</v>
      </c>
      <c r="D1552">
        <v>2.7559399999999998</v>
      </c>
      <c r="E1552">
        <v>1.3997900000000001E-2</v>
      </c>
      <c r="F1552">
        <v>0.196048</v>
      </c>
      <c r="G1552">
        <v>3.2008299999999998</v>
      </c>
      <c r="H1552">
        <v>1</v>
      </c>
      <c r="I1552">
        <v>1</v>
      </c>
      <c r="J1552">
        <v>0.78226200000000001</v>
      </c>
      <c r="K1552">
        <v>0.68797699999999995</v>
      </c>
    </row>
    <row r="1553" spans="1:11" x14ac:dyDescent="0.25">
      <c r="A1553">
        <v>-2005</v>
      </c>
      <c r="B1553">
        <v>2</v>
      </c>
      <c r="C1553">
        <v>18</v>
      </c>
      <c r="D1553">
        <v>4.1929499999999997</v>
      </c>
      <c r="E1553">
        <v>2.1296699999999998E-2</v>
      </c>
      <c r="F1553">
        <v>0.30359700000000001</v>
      </c>
      <c r="G1553">
        <v>3.2002299999999999</v>
      </c>
      <c r="H1553">
        <v>1</v>
      </c>
      <c r="I1553">
        <v>1</v>
      </c>
      <c r="J1553">
        <v>0.75967600000000002</v>
      </c>
      <c r="K1553">
        <v>0.74304400000000004</v>
      </c>
    </row>
    <row r="1554" spans="1:11" x14ac:dyDescent="0.25">
      <c r="A1554">
        <v>-2005</v>
      </c>
      <c r="B1554">
        <v>2</v>
      </c>
      <c r="C1554">
        <v>19</v>
      </c>
      <c r="D1554">
        <v>3.5229699999999999</v>
      </c>
      <c r="E1554">
        <v>1.7893800000000001E-2</v>
      </c>
      <c r="F1554">
        <v>0.25845400000000002</v>
      </c>
      <c r="G1554">
        <v>3.19937</v>
      </c>
      <c r="H1554">
        <v>1</v>
      </c>
      <c r="I1554">
        <v>1</v>
      </c>
      <c r="J1554">
        <v>0.75331700000000001</v>
      </c>
      <c r="K1554">
        <v>0.71928300000000001</v>
      </c>
    </row>
    <row r="1555" spans="1:11" x14ac:dyDescent="0.25">
      <c r="A1555">
        <v>-2005</v>
      </c>
      <c r="B1555">
        <v>2</v>
      </c>
      <c r="C1555">
        <v>20</v>
      </c>
      <c r="D1555">
        <v>2.9113699999999998</v>
      </c>
      <c r="E1555">
        <v>1.4787399999999999E-2</v>
      </c>
      <c r="F1555">
        <v>0.211006</v>
      </c>
      <c r="G1555">
        <v>3.1982300000000001</v>
      </c>
      <c r="H1555">
        <v>1</v>
      </c>
      <c r="I1555">
        <v>1</v>
      </c>
      <c r="J1555">
        <v>0.76627400000000001</v>
      </c>
      <c r="K1555">
        <v>0.69523900000000005</v>
      </c>
    </row>
    <row r="1556" spans="1:11" x14ac:dyDescent="0.25">
      <c r="A1556">
        <v>-2005</v>
      </c>
      <c r="B1556">
        <v>2</v>
      </c>
      <c r="C1556">
        <v>21</v>
      </c>
      <c r="D1556">
        <v>2.6665399999999999</v>
      </c>
      <c r="E1556">
        <v>1.35438E-2</v>
      </c>
      <c r="F1556">
        <v>0.18972900000000001</v>
      </c>
      <c r="G1556">
        <v>3.1969500000000002</v>
      </c>
      <c r="H1556">
        <v>1</v>
      </c>
      <c r="I1556">
        <v>1</v>
      </c>
      <c r="J1556">
        <v>0.77983499999999994</v>
      </c>
      <c r="K1556">
        <v>0.70012200000000002</v>
      </c>
    </row>
    <row r="1557" spans="1:11" x14ac:dyDescent="0.25">
      <c r="A1557">
        <v>-2005</v>
      </c>
      <c r="B1557">
        <v>2</v>
      </c>
      <c r="C1557">
        <v>22</v>
      </c>
      <c r="D1557">
        <v>4.1790700000000003</v>
      </c>
      <c r="E1557">
        <v>2.1226200000000001E-2</v>
      </c>
      <c r="F1557">
        <v>0.30264200000000002</v>
      </c>
      <c r="G1557">
        <v>3.1963400000000002</v>
      </c>
      <c r="H1557">
        <v>1</v>
      </c>
      <c r="I1557">
        <v>1</v>
      </c>
      <c r="J1557">
        <v>0.75936000000000003</v>
      </c>
      <c r="K1557">
        <v>0.74118899999999999</v>
      </c>
    </row>
    <row r="1558" spans="1:11" x14ac:dyDescent="0.25">
      <c r="A1558">
        <v>-2005</v>
      </c>
      <c r="B1558">
        <v>2</v>
      </c>
      <c r="C1558">
        <v>23</v>
      </c>
      <c r="D1558">
        <v>3.0593900000000001</v>
      </c>
      <c r="E1558">
        <v>1.55392E-2</v>
      </c>
      <c r="F1558">
        <v>0.22598599999999999</v>
      </c>
      <c r="G1558">
        <v>3.1953100000000001</v>
      </c>
      <c r="H1558">
        <v>1</v>
      </c>
      <c r="I1558">
        <v>1</v>
      </c>
      <c r="J1558">
        <v>0.75043199999999999</v>
      </c>
      <c r="K1558">
        <v>0.70187500000000003</v>
      </c>
    </row>
    <row r="1559" spans="1:11" x14ac:dyDescent="0.25">
      <c r="A1559">
        <v>-2005</v>
      </c>
      <c r="B1559">
        <v>2</v>
      </c>
      <c r="C1559">
        <v>24</v>
      </c>
      <c r="D1559">
        <v>2.7540100000000001</v>
      </c>
      <c r="E1559">
        <v>1.39881E-2</v>
      </c>
      <c r="F1559">
        <v>0.19570899999999999</v>
      </c>
      <c r="G1559">
        <v>3.1940599999999999</v>
      </c>
      <c r="H1559">
        <v>1</v>
      </c>
      <c r="I1559">
        <v>1</v>
      </c>
      <c r="J1559">
        <v>0.78226200000000001</v>
      </c>
      <c r="K1559">
        <v>0.68797699999999995</v>
      </c>
    </row>
    <row r="1560" spans="1:11" x14ac:dyDescent="0.25">
      <c r="A1560">
        <v>-2005</v>
      </c>
      <c r="B1560">
        <v>2</v>
      </c>
      <c r="C1560">
        <v>25</v>
      </c>
      <c r="D1560">
        <v>4.1900199999999996</v>
      </c>
      <c r="E1560">
        <v>2.12818E-2</v>
      </c>
      <c r="F1560">
        <v>0.303062</v>
      </c>
      <c r="G1560">
        <v>3.1934499999999999</v>
      </c>
      <c r="H1560">
        <v>1</v>
      </c>
      <c r="I1560">
        <v>1</v>
      </c>
      <c r="J1560">
        <v>0.75967600000000002</v>
      </c>
      <c r="K1560">
        <v>0.74304400000000004</v>
      </c>
    </row>
    <row r="1561" spans="1:11" x14ac:dyDescent="0.25">
      <c r="A1561">
        <v>-2005</v>
      </c>
      <c r="B1561">
        <v>2</v>
      </c>
      <c r="C1561">
        <v>26</v>
      </c>
      <c r="D1561">
        <v>3.5205099999999998</v>
      </c>
      <c r="E1561">
        <v>1.7881299999999999E-2</v>
      </c>
      <c r="F1561">
        <v>0.25800200000000001</v>
      </c>
      <c r="G1561">
        <v>3.1926000000000001</v>
      </c>
      <c r="H1561">
        <v>1</v>
      </c>
      <c r="I1561">
        <v>1</v>
      </c>
      <c r="J1561">
        <v>0.75331700000000001</v>
      </c>
      <c r="K1561">
        <v>0.71928300000000001</v>
      </c>
    </row>
    <row r="1562" spans="1:11" x14ac:dyDescent="0.25">
      <c r="A1562">
        <v>-2005</v>
      </c>
      <c r="B1562">
        <v>2</v>
      </c>
      <c r="C1562">
        <v>27</v>
      </c>
      <c r="D1562">
        <v>2.9093399999999998</v>
      </c>
      <c r="E1562">
        <v>1.4777E-2</v>
      </c>
      <c r="F1562">
        <v>0.21064099999999999</v>
      </c>
      <c r="G1562">
        <v>3.1914600000000002</v>
      </c>
      <c r="H1562">
        <v>1</v>
      </c>
      <c r="I1562">
        <v>1</v>
      </c>
      <c r="J1562">
        <v>0.76627400000000001</v>
      </c>
      <c r="K1562">
        <v>0.69523900000000005</v>
      </c>
    </row>
    <row r="1563" spans="1:11" x14ac:dyDescent="0.25">
      <c r="A1563">
        <v>-2005</v>
      </c>
      <c r="B1563">
        <v>2</v>
      </c>
      <c r="C1563">
        <v>28</v>
      </c>
      <c r="D1563">
        <v>2.6646800000000002</v>
      </c>
      <c r="E1563">
        <v>1.3534300000000001E-2</v>
      </c>
      <c r="F1563">
        <v>0.18940299999999999</v>
      </c>
      <c r="G1563">
        <v>3.1901899999999999</v>
      </c>
      <c r="H1563">
        <v>1</v>
      </c>
      <c r="I1563">
        <v>1</v>
      </c>
      <c r="J1563">
        <v>0.77983499999999994</v>
      </c>
      <c r="K1563">
        <v>0.70012200000000002</v>
      </c>
    </row>
    <row r="1564" spans="1:11" x14ac:dyDescent="0.25">
      <c r="A1564">
        <v>-2005</v>
      </c>
      <c r="B1564">
        <v>3</v>
      </c>
      <c r="C1564">
        <v>1</v>
      </c>
      <c r="D1564">
        <v>4.1761499999999998</v>
      </c>
      <c r="E1564">
        <v>2.1211399999999998E-2</v>
      </c>
      <c r="F1564">
        <v>0.30210999999999999</v>
      </c>
      <c r="G1564">
        <v>3.1895799999999999</v>
      </c>
      <c r="H1564">
        <v>1</v>
      </c>
      <c r="I1564">
        <v>1</v>
      </c>
      <c r="J1564">
        <v>0.75936000000000003</v>
      </c>
      <c r="K1564">
        <v>0.74118899999999999</v>
      </c>
    </row>
    <row r="1565" spans="1:11" x14ac:dyDescent="0.25">
      <c r="A1565">
        <v>-2005</v>
      </c>
      <c r="B1565">
        <v>3</v>
      </c>
      <c r="C1565">
        <v>2</v>
      </c>
      <c r="D1565">
        <v>3.0572499999999998</v>
      </c>
      <c r="E1565">
        <v>1.55283E-2</v>
      </c>
      <c r="F1565">
        <v>0.22559399999999999</v>
      </c>
      <c r="G1565">
        <v>3.1885599999999998</v>
      </c>
      <c r="H1565">
        <v>1</v>
      </c>
      <c r="I1565">
        <v>1</v>
      </c>
      <c r="J1565">
        <v>0.75043199999999999</v>
      </c>
      <c r="K1565">
        <v>0.70187500000000003</v>
      </c>
    </row>
    <row r="1566" spans="1:11" x14ac:dyDescent="0.25">
      <c r="A1566">
        <v>-2005</v>
      </c>
      <c r="B1566">
        <v>3</v>
      </c>
      <c r="C1566">
        <v>3</v>
      </c>
      <c r="D1566">
        <v>2.7520799999999999</v>
      </c>
      <c r="E1566">
        <v>1.3978300000000001E-2</v>
      </c>
      <c r="F1566">
        <v>0.19537299999999999</v>
      </c>
      <c r="G1566">
        <v>3.1873100000000001</v>
      </c>
      <c r="H1566">
        <v>1</v>
      </c>
      <c r="I1566">
        <v>1</v>
      </c>
      <c r="J1566">
        <v>0.78226200000000001</v>
      </c>
      <c r="K1566">
        <v>0.68797699999999995</v>
      </c>
    </row>
    <row r="1567" spans="1:11" x14ac:dyDescent="0.25">
      <c r="A1567">
        <v>-2005</v>
      </c>
      <c r="B1567">
        <v>3</v>
      </c>
      <c r="C1567">
        <v>4</v>
      </c>
      <c r="D1567">
        <v>4.1870900000000004</v>
      </c>
      <c r="E1567">
        <v>2.1266899999999998E-2</v>
      </c>
      <c r="F1567">
        <v>0.30253099999999999</v>
      </c>
      <c r="G1567">
        <v>3.1867100000000002</v>
      </c>
      <c r="H1567">
        <v>1</v>
      </c>
      <c r="I1567">
        <v>1</v>
      </c>
      <c r="J1567">
        <v>0.75967600000000002</v>
      </c>
      <c r="K1567">
        <v>0.74304400000000004</v>
      </c>
    </row>
    <row r="1568" spans="1:11" x14ac:dyDescent="0.25">
      <c r="A1568">
        <v>-2005</v>
      </c>
      <c r="B1568">
        <v>3</v>
      </c>
      <c r="C1568">
        <v>5</v>
      </c>
      <c r="D1568">
        <v>3.5180500000000001</v>
      </c>
      <c r="E1568">
        <v>1.7868800000000001E-2</v>
      </c>
      <c r="F1568">
        <v>0.257552</v>
      </c>
      <c r="G1568">
        <v>3.1858599999999999</v>
      </c>
      <c r="H1568">
        <v>1</v>
      </c>
      <c r="I1568">
        <v>1</v>
      </c>
      <c r="J1568">
        <v>0.75331700000000001</v>
      </c>
      <c r="K1568">
        <v>0.71928300000000001</v>
      </c>
    </row>
    <row r="1569" spans="1:11" x14ac:dyDescent="0.25">
      <c r="A1569">
        <v>-2005</v>
      </c>
      <c r="B1569">
        <v>3</v>
      </c>
      <c r="C1569">
        <v>6</v>
      </c>
      <c r="D1569">
        <v>2.9073000000000002</v>
      </c>
      <c r="E1569">
        <v>1.4766700000000001E-2</v>
      </c>
      <c r="F1569">
        <v>0.21027799999999999</v>
      </c>
      <c r="G1569">
        <v>3.1847300000000001</v>
      </c>
      <c r="H1569">
        <v>1</v>
      </c>
      <c r="I1569">
        <v>1</v>
      </c>
      <c r="J1569">
        <v>0.76627400000000001</v>
      </c>
      <c r="K1569">
        <v>0.69523900000000005</v>
      </c>
    </row>
    <row r="1570" spans="1:11" x14ac:dyDescent="0.25">
      <c r="A1570">
        <v>-2005</v>
      </c>
      <c r="B1570">
        <v>3</v>
      </c>
      <c r="C1570">
        <v>7</v>
      </c>
      <c r="D1570">
        <v>2.6628099999999999</v>
      </c>
      <c r="E1570">
        <v>1.3524899999999999E-2</v>
      </c>
      <c r="F1570">
        <v>0.189079</v>
      </c>
      <c r="G1570">
        <v>3.1834600000000002</v>
      </c>
      <c r="H1570">
        <v>1</v>
      </c>
      <c r="I1570">
        <v>1</v>
      </c>
      <c r="J1570">
        <v>0.77983499999999994</v>
      </c>
      <c r="K1570">
        <v>0.70012200000000002</v>
      </c>
    </row>
    <row r="1571" spans="1:11" x14ac:dyDescent="0.25">
      <c r="A1571">
        <v>-2005</v>
      </c>
      <c r="B1571">
        <v>3</v>
      </c>
      <c r="C1571">
        <v>8</v>
      </c>
      <c r="D1571">
        <v>4.1732199999999997</v>
      </c>
      <c r="E1571">
        <v>2.11965E-2</v>
      </c>
      <c r="F1571">
        <v>0.30158099999999999</v>
      </c>
      <c r="G1571">
        <v>3.1828599999999998</v>
      </c>
      <c r="H1571">
        <v>1</v>
      </c>
      <c r="I1571">
        <v>1</v>
      </c>
      <c r="J1571">
        <v>0.75936000000000003</v>
      </c>
      <c r="K1571">
        <v>0.74118899999999999</v>
      </c>
    </row>
    <row r="1572" spans="1:11" x14ac:dyDescent="0.25">
      <c r="A1572">
        <v>-2005</v>
      </c>
      <c r="B1572">
        <v>3</v>
      </c>
      <c r="C1572">
        <v>9</v>
      </c>
      <c r="D1572">
        <v>3.05511</v>
      </c>
      <c r="E1572">
        <v>1.5517400000000001E-2</v>
      </c>
      <c r="F1572">
        <v>0.22520399999999999</v>
      </c>
      <c r="G1572">
        <v>3.1818399999999998</v>
      </c>
      <c r="H1572">
        <v>1</v>
      </c>
      <c r="I1572">
        <v>1</v>
      </c>
      <c r="J1572">
        <v>0.75043199999999999</v>
      </c>
      <c r="K1572">
        <v>0.70187500000000003</v>
      </c>
    </row>
    <row r="1573" spans="1:11" x14ac:dyDescent="0.25">
      <c r="A1573">
        <v>-2005</v>
      </c>
      <c r="B1573">
        <v>3</v>
      </c>
      <c r="C1573">
        <v>10</v>
      </c>
      <c r="D1573">
        <v>2.7501600000000002</v>
      </c>
      <c r="E1573">
        <v>1.39685E-2</v>
      </c>
      <c r="F1573">
        <v>0.19503899999999999</v>
      </c>
      <c r="G1573">
        <v>3.18059</v>
      </c>
      <c r="H1573">
        <v>1</v>
      </c>
      <c r="I1573">
        <v>1</v>
      </c>
      <c r="J1573">
        <v>0.78226200000000001</v>
      </c>
      <c r="K1573">
        <v>0.68797699999999995</v>
      </c>
    </row>
    <row r="1574" spans="1:11" x14ac:dyDescent="0.25">
      <c r="A1574">
        <v>-2005</v>
      </c>
      <c r="B1574">
        <v>3</v>
      </c>
      <c r="C1574">
        <v>11</v>
      </c>
      <c r="D1574">
        <v>4.1841600000000003</v>
      </c>
      <c r="E1574">
        <v>2.1252099999999999E-2</v>
      </c>
      <c r="F1574">
        <v>0.30200199999999999</v>
      </c>
      <c r="G1574">
        <v>3.18</v>
      </c>
      <c r="H1574">
        <v>1</v>
      </c>
      <c r="I1574">
        <v>1</v>
      </c>
      <c r="J1574">
        <v>0.75967600000000002</v>
      </c>
      <c r="K1574">
        <v>0.74304400000000004</v>
      </c>
    </row>
    <row r="1575" spans="1:11" x14ac:dyDescent="0.25">
      <c r="A1575">
        <v>-2005</v>
      </c>
      <c r="B1575">
        <v>3</v>
      </c>
      <c r="C1575">
        <v>12</v>
      </c>
      <c r="D1575">
        <v>3.5155799999999999</v>
      </c>
      <c r="E1575">
        <v>1.7856199999999999E-2</v>
      </c>
      <c r="F1575">
        <v>0.25710499999999997</v>
      </c>
      <c r="G1575">
        <v>3.17916</v>
      </c>
      <c r="H1575">
        <v>1</v>
      </c>
      <c r="I1575">
        <v>1</v>
      </c>
      <c r="J1575">
        <v>0.75331700000000001</v>
      </c>
      <c r="K1575">
        <v>0.71928300000000001</v>
      </c>
    </row>
    <row r="1576" spans="1:11" x14ac:dyDescent="0.25">
      <c r="A1576">
        <v>-2005</v>
      </c>
      <c r="B1576">
        <v>3</v>
      </c>
      <c r="C1576">
        <v>13</v>
      </c>
      <c r="D1576">
        <v>2.9052699999999998</v>
      </c>
      <c r="E1576">
        <v>1.47563E-2</v>
      </c>
      <c r="F1576">
        <v>0.20991699999999999</v>
      </c>
      <c r="G1576">
        <v>3.1780300000000001</v>
      </c>
      <c r="H1576">
        <v>1</v>
      </c>
      <c r="I1576">
        <v>1</v>
      </c>
      <c r="J1576">
        <v>0.76627400000000001</v>
      </c>
      <c r="K1576">
        <v>0.69523900000000005</v>
      </c>
    </row>
    <row r="1577" spans="1:11" x14ac:dyDescent="0.25">
      <c r="A1577">
        <v>-2005</v>
      </c>
      <c r="B1577">
        <v>3</v>
      </c>
      <c r="C1577">
        <v>14</v>
      </c>
      <c r="D1577">
        <v>2.6609500000000001</v>
      </c>
      <c r="E1577">
        <v>1.35154E-2</v>
      </c>
      <c r="F1577">
        <v>0.18875700000000001</v>
      </c>
      <c r="G1577">
        <v>3.1767599999999998</v>
      </c>
      <c r="H1577">
        <v>1</v>
      </c>
      <c r="I1577">
        <v>1</v>
      </c>
      <c r="J1577">
        <v>0.77983499999999994</v>
      </c>
      <c r="K1577">
        <v>0.70012200000000002</v>
      </c>
    </row>
    <row r="1578" spans="1:11" x14ac:dyDescent="0.25">
      <c r="A1578">
        <v>-2005</v>
      </c>
      <c r="B1578">
        <v>3</v>
      </c>
      <c r="C1578">
        <v>15</v>
      </c>
      <c r="D1578">
        <v>4.1703000000000001</v>
      </c>
      <c r="E1578">
        <v>2.1181700000000001E-2</v>
      </c>
      <c r="F1578">
        <v>0.30105500000000002</v>
      </c>
      <c r="G1578">
        <v>3.1761599999999999</v>
      </c>
      <c r="H1578">
        <v>1</v>
      </c>
      <c r="I1578">
        <v>1</v>
      </c>
      <c r="J1578">
        <v>0.75936000000000003</v>
      </c>
      <c r="K1578">
        <v>0.74118899999999999</v>
      </c>
    </row>
    <row r="1579" spans="1:11" x14ac:dyDescent="0.25">
      <c r="A1579">
        <v>-2005</v>
      </c>
      <c r="B1579">
        <v>3</v>
      </c>
      <c r="C1579">
        <v>16</v>
      </c>
      <c r="D1579">
        <v>3.0529700000000002</v>
      </c>
      <c r="E1579">
        <v>1.5506600000000001E-2</v>
      </c>
      <c r="F1579">
        <v>0.22481699999999999</v>
      </c>
      <c r="G1579">
        <v>3.1751399999999999</v>
      </c>
      <c r="H1579">
        <v>1</v>
      </c>
      <c r="I1579">
        <v>1</v>
      </c>
      <c r="J1579">
        <v>0.75043199999999999</v>
      </c>
      <c r="K1579">
        <v>0.70187500000000003</v>
      </c>
    </row>
    <row r="1580" spans="1:11" x14ac:dyDescent="0.25">
      <c r="A1580">
        <v>-2005</v>
      </c>
      <c r="B1580">
        <v>3</v>
      </c>
      <c r="C1580">
        <v>17</v>
      </c>
      <c r="D1580">
        <v>2.74823</v>
      </c>
      <c r="E1580">
        <v>1.3958699999999999E-2</v>
      </c>
      <c r="F1580">
        <v>0.19470699999999999</v>
      </c>
      <c r="G1580">
        <v>3.1739099999999998</v>
      </c>
      <c r="H1580">
        <v>1</v>
      </c>
      <c r="I1580">
        <v>1</v>
      </c>
      <c r="J1580">
        <v>0.78226200000000001</v>
      </c>
      <c r="K1580">
        <v>0.68797699999999995</v>
      </c>
    </row>
    <row r="1581" spans="1:11" x14ac:dyDescent="0.25">
      <c r="A1581">
        <v>-2005</v>
      </c>
      <c r="B1581">
        <v>3</v>
      </c>
      <c r="C1581">
        <v>18</v>
      </c>
      <c r="D1581">
        <v>4.1812300000000002</v>
      </c>
      <c r="E1581">
        <v>2.1237200000000001E-2</v>
      </c>
      <c r="F1581">
        <v>0.30147600000000002</v>
      </c>
      <c r="G1581">
        <v>3.1733199999999999</v>
      </c>
      <c r="H1581">
        <v>1</v>
      </c>
      <c r="I1581">
        <v>1</v>
      </c>
      <c r="J1581">
        <v>0.75967600000000002</v>
      </c>
      <c r="K1581">
        <v>0.74304400000000004</v>
      </c>
    </row>
    <row r="1582" spans="1:11" x14ac:dyDescent="0.25">
      <c r="A1582">
        <v>-2005</v>
      </c>
      <c r="B1582">
        <v>3</v>
      </c>
      <c r="C1582">
        <v>19</v>
      </c>
      <c r="D1582">
        <v>3.5131199999999998</v>
      </c>
      <c r="E1582">
        <v>1.7843700000000001E-2</v>
      </c>
      <c r="F1582">
        <v>0.25665900000000003</v>
      </c>
      <c r="G1582">
        <v>3.1724800000000002</v>
      </c>
      <c r="H1582">
        <v>1</v>
      </c>
      <c r="I1582">
        <v>1</v>
      </c>
      <c r="J1582">
        <v>0.75331700000000001</v>
      </c>
      <c r="K1582">
        <v>0.71928300000000001</v>
      </c>
    </row>
    <row r="1583" spans="1:11" x14ac:dyDescent="0.25">
      <c r="A1583">
        <v>-2005</v>
      </c>
      <c r="B1583">
        <v>3</v>
      </c>
      <c r="C1583">
        <v>20</v>
      </c>
      <c r="D1583">
        <v>2.9032300000000002</v>
      </c>
      <c r="E1583">
        <v>1.4746E-2</v>
      </c>
      <c r="F1583">
        <v>0.20955799999999999</v>
      </c>
      <c r="G1583">
        <v>3.1713499999999999</v>
      </c>
      <c r="H1583">
        <v>1</v>
      </c>
      <c r="I1583">
        <v>1</v>
      </c>
      <c r="J1583">
        <v>0.76627400000000001</v>
      </c>
      <c r="K1583">
        <v>0.69523900000000005</v>
      </c>
    </row>
    <row r="1584" spans="1:11" x14ac:dyDescent="0.25">
      <c r="A1584">
        <v>-2005</v>
      </c>
      <c r="B1584">
        <v>3</v>
      </c>
      <c r="C1584">
        <v>21</v>
      </c>
      <c r="D1584">
        <v>2.65909</v>
      </c>
      <c r="E1584">
        <v>1.35059E-2</v>
      </c>
      <c r="F1584">
        <v>0.18843699999999999</v>
      </c>
      <c r="G1584">
        <v>3.1700900000000001</v>
      </c>
      <c r="H1584">
        <v>1</v>
      </c>
      <c r="I1584">
        <v>1</v>
      </c>
      <c r="J1584">
        <v>0.77983499999999994</v>
      </c>
      <c r="K1584">
        <v>0.70012200000000002</v>
      </c>
    </row>
    <row r="1585" spans="1:11" x14ac:dyDescent="0.25">
      <c r="A1585">
        <v>-2005</v>
      </c>
      <c r="B1585">
        <v>3</v>
      </c>
      <c r="C1585">
        <v>22</v>
      </c>
      <c r="D1585">
        <v>4.1673799999999996</v>
      </c>
      <c r="E1585">
        <v>2.11668E-2</v>
      </c>
      <c r="F1585">
        <v>0.30053099999999999</v>
      </c>
      <c r="G1585">
        <v>3.1695000000000002</v>
      </c>
      <c r="H1585">
        <v>1</v>
      </c>
      <c r="I1585">
        <v>1</v>
      </c>
      <c r="J1585">
        <v>0.75936000000000003</v>
      </c>
      <c r="K1585">
        <v>0.74118899999999999</v>
      </c>
    </row>
    <row r="1586" spans="1:11" x14ac:dyDescent="0.25">
      <c r="A1586">
        <v>-2005</v>
      </c>
      <c r="B1586">
        <v>3</v>
      </c>
      <c r="C1586">
        <v>23</v>
      </c>
      <c r="D1586">
        <v>3.0508299999999999</v>
      </c>
      <c r="E1586">
        <v>1.5495699999999999E-2</v>
      </c>
      <c r="F1586">
        <v>0.22443099999999999</v>
      </c>
      <c r="G1586">
        <v>3.1684800000000002</v>
      </c>
      <c r="H1586">
        <v>1</v>
      </c>
      <c r="I1586">
        <v>1</v>
      </c>
      <c r="J1586">
        <v>0.75043199999999999</v>
      </c>
      <c r="K1586">
        <v>0.70187500000000003</v>
      </c>
    </row>
    <row r="1587" spans="1:11" x14ac:dyDescent="0.25">
      <c r="A1587">
        <v>-2005</v>
      </c>
      <c r="B1587">
        <v>3</v>
      </c>
      <c r="C1587">
        <v>24</v>
      </c>
      <c r="D1587">
        <v>2.7463099999999998</v>
      </c>
      <c r="E1587">
        <v>1.3949E-2</v>
      </c>
      <c r="F1587">
        <v>0.19437599999999999</v>
      </c>
      <c r="G1587">
        <v>3.1672500000000001</v>
      </c>
      <c r="H1587">
        <v>1</v>
      </c>
      <c r="I1587">
        <v>1</v>
      </c>
      <c r="J1587">
        <v>0.78226200000000001</v>
      </c>
      <c r="K1587">
        <v>0.68797699999999995</v>
      </c>
    </row>
    <row r="1588" spans="1:11" x14ac:dyDescent="0.25">
      <c r="A1588">
        <v>-2005</v>
      </c>
      <c r="B1588">
        <v>3</v>
      </c>
      <c r="C1588">
        <v>25</v>
      </c>
      <c r="D1588">
        <v>0</v>
      </c>
      <c r="E1588">
        <v>0</v>
      </c>
      <c r="F1588">
        <v>0.30761500000000003</v>
      </c>
      <c r="G1588">
        <v>3.1672500000000001</v>
      </c>
      <c r="H1588">
        <v>1</v>
      </c>
      <c r="I1588">
        <v>1</v>
      </c>
      <c r="J1588">
        <v>0</v>
      </c>
      <c r="K1588">
        <v>0.74304400000000004</v>
      </c>
    </row>
    <row r="1589" spans="1:11" x14ac:dyDescent="0.25">
      <c r="A1589">
        <v>-2005</v>
      </c>
      <c r="B1589">
        <v>3</v>
      </c>
      <c r="C1589">
        <v>26</v>
      </c>
      <c r="D1589">
        <v>0</v>
      </c>
      <c r="E1589">
        <v>0</v>
      </c>
      <c r="F1589">
        <v>0.262571</v>
      </c>
      <c r="G1589">
        <v>3.1672500000000001</v>
      </c>
      <c r="H1589">
        <v>1</v>
      </c>
      <c r="I1589">
        <v>1</v>
      </c>
      <c r="J1589">
        <v>0</v>
      </c>
      <c r="K1589">
        <v>0.71928300000000001</v>
      </c>
    </row>
    <row r="1590" spans="1:11" x14ac:dyDescent="0.25">
      <c r="A1590">
        <v>-2005</v>
      </c>
      <c r="B1590">
        <v>3</v>
      </c>
      <c r="C1590">
        <v>27</v>
      </c>
      <c r="D1590">
        <v>0</v>
      </c>
      <c r="E1590">
        <v>0</v>
      </c>
      <c r="F1590">
        <v>0.215194</v>
      </c>
      <c r="G1590">
        <v>3.1672500000000001</v>
      </c>
      <c r="H1590">
        <v>1</v>
      </c>
      <c r="I1590">
        <v>1</v>
      </c>
      <c r="J1590">
        <v>0</v>
      </c>
      <c r="K1590">
        <v>0.69523900000000005</v>
      </c>
    </row>
    <row r="1591" spans="1:11" x14ac:dyDescent="0.25">
      <c r="A1591">
        <v>-2005</v>
      </c>
      <c r="B1591">
        <v>3</v>
      </c>
      <c r="C1591">
        <v>28</v>
      </c>
      <c r="D1591">
        <v>0</v>
      </c>
      <c r="E1591">
        <v>0</v>
      </c>
      <c r="F1591">
        <v>0.19331300000000001</v>
      </c>
      <c r="G1591">
        <v>3.1672500000000001</v>
      </c>
      <c r="H1591">
        <v>1</v>
      </c>
      <c r="I1591">
        <v>1</v>
      </c>
      <c r="J1591">
        <v>0</v>
      </c>
      <c r="K1591">
        <v>0.70012200000000002</v>
      </c>
    </row>
    <row r="1592" spans="1:11" x14ac:dyDescent="0.25">
      <c r="A1592">
        <v>-2005</v>
      </c>
      <c r="B1592">
        <v>3</v>
      </c>
      <c r="C1592">
        <v>29</v>
      </c>
      <c r="D1592">
        <v>0</v>
      </c>
      <c r="E1592">
        <v>0</v>
      </c>
      <c r="F1592">
        <v>0.304533</v>
      </c>
      <c r="G1592">
        <v>3.1672500000000001</v>
      </c>
      <c r="H1592">
        <v>1</v>
      </c>
      <c r="I1592">
        <v>1</v>
      </c>
      <c r="J1592">
        <v>0</v>
      </c>
      <c r="K1592">
        <v>0.74230099999999999</v>
      </c>
    </row>
    <row r="1593" spans="1:11" x14ac:dyDescent="0.25">
      <c r="A1593">
        <v>-2005</v>
      </c>
      <c r="B1593">
        <v>3</v>
      </c>
      <c r="C1593">
        <v>30</v>
      </c>
      <c r="D1593">
        <v>0</v>
      </c>
      <c r="E1593">
        <v>0</v>
      </c>
      <c r="F1593">
        <v>0.30395299999999997</v>
      </c>
      <c r="G1593">
        <v>3.1672500000000001</v>
      </c>
      <c r="H1593">
        <v>1</v>
      </c>
      <c r="I1593">
        <v>1</v>
      </c>
      <c r="J1593">
        <v>0</v>
      </c>
      <c r="K1593">
        <v>0.74230099999999999</v>
      </c>
    </row>
    <row r="1594" spans="1:11" x14ac:dyDescent="0.25">
      <c r="A1594">
        <v>-2005</v>
      </c>
      <c r="B1594">
        <v>3</v>
      </c>
      <c r="C1594">
        <v>31</v>
      </c>
      <c r="D1594">
        <v>0</v>
      </c>
      <c r="E1594">
        <v>0</v>
      </c>
      <c r="F1594">
        <v>0.30340800000000001</v>
      </c>
      <c r="G1594">
        <v>3.1672500000000001</v>
      </c>
      <c r="H1594">
        <v>1</v>
      </c>
      <c r="I1594">
        <v>1</v>
      </c>
      <c r="J1594">
        <v>0</v>
      </c>
      <c r="K1594">
        <v>0.74230099999999999</v>
      </c>
    </row>
    <row r="1595" spans="1:11" x14ac:dyDescent="0.25">
      <c r="A1595">
        <v>-2005</v>
      </c>
      <c r="B1595">
        <v>4</v>
      </c>
      <c r="C1595">
        <v>1</v>
      </c>
      <c r="D1595">
        <v>5.47492</v>
      </c>
      <c r="E1595">
        <v>2.7808099999999999E-2</v>
      </c>
      <c r="F1595">
        <v>0.29992799999999997</v>
      </c>
      <c r="G1595">
        <v>3.1664699999999999</v>
      </c>
      <c r="H1595">
        <v>1</v>
      </c>
      <c r="I1595">
        <v>1</v>
      </c>
      <c r="J1595">
        <v>0.99941100000000005</v>
      </c>
      <c r="K1595">
        <v>0.74007800000000001</v>
      </c>
    </row>
    <row r="1596" spans="1:11" x14ac:dyDescent="0.25">
      <c r="A1596">
        <v>-2005</v>
      </c>
      <c r="B1596">
        <v>4</v>
      </c>
      <c r="C1596">
        <v>2</v>
      </c>
      <c r="D1596">
        <v>2.7834400000000001</v>
      </c>
      <c r="E1596">
        <v>1.41376E-2</v>
      </c>
      <c r="F1596">
        <v>0.15490300000000001</v>
      </c>
      <c r="G1596">
        <v>3.1646000000000001</v>
      </c>
      <c r="H1596">
        <v>1</v>
      </c>
      <c r="I1596">
        <v>1</v>
      </c>
      <c r="J1596">
        <v>0.99990299999999999</v>
      </c>
      <c r="K1596">
        <v>0.66497899999999999</v>
      </c>
    </row>
    <row r="1597" spans="1:11" x14ac:dyDescent="0.25">
      <c r="A1597">
        <v>-2005</v>
      </c>
      <c r="B1597">
        <v>4</v>
      </c>
      <c r="C1597">
        <v>3</v>
      </c>
      <c r="D1597">
        <v>2.31915</v>
      </c>
      <c r="E1597">
        <v>1.1779299999999999E-2</v>
      </c>
      <c r="F1597">
        <v>0.13686000000000001</v>
      </c>
      <c r="G1597">
        <v>3.1627100000000001</v>
      </c>
      <c r="H1597">
        <v>1</v>
      </c>
      <c r="I1597">
        <v>1</v>
      </c>
      <c r="J1597">
        <v>0.943855</v>
      </c>
      <c r="K1597">
        <v>0.66100099999999995</v>
      </c>
    </row>
    <row r="1598" spans="1:11" x14ac:dyDescent="0.25">
      <c r="A1598">
        <v>-2005</v>
      </c>
      <c r="B1598">
        <v>4</v>
      </c>
      <c r="C1598">
        <v>4</v>
      </c>
      <c r="D1598">
        <v>2.47533</v>
      </c>
      <c r="E1598">
        <v>1.25726E-2</v>
      </c>
      <c r="F1598">
        <v>0.134605</v>
      </c>
      <c r="G1598">
        <v>3.16073</v>
      </c>
      <c r="H1598">
        <v>1</v>
      </c>
      <c r="I1598">
        <v>1</v>
      </c>
      <c r="J1598">
        <v>0.99847699999999995</v>
      </c>
      <c r="K1598">
        <v>0.78820299999999999</v>
      </c>
    </row>
    <row r="1599" spans="1:11" x14ac:dyDescent="0.25">
      <c r="A1599">
        <v>-2005</v>
      </c>
      <c r="B1599">
        <v>4</v>
      </c>
      <c r="C1599">
        <v>5</v>
      </c>
      <c r="D1599">
        <v>3.3791199999999999</v>
      </c>
      <c r="E1599">
        <v>1.7163100000000001E-2</v>
      </c>
      <c r="F1599">
        <v>0.19053800000000001</v>
      </c>
      <c r="G1599">
        <v>3.1592500000000001</v>
      </c>
      <c r="H1599">
        <v>1</v>
      </c>
      <c r="I1599">
        <v>1</v>
      </c>
      <c r="J1599">
        <v>0.95194100000000004</v>
      </c>
      <c r="K1599">
        <v>0.84155800000000003</v>
      </c>
    </row>
    <row r="1600" spans="1:11" x14ac:dyDescent="0.25">
      <c r="A1600">
        <v>-2005</v>
      </c>
      <c r="B1600">
        <v>4</v>
      </c>
      <c r="C1600">
        <v>6</v>
      </c>
      <c r="D1600">
        <v>1.5993999999999999</v>
      </c>
      <c r="E1600">
        <v>8.1236099999999999E-3</v>
      </c>
      <c r="F1600">
        <v>8.9198399999999997E-2</v>
      </c>
      <c r="G1600">
        <v>3.1570299999999998</v>
      </c>
      <c r="H1600">
        <v>1</v>
      </c>
      <c r="I1600">
        <v>1</v>
      </c>
      <c r="J1600">
        <v>0.958457</v>
      </c>
      <c r="K1600">
        <v>0.86935799999999996</v>
      </c>
    </row>
    <row r="1601" spans="1:11" x14ac:dyDescent="0.25">
      <c r="A1601">
        <v>-2005</v>
      </c>
      <c r="B1601">
        <v>4</v>
      </c>
      <c r="C1601">
        <v>7</v>
      </c>
      <c r="D1601">
        <v>3.9117799999999998</v>
      </c>
      <c r="E1601">
        <v>1.98686E-2</v>
      </c>
      <c r="F1601">
        <v>0.22339700000000001</v>
      </c>
      <c r="G1601">
        <v>3.15584</v>
      </c>
      <c r="H1601">
        <v>1</v>
      </c>
      <c r="I1601">
        <v>1</v>
      </c>
      <c r="J1601">
        <v>0.93003000000000002</v>
      </c>
      <c r="K1601">
        <v>0.89270400000000005</v>
      </c>
    </row>
    <row r="1602" spans="1:11" x14ac:dyDescent="0.25">
      <c r="A1602">
        <v>-2005</v>
      </c>
      <c r="B1602">
        <v>4</v>
      </c>
      <c r="C1602">
        <v>8</v>
      </c>
      <c r="D1602">
        <v>3.57239</v>
      </c>
      <c r="E1602">
        <v>1.8144799999999999E-2</v>
      </c>
      <c r="F1602">
        <v>0.235794</v>
      </c>
      <c r="G1602">
        <v>3.1549</v>
      </c>
      <c r="H1602">
        <v>1</v>
      </c>
      <c r="I1602">
        <v>1</v>
      </c>
      <c r="J1602">
        <v>0.79905199999999998</v>
      </c>
      <c r="K1602">
        <v>0.92867200000000005</v>
      </c>
    </row>
    <row r="1603" spans="1:11" x14ac:dyDescent="0.25">
      <c r="A1603">
        <v>-2005</v>
      </c>
      <c r="B1603">
        <v>4</v>
      </c>
      <c r="C1603">
        <v>9</v>
      </c>
      <c r="D1603">
        <v>2.2349700000000001</v>
      </c>
      <c r="E1603">
        <v>1.13518E-2</v>
      </c>
      <c r="F1603">
        <v>0.163247</v>
      </c>
      <c r="G1603">
        <v>3.1536300000000002</v>
      </c>
      <c r="H1603">
        <v>1</v>
      </c>
      <c r="I1603">
        <v>1</v>
      </c>
      <c r="J1603">
        <v>0.72816000000000003</v>
      </c>
      <c r="K1603">
        <v>0.88559100000000002</v>
      </c>
    </row>
    <row r="1604" spans="1:11" x14ac:dyDescent="0.25">
      <c r="A1604">
        <v>-2005</v>
      </c>
      <c r="B1604">
        <v>4</v>
      </c>
      <c r="C1604">
        <v>10</v>
      </c>
      <c r="D1604">
        <v>6.8908300000000002</v>
      </c>
      <c r="E1604">
        <v>3.4999700000000002E-2</v>
      </c>
      <c r="F1604">
        <v>0.40081299999999997</v>
      </c>
      <c r="G1604">
        <v>3.1537199999999999</v>
      </c>
      <c r="H1604">
        <v>1</v>
      </c>
      <c r="I1604">
        <v>1</v>
      </c>
      <c r="J1604">
        <v>0.90467900000000001</v>
      </c>
      <c r="K1604">
        <v>0.93800499999999998</v>
      </c>
    </row>
    <row r="1605" spans="1:11" x14ac:dyDescent="0.25">
      <c r="A1605">
        <v>-2005</v>
      </c>
      <c r="B1605">
        <v>4</v>
      </c>
      <c r="C1605">
        <v>11</v>
      </c>
      <c r="D1605">
        <v>7.3236299999999996</v>
      </c>
      <c r="E1605">
        <v>3.7198000000000002E-2</v>
      </c>
      <c r="F1605">
        <v>0.39597700000000002</v>
      </c>
      <c r="G1605">
        <v>3.1537099999999998</v>
      </c>
      <c r="H1605">
        <v>1</v>
      </c>
      <c r="I1605">
        <v>1</v>
      </c>
      <c r="J1605">
        <v>0.99602500000000005</v>
      </c>
      <c r="K1605">
        <v>0.81383300000000003</v>
      </c>
    </row>
    <row r="1606" spans="1:11" x14ac:dyDescent="0.25">
      <c r="A1606">
        <v>-2005</v>
      </c>
      <c r="B1606">
        <v>4</v>
      </c>
      <c r="C1606">
        <v>12</v>
      </c>
      <c r="D1606">
        <v>4.7016999999999998</v>
      </c>
      <c r="E1606">
        <v>2.3880700000000001E-2</v>
      </c>
      <c r="F1606">
        <v>0.25664799999999999</v>
      </c>
      <c r="G1606">
        <v>3.15265</v>
      </c>
      <c r="H1606">
        <v>1</v>
      </c>
      <c r="I1606">
        <v>1</v>
      </c>
      <c r="J1606">
        <v>0.99495800000000001</v>
      </c>
      <c r="K1606">
        <v>0.77220900000000003</v>
      </c>
    </row>
    <row r="1607" spans="1:11" x14ac:dyDescent="0.25">
      <c r="A1607">
        <v>-2005</v>
      </c>
      <c r="B1607">
        <v>4</v>
      </c>
      <c r="C1607">
        <v>13</v>
      </c>
      <c r="D1607">
        <v>5.6853300000000004</v>
      </c>
      <c r="E1607">
        <v>2.8876800000000001E-2</v>
      </c>
      <c r="F1607">
        <v>0.30962600000000001</v>
      </c>
      <c r="G1607">
        <v>3.1520899999999998</v>
      </c>
      <c r="H1607">
        <v>1</v>
      </c>
      <c r="I1607">
        <v>1</v>
      </c>
      <c r="J1607">
        <v>0.95835300000000001</v>
      </c>
      <c r="K1607">
        <v>0.98167000000000004</v>
      </c>
    </row>
    <row r="1608" spans="1:11" x14ac:dyDescent="0.25">
      <c r="A1608">
        <v>-2005</v>
      </c>
      <c r="B1608">
        <v>4</v>
      </c>
      <c r="C1608">
        <v>14</v>
      </c>
      <c r="D1608">
        <v>3.7979799999999999</v>
      </c>
      <c r="E1608">
        <v>1.9290600000000001E-2</v>
      </c>
      <c r="F1608">
        <v>0.203071</v>
      </c>
      <c r="G1608">
        <v>3.1506500000000002</v>
      </c>
      <c r="H1608">
        <v>1</v>
      </c>
      <c r="I1608">
        <v>1</v>
      </c>
      <c r="J1608">
        <v>0.99918700000000005</v>
      </c>
      <c r="K1608">
        <v>0.85855899999999996</v>
      </c>
    </row>
    <row r="1609" spans="1:11" x14ac:dyDescent="0.25">
      <c r="A1609">
        <v>-2005</v>
      </c>
      <c r="B1609">
        <v>4</v>
      </c>
      <c r="C1609">
        <v>15</v>
      </c>
      <c r="D1609">
        <v>8.0294399999999992</v>
      </c>
      <c r="E1609">
        <v>4.0782899999999997E-2</v>
      </c>
      <c r="F1609">
        <v>0.43884400000000001</v>
      </c>
      <c r="G1609">
        <v>3.15103</v>
      </c>
      <c r="H1609">
        <v>1</v>
      </c>
      <c r="I1609">
        <v>1</v>
      </c>
      <c r="J1609">
        <v>0.95933299999999999</v>
      </c>
      <c r="K1609">
        <v>0.95504199999999995</v>
      </c>
    </row>
    <row r="1610" spans="1:11" x14ac:dyDescent="0.25">
      <c r="A1610">
        <v>-2005</v>
      </c>
      <c r="B1610">
        <v>4</v>
      </c>
      <c r="C1610">
        <v>16</v>
      </c>
      <c r="D1610">
        <v>8.3516200000000005</v>
      </c>
      <c r="E1610">
        <v>4.24193E-2</v>
      </c>
      <c r="F1610">
        <v>0.54040299999999997</v>
      </c>
      <c r="G1610">
        <v>3.1520100000000002</v>
      </c>
      <c r="H1610">
        <v>1</v>
      </c>
      <c r="I1610">
        <v>1</v>
      </c>
      <c r="J1610">
        <v>0.805983</v>
      </c>
      <c r="K1610">
        <v>0.98461900000000002</v>
      </c>
    </row>
    <row r="1611" spans="1:11" x14ac:dyDescent="0.25">
      <c r="A1611">
        <v>-2005</v>
      </c>
      <c r="B1611">
        <v>4</v>
      </c>
      <c r="C1611">
        <v>17</v>
      </c>
      <c r="D1611">
        <v>5.6801500000000003</v>
      </c>
      <c r="E1611">
        <v>2.8850399999999998E-2</v>
      </c>
      <c r="F1611">
        <v>0.333957</v>
      </c>
      <c r="G1611">
        <v>3.1516700000000002</v>
      </c>
      <c r="H1611">
        <v>1</v>
      </c>
      <c r="I1611">
        <v>1</v>
      </c>
      <c r="J1611">
        <v>0.88463899999999995</v>
      </c>
      <c r="K1611">
        <v>1</v>
      </c>
    </row>
    <row r="1612" spans="1:11" x14ac:dyDescent="0.25">
      <c r="A1612">
        <v>-2005</v>
      </c>
      <c r="B1612">
        <v>4</v>
      </c>
      <c r="C1612">
        <v>18</v>
      </c>
      <c r="D1612">
        <v>9.3516300000000001</v>
      </c>
      <c r="E1612">
        <v>4.7498499999999999E-2</v>
      </c>
      <c r="F1612">
        <v>0.50556999999999996</v>
      </c>
      <c r="G1612">
        <v>3.1525599999999998</v>
      </c>
      <c r="H1612">
        <v>1</v>
      </c>
      <c r="I1612">
        <v>1</v>
      </c>
      <c r="J1612">
        <v>0.971167</v>
      </c>
      <c r="K1612">
        <v>0.94838</v>
      </c>
    </row>
    <row r="1613" spans="1:11" x14ac:dyDescent="0.25">
      <c r="A1613">
        <v>-2005</v>
      </c>
      <c r="B1613">
        <v>4</v>
      </c>
      <c r="C1613">
        <v>19</v>
      </c>
      <c r="D1613">
        <v>5.3715700000000002</v>
      </c>
      <c r="E1613">
        <v>2.7283100000000001E-2</v>
      </c>
      <c r="F1613">
        <v>0.30350899999999997</v>
      </c>
      <c r="G1613">
        <v>3.1519499999999998</v>
      </c>
      <c r="H1613">
        <v>1</v>
      </c>
      <c r="I1613">
        <v>1</v>
      </c>
      <c r="J1613">
        <v>0.93374400000000002</v>
      </c>
      <c r="K1613">
        <v>0.92357800000000001</v>
      </c>
    </row>
    <row r="1614" spans="1:11" x14ac:dyDescent="0.25">
      <c r="A1614">
        <v>-2005</v>
      </c>
      <c r="B1614">
        <v>4</v>
      </c>
      <c r="C1614">
        <v>20</v>
      </c>
      <c r="D1614">
        <v>6.4336099999999998</v>
      </c>
      <c r="E1614">
        <v>3.2677400000000002E-2</v>
      </c>
      <c r="F1614">
        <v>0.37602999999999998</v>
      </c>
      <c r="G1614">
        <v>3.1518700000000002</v>
      </c>
      <c r="H1614">
        <v>1</v>
      </c>
      <c r="I1614">
        <v>1</v>
      </c>
      <c r="J1614">
        <v>0.89743399999999995</v>
      </c>
      <c r="K1614">
        <v>0.95408700000000002</v>
      </c>
    </row>
    <row r="1615" spans="1:11" x14ac:dyDescent="0.25">
      <c r="A1615">
        <v>-2005</v>
      </c>
      <c r="B1615">
        <v>4</v>
      </c>
      <c r="C1615">
        <v>21</v>
      </c>
      <c r="D1615">
        <v>9.2439499999999999</v>
      </c>
      <c r="E1615">
        <v>4.6951600000000003E-2</v>
      </c>
      <c r="F1615">
        <v>0.52945900000000001</v>
      </c>
      <c r="G1615">
        <v>3.1527699999999999</v>
      </c>
      <c r="H1615">
        <v>1</v>
      </c>
      <c r="I1615">
        <v>1</v>
      </c>
      <c r="J1615">
        <v>0.95135800000000004</v>
      </c>
      <c r="K1615">
        <v>0.74863800000000003</v>
      </c>
    </row>
    <row r="1616" spans="1:11" x14ac:dyDescent="0.25">
      <c r="A1616">
        <v>-2005</v>
      </c>
      <c r="B1616">
        <v>4</v>
      </c>
      <c r="C1616">
        <v>22</v>
      </c>
      <c r="D1616">
        <v>11.0762</v>
      </c>
      <c r="E1616">
        <v>5.6257700000000001E-2</v>
      </c>
      <c r="F1616">
        <v>0.61117200000000005</v>
      </c>
      <c r="G1616">
        <v>3.15429</v>
      </c>
      <c r="H1616">
        <v>1</v>
      </c>
      <c r="I1616">
        <v>1</v>
      </c>
      <c r="J1616">
        <v>0.99496700000000005</v>
      </c>
      <c r="K1616">
        <v>0.70892900000000003</v>
      </c>
    </row>
    <row r="1617" spans="1:11" x14ac:dyDescent="0.25">
      <c r="A1617">
        <v>-2005</v>
      </c>
      <c r="B1617">
        <v>4</v>
      </c>
      <c r="C1617">
        <v>23</v>
      </c>
      <c r="D1617">
        <v>8.4563699999999997</v>
      </c>
      <c r="E1617">
        <v>4.2951299999999998E-2</v>
      </c>
      <c r="F1617">
        <v>0.46560099999999999</v>
      </c>
      <c r="G1617">
        <v>3.1547200000000002</v>
      </c>
      <c r="H1617">
        <v>1</v>
      </c>
      <c r="I1617">
        <v>1</v>
      </c>
      <c r="J1617">
        <v>0.99982899999999997</v>
      </c>
      <c r="K1617">
        <v>0.69767599999999996</v>
      </c>
    </row>
    <row r="1618" spans="1:11" x14ac:dyDescent="0.25">
      <c r="A1618">
        <v>-2005</v>
      </c>
      <c r="B1618">
        <v>4</v>
      </c>
      <c r="C1618">
        <v>24</v>
      </c>
      <c r="D1618">
        <v>8.2500199999999992</v>
      </c>
      <c r="E1618">
        <v>4.1903200000000002E-2</v>
      </c>
      <c r="F1618">
        <v>0.46155000000000002</v>
      </c>
      <c r="G1618">
        <v>3.1551399999999998</v>
      </c>
      <c r="H1618">
        <v>1</v>
      </c>
      <c r="I1618">
        <v>1</v>
      </c>
      <c r="J1618">
        <v>0.97976200000000002</v>
      </c>
      <c r="K1618">
        <v>0.720723</v>
      </c>
    </row>
    <row r="1619" spans="1:11" x14ac:dyDescent="0.25">
      <c r="A1619">
        <v>-2005</v>
      </c>
      <c r="B1619">
        <v>4</v>
      </c>
      <c r="C1619">
        <v>25</v>
      </c>
      <c r="D1619">
        <v>5.4401000000000002</v>
      </c>
      <c r="E1619">
        <v>2.7631200000000002E-2</v>
      </c>
      <c r="F1619">
        <v>0.28775800000000001</v>
      </c>
      <c r="G1619">
        <v>3.15435</v>
      </c>
      <c r="H1619">
        <v>1</v>
      </c>
      <c r="I1619">
        <v>1</v>
      </c>
      <c r="J1619">
        <v>0.99897499999999995</v>
      </c>
      <c r="K1619">
        <v>0.91759400000000002</v>
      </c>
    </row>
    <row r="1620" spans="1:11" x14ac:dyDescent="0.25">
      <c r="A1620">
        <v>-2005</v>
      </c>
      <c r="B1620">
        <v>4</v>
      </c>
      <c r="C1620">
        <v>26</v>
      </c>
      <c r="D1620">
        <v>7.1250600000000004</v>
      </c>
      <c r="E1620">
        <v>3.6189399999999997E-2</v>
      </c>
      <c r="F1620">
        <v>0.38016100000000003</v>
      </c>
      <c r="G1620">
        <v>3.1542500000000002</v>
      </c>
      <c r="H1620">
        <v>1</v>
      </c>
      <c r="I1620">
        <v>1</v>
      </c>
      <c r="J1620">
        <v>0.99971900000000002</v>
      </c>
      <c r="K1620">
        <v>0.86588799999999999</v>
      </c>
    </row>
    <row r="1621" spans="1:11" x14ac:dyDescent="0.25">
      <c r="A1621">
        <v>-2005</v>
      </c>
      <c r="B1621">
        <v>4</v>
      </c>
      <c r="C1621">
        <v>27</v>
      </c>
      <c r="D1621">
        <v>8.0864499999999992</v>
      </c>
      <c r="E1621">
        <v>4.1072400000000002E-2</v>
      </c>
      <c r="F1621">
        <v>0.43921900000000003</v>
      </c>
      <c r="G1621">
        <v>3.1545700000000001</v>
      </c>
      <c r="H1621">
        <v>1</v>
      </c>
      <c r="I1621">
        <v>1</v>
      </c>
      <c r="J1621">
        <v>0.99102900000000005</v>
      </c>
      <c r="K1621">
        <v>0.81668600000000002</v>
      </c>
    </row>
    <row r="1622" spans="1:11" x14ac:dyDescent="0.25">
      <c r="A1622">
        <v>-2005</v>
      </c>
      <c r="B1622">
        <v>4</v>
      </c>
      <c r="C1622">
        <v>28</v>
      </c>
      <c r="D1622">
        <v>6.4896099999999999</v>
      </c>
      <c r="E1622">
        <v>3.2961799999999999E-2</v>
      </c>
      <c r="F1622">
        <v>0.358288</v>
      </c>
      <c r="G1622">
        <v>3.1542300000000001</v>
      </c>
      <c r="H1622">
        <v>1</v>
      </c>
      <c r="I1622">
        <v>1</v>
      </c>
      <c r="J1622">
        <v>0.99324800000000002</v>
      </c>
      <c r="K1622">
        <v>0.72036299999999998</v>
      </c>
    </row>
    <row r="1623" spans="1:11" x14ac:dyDescent="0.25">
      <c r="A1623">
        <v>-2005</v>
      </c>
      <c r="B1623">
        <v>4</v>
      </c>
      <c r="C1623">
        <v>29</v>
      </c>
      <c r="D1623">
        <v>2.8600400000000001</v>
      </c>
      <c r="E1623">
        <v>1.4526600000000001E-2</v>
      </c>
      <c r="F1623">
        <v>0.150084</v>
      </c>
      <c r="G1623">
        <v>3.1524000000000001</v>
      </c>
      <c r="H1623">
        <v>1</v>
      </c>
      <c r="I1623">
        <v>1</v>
      </c>
      <c r="J1623">
        <v>0.99967700000000004</v>
      </c>
      <c r="K1623">
        <v>0.95647599999999999</v>
      </c>
    </row>
    <row r="1624" spans="1:11" x14ac:dyDescent="0.25">
      <c r="A1624">
        <v>-2005</v>
      </c>
      <c r="B1624">
        <v>4</v>
      </c>
      <c r="C1624">
        <v>30</v>
      </c>
      <c r="D1624">
        <v>6.12453</v>
      </c>
      <c r="E1624">
        <v>3.11075E-2</v>
      </c>
      <c r="F1624">
        <v>0.37075900000000001</v>
      </c>
      <c r="G1624">
        <v>3.1522100000000002</v>
      </c>
      <c r="H1624">
        <v>1</v>
      </c>
      <c r="I1624">
        <v>1</v>
      </c>
      <c r="J1624">
        <v>0.89550399999999997</v>
      </c>
      <c r="K1624">
        <v>0.77841099999999996</v>
      </c>
    </row>
    <row r="1625" spans="1:11" x14ac:dyDescent="0.25">
      <c r="A1625">
        <v>-2005</v>
      </c>
      <c r="B1625">
        <v>5</v>
      </c>
      <c r="C1625">
        <v>1</v>
      </c>
      <c r="D1625">
        <v>0</v>
      </c>
      <c r="E1625">
        <v>0</v>
      </c>
      <c r="F1625">
        <v>0.457756</v>
      </c>
      <c r="G1625">
        <v>3.1522100000000002</v>
      </c>
      <c r="H1625">
        <v>1</v>
      </c>
      <c r="I1625">
        <v>1</v>
      </c>
      <c r="J1625">
        <v>0</v>
      </c>
      <c r="K1625">
        <v>0.55294299999999996</v>
      </c>
    </row>
    <row r="1626" spans="1:11" x14ac:dyDescent="0.25">
      <c r="A1626">
        <v>-2005</v>
      </c>
      <c r="B1626">
        <v>5</v>
      </c>
      <c r="C1626">
        <v>2</v>
      </c>
      <c r="D1626">
        <v>4.5939699999999997</v>
      </c>
      <c r="E1626">
        <v>2.33335E-2</v>
      </c>
      <c r="F1626">
        <v>0.25403500000000001</v>
      </c>
      <c r="G1626">
        <v>3.1512099999999998</v>
      </c>
      <c r="H1626">
        <v>1</v>
      </c>
      <c r="I1626">
        <v>1</v>
      </c>
      <c r="J1626">
        <v>0.95948</v>
      </c>
      <c r="K1626">
        <v>0.89404399999999995</v>
      </c>
    </row>
    <row r="1627" spans="1:11" x14ac:dyDescent="0.25">
      <c r="A1627">
        <v>-2005</v>
      </c>
      <c r="B1627">
        <v>5</v>
      </c>
      <c r="C1627">
        <v>3</v>
      </c>
      <c r="D1627">
        <v>6.5518999999999998</v>
      </c>
      <c r="E1627">
        <v>3.3278200000000001E-2</v>
      </c>
      <c r="F1627">
        <v>0.35386400000000001</v>
      </c>
      <c r="G1627">
        <v>3.1509399999999999</v>
      </c>
      <c r="H1627">
        <v>1</v>
      </c>
      <c r="I1627">
        <v>1</v>
      </c>
      <c r="J1627">
        <v>0.98059200000000002</v>
      </c>
      <c r="K1627">
        <v>0.90167600000000003</v>
      </c>
    </row>
    <row r="1628" spans="1:11" x14ac:dyDescent="0.25">
      <c r="A1628">
        <v>-2005</v>
      </c>
      <c r="B1628">
        <v>5</v>
      </c>
      <c r="C1628">
        <v>4</v>
      </c>
      <c r="D1628">
        <v>4.1675199999999997</v>
      </c>
      <c r="E1628">
        <v>2.1167600000000002E-2</v>
      </c>
      <c r="F1628">
        <v>0.22212000000000001</v>
      </c>
      <c r="G1628">
        <v>3.1497099999999998</v>
      </c>
      <c r="H1628">
        <v>1</v>
      </c>
      <c r="I1628">
        <v>1</v>
      </c>
      <c r="J1628">
        <v>0.97687999999999997</v>
      </c>
      <c r="K1628">
        <v>0.99302400000000002</v>
      </c>
    </row>
    <row r="1629" spans="1:11" x14ac:dyDescent="0.25">
      <c r="A1629">
        <v>-2005</v>
      </c>
      <c r="B1629">
        <v>5</v>
      </c>
      <c r="C1629">
        <v>5</v>
      </c>
      <c r="D1629">
        <v>10.561400000000001</v>
      </c>
      <c r="E1629">
        <v>5.3643200000000002E-2</v>
      </c>
      <c r="F1629">
        <v>0.594835</v>
      </c>
      <c r="G1629">
        <v>3.1511499999999999</v>
      </c>
      <c r="H1629">
        <v>1</v>
      </c>
      <c r="I1629">
        <v>1</v>
      </c>
      <c r="J1629">
        <v>0.95012399999999997</v>
      </c>
      <c r="K1629">
        <v>0.84324299999999996</v>
      </c>
    </row>
    <row r="1630" spans="1:11" x14ac:dyDescent="0.25">
      <c r="A1630">
        <v>-2005</v>
      </c>
      <c r="B1630">
        <v>5</v>
      </c>
      <c r="C1630">
        <v>6</v>
      </c>
      <c r="D1630">
        <v>9.88124</v>
      </c>
      <c r="E1630">
        <v>5.0188499999999997E-2</v>
      </c>
      <c r="F1630">
        <v>0.54711799999999999</v>
      </c>
      <c r="G1630">
        <v>3.1522700000000001</v>
      </c>
      <c r="H1630">
        <v>1</v>
      </c>
      <c r="I1630">
        <v>1</v>
      </c>
      <c r="J1630">
        <v>0.96567199999999997</v>
      </c>
      <c r="K1630">
        <v>0.84916700000000001</v>
      </c>
    </row>
    <row r="1631" spans="1:11" x14ac:dyDescent="0.25">
      <c r="A1631">
        <v>-2005</v>
      </c>
      <c r="B1631">
        <v>5</v>
      </c>
      <c r="C1631">
        <v>7</v>
      </c>
      <c r="D1631">
        <v>7.5028199999999998</v>
      </c>
      <c r="E1631">
        <v>3.8108099999999999E-2</v>
      </c>
      <c r="F1631">
        <v>0.428041</v>
      </c>
      <c r="G1631">
        <v>3.1525300000000001</v>
      </c>
      <c r="H1631">
        <v>1</v>
      </c>
      <c r="I1631">
        <v>1</v>
      </c>
      <c r="J1631">
        <v>0.93057299999999998</v>
      </c>
      <c r="K1631">
        <v>0.88914000000000004</v>
      </c>
    </row>
    <row r="1632" spans="1:11" x14ac:dyDescent="0.25">
      <c r="A1632">
        <v>-2005</v>
      </c>
      <c r="B1632">
        <v>5</v>
      </c>
      <c r="C1632">
        <v>8</v>
      </c>
      <c r="D1632">
        <v>10.104699999999999</v>
      </c>
      <c r="E1632">
        <v>5.13237E-2</v>
      </c>
      <c r="F1632">
        <v>0.59284000000000003</v>
      </c>
      <c r="G1632">
        <v>3.1539100000000002</v>
      </c>
      <c r="H1632">
        <v>1</v>
      </c>
      <c r="I1632">
        <v>1</v>
      </c>
      <c r="J1632">
        <v>0.90606200000000003</v>
      </c>
      <c r="K1632">
        <v>0.88161500000000004</v>
      </c>
    </row>
    <row r="1633" spans="1:11" x14ac:dyDescent="0.25">
      <c r="A1633">
        <v>-2005</v>
      </c>
      <c r="B1633">
        <v>5</v>
      </c>
      <c r="C1633">
        <v>9</v>
      </c>
      <c r="D1633">
        <v>11.448600000000001</v>
      </c>
      <c r="E1633">
        <v>5.8149600000000003E-2</v>
      </c>
      <c r="F1633">
        <v>0.68088700000000002</v>
      </c>
      <c r="G1633">
        <v>3.1558799999999998</v>
      </c>
      <c r="H1633">
        <v>1</v>
      </c>
      <c r="I1633">
        <v>1</v>
      </c>
      <c r="J1633">
        <v>0.89192800000000005</v>
      </c>
      <c r="K1633">
        <v>0.89404399999999995</v>
      </c>
    </row>
    <row r="1634" spans="1:11" x14ac:dyDescent="0.25">
      <c r="A1634">
        <v>-2005</v>
      </c>
      <c r="B1634">
        <v>5</v>
      </c>
      <c r="C1634">
        <v>10</v>
      </c>
      <c r="D1634">
        <v>8.5754300000000008</v>
      </c>
      <c r="E1634">
        <v>4.35561E-2</v>
      </c>
      <c r="F1634">
        <v>0.51149800000000001</v>
      </c>
      <c r="G1634">
        <v>3.1567099999999999</v>
      </c>
      <c r="H1634">
        <v>1</v>
      </c>
      <c r="I1634">
        <v>1</v>
      </c>
      <c r="J1634">
        <v>0.88583800000000001</v>
      </c>
      <c r="K1634">
        <v>0.91759400000000002</v>
      </c>
    </row>
    <row r="1635" spans="1:11" x14ac:dyDescent="0.25">
      <c r="A1635">
        <v>-2005</v>
      </c>
      <c r="B1635">
        <v>5</v>
      </c>
      <c r="C1635">
        <v>11</v>
      </c>
      <c r="D1635">
        <v>10.151400000000001</v>
      </c>
      <c r="E1635">
        <v>5.15609E-2</v>
      </c>
      <c r="F1635">
        <v>0.58466300000000004</v>
      </c>
      <c r="G1635">
        <v>3.1580300000000001</v>
      </c>
      <c r="H1635">
        <v>1</v>
      </c>
      <c r="I1635">
        <v>1</v>
      </c>
      <c r="J1635">
        <v>0.93042499999999995</v>
      </c>
      <c r="K1635">
        <v>0.84197900000000003</v>
      </c>
    </row>
    <row r="1636" spans="1:11" x14ac:dyDescent="0.25">
      <c r="A1636">
        <v>-2005</v>
      </c>
      <c r="B1636">
        <v>5</v>
      </c>
      <c r="C1636">
        <v>12</v>
      </c>
      <c r="D1636">
        <v>13.942399999999999</v>
      </c>
      <c r="E1636">
        <v>7.0815799999999998E-2</v>
      </c>
      <c r="F1636">
        <v>0.78080400000000005</v>
      </c>
      <c r="G1636">
        <v>3.1607799999999999</v>
      </c>
      <c r="H1636">
        <v>1</v>
      </c>
      <c r="I1636">
        <v>1</v>
      </c>
      <c r="J1636">
        <v>0.96634399999999998</v>
      </c>
      <c r="K1636">
        <v>0.78938600000000003</v>
      </c>
    </row>
    <row r="1637" spans="1:11" x14ac:dyDescent="0.25">
      <c r="A1637">
        <v>-2005</v>
      </c>
      <c r="B1637">
        <v>5</v>
      </c>
      <c r="C1637">
        <v>13</v>
      </c>
      <c r="D1637">
        <v>6.7050999999999998</v>
      </c>
      <c r="E1637">
        <v>3.4056400000000001E-2</v>
      </c>
      <c r="F1637">
        <v>0.36555399999999999</v>
      </c>
      <c r="G1637">
        <v>3.16052</v>
      </c>
      <c r="H1637">
        <v>1</v>
      </c>
      <c r="I1637">
        <v>1</v>
      </c>
      <c r="J1637">
        <v>0.99457799999999996</v>
      </c>
      <c r="K1637">
        <v>0.78505599999999998</v>
      </c>
    </row>
    <row r="1638" spans="1:11" x14ac:dyDescent="0.25">
      <c r="A1638">
        <v>-2005</v>
      </c>
      <c r="B1638">
        <v>5</v>
      </c>
      <c r="C1638">
        <v>14</v>
      </c>
      <c r="D1638">
        <v>10.8705</v>
      </c>
      <c r="E1638">
        <v>5.5213100000000001E-2</v>
      </c>
      <c r="F1638">
        <v>0.58354099999999998</v>
      </c>
      <c r="G1638">
        <v>3.1619199999999998</v>
      </c>
      <c r="H1638">
        <v>1</v>
      </c>
      <c r="I1638">
        <v>1</v>
      </c>
      <c r="J1638">
        <v>0.99979899999999999</v>
      </c>
      <c r="K1638">
        <v>0.83694199999999996</v>
      </c>
    </row>
    <row r="1639" spans="1:11" x14ac:dyDescent="0.25">
      <c r="A1639">
        <v>-2005</v>
      </c>
      <c r="B1639">
        <v>5</v>
      </c>
      <c r="C1639">
        <v>15</v>
      </c>
      <c r="D1639">
        <v>10.6844</v>
      </c>
      <c r="E1639">
        <v>5.4267999999999997E-2</v>
      </c>
      <c r="F1639">
        <v>0.58124399999999998</v>
      </c>
      <c r="G1639">
        <v>3.1633200000000001</v>
      </c>
      <c r="H1639">
        <v>1</v>
      </c>
      <c r="I1639">
        <v>1</v>
      </c>
      <c r="J1639">
        <v>0.97911599999999999</v>
      </c>
      <c r="K1639">
        <v>0.87897400000000003</v>
      </c>
    </row>
    <row r="1640" spans="1:11" x14ac:dyDescent="0.25">
      <c r="A1640">
        <v>-2005</v>
      </c>
      <c r="B1640">
        <v>5</v>
      </c>
      <c r="C1640">
        <v>16</v>
      </c>
      <c r="D1640">
        <v>11.4358</v>
      </c>
      <c r="E1640">
        <v>5.8084200000000002E-2</v>
      </c>
      <c r="F1640">
        <v>0.62138000000000004</v>
      </c>
      <c r="G1640">
        <v>3.1649699999999998</v>
      </c>
      <c r="H1640">
        <v>1</v>
      </c>
      <c r="I1640">
        <v>1</v>
      </c>
      <c r="J1640">
        <v>0.99250700000000003</v>
      </c>
      <c r="K1640">
        <v>0.81342599999999998</v>
      </c>
    </row>
    <row r="1641" spans="1:11" x14ac:dyDescent="0.25">
      <c r="A1641">
        <v>-2005</v>
      </c>
      <c r="B1641">
        <v>5</v>
      </c>
      <c r="C1641">
        <v>17</v>
      </c>
      <c r="D1641">
        <v>9.0883599999999998</v>
      </c>
      <c r="E1641">
        <v>4.6161300000000002E-2</v>
      </c>
      <c r="F1641">
        <v>0.55528999999999995</v>
      </c>
      <c r="G1641">
        <v>3.1660300000000001</v>
      </c>
      <c r="H1641">
        <v>1</v>
      </c>
      <c r="I1641">
        <v>1</v>
      </c>
      <c r="J1641">
        <v>0.87223300000000004</v>
      </c>
      <c r="K1641">
        <v>0.87897400000000003</v>
      </c>
    </row>
    <row r="1642" spans="1:11" x14ac:dyDescent="0.25">
      <c r="A1642">
        <v>-2005</v>
      </c>
      <c r="B1642">
        <v>5</v>
      </c>
      <c r="C1642">
        <v>18</v>
      </c>
      <c r="D1642">
        <v>11.7035</v>
      </c>
      <c r="E1642">
        <v>5.9444299999999999E-2</v>
      </c>
      <c r="F1642">
        <v>0.66071599999999997</v>
      </c>
      <c r="G1642">
        <v>3.1678899999999999</v>
      </c>
      <c r="H1642">
        <v>1</v>
      </c>
      <c r="I1642">
        <v>1</v>
      </c>
      <c r="J1642">
        <v>0.96033999999999997</v>
      </c>
      <c r="K1642">
        <v>0.78741499999999998</v>
      </c>
    </row>
    <row r="1643" spans="1:11" x14ac:dyDescent="0.25">
      <c r="A1643">
        <v>-2005</v>
      </c>
      <c r="B1643">
        <v>5</v>
      </c>
      <c r="C1643">
        <v>19</v>
      </c>
      <c r="D1643">
        <v>9.6784999999999997</v>
      </c>
      <c r="E1643">
        <v>4.91587E-2</v>
      </c>
      <c r="F1643">
        <v>0.53464599999999995</v>
      </c>
      <c r="G1643">
        <v>3.1688299999999998</v>
      </c>
      <c r="H1643">
        <v>1</v>
      </c>
      <c r="I1643">
        <v>1</v>
      </c>
      <c r="J1643">
        <v>0.99108600000000002</v>
      </c>
      <c r="K1643">
        <v>0.73823000000000005</v>
      </c>
    </row>
    <row r="1644" spans="1:11" x14ac:dyDescent="0.25">
      <c r="A1644">
        <v>-2005</v>
      </c>
      <c r="B1644">
        <v>5</v>
      </c>
      <c r="C1644">
        <v>20</v>
      </c>
      <c r="D1644">
        <v>8.4443900000000003</v>
      </c>
      <c r="E1644">
        <v>4.2890499999999998E-2</v>
      </c>
      <c r="F1644">
        <v>0.48865700000000001</v>
      </c>
      <c r="G1644">
        <v>3.1694599999999999</v>
      </c>
      <c r="H1644">
        <v>1</v>
      </c>
      <c r="I1644">
        <v>1</v>
      </c>
      <c r="J1644">
        <v>0.92824399999999996</v>
      </c>
      <c r="K1644">
        <v>0.84029699999999996</v>
      </c>
    </row>
    <row r="1645" spans="1:11" x14ac:dyDescent="0.25">
      <c r="A1645">
        <v>-2005</v>
      </c>
      <c r="B1645">
        <v>5</v>
      </c>
      <c r="C1645">
        <v>21</v>
      </c>
      <c r="D1645">
        <v>11.103999999999999</v>
      </c>
      <c r="E1645">
        <v>5.6398900000000002E-2</v>
      </c>
      <c r="F1645">
        <v>0.62809199999999998</v>
      </c>
      <c r="G1645">
        <v>3.1710699999999998</v>
      </c>
      <c r="H1645">
        <v>1</v>
      </c>
      <c r="I1645">
        <v>1</v>
      </c>
      <c r="J1645">
        <v>0.95981099999999997</v>
      </c>
      <c r="K1645">
        <v>0.78309600000000001</v>
      </c>
    </row>
    <row r="1646" spans="1:11" x14ac:dyDescent="0.25">
      <c r="A1646">
        <v>-2005</v>
      </c>
      <c r="B1646">
        <v>5</v>
      </c>
      <c r="C1646">
        <v>22</v>
      </c>
      <c r="D1646">
        <v>13.0648</v>
      </c>
      <c r="E1646">
        <v>6.6358500000000001E-2</v>
      </c>
      <c r="F1646">
        <v>0.717005</v>
      </c>
      <c r="G1646">
        <v>3.1733899999999999</v>
      </c>
      <c r="H1646">
        <v>1</v>
      </c>
      <c r="I1646">
        <v>1</v>
      </c>
      <c r="J1646">
        <v>0.987904</v>
      </c>
      <c r="K1646">
        <v>0.79136200000000001</v>
      </c>
    </row>
    <row r="1647" spans="1:11" x14ac:dyDescent="0.25">
      <c r="A1647">
        <v>-2005</v>
      </c>
      <c r="B1647">
        <v>5</v>
      </c>
      <c r="C1647">
        <v>23</v>
      </c>
      <c r="D1647">
        <v>10.7233</v>
      </c>
      <c r="E1647">
        <v>5.4465600000000003E-2</v>
      </c>
      <c r="F1647">
        <v>0.576681</v>
      </c>
      <c r="G1647">
        <v>3.1747200000000002</v>
      </c>
      <c r="H1647">
        <v>1</v>
      </c>
      <c r="I1647">
        <v>1</v>
      </c>
      <c r="J1647">
        <v>0.999865</v>
      </c>
      <c r="K1647">
        <v>0.83819900000000003</v>
      </c>
    </row>
    <row r="1648" spans="1:11" x14ac:dyDescent="0.25">
      <c r="A1648">
        <v>-2005</v>
      </c>
      <c r="B1648">
        <v>5</v>
      </c>
      <c r="C1648">
        <v>24</v>
      </c>
      <c r="D1648">
        <v>7.52494</v>
      </c>
      <c r="E1648">
        <v>3.8220499999999998E-2</v>
      </c>
      <c r="F1648">
        <v>0.41272399999999998</v>
      </c>
      <c r="G1648">
        <v>3.1747800000000002</v>
      </c>
      <c r="H1648">
        <v>1</v>
      </c>
      <c r="I1648">
        <v>1</v>
      </c>
      <c r="J1648">
        <v>0.99334</v>
      </c>
      <c r="K1648">
        <v>0.77143700000000004</v>
      </c>
    </row>
    <row r="1649" spans="1:11" x14ac:dyDescent="0.25">
      <c r="A1649">
        <v>-2005</v>
      </c>
      <c r="B1649">
        <v>5</v>
      </c>
      <c r="C1649">
        <v>25</v>
      </c>
      <c r="D1649">
        <v>7.7496700000000001</v>
      </c>
      <c r="E1649">
        <v>3.9361899999999998E-2</v>
      </c>
      <c r="F1649">
        <v>0.57739399999999996</v>
      </c>
      <c r="G1649">
        <v>3.1756700000000002</v>
      </c>
      <c r="H1649">
        <v>1</v>
      </c>
      <c r="I1649">
        <v>1</v>
      </c>
      <c r="J1649">
        <v>0.743865</v>
      </c>
      <c r="K1649">
        <v>0.67977100000000001</v>
      </c>
    </row>
    <row r="1650" spans="1:11" x14ac:dyDescent="0.25">
      <c r="A1650">
        <v>-2005</v>
      </c>
      <c r="B1650">
        <v>5</v>
      </c>
      <c r="C1650">
        <v>26</v>
      </c>
      <c r="D1650">
        <v>0.403138</v>
      </c>
      <c r="E1650">
        <v>2.0476100000000001E-3</v>
      </c>
      <c r="F1650">
        <v>0.52710599999999996</v>
      </c>
      <c r="G1650">
        <v>3.17571</v>
      </c>
      <c r="H1650">
        <v>1</v>
      </c>
      <c r="I1650">
        <v>1</v>
      </c>
      <c r="J1650">
        <v>4.3379099999999997E-2</v>
      </c>
      <c r="K1650">
        <v>0.56186100000000005</v>
      </c>
    </row>
    <row r="1651" spans="1:11" x14ac:dyDescent="0.25">
      <c r="A1651">
        <v>-2005</v>
      </c>
      <c r="B1651">
        <v>5</v>
      </c>
      <c r="C1651">
        <v>27</v>
      </c>
      <c r="D1651">
        <v>0</v>
      </c>
      <c r="E1651">
        <v>0</v>
      </c>
      <c r="F1651">
        <v>0.46029500000000001</v>
      </c>
      <c r="G1651">
        <v>3.17571</v>
      </c>
      <c r="H1651">
        <v>1</v>
      </c>
      <c r="I1651">
        <v>1</v>
      </c>
      <c r="J1651">
        <v>0</v>
      </c>
      <c r="K1651">
        <v>0.42295100000000002</v>
      </c>
    </row>
    <row r="1652" spans="1:11" x14ac:dyDescent="0.25">
      <c r="A1652">
        <v>-2005</v>
      </c>
      <c r="B1652">
        <v>5</v>
      </c>
      <c r="C1652">
        <v>28</v>
      </c>
      <c r="D1652">
        <v>7.9382799999999998</v>
      </c>
      <c r="E1652">
        <v>4.0319899999999999E-2</v>
      </c>
      <c r="F1652">
        <v>0.65857100000000002</v>
      </c>
      <c r="G1652">
        <v>3.1768999999999998</v>
      </c>
      <c r="H1652">
        <v>1</v>
      </c>
      <c r="I1652">
        <v>1</v>
      </c>
      <c r="J1652">
        <v>0.67135400000000001</v>
      </c>
      <c r="K1652">
        <v>0.65409700000000004</v>
      </c>
    </row>
    <row r="1653" spans="1:11" x14ac:dyDescent="0.25">
      <c r="A1653">
        <v>-2005</v>
      </c>
      <c r="B1653">
        <v>5</v>
      </c>
      <c r="C1653">
        <v>29</v>
      </c>
      <c r="D1653">
        <v>10.9177</v>
      </c>
      <c r="E1653">
        <v>5.5453000000000002E-2</v>
      </c>
      <c r="F1653">
        <v>0.606464</v>
      </c>
      <c r="G1653">
        <v>3.1783899999999998</v>
      </c>
      <c r="H1653">
        <v>1</v>
      </c>
      <c r="I1653">
        <v>1</v>
      </c>
      <c r="J1653">
        <v>0.97265999999999997</v>
      </c>
      <c r="K1653">
        <v>0.81546200000000002</v>
      </c>
    </row>
    <row r="1654" spans="1:11" x14ac:dyDescent="0.25">
      <c r="A1654">
        <v>-2005</v>
      </c>
      <c r="B1654">
        <v>5</v>
      </c>
      <c r="C1654">
        <v>30</v>
      </c>
      <c r="D1654">
        <v>3.6288800000000001</v>
      </c>
      <c r="E1654">
        <v>1.8431699999999999E-2</v>
      </c>
      <c r="F1654">
        <v>0.19988500000000001</v>
      </c>
      <c r="G1654">
        <v>3.177</v>
      </c>
      <c r="H1654">
        <v>1</v>
      </c>
      <c r="I1654">
        <v>1</v>
      </c>
      <c r="J1654">
        <v>0.94904699999999997</v>
      </c>
      <c r="K1654">
        <v>0.99401799999999996</v>
      </c>
    </row>
    <row r="1655" spans="1:11" x14ac:dyDescent="0.25">
      <c r="A1655">
        <v>-2005</v>
      </c>
      <c r="B1655">
        <v>5</v>
      </c>
      <c r="C1655">
        <v>31</v>
      </c>
      <c r="D1655">
        <v>11.805</v>
      </c>
      <c r="E1655">
        <v>5.9959800000000001E-2</v>
      </c>
      <c r="F1655">
        <v>0.637575</v>
      </c>
      <c r="G1655">
        <v>3.1787700000000001</v>
      </c>
      <c r="H1655">
        <v>1</v>
      </c>
      <c r="I1655">
        <v>1</v>
      </c>
      <c r="J1655">
        <v>1</v>
      </c>
      <c r="K1655">
        <v>0.81750400000000001</v>
      </c>
    </row>
    <row r="1656" spans="1:11" x14ac:dyDescent="0.25">
      <c r="A1656">
        <v>-2005</v>
      </c>
      <c r="B1656">
        <v>6</v>
      </c>
      <c r="C1656">
        <v>1</v>
      </c>
      <c r="D1656">
        <v>12.0647</v>
      </c>
      <c r="E1656">
        <v>6.1278699999999998E-2</v>
      </c>
      <c r="F1656">
        <v>0.66977799999999998</v>
      </c>
      <c r="G1656">
        <v>3.1806800000000002</v>
      </c>
      <c r="H1656">
        <v>1</v>
      </c>
      <c r="I1656">
        <v>1</v>
      </c>
      <c r="J1656">
        <v>0.98470400000000002</v>
      </c>
      <c r="K1656">
        <v>0.75465099999999996</v>
      </c>
    </row>
    <row r="1657" spans="1:11" x14ac:dyDescent="0.25">
      <c r="A1657">
        <v>-2005</v>
      </c>
      <c r="B1657">
        <v>6</v>
      </c>
      <c r="C1657">
        <v>2</v>
      </c>
      <c r="D1657">
        <v>6.0445599999999997</v>
      </c>
      <c r="E1657">
        <v>3.07014E-2</v>
      </c>
      <c r="F1657">
        <v>0.35394500000000001</v>
      </c>
      <c r="G1657">
        <v>3.1803599999999999</v>
      </c>
      <c r="H1657">
        <v>1</v>
      </c>
      <c r="I1657">
        <v>1</v>
      </c>
      <c r="J1657">
        <v>0.91848399999999997</v>
      </c>
      <c r="K1657">
        <v>0.84535400000000005</v>
      </c>
    </row>
    <row r="1658" spans="1:11" x14ac:dyDescent="0.25">
      <c r="A1658">
        <v>-2005</v>
      </c>
      <c r="B1658">
        <v>6</v>
      </c>
      <c r="C1658">
        <v>3</v>
      </c>
      <c r="D1658">
        <v>5.4199200000000003</v>
      </c>
      <c r="E1658">
        <v>2.75287E-2</v>
      </c>
      <c r="F1658">
        <v>0.437309</v>
      </c>
      <c r="G1658">
        <v>3.1804899999999998</v>
      </c>
      <c r="H1658">
        <v>1</v>
      </c>
      <c r="I1658">
        <v>1</v>
      </c>
      <c r="J1658">
        <v>0.68382600000000004</v>
      </c>
      <c r="K1658">
        <v>0.70999299999999999</v>
      </c>
    </row>
    <row r="1659" spans="1:11" x14ac:dyDescent="0.25">
      <c r="A1659">
        <v>-2005</v>
      </c>
      <c r="B1659">
        <v>6</v>
      </c>
      <c r="C1659">
        <v>4</v>
      </c>
      <c r="D1659">
        <v>6.2332599999999996</v>
      </c>
      <c r="E1659">
        <v>3.1659800000000002E-2</v>
      </c>
      <c r="F1659">
        <v>0.33866800000000002</v>
      </c>
      <c r="G1659">
        <v>3.1800199999999998</v>
      </c>
      <c r="H1659">
        <v>1</v>
      </c>
      <c r="I1659">
        <v>1</v>
      </c>
      <c r="J1659">
        <v>0.99432699999999996</v>
      </c>
      <c r="K1659">
        <v>0.82201199999999996</v>
      </c>
    </row>
    <row r="1660" spans="1:11" x14ac:dyDescent="0.25">
      <c r="A1660">
        <v>-2005</v>
      </c>
      <c r="B1660">
        <v>6</v>
      </c>
      <c r="C1660">
        <v>5</v>
      </c>
      <c r="D1660">
        <v>4.2412099999999997</v>
      </c>
      <c r="E1660">
        <v>2.15418E-2</v>
      </c>
      <c r="F1660">
        <v>0.231324</v>
      </c>
      <c r="G1660">
        <v>3.1787299999999998</v>
      </c>
      <c r="H1660">
        <v>1</v>
      </c>
      <c r="I1660">
        <v>1</v>
      </c>
      <c r="J1660">
        <v>0.99999099999999996</v>
      </c>
      <c r="K1660">
        <v>0.77569200000000005</v>
      </c>
    </row>
    <row r="1661" spans="1:11" x14ac:dyDescent="0.25">
      <c r="A1661">
        <v>-2005</v>
      </c>
      <c r="B1661">
        <v>6</v>
      </c>
      <c r="C1661">
        <v>6</v>
      </c>
      <c r="D1661">
        <v>9.43614</v>
      </c>
      <c r="E1661">
        <v>4.7927699999999997E-2</v>
      </c>
      <c r="F1661">
        <v>0.510548</v>
      </c>
      <c r="G1661">
        <v>3.1795399999999998</v>
      </c>
      <c r="H1661">
        <v>1</v>
      </c>
      <c r="I1661">
        <v>1</v>
      </c>
      <c r="J1661">
        <v>0.99827600000000005</v>
      </c>
      <c r="K1661">
        <v>0.81955</v>
      </c>
    </row>
    <row r="1662" spans="1:11" x14ac:dyDescent="0.25">
      <c r="A1662">
        <v>-2005</v>
      </c>
      <c r="B1662">
        <v>6</v>
      </c>
      <c r="C1662">
        <v>7</v>
      </c>
      <c r="D1662">
        <v>8.4926700000000004</v>
      </c>
      <c r="E1662">
        <v>4.3135699999999999E-2</v>
      </c>
      <c r="F1662">
        <v>0.47481800000000002</v>
      </c>
      <c r="G1662">
        <v>3.1800700000000002</v>
      </c>
      <c r="H1662">
        <v>1</v>
      </c>
      <c r="I1662">
        <v>1</v>
      </c>
      <c r="J1662">
        <v>0.96506599999999998</v>
      </c>
      <c r="K1662">
        <v>0.82613300000000001</v>
      </c>
    </row>
    <row r="1663" spans="1:11" x14ac:dyDescent="0.25">
      <c r="A1663">
        <v>-2005</v>
      </c>
      <c r="B1663">
        <v>6</v>
      </c>
      <c r="C1663">
        <v>8</v>
      </c>
      <c r="D1663">
        <v>14.8064</v>
      </c>
      <c r="E1663">
        <v>7.5204099999999996E-2</v>
      </c>
      <c r="F1663">
        <v>0.80825100000000005</v>
      </c>
      <c r="G1663">
        <v>3.1830400000000001</v>
      </c>
      <c r="H1663">
        <v>1</v>
      </c>
      <c r="I1663">
        <v>1</v>
      </c>
      <c r="J1663">
        <v>0.99972399999999995</v>
      </c>
      <c r="K1663">
        <v>0.76414300000000002</v>
      </c>
    </row>
    <row r="1664" spans="1:11" x14ac:dyDescent="0.25">
      <c r="A1664">
        <v>-2005</v>
      </c>
      <c r="B1664">
        <v>6</v>
      </c>
      <c r="C1664">
        <v>9</v>
      </c>
      <c r="D1664">
        <v>13.6983</v>
      </c>
      <c r="E1664">
        <v>6.9575799999999993E-2</v>
      </c>
      <c r="F1664">
        <v>0.758876</v>
      </c>
      <c r="G1664">
        <v>3.1855899999999999</v>
      </c>
      <c r="H1664">
        <v>1</v>
      </c>
      <c r="I1664">
        <v>1</v>
      </c>
      <c r="J1664">
        <v>0.99232100000000001</v>
      </c>
      <c r="K1664">
        <v>0.72833099999999995</v>
      </c>
    </row>
    <row r="1665" spans="1:11" x14ac:dyDescent="0.25">
      <c r="A1665">
        <v>-2005</v>
      </c>
      <c r="B1665">
        <v>6</v>
      </c>
      <c r="C1665">
        <v>10</v>
      </c>
      <c r="D1665">
        <v>12.988</v>
      </c>
      <c r="E1665">
        <v>6.5968299999999994E-2</v>
      </c>
      <c r="F1665">
        <v>0.72374000000000005</v>
      </c>
      <c r="G1665">
        <v>3.1878799999999998</v>
      </c>
      <c r="H1665">
        <v>1</v>
      </c>
      <c r="I1665">
        <v>1</v>
      </c>
      <c r="J1665">
        <v>0.98017399999999999</v>
      </c>
      <c r="K1665">
        <v>0.76490800000000003</v>
      </c>
    </row>
    <row r="1666" spans="1:11" x14ac:dyDescent="0.25">
      <c r="A1666">
        <v>-2005</v>
      </c>
      <c r="B1666">
        <v>6</v>
      </c>
      <c r="C1666">
        <v>11</v>
      </c>
      <c r="D1666">
        <v>9.5900300000000005</v>
      </c>
      <c r="E1666">
        <v>4.87094E-2</v>
      </c>
      <c r="F1666">
        <v>0.52841199999999999</v>
      </c>
      <c r="G1666">
        <v>3.18879</v>
      </c>
      <c r="H1666">
        <v>1</v>
      </c>
      <c r="I1666">
        <v>1</v>
      </c>
      <c r="J1666">
        <v>0.98207900000000004</v>
      </c>
      <c r="K1666">
        <v>0.81750400000000001</v>
      </c>
    </row>
    <row r="1667" spans="1:11" x14ac:dyDescent="0.25">
      <c r="A1667">
        <v>-2005</v>
      </c>
      <c r="B1667">
        <v>6</v>
      </c>
      <c r="C1667">
        <v>12</v>
      </c>
      <c r="D1667">
        <v>7.7201300000000002</v>
      </c>
      <c r="E1667">
        <v>3.9211900000000001E-2</v>
      </c>
      <c r="F1667">
        <v>0.41801899999999997</v>
      </c>
      <c r="G1667">
        <v>3.1889099999999999</v>
      </c>
      <c r="H1667">
        <v>1</v>
      </c>
      <c r="I1667">
        <v>1</v>
      </c>
      <c r="J1667">
        <v>0.99675400000000003</v>
      </c>
      <c r="K1667">
        <v>0.83318499999999995</v>
      </c>
    </row>
    <row r="1668" spans="1:11" x14ac:dyDescent="0.25">
      <c r="A1668">
        <v>-2005</v>
      </c>
      <c r="B1668">
        <v>6</v>
      </c>
      <c r="C1668">
        <v>13</v>
      </c>
      <c r="D1668">
        <v>11.399900000000001</v>
      </c>
      <c r="E1668">
        <v>5.7901899999999999E-2</v>
      </c>
      <c r="F1668">
        <v>0.62035200000000001</v>
      </c>
      <c r="G1668">
        <v>3.1905000000000001</v>
      </c>
      <c r="H1668">
        <v>1</v>
      </c>
      <c r="I1668">
        <v>1</v>
      </c>
      <c r="J1668">
        <v>0.99981200000000003</v>
      </c>
      <c r="K1668">
        <v>0.788991</v>
      </c>
    </row>
    <row r="1669" spans="1:11" x14ac:dyDescent="0.25">
      <c r="A1669">
        <v>-2005</v>
      </c>
      <c r="B1669">
        <v>6</v>
      </c>
      <c r="C1669">
        <v>14</v>
      </c>
      <c r="D1669">
        <v>13.029199999999999</v>
      </c>
      <c r="E1669">
        <v>6.6177299999999994E-2</v>
      </c>
      <c r="F1669">
        <v>0.76492800000000005</v>
      </c>
      <c r="G1669">
        <v>3.1928999999999998</v>
      </c>
      <c r="H1669">
        <v>1</v>
      </c>
      <c r="I1669">
        <v>1</v>
      </c>
      <c r="J1669">
        <v>0.946411</v>
      </c>
      <c r="K1669">
        <v>0.679091</v>
      </c>
    </row>
    <row r="1670" spans="1:11" x14ac:dyDescent="0.25">
      <c r="A1670">
        <v>-2005</v>
      </c>
      <c r="B1670">
        <v>6</v>
      </c>
      <c r="C1670">
        <v>15</v>
      </c>
      <c r="D1670">
        <v>7.9523099999999998</v>
      </c>
      <c r="E1670">
        <v>4.0391200000000002E-2</v>
      </c>
      <c r="F1670">
        <v>0.51351800000000003</v>
      </c>
      <c r="G1670">
        <v>3.19353</v>
      </c>
      <c r="H1670">
        <v>1</v>
      </c>
      <c r="I1670">
        <v>1</v>
      </c>
      <c r="J1670">
        <v>0.85706199999999999</v>
      </c>
      <c r="K1670">
        <v>0.70398400000000005</v>
      </c>
    </row>
    <row r="1671" spans="1:11" x14ac:dyDescent="0.25">
      <c r="A1671">
        <v>-2005</v>
      </c>
      <c r="B1671">
        <v>6</v>
      </c>
      <c r="C1671">
        <v>16</v>
      </c>
      <c r="D1671">
        <v>8.8076600000000003</v>
      </c>
      <c r="E1671">
        <v>4.47356E-2</v>
      </c>
      <c r="F1671">
        <v>0.58445599999999998</v>
      </c>
      <c r="G1671">
        <v>3.1945700000000001</v>
      </c>
      <c r="H1671">
        <v>1</v>
      </c>
      <c r="I1671">
        <v>1</v>
      </c>
      <c r="J1671">
        <v>0.83285299999999995</v>
      </c>
      <c r="K1671">
        <v>0.711059</v>
      </c>
    </row>
    <row r="1672" spans="1:11" x14ac:dyDescent="0.25">
      <c r="A1672">
        <v>-2005</v>
      </c>
      <c r="B1672">
        <v>6</v>
      </c>
      <c r="C1672">
        <v>17</v>
      </c>
      <c r="D1672">
        <v>3.7902200000000001</v>
      </c>
      <c r="E1672">
        <v>1.92512E-2</v>
      </c>
      <c r="F1672">
        <v>0.27306399999999997</v>
      </c>
      <c r="G1672">
        <v>3.1938200000000001</v>
      </c>
      <c r="H1672">
        <v>1</v>
      </c>
      <c r="I1672">
        <v>1</v>
      </c>
      <c r="J1672">
        <v>0.755054</v>
      </c>
      <c r="K1672">
        <v>0.79971499999999995</v>
      </c>
    </row>
    <row r="1673" spans="1:11" x14ac:dyDescent="0.25">
      <c r="A1673">
        <v>-2005</v>
      </c>
      <c r="B1673">
        <v>6</v>
      </c>
      <c r="C1673">
        <v>18</v>
      </c>
      <c r="D1673">
        <v>3.2411699999999999</v>
      </c>
      <c r="E1673">
        <v>1.6462500000000001E-2</v>
      </c>
      <c r="F1673">
        <v>0.53053899999999998</v>
      </c>
      <c r="G1673">
        <v>3.1940900000000001</v>
      </c>
      <c r="H1673">
        <v>1</v>
      </c>
      <c r="I1673">
        <v>1</v>
      </c>
      <c r="J1673">
        <v>0.34356399999999998</v>
      </c>
      <c r="K1673">
        <v>0.62188500000000002</v>
      </c>
    </row>
    <row r="1674" spans="1:11" x14ac:dyDescent="0.25">
      <c r="A1674">
        <v>-2005</v>
      </c>
      <c r="B1674">
        <v>6</v>
      </c>
      <c r="C1674">
        <v>19</v>
      </c>
      <c r="D1674">
        <v>0</v>
      </c>
      <c r="E1674">
        <v>0</v>
      </c>
      <c r="F1674">
        <v>0.47928199999999999</v>
      </c>
      <c r="G1674">
        <v>3.1940900000000001</v>
      </c>
      <c r="H1674">
        <v>1</v>
      </c>
      <c r="I1674">
        <v>1</v>
      </c>
      <c r="J1674">
        <v>0</v>
      </c>
      <c r="K1674">
        <v>0.39180100000000001</v>
      </c>
    </row>
    <row r="1675" spans="1:11" x14ac:dyDescent="0.25">
      <c r="A1675">
        <v>-2005</v>
      </c>
      <c r="B1675">
        <v>6</v>
      </c>
      <c r="C1675">
        <v>20</v>
      </c>
      <c r="D1675">
        <v>0</v>
      </c>
      <c r="E1675">
        <v>0</v>
      </c>
      <c r="F1675">
        <v>0.46920099999999998</v>
      </c>
      <c r="G1675">
        <v>3.1940900000000001</v>
      </c>
      <c r="H1675">
        <v>1</v>
      </c>
      <c r="I1675">
        <v>1</v>
      </c>
      <c r="J1675">
        <v>0</v>
      </c>
      <c r="K1675">
        <v>0.41209600000000002</v>
      </c>
    </row>
    <row r="1676" spans="1:11" x14ac:dyDescent="0.25">
      <c r="A1676">
        <v>-2005</v>
      </c>
      <c r="B1676">
        <v>6</v>
      </c>
      <c r="C1676">
        <v>21</v>
      </c>
      <c r="D1676">
        <v>7.1408699999999996</v>
      </c>
      <c r="E1676">
        <v>3.6269700000000002E-2</v>
      </c>
      <c r="F1676">
        <v>0.706654</v>
      </c>
      <c r="G1676">
        <v>3.1952799999999999</v>
      </c>
      <c r="H1676">
        <v>1</v>
      </c>
      <c r="I1676">
        <v>1</v>
      </c>
      <c r="J1676">
        <v>0.56018299999999999</v>
      </c>
      <c r="K1676">
        <v>0.69454400000000005</v>
      </c>
    </row>
    <row r="1677" spans="1:11" x14ac:dyDescent="0.25">
      <c r="A1677">
        <v>-2005</v>
      </c>
      <c r="B1677">
        <v>6</v>
      </c>
      <c r="C1677">
        <v>22</v>
      </c>
      <c r="D1677">
        <v>5.3593299999999999</v>
      </c>
      <c r="E1677">
        <v>2.7220899999999999E-2</v>
      </c>
      <c r="F1677">
        <v>0.62354799999999999</v>
      </c>
      <c r="G1677">
        <v>3.19598</v>
      </c>
      <c r="H1677">
        <v>1</v>
      </c>
      <c r="I1677">
        <v>1</v>
      </c>
      <c r="J1677">
        <v>0.484236</v>
      </c>
      <c r="K1677">
        <v>0.612626</v>
      </c>
    </row>
    <row r="1678" spans="1:11" x14ac:dyDescent="0.25">
      <c r="A1678">
        <v>-2005</v>
      </c>
      <c r="B1678">
        <v>6</v>
      </c>
      <c r="C1678">
        <v>23</v>
      </c>
      <c r="D1678">
        <v>0</v>
      </c>
      <c r="E1678">
        <v>0</v>
      </c>
      <c r="F1678">
        <v>0.38324999999999998</v>
      </c>
      <c r="G1678">
        <v>3.19598</v>
      </c>
      <c r="H1678">
        <v>1</v>
      </c>
      <c r="I1678">
        <v>1</v>
      </c>
      <c r="J1678">
        <v>0</v>
      </c>
      <c r="K1678">
        <v>0.469306</v>
      </c>
    </row>
    <row r="1679" spans="1:11" x14ac:dyDescent="0.25">
      <c r="A1679">
        <v>-2005</v>
      </c>
      <c r="B1679">
        <v>6</v>
      </c>
      <c r="C1679">
        <v>24</v>
      </c>
      <c r="D1679">
        <v>0</v>
      </c>
      <c r="E1679">
        <v>0</v>
      </c>
      <c r="F1679">
        <v>0.355742</v>
      </c>
      <c r="G1679">
        <v>3.19598</v>
      </c>
      <c r="H1679">
        <v>1</v>
      </c>
      <c r="I1679">
        <v>1</v>
      </c>
      <c r="J1679">
        <v>0</v>
      </c>
      <c r="K1679">
        <v>0.47663699999999998</v>
      </c>
    </row>
    <row r="1680" spans="1:11" x14ac:dyDescent="0.25">
      <c r="A1680">
        <v>-2005</v>
      </c>
      <c r="B1680">
        <v>6</v>
      </c>
      <c r="C1680">
        <v>25</v>
      </c>
      <c r="D1680">
        <v>6.0687600000000002</v>
      </c>
      <c r="E1680">
        <v>3.08242E-2</v>
      </c>
      <c r="F1680">
        <v>0.55500799999999995</v>
      </c>
      <c r="G1680">
        <v>3.1966299999999999</v>
      </c>
      <c r="H1680">
        <v>1</v>
      </c>
      <c r="I1680">
        <v>1</v>
      </c>
      <c r="J1680">
        <v>0.59786099999999998</v>
      </c>
      <c r="K1680">
        <v>0.76951099999999995</v>
      </c>
    </row>
    <row r="1681" spans="1:11" x14ac:dyDescent="0.25">
      <c r="A1681">
        <v>-2005</v>
      </c>
      <c r="B1681">
        <v>6</v>
      </c>
      <c r="C1681">
        <v>26</v>
      </c>
      <c r="D1681">
        <v>9.3109599999999997</v>
      </c>
      <c r="E1681">
        <v>4.7291899999999998E-2</v>
      </c>
      <c r="F1681">
        <v>0.63395100000000004</v>
      </c>
      <c r="G1681">
        <v>3.1979299999999999</v>
      </c>
      <c r="H1681">
        <v>1</v>
      </c>
      <c r="I1681">
        <v>1</v>
      </c>
      <c r="J1681">
        <v>0.81337700000000002</v>
      </c>
      <c r="K1681">
        <v>0.70257700000000001</v>
      </c>
    </row>
    <row r="1682" spans="1:11" x14ac:dyDescent="0.25">
      <c r="A1682">
        <v>-2005</v>
      </c>
      <c r="B1682">
        <v>6</v>
      </c>
      <c r="C1682">
        <v>27</v>
      </c>
      <c r="D1682">
        <v>7.4012500000000001</v>
      </c>
      <c r="E1682">
        <v>3.7592199999999999E-2</v>
      </c>
      <c r="F1682">
        <v>0.69328699999999999</v>
      </c>
      <c r="G1682">
        <v>3.1991100000000001</v>
      </c>
      <c r="H1682">
        <v>1</v>
      </c>
      <c r="I1682">
        <v>1</v>
      </c>
      <c r="J1682">
        <v>0.597997</v>
      </c>
      <c r="K1682">
        <v>0.64403600000000005</v>
      </c>
    </row>
    <row r="1683" spans="1:11" x14ac:dyDescent="0.25">
      <c r="A1683">
        <v>-2005</v>
      </c>
      <c r="B1683">
        <v>6</v>
      </c>
      <c r="C1683">
        <v>28</v>
      </c>
      <c r="D1683">
        <v>9.5638500000000004</v>
      </c>
      <c r="E1683">
        <v>4.8576399999999999E-2</v>
      </c>
      <c r="F1683">
        <v>0.67612300000000003</v>
      </c>
      <c r="G1683">
        <v>3.2005699999999999</v>
      </c>
      <c r="H1683">
        <v>1</v>
      </c>
      <c r="I1683">
        <v>1</v>
      </c>
      <c r="J1683">
        <v>0.79351899999999997</v>
      </c>
      <c r="K1683">
        <v>0.63762799999999997</v>
      </c>
    </row>
    <row r="1684" spans="1:11" x14ac:dyDescent="0.25">
      <c r="A1684">
        <v>-2005</v>
      </c>
      <c r="B1684">
        <v>6</v>
      </c>
      <c r="C1684">
        <v>29</v>
      </c>
      <c r="D1684">
        <v>9.0608299999999993</v>
      </c>
      <c r="E1684">
        <v>4.60215E-2</v>
      </c>
      <c r="F1684">
        <v>0.59223599999999998</v>
      </c>
      <c r="G1684">
        <v>3.2017000000000002</v>
      </c>
      <c r="H1684">
        <v>1</v>
      </c>
      <c r="I1684">
        <v>1</v>
      </c>
      <c r="J1684">
        <v>0.83562099999999995</v>
      </c>
      <c r="K1684">
        <v>0.77880099999999997</v>
      </c>
    </row>
    <row r="1685" spans="1:11" x14ac:dyDescent="0.25">
      <c r="A1685">
        <v>-2005</v>
      </c>
      <c r="B1685">
        <v>6</v>
      </c>
      <c r="C1685">
        <v>30</v>
      </c>
      <c r="D1685">
        <v>7.5646199999999997</v>
      </c>
      <c r="E1685">
        <v>3.8421999999999998E-2</v>
      </c>
      <c r="F1685">
        <v>0.42679600000000001</v>
      </c>
      <c r="G1685">
        <v>3.20187</v>
      </c>
      <c r="H1685">
        <v>1</v>
      </c>
      <c r="I1685">
        <v>1</v>
      </c>
      <c r="J1685">
        <v>0.95175699999999996</v>
      </c>
      <c r="K1685">
        <v>0.87066299999999996</v>
      </c>
    </row>
    <row r="1686" spans="1:11" x14ac:dyDescent="0.25">
      <c r="A1686">
        <v>-2005</v>
      </c>
      <c r="B1686">
        <v>7</v>
      </c>
      <c r="C1686">
        <v>1</v>
      </c>
      <c r="D1686">
        <v>7.7783699999999998</v>
      </c>
      <c r="E1686">
        <v>3.95077E-2</v>
      </c>
      <c r="F1686">
        <v>0.46906599999999998</v>
      </c>
      <c r="G1686">
        <v>3.2022900000000001</v>
      </c>
      <c r="H1686">
        <v>1</v>
      </c>
      <c r="I1686">
        <v>1</v>
      </c>
      <c r="J1686">
        <v>0.89979600000000004</v>
      </c>
      <c r="K1686">
        <v>0.81546200000000002</v>
      </c>
    </row>
    <row r="1687" spans="1:11" x14ac:dyDescent="0.25">
      <c r="A1687">
        <v>-2005</v>
      </c>
      <c r="B1687">
        <v>7</v>
      </c>
      <c r="C1687">
        <v>2</v>
      </c>
      <c r="D1687">
        <v>3.8944899999999998</v>
      </c>
      <c r="E1687">
        <v>1.9780800000000001E-2</v>
      </c>
      <c r="F1687">
        <v>0.22279499999999999</v>
      </c>
      <c r="G1687">
        <v>3.20105</v>
      </c>
      <c r="H1687">
        <v>1</v>
      </c>
      <c r="I1687">
        <v>1</v>
      </c>
      <c r="J1687">
        <v>0.928369</v>
      </c>
      <c r="K1687">
        <v>0.93099600000000005</v>
      </c>
    </row>
    <row r="1688" spans="1:11" x14ac:dyDescent="0.25">
      <c r="A1688">
        <v>-2005</v>
      </c>
      <c r="B1688">
        <v>7</v>
      </c>
      <c r="C1688">
        <v>3</v>
      </c>
      <c r="D1688">
        <v>7.3762800000000004</v>
      </c>
      <c r="E1688">
        <v>3.7465400000000003E-2</v>
      </c>
      <c r="F1688">
        <v>0.64084799999999997</v>
      </c>
      <c r="G1688">
        <v>3.2021299999999999</v>
      </c>
      <c r="H1688">
        <v>1</v>
      </c>
      <c r="I1688">
        <v>1</v>
      </c>
      <c r="J1688">
        <v>0.62885199999999997</v>
      </c>
      <c r="K1688">
        <v>0.77724499999999996</v>
      </c>
    </row>
    <row r="1689" spans="1:11" x14ac:dyDescent="0.25">
      <c r="A1689">
        <v>-2005</v>
      </c>
      <c r="B1689">
        <v>7</v>
      </c>
      <c r="C1689">
        <v>4</v>
      </c>
      <c r="D1689">
        <v>4.6092700000000004</v>
      </c>
      <c r="E1689">
        <v>2.3411299999999999E-2</v>
      </c>
      <c r="F1689">
        <v>0.25751800000000002</v>
      </c>
      <c r="G1689">
        <v>3.2010800000000001</v>
      </c>
      <c r="H1689">
        <v>1</v>
      </c>
      <c r="I1689">
        <v>1</v>
      </c>
      <c r="J1689">
        <v>0.960484</v>
      </c>
      <c r="K1689">
        <v>0.87677899999999998</v>
      </c>
    </row>
    <row r="1690" spans="1:11" x14ac:dyDescent="0.25">
      <c r="A1690">
        <v>-2005</v>
      </c>
      <c r="B1690">
        <v>7</v>
      </c>
      <c r="C1690">
        <v>5</v>
      </c>
      <c r="D1690">
        <v>9.1830400000000001</v>
      </c>
      <c r="E1690">
        <v>4.6642200000000002E-2</v>
      </c>
      <c r="F1690">
        <v>0.51099300000000003</v>
      </c>
      <c r="G1690">
        <v>3.20181</v>
      </c>
      <c r="H1690">
        <v>1</v>
      </c>
      <c r="I1690">
        <v>1</v>
      </c>
      <c r="J1690">
        <v>0.98263699999999998</v>
      </c>
      <c r="K1690">
        <v>0.774142</v>
      </c>
    </row>
    <row r="1691" spans="1:11" x14ac:dyDescent="0.25">
      <c r="A1691">
        <v>-2005</v>
      </c>
      <c r="B1691">
        <v>7</v>
      </c>
      <c r="C1691">
        <v>6</v>
      </c>
      <c r="D1691">
        <v>10.790900000000001</v>
      </c>
      <c r="E1691">
        <v>5.4808599999999999E-2</v>
      </c>
      <c r="F1691">
        <v>0.58275699999999997</v>
      </c>
      <c r="G1691">
        <v>3.2031800000000001</v>
      </c>
      <c r="H1691">
        <v>1</v>
      </c>
      <c r="I1691">
        <v>1</v>
      </c>
      <c r="J1691">
        <v>0.98782499999999995</v>
      </c>
      <c r="K1691">
        <v>0.904837</v>
      </c>
    </row>
    <row r="1692" spans="1:11" x14ac:dyDescent="0.25">
      <c r="A1692">
        <v>-2005</v>
      </c>
      <c r="B1692">
        <v>7</v>
      </c>
      <c r="C1692">
        <v>7</v>
      </c>
      <c r="D1692">
        <v>11.1553</v>
      </c>
      <c r="E1692">
        <v>5.6659899999999999E-2</v>
      </c>
      <c r="F1692">
        <v>0.59330000000000005</v>
      </c>
      <c r="G1692">
        <v>3.20465</v>
      </c>
      <c r="H1692">
        <v>1</v>
      </c>
      <c r="I1692">
        <v>1</v>
      </c>
      <c r="J1692">
        <v>0.99975700000000001</v>
      </c>
      <c r="K1692">
        <v>0.92357800000000001</v>
      </c>
    </row>
    <row r="1693" spans="1:11" x14ac:dyDescent="0.25">
      <c r="A1693">
        <v>-2005</v>
      </c>
      <c r="B1693">
        <v>7</v>
      </c>
      <c r="C1693">
        <v>8</v>
      </c>
      <c r="D1693">
        <v>18.308499999999999</v>
      </c>
      <c r="E1693">
        <v>9.2992099999999994E-2</v>
      </c>
      <c r="F1693">
        <v>0.99029</v>
      </c>
      <c r="G1693">
        <v>3.20905</v>
      </c>
      <c r="H1693">
        <v>1</v>
      </c>
      <c r="I1693">
        <v>1</v>
      </c>
      <c r="J1693">
        <v>0.98831800000000003</v>
      </c>
      <c r="K1693">
        <v>0.89538600000000002</v>
      </c>
    </row>
    <row r="1694" spans="1:11" x14ac:dyDescent="0.25">
      <c r="A1694">
        <v>-2005</v>
      </c>
      <c r="B1694">
        <v>7</v>
      </c>
      <c r="C1694">
        <v>9</v>
      </c>
      <c r="D1694">
        <v>14.684100000000001</v>
      </c>
      <c r="E1694">
        <v>7.4582899999999994E-2</v>
      </c>
      <c r="F1694">
        <v>0.89326099999999997</v>
      </c>
      <c r="G1694">
        <v>3.21225</v>
      </c>
      <c r="H1694">
        <v>1</v>
      </c>
      <c r="I1694">
        <v>1</v>
      </c>
      <c r="J1694">
        <v>0.89690400000000003</v>
      </c>
      <c r="K1694">
        <v>0.79017599999999999</v>
      </c>
    </row>
    <row r="1695" spans="1:11" x14ac:dyDescent="0.25">
      <c r="A1695">
        <v>-2005</v>
      </c>
      <c r="B1695">
        <v>7</v>
      </c>
      <c r="C1695">
        <v>10</v>
      </c>
      <c r="D1695">
        <v>5.1687599999999998</v>
      </c>
      <c r="E1695">
        <v>2.6252999999999999E-2</v>
      </c>
      <c r="F1695">
        <v>0.74881699999999995</v>
      </c>
      <c r="G1695">
        <v>3.2131599999999998</v>
      </c>
      <c r="H1695">
        <v>1</v>
      </c>
      <c r="I1695">
        <v>1</v>
      </c>
      <c r="J1695">
        <v>0.38760699999999998</v>
      </c>
      <c r="K1695">
        <v>0.64339299999999999</v>
      </c>
    </row>
    <row r="1696" spans="1:11" x14ac:dyDescent="0.25">
      <c r="A1696">
        <v>-2005</v>
      </c>
      <c r="B1696">
        <v>7</v>
      </c>
      <c r="C1696">
        <v>11</v>
      </c>
      <c r="D1696">
        <v>5.9931900000000002</v>
      </c>
      <c r="E1696">
        <v>3.0440399999999999E-2</v>
      </c>
      <c r="F1696">
        <v>0.63971500000000003</v>
      </c>
      <c r="G1696">
        <v>3.2139899999999999</v>
      </c>
      <c r="H1696">
        <v>1</v>
      </c>
      <c r="I1696">
        <v>1</v>
      </c>
      <c r="J1696">
        <v>0.52327000000000001</v>
      </c>
      <c r="K1696">
        <v>0.67266999999999999</v>
      </c>
    </row>
    <row r="1697" spans="1:11" x14ac:dyDescent="0.25">
      <c r="A1697">
        <v>-2005</v>
      </c>
      <c r="B1697">
        <v>7</v>
      </c>
      <c r="C1697">
        <v>12</v>
      </c>
      <c r="D1697">
        <v>7.2645799999999996</v>
      </c>
      <c r="E1697">
        <v>3.6898E-2</v>
      </c>
      <c r="F1697">
        <v>0.64278000000000002</v>
      </c>
      <c r="G1697">
        <v>3.2150400000000001</v>
      </c>
      <c r="H1697">
        <v>1</v>
      </c>
      <c r="I1697">
        <v>1</v>
      </c>
      <c r="J1697">
        <v>0.61950400000000005</v>
      </c>
      <c r="K1697">
        <v>0.77105199999999996</v>
      </c>
    </row>
    <row r="1698" spans="1:11" x14ac:dyDescent="0.25">
      <c r="A1698">
        <v>-2005</v>
      </c>
      <c r="B1698">
        <v>7</v>
      </c>
      <c r="C1698">
        <v>13</v>
      </c>
      <c r="D1698">
        <v>7.6129600000000002</v>
      </c>
      <c r="E1698">
        <v>3.86675E-2</v>
      </c>
      <c r="F1698">
        <v>0.70034600000000002</v>
      </c>
      <c r="G1698">
        <v>3.2162899999999999</v>
      </c>
      <c r="H1698">
        <v>1</v>
      </c>
      <c r="I1698">
        <v>1</v>
      </c>
      <c r="J1698">
        <v>0.60016999999999998</v>
      </c>
      <c r="K1698">
        <v>0.73381399999999997</v>
      </c>
    </row>
    <row r="1699" spans="1:11" x14ac:dyDescent="0.25">
      <c r="A1699">
        <v>-2005</v>
      </c>
      <c r="B1699">
        <v>7</v>
      </c>
      <c r="C1699">
        <v>14</v>
      </c>
      <c r="D1699">
        <v>0</v>
      </c>
      <c r="E1699">
        <v>0</v>
      </c>
      <c r="F1699">
        <v>0.579399</v>
      </c>
      <c r="G1699">
        <v>3.2162899999999999</v>
      </c>
      <c r="H1699">
        <v>1</v>
      </c>
      <c r="I1699">
        <v>1</v>
      </c>
      <c r="J1699">
        <v>0</v>
      </c>
      <c r="K1699">
        <v>0.54580099999999998</v>
      </c>
    </row>
    <row r="1700" spans="1:11" x14ac:dyDescent="0.25">
      <c r="A1700">
        <v>-2005</v>
      </c>
      <c r="B1700">
        <v>7</v>
      </c>
      <c r="C1700">
        <v>15</v>
      </c>
      <c r="D1700">
        <v>3.1197599999999999</v>
      </c>
      <c r="E1700">
        <v>1.58458E-2</v>
      </c>
      <c r="F1700">
        <v>0.56343100000000002</v>
      </c>
      <c r="G1700">
        <v>3.2165900000000001</v>
      </c>
      <c r="H1700">
        <v>1</v>
      </c>
      <c r="I1700">
        <v>1</v>
      </c>
      <c r="J1700">
        <v>0.31476999999999999</v>
      </c>
      <c r="K1700">
        <v>0.58596199999999998</v>
      </c>
    </row>
    <row r="1701" spans="1:11" x14ac:dyDescent="0.25">
      <c r="A1701">
        <v>-2005</v>
      </c>
      <c r="B1701">
        <v>7</v>
      </c>
      <c r="C1701">
        <v>16</v>
      </c>
      <c r="D1701">
        <v>6.8696000000000002</v>
      </c>
      <c r="E1701">
        <v>3.4891900000000003E-2</v>
      </c>
      <c r="F1701">
        <v>0.54208100000000004</v>
      </c>
      <c r="G1701">
        <v>3.2172200000000002</v>
      </c>
      <c r="H1701">
        <v>1</v>
      </c>
      <c r="I1701">
        <v>1</v>
      </c>
      <c r="J1701">
        <v>0.70617200000000002</v>
      </c>
      <c r="K1701">
        <v>0.68866499999999997</v>
      </c>
    </row>
    <row r="1702" spans="1:11" x14ac:dyDescent="0.25">
      <c r="A1702">
        <v>-2005</v>
      </c>
      <c r="B1702">
        <v>7</v>
      </c>
      <c r="C1702">
        <v>17</v>
      </c>
      <c r="D1702">
        <v>8.9432700000000001</v>
      </c>
      <c r="E1702">
        <v>4.5424399999999997E-2</v>
      </c>
      <c r="F1702">
        <v>0.69148500000000002</v>
      </c>
      <c r="G1702">
        <v>3.21861</v>
      </c>
      <c r="H1702">
        <v>1</v>
      </c>
      <c r="I1702">
        <v>1</v>
      </c>
      <c r="J1702">
        <v>0.72657300000000002</v>
      </c>
      <c r="K1702">
        <v>0.64597099999999996</v>
      </c>
    </row>
    <row r="1703" spans="1:11" x14ac:dyDescent="0.25">
      <c r="A1703">
        <v>-2005</v>
      </c>
      <c r="B1703">
        <v>7</v>
      </c>
      <c r="C1703">
        <v>18</v>
      </c>
      <c r="D1703">
        <v>4.2862099999999996</v>
      </c>
      <c r="E1703">
        <v>2.1770399999999999E-2</v>
      </c>
      <c r="F1703">
        <v>0.32752399999999998</v>
      </c>
      <c r="G1703">
        <v>3.21814</v>
      </c>
      <c r="H1703">
        <v>1</v>
      </c>
      <c r="I1703">
        <v>1</v>
      </c>
      <c r="J1703">
        <v>0.72449399999999997</v>
      </c>
      <c r="K1703">
        <v>0.72796700000000003</v>
      </c>
    </row>
    <row r="1704" spans="1:11" x14ac:dyDescent="0.25">
      <c r="A1704">
        <v>-2005</v>
      </c>
      <c r="B1704">
        <v>7</v>
      </c>
      <c r="C1704">
        <v>19</v>
      </c>
      <c r="D1704">
        <v>5.7374000000000001</v>
      </c>
      <c r="E1704">
        <v>2.9141299999999998E-2</v>
      </c>
      <c r="F1704">
        <v>0.34893400000000002</v>
      </c>
      <c r="G1704">
        <v>3.21767</v>
      </c>
      <c r="H1704">
        <v>1</v>
      </c>
      <c r="I1704">
        <v>1</v>
      </c>
      <c r="J1704">
        <v>0.91590099999999997</v>
      </c>
      <c r="K1704">
        <v>0.69558600000000004</v>
      </c>
    </row>
    <row r="1705" spans="1:11" x14ac:dyDescent="0.25">
      <c r="A1705">
        <v>-2005</v>
      </c>
      <c r="B1705">
        <v>7</v>
      </c>
      <c r="C1705">
        <v>20</v>
      </c>
      <c r="D1705">
        <v>7.5895200000000003</v>
      </c>
      <c r="E1705">
        <v>3.8548499999999999E-2</v>
      </c>
      <c r="F1705">
        <v>0.45099600000000001</v>
      </c>
      <c r="G1705">
        <v>3.2178900000000001</v>
      </c>
      <c r="H1705">
        <v>1</v>
      </c>
      <c r="I1705">
        <v>1</v>
      </c>
      <c r="J1705">
        <v>0.93382399999999999</v>
      </c>
      <c r="K1705">
        <v>0.71248199999999995</v>
      </c>
    </row>
    <row r="1706" spans="1:11" x14ac:dyDescent="0.25">
      <c r="A1706">
        <v>-2005</v>
      </c>
      <c r="B1706">
        <v>7</v>
      </c>
      <c r="C1706">
        <v>21</v>
      </c>
      <c r="D1706">
        <v>5.4500099999999998</v>
      </c>
      <c r="E1706">
        <v>2.7681500000000001E-2</v>
      </c>
      <c r="F1706">
        <v>0.30179699999999998</v>
      </c>
      <c r="G1706">
        <v>3.2170999999999998</v>
      </c>
      <c r="H1706">
        <v>1</v>
      </c>
      <c r="I1706">
        <v>1</v>
      </c>
      <c r="J1706">
        <v>0.98319500000000004</v>
      </c>
      <c r="K1706">
        <v>0.81383300000000003</v>
      </c>
    </row>
    <row r="1707" spans="1:11" x14ac:dyDescent="0.25">
      <c r="A1707">
        <v>-2005</v>
      </c>
      <c r="B1707">
        <v>7</v>
      </c>
      <c r="C1707">
        <v>22</v>
      </c>
      <c r="D1707">
        <v>3.9490400000000001</v>
      </c>
      <c r="E1707">
        <v>2.00579E-2</v>
      </c>
      <c r="F1707">
        <v>0.215813</v>
      </c>
      <c r="G1707">
        <v>3.2156600000000002</v>
      </c>
      <c r="H1707">
        <v>1</v>
      </c>
      <c r="I1707">
        <v>1</v>
      </c>
      <c r="J1707">
        <v>0.99683999999999995</v>
      </c>
      <c r="K1707">
        <v>0.81301999999999996</v>
      </c>
    </row>
    <row r="1708" spans="1:11" x14ac:dyDescent="0.25">
      <c r="A1708">
        <v>-2005</v>
      </c>
      <c r="B1708">
        <v>7</v>
      </c>
      <c r="C1708">
        <v>23</v>
      </c>
      <c r="D1708">
        <v>6.9664299999999999</v>
      </c>
      <c r="E1708">
        <v>3.5383699999999997E-2</v>
      </c>
      <c r="F1708">
        <v>0.40340799999999999</v>
      </c>
      <c r="G1708">
        <v>3.2155900000000002</v>
      </c>
      <c r="H1708">
        <v>1</v>
      </c>
      <c r="I1708">
        <v>1</v>
      </c>
      <c r="J1708">
        <v>0.94869400000000004</v>
      </c>
      <c r="K1708">
        <v>0.76337999999999995</v>
      </c>
    </row>
    <row r="1709" spans="1:11" x14ac:dyDescent="0.25">
      <c r="A1709">
        <v>-2005</v>
      </c>
      <c r="B1709">
        <v>7</v>
      </c>
      <c r="C1709">
        <v>24</v>
      </c>
      <c r="D1709">
        <v>6.4632100000000001</v>
      </c>
      <c r="E1709">
        <v>3.2827799999999997E-2</v>
      </c>
      <c r="F1709">
        <v>0.38863199999999998</v>
      </c>
      <c r="G1709">
        <v>3.2154699999999998</v>
      </c>
      <c r="H1709">
        <v>1</v>
      </c>
      <c r="I1709">
        <v>1</v>
      </c>
      <c r="J1709">
        <v>0.89615400000000001</v>
      </c>
      <c r="K1709">
        <v>0.86415799999999998</v>
      </c>
    </row>
    <row r="1710" spans="1:11" x14ac:dyDescent="0.25">
      <c r="A1710">
        <v>-2005</v>
      </c>
      <c r="B1710">
        <v>7</v>
      </c>
      <c r="C1710">
        <v>25</v>
      </c>
      <c r="D1710">
        <v>6.68147</v>
      </c>
      <c r="E1710">
        <v>3.3936300000000003E-2</v>
      </c>
      <c r="F1710">
        <v>0.38674999999999998</v>
      </c>
      <c r="G1710">
        <v>3.21536</v>
      </c>
      <c r="H1710">
        <v>1</v>
      </c>
      <c r="I1710">
        <v>1</v>
      </c>
      <c r="J1710">
        <v>0.92422099999999996</v>
      </c>
      <c r="K1710">
        <v>0.90212700000000001</v>
      </c>
    </row>
    <row r="1711" spans="1:11" x14ac:dyDescent="0.25">
      <c r="A1711">
        <v>-2005</v>
      </c>
      <c r="B1711">
        <v>7</v>
      </c>
      <c r="C1711">
        <v>26</v>
      </c>
      <c r="D1711">
        <v>4.6205299999999996</v>
      </c>
      <c r="E1711">
        <v>2.34684E-2</v>
      </c>
      <c r="F1711">
        <v>0.25566299999999997</v>
      </c>
      <c r="G1711">
        <v>3.2142400000000002</v>
      </c>
      <c r="H1711">
        <v>1</v>
      </c>
      <c r="I1711">
        <v>1</v>
      </c>
      <c r="J1711">
        <v>0.98016400000000004</v>
      </c>
      <c r="K1711">
        <v>0.83276799999999995</v>
      </c>
    </row>
    <row r="1712" spans="1:11" x14ac:dyDescent="0.25">
      <c r="A1712">
        <v>-2005</v>
      </c>
      <c r="B1712">
        <v>7</v>
      </c>
      <c r="C1712">
        <v>27</v>
      </c>
      <c r="D1712">
        <v>4.28132</v>
      </c>
      <c r="E1712">
        <v>2.1745500000000001E-2</v>
      </c>
      <c r="F1712">
        <v>0.34189900000000001</v>
      </c>
      <c r="G1712">
        <v>3.2139000000000002</v>
      </c>
      <c r="H1712">
        <v>1</v>
      </c>
      <c r="I1712">
        <v>1</v>
      </c>
      <c r="J1712">
        <v>0.68132999999999999</v>
      </c>
      <c r="K1712">
        <v>0.81301999999999996</v>
      </c>
    </row>
    <row r="1713" spans="1:11" x14ac:dyDescent="0.25">
      <c r="A1713">
        <v>-2005</v>
      </c>
      <c r="B1713">
        <v>7</v>
      </c>
      <c r="C1713">
        <v>28</v>
      </c>
      <c r="D1713">
        <v>2.2496399999999999</v>
      </c>
      <c r="E1713">
        <v>1.14263E-2</v>
      </c>
      <c r="F1713">
        <v>0.57486000000000004</v>
      </c>
      <c r="G1713">
        <v>3.2141600000000001</v>
      </c>
      <c r="H1713">
        <v>1</v>
      </c>
      <c r="I1713">
        <v>1</v>
      </c>
      <c r="J1713">
        <v>0.214391</v>
      </c>
      <c r="K1713">
        <v>0.774142</v>
      </c>
    </row>
    <row r="1714" spans="1:11" x14ac:dyDescent="0.25">
      <c r="A1714">
        <v>-2005</v>
      </c>
      <c r="B1714">
        <v>7</v>
      </c>
      <c r="C1714">
        <v>29</v>
      </c>
      <c r="D1714">
        <v>2.8894199999999999</v>
      </c>
      <c r="E1714">
        <v>1.4675799999999999E-2</v>
      </c>
      <c r="F1714">
        <v>0.48263400000000001</v>
      </c>
      <c r="G1714">
        <v>3.2143199999999998</v>
      </c>
      <c r="H1714">
        <v>1</v>
      </c>
      <c r="I1714">
        <v>1</v>
      </c>
      <c r="J1714">
        <v>0.33027200000000001</v>
      </c>
      <c r="K1714">
        <v>0.73896799999999996</v>
      </c>
    </row>
    <row r="1715" spans="1:11" x14ac:dyDescent="0.25">
      <c r="A1715">
        <v>-2005</v>
      </c>
      <c r="B1715">
        <v>7</v>
      </c>
      <c r="C1715">
        <v>30</v>
      </c>
      <c r="D1715">
        <v>9.5394400000000008</v>
      </c>
      <c r="E1715">
        <v>4.8452500000000003E-2</v>
      </c>
      <c r="F1715">
        <v>0.55504200000000004</v>
      </c>
      <c r="G1715">
        <v>3.2153399999999999</v>
      </c>
      <c r="H1715">
        <v>1</v>
      </c>
      <c r="I1715">
        <v>1</v>
      </c>
      <c r="J1715">
        <v>0.93145299999999998</v>
      </c>
      <c r="K1715">
        <v>0.83152000000000004</v>
      </c>
    </row>
    <row r="1716" spans="1:11" x14ac:dyDescent="0.25">
      <c r="A1716">
        <v>-2005</v>
      </c>
      <c r="B1716">
        <v>7</v>
      </c>
      <c r="C1716">
        <v>31</v>
      </c>
      <c r="D1716">
        <v>3.0897299999999999</v>
      </c>
      <c r="E1716">
        <v>1.56933E-2</v>
      </c>
      <c r="F1716">
        <v>0.16766700000000001</v>
      </c>
      <c r="G1716">
        <v>3.2135699999999998</v>
      </c>
      <c r="H1716">
        <v>1</v>
      </c>
      <c r="I1716">
        <v>1</v>
      </c>
      <c r="J1716">
        <v>0.99116599999999999</v>
      </c>
      <c r="K1716">
        <v>0.87809499999999996</v>
      </c>
    </row>
    <row r="1717" spans="1:11" x14ac:dyDescent="0.25">
      <c r="A1717">
        <v>-2005</v>
      </c>
      <c r="B1717">
        <v>8</v>
      </c>
      <c r="C1717">
        <v>1</v>
      </c>
      <c r="D1717">
        <v>5.69686</v>
      </c>
      <c r="E1717">
        <v>2.8935300000000001E-2</v>
      </c>
      <c r="F1717">
        <v>0.320849</v>
      </c>
      <c r="G1717">
        <v>3.2129300000000001</v>
      </c>
      <c r="H1717">
        <v>1</v>
      </c>
      <c r="I1717">
        <v>1</v>
      </c>
      <c r="J1717">
        <v>0.967862</v>
      </c>
      <c r="K1717">
        <v>0.80332199999999998</v>
      </c>
    </row>
    <row r="1718" spans="1:11" x14ac:dyDescent="0.25">
      <c r="A1718">
        <v>-2005</v>
      </c>
      <c r="B1718">
        <v>8</v>
      </c>
      <c r="C1718">
        <v>2</v>
      </c>
      <c r="D1718">
        <v>9.7931699999999999</v>
      </c>
      <c r="E1718">
        <v>4.9741199999999999E-2</v>
      </c>
      <c r="F1718">
        <v>0.57540899999999995</v>
      </c>
      <c r="G1718">
        <v>3.2140300000000002</v>
      </c>
      <c r="H1718">
        <v>1</v>
      </c>
      <c r="I1718">
        <v>1</v>
      </c>
      <c r="J1718">
        <v>0.93962000000000001</v>
      </c>
      <c r="K1718">
        <v>0.73307999999999995</v>
      </c>
    </row>
    <row r="1719" spans="1:11" x14ac:dyDescent="0.25">
      <c r="A1719">
        <v>-2005</v>
      </c>
      <c r="B1719">
        <v>8</v>
      </c>
      <c r="C1719">
        <v>3</v>
      </c>
      <c r="D1719">
        <v>8.7126699999999992</v>
      </c>
      <c r="E1719">
        <v>4.4253099999999997E-2</v>
      </c>
      <c r="F1719">
        <v>0.51690999999999998</v>
      </c>
      <c r="G1719">
        <v>3.2147399999999999</v>
      </c>
      <c r="H1719">
        <v>1</v>
      </c>
      <c r="I1719">
        <v>1</v>
      </c>
      <c r="J1719">
        <v>0.92117400000000005</v>
      </c>
      <c r="K1719">
        <v>0.78741499999999998</v>
      </c>
    </row>
    <row r="1720" spans="1:11" x14ac:dyDescent="0.25">
      <c r="A1720">
        <v>-2005</v>
      </c>
      <c r="B1720">
        <v>8</v>
      </c>
      <c r="C1720">
        <v>4</v>
      </c>
      <c r="D1720">
        <v>11.359400000000001</v>
      </c>
      <c r="E1720">
        <v>5.7696299999999999E-2</v>
      </c>
      <c r="F1720">
        <v>0.68054599999999998</v>
      </c>
      <c r="G1720">
        <v>3.21651</v>
      </c>
      <c r="H1720">
        <v>1</v>
      </c>
      <c r="I1720">
        <v>1</v>
      </c>
      <c r="J1720">
        <v>0.92605800000000005</v>
      </c>
      <c r="K1720">
        <v>0.70821999999999996</v>
      </c>
    </row>
    <row r="1721" spans="1:11" x14ac:dyDescent="0.25">
      <c r="A1721">
        <v>-2005</v>
      </c>
      <c r="B1721">
        <v>8</v>
      </c>
      <c r="C1721">
        <v>5</v>
      </c>
      <c r="D1721">
        <v>4.3746700000000001</v>
      </c>
      <c r="E1721">
        <v>2.2219699999999998E-2</v>
      </c>
      <c r="F1721">
        <v>0.238785</v>
      </c>
      <c r="G1721">
        <v>3.2152699999999999</v>
      </c>
      <c r="H1721">
        <v>1</v>
      </c>
      <c r="I1721">
        <v>1</v>
      </c>
      <c r="J1721">
        <v>0.98952200000000001</v>
      </c>
      <c r="K1721">
        <v>0.855132</v>
      </c>
    </row>
    <row r="1722" spans="1:11" x14ac:dyDescent="0.25">
      <c r="A1722">
        <v>-2005</v>
      </c>
      <c r="B1722">
        <v>8</v>
      </c>
      <c r="C1722">
        <v>6</v>
      </c>
      <c r="D1722">
        <v>8.4818999999999996</v>
      </c>
      <c r="E1722">
        <v>4.3081000000000001E-2</v>
      </c>
      <c r="F1722">
        <v>0.46513100000000002</v>
      </c>
      <c r="G1722">
        <v>3.2156799999999999</v>
      </c>
      <c r="H1722">
        <v>1</v>
      </c>
      <c r="I1722">
        <v>1</v>
      </c>
      <c r="J1722">
        <v>0.99111300000000002</v>
      </c>
      <c r="K1722">
        <v>0.81791199999999997</v>
      </c>
    </row>
    <row r="1723" spans="1:11" x14ac:dyDescent="0.25">
      <c r="A1723">
        <v>-2005</v>
      </c>
      <c r="B1723">
        <v>8</v>
      </c>
      <c r="C1723">
        <v>7</v>
      </c>
      <c r="D1723">
        <v>10.0335</v>
      </c>
      <c r="E1723">
        <v>5.0961800000000002E-2</v>
      </c>
      <c r="F1723">
        <v>0.54352100000000003</v>
      </c>
      <c r="G1723">
        <v>3.2166899999999998</v>
      </c>
      <c r="H1723">
        <v>1</v>
      </c>
      <c r="I1723">
        <v>1</v>
      </c>
      <c r="J1723">
        <v>0.99933799999999995</v>
      </c>
      <c r="K1723">
        <v>0.83861799999999997</v>
      </c>
    </row>
    <row r="1724" spans="1:11" x14ac:dyDescent="0.25">
      <c r="A1724">
        <v>-2005</v>
      </c>
      <c r="B1724">
        <v>8</v>
      </c>
      <c r="C1724">
        <v>8</v>
      </c>
      <c r="D1724">
        <v>8.1064699999999998</v>
      </c>
      <c r="E1724">
        <v>4.1174099999999998E-2</v>
      </c>
      <c r="F1724">
        <v>0.439166</v>
      </c>
      <c r="G1724">
        <v>3.2169300000000001</v>
      </c>
      <c r="H1724">
        <v>1</v>
      </c>
      <c r="I1724">
        <v>1</v>
      </c>
      <c r="J1724">
        <v>0.99578800000000001</v>
      </c>
      <c r="K1724">
        <v>0.85855899999999996</v>
      </c>
    </row>
    <row r="1725" spans="1:11" x14ac:dyDescent="0.25">
      <c r="A1725">
        <v>-2005</v>
      </c>
      <c r="B1725">
        <v>8</v>
      </c>
      <c r="C1725">
        <v>9</v>
      </c>
      <c r="D1725">
        <v>10.4458</v>
      </c>
      <c r="E1725">
        <v>5.30558E-2</v>
      </c>
      <c r="F1725">
        <v>0.58305399999999996</v>
      </c>
      <c r="G1725">
        <v>3.2181700000000002</v>
      </c>
      <c r="H1725">
        <v>1</v>
      </c>
      <c r="I1725">
        <v>1</v>
      </c>
      <c r="J1725">
        <v>0.97688600000000003</v>
      </c>
      <c r="K1725">
        <v>0.80131600000000003</v>
      </c>
    </row>
    <row r="1726" spans="1:11" x14ac:dyDescent="0.25">
      <c r="A1726">
        <v>-2005</v>
      </c>
      <c r="B1726">
        <v>8</v>
      </c>
      <c r="C1726">
        <v>10</v>
      </c>
      <c r="D1726">
        <v>9.5284499999999994</v>
      </c>
      <c r="E1726">
        <v>4.8396599999999998E-2</v>
      </c>
      <c r="F1726">
        <v>0.52525999999999995</v>
      </c>
      <c r="G1726">
        <v>3.2189999999999999</v>
      </c>
      <c r="H1726">
        <v>1</v>
      </c>
      <c r="I1726">
        <v>1</v>
      </c>
      <c r="J1726">
        <v>0.99063000000000001</v>
      </c>
      <c r="K1726">
        <v>0.79493100000000005</v>
      </c>
    </row>
    <row r="1727" spans="1:11" x14ac:dyDescent="0.25">
      <c r="A1727">
        <v>-2005</v>
      </c>
      <c r="B1727">
        <v>8</v>
      </c>
      <c r="C1727">
        <v>11</v>
      </c>
      <c r="D1727">
        <v>6.5953400000000002</v>
      </c>
      <c r="E1727">
        <v>3.3498800000000002E-2</v>
      </c>
      <c r="F1727">
        <v>0.398254</v>
      </c>
      <c r="G1727">
        <v>3.2189399999999999</v>
      </c>
      <c r="H1727">
        <v>1</v>
      </c>
      <c r="I1727">
        <v>1</v>
      </c>
      <c r="J1727">
        <v>0.89521799999999996</v>
      </c>
      <c r="K1727">
        <v>0.85001599999999999</v>
      </c>
    </row>
    <row r="1728" spans="1:11" x14ac:dyDescent="0.25">
      <c r="A1728">
        <v>-2005</v>
      </c>
      <c r="B1728">
        <v>8</v>
      </c>
      <c r="C1728">
        <v>12</v>
      </c>
      <c r="D1728">
        <v>7.1095300000000003</v>
      </c>
      <c r="E1728">
        <v>3.6110499999999997E-2</v>
      </c>
      <c r="F1728">
        <v>0.407806</v>
      </c>
      <c r="G1728">
        <v>3.2189399999999999</v>
      </c>
      <c r="H1728">
        <v>1</v>
      </c>
      <c r="I1728">
        <v>1</v>
      </c>
      <c r="J1728">
        <v>0.94321900000000003</v>
      </c>
      <c r="K1728">
        <v>0.84535400000000005</v>
      </c>
    </row>
    <row r="1729" spans="1:11" x14ac:dyDescent="0.25">
      <c r="A1729">
        <v>-2005</v>
      </c>
      <c r="B1729">
        <v>8</v>
      </c>
      <c r="C1729">
        <v>13</v>
      </c>
      <c r="D1729">
        <v>8.1258199999999992</v>
      </c>
      <c r="E1729">
        <v>4.1272400000000001E-2</v>
      </c>
      <c r="F1729">
        <v>0.48640899999999998</v>
      </c>
      <c r="G1729">
        <v>3.2194099999999999</v>
      </c>
      <c r="H1729">
        <v>1</v>
      </c>
      <c r="I1729">
        <v>1</v>
      </c>
      <c r="J1729">
        <v>0.92235699999999998</v>
      </c>
      <c r="K1729">
        <v>0.73859900000000001</v>
      </c>
    </row>
    <row r="1730" spans="1:11" x14ac:dyDescent="0.25">
      <c r="A1730">
        <v>-2005</v>
      </c>
      <c r="B1730">
        <v>8</v>
      </c>
      <c r="C1730">
        <v>14</v>
      </c>
      <c r="D1730">
        <v>9.5250900000000005</v>
      </c>
      <c r="E1730">
        <v>4.8379600000000002E-2</v>
      </c>
      <c r="F1730">
        <v>0.52825100000000003</v>
      </c>
      <c r="G1730">
        <v>3.2202899999999999</v>
      </c>
      <c r="H1730">
        <v>1</v>
      </c>
      <c r="I1730">
        <v>1</v>
      </c>
      <c r="J1730">
        <v>0.97507100000000002</v>
      </c>
      <c r="K1730">
        <v>0.84746999999999995</v>
      </c>
    </row>
    <row r="1731" spans="1:11" x14ac:dyDescent="0.25">
      <c r="A1731">
        <v>-2005</v>
      </c>
      <c r="B1731">
        <v>8</v>
      </c>
      <c r="C1731">
        <v>15</v>
      </c>
      <c r="D1731">
        <v>4.3996500000000003</v>
      </c>
      <c r="E1731">
        <v>2.2346600000000001E-2</v>
      </c>
      <c r="F1731">
        <v>0.24188699999999999</v>
      </c>
      <c r="G1731">
        <v>3.2190400000000001</v>
      </c>
      <c r="H1731">
        <v>1</v>
      </c>
      <c r="I1731">
        <v>1</v>
      </c>
      <c r="J1731">
        <v>0.99134599999999995</v>
      </c>
      <c r="K1731">
        <v>0.81139499999999998</v>
      </c>
    </row>
    <row r="1732" spans="1:11" x14ac:dyDescent="0.25">
      <c r="A1732">
        <v>-2005</v>
      </c>
      <c r="B1732">
        <v>8</v>
      </c>
      <c r="C1732">
        <v>16</v>
      </c>
      <c r="D1732">
        <v>8.4572199999999995</v>
      </c>
      <c r="E1732">
        <v>4.2955599999999997E-2</v>
      </c>
      <c r="F1732">
        <v>0.49637700000000001</v>
      </c>
      <c r="G1732">
        <v>3.2196099999999999</v>
      </c>
      <c r="H1732">
        <v>1</v>
      </c>
      <c r="I1732">
        <v>1</v>
      </c>
      <c r="J1732">
        <v>0.93579699999999999</v>
      </c>
      <c r="K1732">
        <v>0.76567300000000005</v>
      </c>
    </row>
    <row r="1733" spans="1:11" x14ac:dyDescent="0.25">
      <c r="A1733">
        <v>-2005</v>
      </c>
      <c r="B1733">
        <v>8</v>
      </c>
      <c r="C1733">
        <v>17</v>
      </c>
      <c r="D1733">
        <v>8.4163499999999996</v>
      </c>
      <c r="E1733">
        <v>4.2748099999999997E-2</v>
      </c>
      <c r="F1733">
        <v>0.61538099999999996</v>
      </c>
      <c r="G1733">
        <v>3.2206899999999998</v>
      </c>
      <c r="H1733">
        <v>1</v>
      </c>
      <c r="I1733">
        <v>1</v>
      </c>
      <c r="J1733">
        <v>0.760154</v>
      </c>
      <c r="K1733">
        <v>0.70328000000000002</v>
      </c>
    </row>
    <row r="1734" spans="1:11" x14ac:dyDescent="0.25">
      <c r="A1734">
        <v>-2005</v>
      </c>
      <c r="B1734">
        <v>8</v>
      </c>
      <c r="C1734">
        <v>18</v>
      </c>
      <c r="D1734">
        <v>4.0206799999999996</v>
      </c>
      <c r="E1734">
        <v>2.0421700000000001E-2</v>
      </c>
      <c r="F1734">
        <v>0.51747299999999996</v>
      </c>
      <c r="G1734">
        <v>3.22098</v>
      </c>
      <c r="H1734">
        <v>1</v>
      </c>
      <c r="I1734">
        <v>1</v>
      </c>
      <c r="J1734">
        <v>0.43798999999999999</v>
      </c>
      <c r="K1734">
        <v>0.63254699999999997</v>
      </c>
    </row>
    <row r="1735" spans="1:11" x14ac:dyDescent="0.25">
      <c r="A1735">
        <v>-2005</v>
      </c>
      <c r="B1735">
        <v>8</v>
      </c>
      <c r="C1735">
        <v>19</v>
      </c>
      <c r="D1735">
        <v>3.74444</v>
      </c>
      <c r="E1735">
        <v>1.90186E-2</v>
      </c>
      <c r="F1735">
        <v>0.23025899999999999</v>
      </c>
      <c r="G1735">
        <v>3.21983</v>
      </c>
      <c r="H1735">
        <v>1</v>
      </c>
      <c r="I1735">
        <v>1</v>
      </c>
      <c r="J1735">
        <v>0.87299000000000004</v>
      </c>
      <c r="K1735">
        <v>0.89002999999999999</v>
      </c>
    </row>
    <row r="1736" spans="1:11" x14ac:dyDescent="0.25">
      <c r="A1736">
        <v>-2005</v>
      </c>
      <c r="B1736">
        <v>8</v>
      </c>
      <c r="C1736">
        <v>20</v>
      </c>
      <c r="D1736">
        <v>5.4504400000000004</v>
      </c>
      <c r="E1736">
        <v>2.7683699999999999E-2</v>
      </c>
      <c r="F1736">
        <v>0.30656099999999997</v>
      </c>
      <c r="G1736">
        <v>3.2191399999999999</v>
      </c>
      <c r="H1736">
        <v>1</v>
      </c>
      <c r="I1736">
        <v>1</v>
      </c>
      <c r="J1736">
        <v>0.94907200000000003</v>
      </c>
      <c r="K1736">
        <v>0.91759400000000002</v>
      </c>
    </row>
    <row r="1737" spans="1:11" x14ac:dyDescent="0.25">
      <c r="A1737">
        <v>-2005</v>
      </c>
      <c r="B1737">
        <v>8</v>
      </c>
      <c r="C1737">
        <v>21</v>
      </c>
      <c r="D1737">
        <v>7.4282199999999996</v>
      </c>
      <c r="E1737">
        <v>3.7729199999999997E-2</v>
      </c>
      <c r="F1737">
        <v>0.44586700000000001</v>
      </c>
      <c r="G1737">
        <v>3.2193800000000001</v>
      </c>
      <c r="H1737">
        <v>1</v>
      </c>
      <c r="I1737">
        <v>1</v>
      </c>
      <c r="J1737">
        <v>0.90638600000000002</v>
      </c>
      <c r="K1737">
        <v>0.81586999999999998</v>
      </c>
    </row>
    <row r="1738" spans="1:11" x14ac:dyDescent="0.25">
      <c r="A1738">
        <v>-2005</v>
      </c>
      <c r="B1738">
        <v>8</v>
      </c>
      <c r="C1738">
        <v>22</v>
      </c>
      <c r="D1738">
        <v>7.2684300000000004</v>
      </c>
      <c r="E1738">
        <v>3.6917600000000002E-2</v>
      </c>
      <c r="F1738">
        <v>0.45634000000000002</v>
      </c>
      <c r="G1738">
        <v>3.2196699999999998</v>
      </c>
      <c r="H1738">
        <v>1</v>
      </c>
      <c r="I1738">
        <v>1</v>
      </c>
      <c r="J1738">
        <v>0.86782099999999995</v>
      </c>
      <c r="K1738">
        <v>0.80815599999999999</v>
      </c>
    </row>
    <row r="1739" spans="1:11" x14ac:dyDescent="0.25">
      <c r="A1739">
        <v>-2005</v>
      </c>
      <c r="B1739">
        <v>8</v>
      </c>
      <c r="C1739">
        <v>23</v>
      </c>
      <c r="D1739">
        <v>4.4785700000000004</v>
      </c>
      <c r="E1739">
        <v>2.2747400000000001E-2</v>
      </c>
      <c r="F1739">
        <v>0.24983</v>
      </c>
      <c r="G1739">
        <v>3.21854</v>
      </c>
      <c r="H1739">
        <v>1</v>
      </c>
      <c r="I1739">
        <v>1</v>
      </c>
      <c r="J1739">
        <v>0.966082</v>
      </c>
      <c r="K1739">
        <v>0.86848899999999996</v>
      </c>
    </row>
    <row r="1740" spans="1:11" x14ac:dyDescent="0.25">
      <c r="A1740">
        <v>-2005</v>
      </c>
      <c r="B1740">
        <v>8</v>
      </c>
      <c r="C1740">
        <v>24</v>
      </c>
      <c r="D1740">
        <v>7.8814700000000002</v>
      </c>
      <c r="E1740">
        <v>4.0031299999999999E-2</v>
      </c>
      <c r="F1740">
        <v>0.44911800000000002</v>
      </c>
      <c r="G1740">
        <v>3.2187800000000002</v>
      </c>
      <c r="H1740">
        <v>1</v>
      </c>
      <c r="I1740">
        <v>1</v>
      </c>
      <c r="J1740">
        <v>0.96567000000000003</v>
      </c>
      <c r="K1740">
        <v>0.75578400000000001</v>
      </c>
    </row>
    <row r="1741" spans="1:11" x14ac:dyDescent="0.25">
      <c r="A1741">
        <v>-2005</v>
      </c>
      <c r="B1741">
        <v>8</v>
      </c>
      <c r="C1741">
        <v>25</v>
      </c>
      <c r="D1741">
        <v>4.7784700000000004</v>
      </c>
      <c r="E1741">
        <v>2.4270699999999999E-2</v>
      </c>
      <c r="F1741">
        <v>0.25755400000000001</v>
      </c>
      <c r="G1741">
        <v>3.2176800000000001</v>
      </c>
      <c r="H1741">
        <v>1</v>
      </c>
      <c r="I1741">
        <v>1</v>
      </c>
      <c r="J1741">
        <v>0.99580599999999997</v>
      </c>
      <c r="K1741">
        <v>0.88869600000000004</v>
      </c>
    </row>
    <row r="1742" spans="1:11" x14ac:dyDescent="0.25">
      <c r="A1742">
        <v>-2005</v>
      </c>
      <c r="B1742">
        <v>8</v>
      </c>
      <c r="C1742">
        <v>26</v>
      </c>
      <c r="D1742">
        <v>7.16296</v>
      </c>
      <c r="E1742">
        <v>3.6381900000000002E-2</v>
      </c>
      <c r="F1742">
        <v>0.39122299999999999</v>
      </c>
      <c r="G1742">
        <v>3.21753</v>
      </c>
      <c r="H1742">
        <v>1</v>
      </c>
      <c r="I1742">
        <v>1</v>
      </c>
      <c r="J1742">
        <v>0.99689499999999998</v>
      </c>
      <c r="K1742">
        <v>0.81098999999999999</v>
      </c>
    </row>
    <row r="1743" spans="1:11" x14ac:dyDescent="0.25">
      <c r="A1743">
        <v>-2005</v>
      </c>
      <c r="B1743">
        <v>8</v>
      </c>
      <c r="C1743">
        <v>27</v>
      </c>
      <c r="D1743">
        <v>5.5364300000000002</v>
      </c>
      <c r="E1743">
        <v>2.81205E-2</v>
      </c>
      <c r="F1743">
        <v>0.31286700000000001</v>
      </c>
      <c r="G1743">
        <v>3.2168299999999999</v>
      </c>
      <c r="H1743">
        <v>1</v>
      </c>
      <c r="I1743">
        <v>1</v>
      </c>
      <c r="J1743">
        <v>0.96533899999999995</v>
      </c>
      <c r="K1743">
        <v>0.802118</v>
      </c>
    </row>
    <row r="1744" spans="1:11" x14ac:dyDescent="0.25">
      <c r="A1744">
        <v>-2005</v>
      </c>
      <c r="B1744">
        <v>8</v>
      </c>
      <c r="C1744">
        <v>28</v>
      </c>
      <c r="D1744">
        <v>7.2288399999999999</v>
      </c>
      <c r="E1744">
        <v>3.6716499999999999E-2</v>
      </c>
      <c r="F1744">
        <v>0.46199200000000001</v>
      </c>
      <c r="G1744">
        <v>3.2171099999999999</v>
      </c>
      <c r="H1744">
        <v>1</v>
      </c>
      <c r="I1744">
        <v>1</v>
      </c>
      <c r="J1744">
        <v>0.86860199999999999</v>
      </c>
      <c r="K1744">
        <v>0.70857499999999995</v>
      </c>
    </row>
    <row r="1745" spans="1:11" x14ac:dyDescent="0.25">
      <c r="A1745">
        <v>-2005</v>
      </c>
      <c r="B1745">
        <v>8</v>
      </c>
      <c r="C1745">
        <v>29</v>
      </c>
      <c r="D1745">
        <v>5.9566499999999998</v>
      </c>
      <c r="E1745">
        <v>3.0254799999999998E-2</v>
      </c>
      <c r="F1745">
        <v>0.51404300000000003</v>
      </c>
      <c r="G1745">
        <v>3.21753</v>
      </c>
      <c r="H1745">
        <v>1</v>
      </c>
      <c r="I1745">
        <v>1</v>
      </c>
      <c r="J1745">
        <v>0.652003</v>
      </c>
      <c r="K1745">
        <v>0.63858499999999996</v>
      </c>
    </row>
    <row r="1746" spans="1:11" x14ac:dyDescent="0.25">
      <c r="A1746">
        <v>-2005</v>
      </c>
      <c r="B1746">
        <v>8</v>
      </c>
      <c r="C1746">
        <v>30</v>
      </c>
      <c r="D1746">
        <v>5.01661</v>
      </c>
      <c r="E1746">
        <v>2.5480200000000001E-2</v>
      </c>
      <c r="F1746">
        <v>0.51016899999999998</v>
      </c>
      <c r="G1746">
        <v>3.2178800000000001</v>
      </c>
      <c r="H1746">
        <v>1</v>
      </c>
      <c r="I1746">
        <v>1</v>
      </c>
      <c r="J1746">
        <v>0.55125900000000005</v>
      </c>
      <c r="K1746">
        <v>0.65770399999999996</v>
      </c>
    </row>
    <row r="1747" spans="1:11" x14ac:dyDescent="0.25">
      <c r="A1747">
        <v>-2005</v>
      </c>
      <c r="B1747">
        <v>8</v>
      </c>
      <c r="C1747">
        <v>31</v>
      </c>
      <c r="D1747">
        <v>0</v>
      </c>
      <c r="E1747">
        <v>0</v>
      </c>
      <c r="F1747">
        <v>0.435058</v>
      </c>
      <c r="G1747">
        <v>3.2178800000000001</v>
      </c>
      <c r="H1747">
        <v>1</v>
      </c>
      <c r="I1747">
        <v>1</v>
      </c>
      <c r="J1747">
        <v>0</v>
      </c>
      <c r="K1747">
        <v>0.54607399999999995</v>
      </c>
    </row>
    <row r="1748" spans="1:11" x14ac:dyDescent="0.25">
      <c r="A1748">
        <v>-2005</v>
      </c>
      <c r="B1748">
        <v>9</v>
      </c>
      <c r="C1748">
        <v>1</v>
      </c>
      <c r="D1748">
        <v>2.91831</v>
      </c>
      <c r="E1748">
        <v>1.48226E-2</v>
      </c>
      <c r="F1748">
        <v>0.21268799999999999</v>
      </c>
      <c r="G1748">
        <v>3.2167500000000002</v>
      </c>
      <c r="H1748">
        <v>1</v>
      </c>
      <c r="I1748">
        <v>1</v>
      </c>
      <c r="J1748">
        <v>0.75609800000000005</v>
      </c>
      <c r="K1748">
        <v>0.75351999999999997</v>
      </c>
    </row>
    <row r="1749" spans="1:11" x14ac:dyDescent="0.25">
      <c r="A1749">
        <v>-2005</v>
      </c>
      <c r="B1749">
        <v>9</v>
      </c>
      <c r="C1749">
        <v>2</v>
      </c>
      <c r="D1749">
        <v>7.6755300000000002</v>
      </c>
      <c r="E1749">
        <v>3.8985300000000001E-2</v>
      </c>
      <c r="F1749">
        <v>0.52984699999999996</v>
      </c>
      <c r="G1749">
        <v>3.2174299999999998</v>
      </c>
      <c r="H1749">
        <v>1</v>
      </c>
      <c r="I1749">
        <v>1</v>
      </c>
      <c r="J1749">
        <v>0.79720299999999999</v>
      </c>
      <c r="K1749">
        <v>0.75276699999999996</v>
      </c>
    </row>
    <row r="1750" spans="1:11" x14ac:dyDescent="0.25">
      <c r="A1750">
        <v>-2005</v>
      </c>
      <c r="B1750">
        <v>9</v>
      </c>
      <c r="C1750">
        <v>3</v>
      </c>
      <c r="D1750">
        <v>5.7768800000000002</v>
      </c>
      <c r="E1750">
        <v>2.9341699999999998E-2</v>
      </c>
      <c r="F1750">
        <v>0.39119300000000001</v>
      </c>
      <c r="G1750">
        <v>3.21732</v>
      </c>
      <c r="H1750">
        <v>1</v>
      </c>
      <c r="I1750">
        <v>1</v>
      </c>
      <c r="J1750">
        <v>0.79993599999999998</v>
      </c>
      <c r="K1750">
        <v>0.83736100000000002</v>
      </c>
    </row>
    <row r="1751" spans="1:11" x14ac:dyDescent="0.25">
      <c r="A1751">
        <v>-2005</v>
      </c>
      <c r="B1751">
        <v>9</v>
      </c>
      <c r="C1751">
        <v>4</v>
      </c>
      <c r="D1751">
        <v>4.6932</v>
      </c>
      <c r="E1751">
        <v>2.3837500000000001E-2</v>
      </c>
      <c r="F1751">
        <v>0.48314400000000002</v>
      </c>
      <c r="G1751">
        <v>3.2175500000000001</v>
      </c>
      <c r="H1751">
        <v>1</v>
      </c>
      <c r="I1751">
        <v>1</v>
      </c>
      <c r="J1751">
        <v>0.54768399999999995</v>
      </c>
      <c r="K1751">
        <v>0.62844900000000004</v>
      </c>
    </row>
    <row r="1752" spans="1:11" x14ac:dyDescent="0.25">
      <c r="A1752">
        <v>-2005</v>
      </c>
      <c r="B1752">
        <v>9</v>
      </c>
      <c r="C1752">
        <v>5</v>
      </c>
      <c r="D1752">
        <v>1.32298</v>
      </c>
      <c r="E1752">
        <v>6.7196199999999999E-3</v>
      </c>
      <c r="F1752">
        <v>0.43710700000000002</v>
      </c>
      <c r="G1752">
        <v>3.2175699999999998</v>
      </c>
      <c r="H1752">
        <v>1</v>
      </c>
      <c r="I1752">
        <v>1</v>
      </c>
      <c r="J1752">
        <v>0.17077100000000001</v>
      </c>
      <c r="K1752">
        <v>0.62562799999999996</v>
      </c>
    </row>
    <row r="1753" spans="1:11" x14ac:dyDescent="0.25">
      <c r="A1753">
        <v>-2005</v>
      </c>
      <c r="B1753">
        <v>9</v>
      </c>
      <c r="C1753">
        <v>6</v>
      </c>
      <c r="D1753">
        <v>4.6229100000000001</v>
      </c>
      <c r="E1753">
        <v>2.3480600000000001E-2</v>
      </c>
      <c r="F1753">
        <v>0.39678000000000002</v>
      </c>
      <c r="G1753">
        <v>3.2174900000000002</v>
      </c>
      <c r="H1753">
        <v>1</v>
      </c>
      <c r="I1753">
        <v>1</v>
      </c>
      <c r="J1753">
        <v>0.63774699999999995</v>
      </c>
      <c r="K1753">
        <v>0.78270499999999998</v>
      </c>
    </row>
    <row r="1754" spans="1:11" x14ac:dyDescent="0.25">
      <c r="A1754">
        <v>-2005</v>
      </c>
      <c r="B1754">
        <v>9</v>
      </c>
      <c r="C1754">
        <v>7</v>
      </c>
      <c r="D1754">
        <v>4.9257400000000002</v>
      </c>
      <c r="E1754">
        <v>2.5018700000000001E-2</v>
      </c>
      <c r="F1754">
        <v>0.43048399999999998</v>
      </c>
      <c r="G1754">
        <v>3.2175600000000002</v>
      </c>
      <c r="H1754">
        <v>1</v>
      </c>
      <c r="I1754">
        <v>1</v>
      </c>
      <c r="J1754">
        <v>0.63257099999999999</v>
      </c>
      <c r="K1754">
        <v>0.73051900000000003</v>
      </c>
    </row>
    <row r="1755" spans="1:11" x14ac:dyDescent="0.25">
      <c r="A1755">
        <v>-2005</v>
      </c>
      <c r="B1755">
        <v>9</v>
      </c>
      <c r="C1755">
        <v>8</v>
      </c>
      <c r="D1755">
        <v>1.7352399999999999</v>
      </c>
      <c r="E1755">
        <v>8.8135899999999996E-3</v>
      </c>
      <c r="F1755">
        <v>0.43397799999999997</v>
      </c>
      <c r="G1755">
        <v>3.2175699999999998</v>
      </c>
      <c r="H1755">
        <v>1</v>
      </c>
      <c r="I1755">
        <v>1</v>
      </c>
      <c r="J1755">
        <v>0.22561100000000001</v>
      </c>
      <c r="K1755">
        <v>0.62531499999999995</v>
      </c>
    </row>
    <row r="1756" spans="1:11" x14ac:dyDescent="0.25">
      <c r="A1756">
        <v>-2005</v>
      </c>
      <c r="B1756">
        <v>9</v>
      </c>
      <c r="C1756">
        <v>9</v>
      </c>
      <c r="D1756">
        <v>2.4983200000000001</v>
      </c>
      <c r="E1756">
        <v>1.26894E-2</v>
      </c>
      <c r="F1756">
        <v>0.21947700000000001</v>
      </c>
      <c r="G1756">
        <v>3.2166800000000002</v>
      </c>
      <c r="H1756">
        <v>1</v>
      </c>
      <c r="I1756">
        <v>1</v>
      </c>
      <c r="J1756">
        <v>0.62407599999999996</v>
      </c>
      <c r="K1756">
        <v>0.77841099999999996</v>
      </c>
    </row>
    <row r="1757" spans="1:11" x14ac:dyDescent="0.25">
      <c r="A1757">
        <v>-2005</v>
      </c>
      <c r="B1757">
        <v>9</v>
      </c>
      <c r="C1757">
        <v>10</v>
      </c>
      <c r="D1757">
        <v>5.0702499999999997</v>
      </c>
      <c r="E1757">
        <v>2.57526E-2</v>
      </c>
      <c r="F1757">
        <v>0.42062699999999997</v>
      </c>
      <c r="G1757">
        <v>3.2167400000000002</v>
      </c>
      <c r="H1757">
        <v>1</v>
      </c>
      <c r="I1757">
        <v>1</v>
      </c>
      <c r="J1757">
        <v>0.652721</v>
      </c>
      <c r="K1757">
        <v>0.83819900000000003</v>
      </c>
    </row>
    <row r="1758" spans="1:11" x14ac:dyDescent="0.25">
      <c r="A1758">
        <v>-2005</v>
      </c>
      <c r="B1758">
        <v>9</v>
      </c>
      <c r="C1758">
        <v>11</v>
      </c>
      <c r="D1758">
        <v>3.7436199999999999</v>
      </c>
      <c r="E1758">
        <v>1.90145E-2</v>
      </c>
      <c r="F1758">
        <v>0.25365700000000002</v>
      </c>
      <c r="G1758">
        <v>3.2158500000000001</v>
      </c>
      <c r="H1758">
        <v>1</v>
      </c>
      <c r="I1758">
        <v>1</v>
      </c>
      <c r="J1758">
        <v>0.79039999999999999</v>
      </c>
      <c r="K1758">
        <v>0.89807700000000001</v>
      </c>
    </row>
    <row r="1759" spans="1:11" x14ac:dyDescent="0.25">
      <c r="A1759">
        <v>-2005</v>
      </c>
      <c r="B1759">
        <v>9</v>
      </c>
      <c r="C1759">
        <v>12</v>
      </c>
      <c r="D1759">
        <v>3.9944299999999999</v>
      </c>
      <c r="E1759">
        <v>2.0288400000000002E-2</v>
      </c>
      <c r="F1759">
        <v>0.230819</v>
      </c>
      <c r="G1759">
        <v>3.21461</v>
      </c>
      <c r="H1759">
        <v>1</v>
      </c>
      <c r="I1759">
        <v>1</v>
      </c>
      <c r="J1759">
        <v>0.93808000000000002</v>
      </c>
      <c r="K1759">
        <v>0.83485299999999996</v>
      </c>
    </row>
    <row r="1760" spans="1:11" x14ac:dyDescent="0.25">
      <c r="A1760">
        <v>-2005</v>
      </c>
      <c r="B1760">
        <v>9</v>
      </c>
      <c r="C1760">
        <v>13</v>
      </c>
      <c r="D1760">
        <v>8.02285</v>
      </c>
      <c r="E1760">
        <v>4.0749399999999998E-2</v>
      </c>
      <c r="F1760">
        <v>0.477879</v>
      </c>
      <c r="G1760">
        <v>3.2150500000000002</v>
      </c>
      <c r="H1760">
        <v>1</v>
      </c>
      <c r="I1760">
        <v>1</v>
      </c>
      <c r="J1760">
        <v>0.91922300000000001</v>
      </c>
      <c r="K1760">
        <v>0.77763300000000002</v>
      </c>
    </row>
    <row r="1761" spans="1:11" x14ac:dyDescent="0.25">
      <c r="A1761">
        <v>-2005</v>
      </c>
      <c r="B1761">
        <v>9</v>
      </c>
      <c r="C1761">
        <v>14</v>
      </c>
      <c r="D1761">
        <v>2.19936</v>
      </c>
      <c r="E1761">
        <v>1.1170899999999999E-2</v>
      </c>
      <c r="F1761">
        <v>0.123527</v>
      </c>
      <c r="G1761">
        <v>3.2130299999999998</v>
      </c>
      <c r="H1761">
        <v>1</v>
      </c>
      <c r="I1761">
        <v>1</v>
      </c>
      <c r="J1761">
        <v>0.95721199999999995</v>
      </c>
      <c r="K1761">
        <v>0.88073400000000002</v>
      </c>
    </row>
    <row r="1762" spans="1:11" x14ac:dyDescent="0.25">
      <c r="A1762">
        <v>-2005</v>
      </c>
      <c r="B1762">
        <v>9</v>
      </c>
      <c r="C1762">
        <v>15</v>
      </c>
      <c r="D1762">
        <v>2.34396</v>
      </c>
      <c r="E1762">
        <v>1.19054E-2</v>
      </c>
      <c r="F1762">
        <v>0.134968</v>
      </c>
      <c r="G1762">
        <v>3.21116</v>
      </c>
      <c r="H1762">
        <v>1</v>
      </c>
      <c r="I1762">
        <v>1</v>
      </c>
      <c r="J1762">
        <v>0.92721900000000002</v>
      </c>
      <c r="K1762">
        <v>0.91347400000000001</v>
      </c>
    </row>
    <row r="1763" spans="1:11" x14ac:dyDescent="0.25">
      <c r="A1763">
        <v>-2005</v>
      </c>
      <c r="B1763">
        <v>9</v>
      </c>
      <c r="C1763">
        <v>16</v>
      </c>
      <c r="D1763">
        <v>7.3566000000000003</v>
      </c>
      <c r="E1763">
        <v>3.73654E-2</v>
      </c>
      <c r="F1763">
        <v>0.39787800000000001</v>
      </c>
      <c r="G1763">
        <v>3.2111000000000001</v>
      </c>
      <c r="H1763">
        <v>1</v>
      </c>
      <c r="I1763">
        <v>1</v>
      </c>
      <c r="J1763">
        <v>0.99939199999999995</v>
      </c>
      <c r="K1763">
        <v>0.84324299999999996</v>
      </c>
    </row>
    <row r="1764" spans="1:11" x14ac:dyDescent="0.25">
      <c r="A1764">
        <v>-2005</v>
      </c>
      <c r="B1764">
        <v>9</v>
      </c>
      <c r="C1764">
        <v>17</v>
      </c>
      <c r="D1764">
        <v>8.4197799999999994</v>
      </c>
      <c r="E1764">
        <v>4.2765499999999998E-2</v>
      </c>
      <c r="F1764">
        <v>0.46295900000000001</v>
      </c>
      <c r="G1764">
        <v>3.2115</v>
      </c>
      <c r="H1764">
        <v>1</v>
      </c>
      <c r="I1764">
        <v>1</v>
      </c>
      <c r="J1764">
        <v>0.98510600000000004</v>
      </c>
      <c r="K1764">
        <v>0.83152000000000004</v>
      </c>
    </row>
    <row r="1765" spans="1:11" x14ac:dyDescent="0.25">
      <c r="A1765">
        <v>-2005</v>
      </c>
      <c r="B1765">
        <v>9</v>
      </c>
      <c r="C1765">
        <v>18</v>
      </c>
      <c r="D1765">
        <v>9.4938400000000005</v>
      </c>
      <c r="E1765">
        <v>4.8220800000000001E-2</v>
      </c>
      <c r="F1765">
        <v>0.521698</v>
      </c>
      <c r="G1765">
        <v>3.2122999999999999</v>
      </c>
      <c r="H1765">
        <v>1</v>
      </c>
      <c r="I1765">
        <v>1</v>
      </c>
      <c r="J1765">
        <v>0.99996300000000005</v>
      </c>
      <c r="K1765">
        <v>0.75578400000000001</v>
      </c>
    </row>
    <row r="1766" spans="1:11" x14ac:dyDescent="0.25">
      <c r="A1766">
        <v>-2005</v>
      </c>
      <c r="B1766">
        <v>9</v>
      </c>
      <c r="C1766">
        <v>19</v>
      </c>
      <c r="D1766">
        <v>8.4201800000000002</v>
      </c>
      <c r="E1766">
        <v>4.27675E-2</v>
      </c>
      <c r="F1766">
        <v>0.46801500000000001</v>
      </c>
      <c r="G1766">
        <v>3.2126800000000002</v>
      </c>
      <c r="H1766">
        <v>1</v>
      </c>
      <c r="I1766">
        <v>1</v>
      </c>
      <c r="J1766">
        <v>0.99382700000000002</v>
      </c>
      <c r="K1766">
        <v>0.72942399999999996</v>
      </c>
    </row>
    <row r="1767" spans="1:11" x14ac:dyDescent="0.25">
      <c r="A1767">
        <v>-2005</v>
      </c>
      <c r="B1767">
        <v>9</v>
      </c>
      <c r="C1767">
        <v>20</v>
      </c>
      <c r="D1767">
        <v>7.7556000000000003</v>
      </c>
      <c r="E1767">
        <v>3.9392000000000003E-2</v>
      </c>
      <c r="F1767">
        <v>0.43452000000000002</v>
      </c>
      <c r="G1767">
        <v>3.2128000000000001</v>
      </c>
      <c r="H1767">
        <v>1</v>
      </c>
      <c r="I1767">
        <v>1</v>
      </c>
      <c r="J1767">
        <v>0.99004899999999996</v>
      </c>
      <c r="K1767">
        <v>0.70857499999999995</v>
      </c>
    </row>
    <row r="1768" spans="1:11" x14ac:dyDescent="0.25">
      <c r="A1768">
        <v>-2005</v>
      </c>
      <c r="B1768">
        <v>9</v>
      </c>
      <c r="C1768">
        <v>21</v>
      </c>
      <c r="D1768">
        <v>7.7584600000000004</v>
      </c>
      <c r="E1768">
        <v>3.94066E-2</v>
      </c>
      <c r="F1768">
        <v>0.43390299999999998</v>
      </c>
      <c r="G1768">
        <v>3.21292</v>
      </c>
      <c r="H1768">
        <v>1</v>
      </c>
      <c r="I1768">
        <v>1</v>
      </c>
      <c r="J1768">
        <v>0.99176900000000001</v>
      </c>
      <c r="K1768">
        <v>0.70892900000000003</v>
      </c>
    </row>
    <row r="1769" spans="1:11" x14ac:dyDescent="0.25">
      <c r="A1769">
        <v>-2005</v>
      </c>
      <c r="B1769">
        <v>9</v>
      </c>
      <c r="C1769">
        <v>22</v>
      </c>
      <c r="D1769">
        <v>7.77658</v>
      </c>
      <c r="E1769">
        <v>3.9498600000000002E-2</v>
      </c>
      <c r="F1769">
        <v>0.43391400000000002</v>
      </c>
      <c r="G1769">
        <v>3.2130399999999999</v>
      </c>
      <c r="H1769">
        <v>1</v>
      </c>
      <c r="I1769">
        <v>1</v>
      </c>
      <c r="J1769">
        <v>0.99407299999999998</v>
      </c>
      <c r="K1769">
        <v>0.70892900000000003</v>
      </c>
    </row>
    <row r="1770" spans="1:11" x14ac:dyDescent="0.25">
      <c r="A1770">
        <v>-2005</v>
      </c>
      <c r="B1770">
        <v>9</v>
      </c>
      <c r="C1770">
        <v>23</v>
      </c>
      <c r="D1770">
        <v>6.9947999999999997</v>
      </c>
      <c r="E1770">
        <v>3.5527799999999998E-2</v>
      </c>
      <c r="F1770">
        <v>0.38495099999999999</v>
      </c>
      <c r="G1770">
        <v>3.2128199999999998</v>
      </c>
      <c r="H1770">
        <v>1</v>
      </c>
      <c r="I1770">
        <v>1</v>
      </c>
      <c r="J1770">
        <v>0.99982899999999997</v>
      </c>
      <c r="K1770">
        <v>0.75126300000000001</v>
      </c>
    </row>
    <row r="1771" spans="1:11" x14ac:dyDescent="0.25">
      <c r="A1771">
        <v>-2005</v>
      </c>
      <c r="B1771">
        <v>9</v>
      </c>
      <c r="C1771">
        <v>24</v>
      </c>
      <c r="D1771">
        <v>6.3821500000000002</v>
      </c>
      <c r="E1771">
        <v>3.2416E-2</v>
      </c>
      <c r="F1771">
        <v>0.35133799999999998</v>
      </c>
      <c r="G1771">
        <v>3.2123599999999999</v>
      </c>
      <c r="H1771">
        <v>1</v>
      </c>
      <c r="I1771">
        <v>1</v>
      </c>
      <c r="J1771">
        <v>0.99981299999999995</v>
      </c>
      <c r="K1771">
        <v>0.75013700000000005</v>
      </c>
    </row>
    <row r="1772" spans="1:11" x14ac:dyDescent="0.25">
      <c r="A1772">
        <v>-2005</v>
      </c>
      <c r="B1772">
        <v>9</v>
      </c>
      <c r="C1772">
        <v>25</v>
      </c>
      <c r="D1772">
        <v>5.8003099999999996</v>
      </c>
      <c r="E1772">
        <v>2.9460799999999999E-2</v>
      </c>
      <c r="F1772">
        <v>0.320243</v>
      </c>
      <c r="G1772">
        <v>3.2116600000000002</v>
      </c>
      <c r="H1772">
        <v>1</v>
      </c>
      <c r="I1772">
        <v>1</v>
      </c>
      <c r="J1772">
        <v>1</v>
      </c>
      <c r="K1772">
        <v>0.73418099999999997</v>
      </c>
    </row>
    <row r="1773" spans="1:11" x14ac:dyDescent="0.25">
      <c r="A1773">
        <v>-2005</v>
      </c>
      <c r="B1773">
        <v>9</v>
      </c>
      <c r="C1773">
        <v>26</v>
      </c>
      <c r="D1773">
        <v>5.84558</v>
      </c>
      <c r="E1773">
        <v>2.96907E-2</v>
      </c>
      <c r="F1773">
        <v>0.32313599999999998</v>
      </c>
      <c r="G1773">
        <v>3.2109899999999998</v>
      </c>
      <c r="H1773">
        <v>1</v>
      </c>
      <c r="I1773">
        <v>1</v>
      </c>
      <c r="J1773">
        <v>0.99998299999999996</v>
      </c>
      <c r="K1773">
        <v>0.72723899999999997</v>
      </c>
    </row>
    <row r="1774" spans="1:11" x14ac:dyDescent="0.25">
      <c r="A1774">
        <v>-2005</v>
      </c>
      <c r="B1774">
        <v>9</v>
      </c>
      <c r="C1774">
        <v>27</v>
      </c>
      <c r="D1774">
        <v>6.0292399999999997</v>
      </c>
      <c r="E1774">
        <v>3.0623500000000001E-2</v>
      </c>
      <c r="F1774">
        <v>0.33176600000000001</v>
      </c>
      <c r="G1774">
        <v>3.2103799999999998</v>
      </c>
      <c r="H1774">
        <v>1</v>
      </c>
      <c r="I1774">
        <v>1</v>
      </c>
      <c r="J1774">
        <v>0.99998699999999996</v>
      </c>
      <c r="K1774">
        <v>0.75013700000000005</v>
      </c>
    </row>
    <row r="1775" spans="1:11" x14ac:dyDescent="0.25">
      <c r="A1775">
        <v>-2005</v>
      </c>
      <c r="B1775">
        <v>9</v>
      </c>
      <c r="C1775">
        <v>28</v>
      </c>
      <c r="D1775">
        <v>6.7005699999999999</v>
      </c>
      <c r="E1775">
        <v>3.4033300000000002E-2</v>
      </c>
      <c r="F1775">
        <v>0.36274600000000001</v>
      </c>
      <c r="G1775">
        <v>3.2100499999999998</v>
      </c>
      <c r="H1775">
        <v>1</v>
      </c>
      <c r="I1775">
        <v>1</v>
      </c>
      <c r="J1775">
        <v>0.99998100000000001</v>
      </c>
      <c r="K1775">
        <v>0.83443500000000004</v>
      </c>
    </row>
    <row r="1776" spans="1:11" x14ac:dyDescent="0.25">
      <c r="A1776">
        <v>-2005</v>
      </c>
      <c r="B1776">
        <v>9</v>
      </c>
      <c r="C1776">
        <v>29</v>
      </c>
      <c r="D1776">
        <v>6.2627699999999997</v>
      </c>
      <c r="E1776">
        <v>3.1809700000000003E-2</v>
      </c>
      <c r="F1776">
        <v>0.34157399999999999</v>
      </c>
      <c r="G1776">
        <v>3.2095600000000002</v>
      </c>
      <c r="H1776">
        <v>1</v>
      </c>
      <c r="I1776">
        <v>1</v>
      </c>
      <c r="J1776">
        <v>0.99421000000000004</v>
      </c>
      <c r="K1776">
        <v>0.82572000000000001</v>
      </c>
    </row>
    <row r="1777" spans="1:11" x14ac:dyDescent="0.25">
      <c r="A1777">
        <v>-2005</v>
      </c>
      <c r="B1777">
        <v>9</v>
      </c>
      <c r="C1777">
        <v>30</v>
      </c>
      <c r="D1777">
        <v>1.96665</v>
      </c>
      <c r="E1777">
        <v>9.9889699999999998E-3</v>
      </c>
      <c r="F1777">
        <v>0.108083</v>
      </c>
      <c r="G1777">
        <v>3.20736</v>
      </c>
      <c r="H1777">
        <v>1</v>
      </c>
      <c r="I1777">
        <v>1</v>
      </c>
      <c r="J1777">
        <v>0.98689199999999999</v>
      </c>
      <c r="K1777">
        <v>0.83276799999999995</v>
      </c>
    </row>
    <row r="1778" spans="1:11" x14ac:dyDescent="0.25">
      <c r="A1778">
        <v>-2005</v>
      </c>
      <c r="B1778">
        <v>10</v>
      </c>
      <c r="C1778">
        <v>1</v>
      </c>
      <c r="D1778">
        <v>6.23766</v>
      </c>
      <c r="E1778">
        <v>3.1682099999999998E-2</v>
      </c>
      <c r="F1778">
        <v>0.34028799999999998</v>
      </c>
      <c r="G1778">
        <v>3.2068500000000002</v>
      </c>
      <c r="H1778">
        <v>1</v>
      </c>
      <c r="I1778">
        <v>1</v>
      </c>
      <c r="J1778">
        <v>0.99959200000000004</v>
      </c>
      <c r="K1778">
        <v>0.79373899999999997</v>
      </c>
    </row>
    <row r="1779" spans="1:11" x14ac:dyDescent="0.25">
      <c r="A1779">
        <v>-2005</v>
      </c>
      <c r="B1779">
        <v>10</v>
      </c>
      <c r="C1779">
        <v>2</v>
      </c>
      <c r="D1779">
        <v>5.8314300000000001</v>
      </c>
      <c r="E1779">
        <v>2.9618800000000001E-2</v>
      </c>
      <c r="F1779">
        <v>0.32235399999999997</v>
      </c>
      <c r="G1779">
        <v>3.2061999999999999</v>
      </c>
      <c r="H1779">
        <v>1</v>
      </c>
      <c r="I1779">
        <v>1</v>
      </c>
      <c r="J1779">
        <v>0.99089099999999997</v>
      </c>
      <c r="K1779">
        <v>0.77028099999999999</v>
      </c>
    </row>
    <row r="1780" spans="1:11" x14ac:dyDescent="0.25">
      <c r="A1780">
        <v>-2005</v>
      </c>
      <c r="B1780">
        <v>10</v>
      </c>
      <c r="C1780">
        <v>3</v>
      </c>
      <c r="D1780">
        <v>6.4417299999999997</v>
      </c>
      <c r="E1780">
        <v>3.27186E-2</v>
      </c>
      <c r="F1780">
        <v>0.35608200000000001</v>
      </c>
      <c r="G1780">
        <v>3.2057799999999999</v>
      </c>
      <c r="H1780">
        <v>1</v>
      </c>
      <c r="I1780">
        <v>1</v>
      </c>
      <c r="J1780">
        <v>0.99652099999999999</v>
      </c>
      <c r="K1780">
        <v>0.73970800000000003</v>
      </c>
    </row>
    <row r="1781" spans="1:11" x14ac:dyDescent="0.25">
      <c r="A1781">
        <v>-2005</v>
      </c>
      <c r="B1781">
        <v>10</v>
      </c>
      <c r="C1781">
        <v>4</v>
      </c>
      <c r="D1781">
        <v>4.0702100000000003</v>
      </c>
      <c r="E1781">
        <v>2.0673299999999999E-2</v>
      </c>
      <c r="F1781">
        <v>0.22283800000000001</v>
      </c>
      <c r="G1781">
        <v>3.2044199999999998</v>
      </c>
      <c r="H1781">
        <v>1</v>
      </c>
      <c r="I1781">
        <v>1</v>
      </c>
      <c r="J1781">
        <v>0.98957799999999996</v>
      </c>
      <c r="K1781">
        <v>0.82861499999999999</v>
      </c>
    </row>
    <row r="1782" spans="1:11" x14ac:dyDescent="0.25">
      <c r="A1782">
        <v>-2005</v>
      </c>
      <c r="B1782">
        <v>10</v>
      </c>
      <c r="C1782">
        <v>5</v>
      </c>
      <c r="D1782">
        <v>2.0699999999999998</v>
      </c>
      <c r="E1782">
        <v>1.05139E-2</v>
      </c>
      <c r="F1782">
        <v>0.111563</v>
      </c>
      <c r="G1782">
        <v>3.2022300000000001</v>
      </c>
      <c r="H1782">
        <v>1</v>
      </c>
      <c r="I1782">
        <v>1</v>
      </c>
      <c r="J1782">
        <v>0.99916199999999999</v>
      </c>
      <c r="K1782">
        <v>0.86372599999999999</v>
      </c>
    </row>
    <row r="1783" spans="1:11" x14ac:dyDescent="0.25">
      <c r="A1783">
        <v>-2005</v>
      </c>
      <c r="B1783">
        <v>10</v>
      </c>
      <c r="C1783">
        <v>6</v>
      </c>
      <c r="D1783">
        <v>3.68581</v>
      </c>
      <c r="E1783">
        <v>1.8720799999999999E-2</v>
      </c>
      <c r="F1783">
        <v>0.20014100000000001</v>
      </c>
      <c r="G1783">
        <v>3.2007099999999999</v>
      </c>
      <c r="H1783">
        <v>1</v>
      </c>
      <c r="I1783">
        <v>1</v>
      </c>
      <c r="J1783">
        <v>0.99446900000000005</v>
      </c>
      <c r="K1783">
        <v>0.84324299999999996</v>
      </c>
    </row>
    <row r="1784" spans="1:11" x14ac:dyDescent="0.25">
      <c r="A1784">
        <v>-2005</v>
      </c>
      <c r="B1784">
        <v>10</v>
      </c>
      <c r="C1784">
        <v>7</v>
      </c>
      <c r="D1784">
        <v>3.97851</v>
      </c>
      <c r="E1784">
        <v>2.02075E-2</v>
      </c>
      <c r="F1784">
        <v>0.21606600000000001</v>
      </c>
      <c r="G1784">
        <v>3.19929</v>
      </c>
      <c r="H1784">
        <v>1</v>
      </c>
      <c r="I1784">
        <v>1</v>
      </c>
      <c r="J1784">
        <v>0.99837200000000004</v>
      </c>
      <c r="K1784">
        <v>0.82037000000000004</v>
      </c>
    </row>
    <row r="1785" spans="1:11" x14ac:dyDescent="0.25">
      <c r="A1785">
        <v>-2005</v>
      </c>
      <c r="B1785">
        <v>10</v>
      </c>
      <c r="C1785">
        <v>8</v>
      </c>
      <c r="D1785">
        <v>4.0446600000000004</v>
      </c>
      <c r="E1785">
        <v>2.0543499999999999E-2</v>
      </c>
      <c r="F1785">
        <v>0.22245999999999999</v>
      </c>
      <c r="G1785">
        <v>3.19794</v>
      </c>
      <c r="H1785">
        <v>1</v>
      </c>
      <c r="I1785">
        <v>1</v>
      </c>
      <c r="J1785">
        <v>0.988981</v>
      </c>
      <c r="K1785">
        <v>0.802118</v>
      </c>
    </row>
    <row r="1786" spans="1:11" x14ac:dyDescent="0.25">
      <c r="A1786">
        <v>-2005</v>
      </c>
      <c r="B1786">
        <v>10</v>
      </c>
      <c r="C1786">
        <v>9</v>
      </c>
      <c r="D1786">
        <v>2.3576700000000002</v>
      </c>
      <c r="E1786">
        <v>1.1975E-2</v>
      </c>
      <c r="F1786">
        <v>0.12909100000000001</v>
      </c>
      <c r="G1786">
        <v>3.1958700000000002</v>
      </c>
      <c r="H1786">
        <v>1</v>
      </c>
      <c r="I1786">
        <v>1</v>
      </c>
      <c r="J1786">
        <v>0.99674099999999999</v>
      </c>
      <c r="K1786">
        <v>0.788991</v>
      </c>
    </row>
    <row r="1787" spans="1:11" x14ac:dyDescent="0.25">
      <c r="A1787">
        <v>-2005</v>
      </c>
      <c r="B1787">
        <v>10</v>
      </c>
      <c r="C1787">
        <v>10</v>
      </c>
      <c r="D1787">
        <v>5.4135200000000001</v>
      </c>
      <c r="E1787">
        <v>2.7496199999999998E-2</v>
      </c>
      <c r="F1787">
        <v>0.339862</v>
      </c>
      <c r="G1787">
        <v>3.1954199999999999</v>
      </c>
      <c r="H1787">
        <v>1</v>
      </c>
      <c r="I1787">
        <v>1</v>
      </c>
      <c r="J1787">
        <v>0.87471299999999996</v>
      </c>
      <c r="K1787">
        <v>0.74676900000000002</v>
      </c>
    </row>
    <row r="1788" spans="1:11" x14ac:dyDescent="0.25">
      <c r="A1788">
        <v>-2005</v>
      </c>
      <c r="B1788">
        <v>10</v>
      </c>
      <c r="C1788">
        <v>11</v>
      </c>
      <c r="D1788">
        <v>7.6861499999999996</v>
      </c>
      <c r="E1788">
        <v>3.9039299999999999E-2</v>
      </c>
      <c r="F1788">
        <v>0.44880300000000001</v>
      </c>
      <c r="G1788">
        <v>3.1956899999999999</v>
      </c>
      <c r="H1788">
        <v>1</v>
      </c>
      <c r="I1788">
        <v>1</v>
      </c>
      <c r="J1788">
        <v>0.937523</v>
      </c>
      <c r="K1788">
        <v>0.76147299999999996</v>
      </c>
    </row>
    <row r="1789" spans="1:11" x14ac:dyDescent="0.25">
      <c r="A1789">
        <v>-2005</v>
      </c>
      <c r="B1789">
        <v>10</v>
      </c>
      <c r="C1789">
        <v>12</v>
      </c>
      <c r="D1789">
        <v>7.2576099999999997</v>
      </c>
      <c r="E1789">
        <v>3.6862600000000002E-2</v>
      </c>
      <c r="F1789">
        <v>0.42800100000000002</v>
      </c>
      <c r="G1789">
        <v>3.1958000000000002</v>
      </c>
      <c r="H1789">
        <v>1</v>
      </c>
      <c r="I1789">
        <v>1</v>
      </c>
      <c r="J1789">
        <v>0.93220199999999998</v>
      </c>
      <c r="K1789">
        <v>0.73970800000000003</v>
      </c>
    </row>
    <row r="1790" spans="1:11" x14ac:dyDescent="0.25">
      <c r="A1790">
        <v>-2005</v>
      </c>
      <c r="B1790">
        <v>10</v>
      </c>
      <c r="C1790">
        <v>13</v>
      </c>
      <c r="D1790">
        <v>4.33066</v>
      </c>
      <c r="E1790">
        <v>2.1996100000000001E-2</v>
      </c>
      <c r="F1790">
        <v>0.25473800000000002</v>
      </c>
      <c r="G1790">
        <v>3.1947199999999998</v>
      </c>
      <c r="H1790">
        <v>1</v>
      </c>
      <c r="I1790">
        <v>1</v>
      </c>
      <c r="J1790">
        <v>0.93792600000000004</v>
      </c>
      <c r="K1790">
        <v>0.72433599999999998</v>
      </c>
    </row>
    <row r="1791" spans="1:11" x14ac:dyDescent="0.25">
      <c r="A1791">
        <v>-2005</v>
      </c>
      <c r="B1791">
        <v>10</v>
      </c>
      <c r="C1791">
        <v>14</v>
      </c>
      <c r="D1791">
        <v>4.6076699999999997</v>
      </c>
      <c r="E1791">
        <v>2.34031E-2</v>
      </c>
      <c r="F1791">
        <v>0.261911</v>
      </c>
      <c r="G1791">
        <v>3.1936900000000001</v>
      </c>
      <c r="H1791">
        <v>1</v>
      </c>
      <c r="I1791">
        <v>1</v>
      </c>
      <c r="J1791">
        <v>0.95635199999999998</v>
      </c>
      <c r="K1791">
        <v>0.80011500000000002</v>
      </c>
    </row>
    <row r="1792" spans="1:11" x14ac:dyDescent="0.25">
      <c r="A1792">
        <v>-2005</v>
      </c>
      <c r="B1792">
        <v>10</v>
      </c>
      <c r="C1792">
        <v>15</v>
      </c>
      <c r="D1792">
        <v>5.6350100000000003</v>
      </c>
      <c r="E1792">
        <v>2.8621199999999999E-2</v>
      </c>
      <c r="F1792">
        <v>0.31303399999999998</v>
      </c>
      <c r="G1792">
        <v>3.1930100000000001</v>
      </c>
      <c r="H1792">
        <v>1</v>
      </c>
      <c r="I1792">
        <v>1</v>
      </c>
      <c r="J1792">
        <v>0.97912600000000005</v>
      </c>
      <c r="K1792">
        <v>0.79532899999999995</v>
      </c>
    </row>
    <row r="1793" spans="1:11" x14ac:dyDescent="0.25">
      <c r="A1793">
        <v>-2005</v>
      </c>
      <c r="B1793">
        <v>10</v>
      </c>
      <c r="C1793">
        <v>16</v>
      </c>
      <c r="D1793">
        <v>5.57491</v>
      </c>
      <c r="E1793">
        <v>2.8315900000000001E-2</v>
      </c>
      <c r="F1793">
        <v>0.30406499999999997</v>
      </c>
      <c r="G1793">
        <v>3.19224</v>
      </c>
      <c r="H1793">
        <v>1</v>
      </c>
      <c r="I1793">
        <v>1</v>
      </c>
      <c r="J1793">
        <v>0.99904899999999996</v>
      </c>
      <c r="K1793">
        <v>0.78544899999999995</v>
      </c>
    </row>
    <row r="1794" spans="1:11" x14ac:dyDescent="0.25">
      <c r="A1794">
        <v>-2005</v>
      </c>
      <c r="B1794">
        <v>10</v>
      </c>
      <c r="C1794">
        <v>17</v>
      </c>
      <c r="D1794">
        <v>4.8695700000000004</v>
      </c>
      <c r="E1794">
        <v>2.4733399999999999E-2</v>
      </c>
      <c r="F1794">
        <v>0.27717900000000001</v>
      </c>
      <c r="G1794">
        <v>3.1913</v>
      </c>
      <c r="H1794">
        <v>1</v>
      </c>
      <c r="I1794">
        <v>1</v>
      </c>
      <c r="J1794">
        <v>0.96265199999999995</v>
      </c>
      <c r="K1794">
        <v>0.756162</v>
      </c>
    </row>
    <row r="1795" spans="1:11" x14ac:dyDescent="0.25">
      <c r="A1795">
        <v>-2005</v>
      </c>
      <c r="B1795">
        <v>10</v>
      </c>
      <c r="C1795">
        <v>18</v>
      </c>
      <c r="D1795">
        <v>5.0355699999999999</v>
      </c>
      <c r="E1795">
        <v>2.5576499999999999E-2</v>
      </c>
      <c r="F1795">
        <v>0.29086200000000001</v>
      </c>
      <c r="G1795">
        <v>3.1905199999999998</v>
      </c>
      <c r="H1795">
        <v>1</v>
      </c>
      <c r="I1795">
        <v>1</v>
      </c>
      <c r="J1795">
        <v>0.93411299999999997</v>
      </c>
      <c r="K1795">
        <v>0.83610600000000002</v>
      </c>
    </row>
    <row r="1796" spans="1:11" x14ac:dyDescent="0.25">
      <c r="A1796">
        <v>-2005</v>
      </c>
      <c r="B1796">
        <v>10</v>
      </c>
      <c r="C1796">
        <v>19</v>
      </c>
      <c r="D1796">
        <v>2.6125799999999999</v>
      </c>
      <c r="E1796">
        <v>1.32698E-2</v>
      </c>
      <c r="F1796">
        <v>0.140406</v>
      </c>
      <c r="G1796">
        <v>3.1885599999999998</v>
      </c>
      <c r="H1796">
        <v>1</v>
      </c>
      <c r="I1796">
        <v>1</v>
      </c>
      <c r="J1796">
        <v>0.99993799999999999</v>
      </c>
      <c r="K1796">
        <v>0.86027799999999999</v>
      </c>
    </row>
    <row r="1797" spans="1:11" x14ac:dyDescent="0.25">
      <c r="A1797">
        <v>-2005</v>
      </c>
      <c r="B1797">
        <v>10</v>
      </c>
      <c r="C1797">
        <v>20</v>
      </c>
      <c r="D1797">
        <v>4.4221000000000004</v>
      </c>
      <c r="E1797">
        <v>2.2460600000000001E-2</v>
      </c>
      <c r="F1797">
        <v>0.238625</v>
      </c>
      <c r="G1797">
        <v>3.1873300000000002</v>
      </c>
      <c r="H1797">
        <v>1</v>
      </c>
      <c r="I1797">
        <v>1</v>
      </c>
      <c r="J1797">
        <v>0.99990100000000004</v>
      </c>
      <c r="K1797">
        <v>0.83443500000000004</v>
      </c>
    </row>
    <row r="1798" spans="1:11" x14ac:dyDescent="0.25">
      <c r="A1798">
        <v>-2005</v>
      </c>
      <c r="B1798">
        <v>10</v>
      </c>
      <c r="C1798">
        <v>21</v>
      </c>
      <c r="D1798">
        <v>1.4622999999999999</v>
      </c>
      <c r="E1798">
        <v>7.4272699999999997E-3</v>
      </c>
      <c r="F1798">
        <v>7.9205399999999995E-2</v>
      </c>
      <c r="G1798">
        <v>3.18492</v>
      </c>
      <c r="H1798">
        <v>1</v>
      </c>
      <c r="I1798">
        <v>1</v>
      </c>
      <c r="J1798">
        <v>0.99738400000000005</v>
      </c>
      <c r="K1798">
        <v>0.83652400000000005</v>
      </c>
    </row>
    <row r="1799" spans="1:11" x14ac:dyDescent="0.25">
      <c r="A1799">
        <v>-2005</v>
      </c>
      <c r="B1799">
        <v>10</v>
      </c>
      <c r="C1799">
        <v>22</v>
      </c>
      <c r="D1799">
        <v>2.54156</v>
      </c>
      <c r="E1799">
        <v>1.2909E-2</v>
      </c>
      <c r="F1799">
        <v>0.138797</v>
      </c>
      <c r="G1799">
        <v>3.1829499999999999</v>
      </c>
      <c r="H1799">
        <v>1</v>
      </c>
      <c r="I1799">
        <v>1</v>
      </c>
      <c r="J1799">
        <v>0.99353000000000002</v>
      </c>
      <c r="K1799">
        <v>0.80613800000000002</v>
      </c>
    </row>
    <row r="1800" spans="1:11" x14ac:dyDescent="0.25">
      <c r="A1800">
        <v>-2005</v>
      </c>
      <c r="B1800">
        <v>10</v>
      </c>
      <c r="C1800">
        <v>23</v>
      </c>
      <c r="D1800">
        <v>2.59409</v>
      </c>
      <c r="E1800">
        <v>1.31758E-2</v>
      </c>
      <c r="F1800">
        <v>0.14371500000000001</v>
      </c>
      <c r="G1800">
        <v>3.1810399999999999</v>
      </c>
      <c r="H1800">
        <v>1</v>
      </c>
      <c r="I1800">
        <v>1</v>
      </c>
      <c r="J1800">
        <v>0.98322200000000004</v>
      </c>
      <c r="K1800">
        <v>0.78387899999999999</v>
      </c>
    </row>
    <row r="1801" spans="1:11" x14ac:dyDescent="0.25">
      <c r="A1801">
        <v>-2005</v>
      </c>
      <c r="B1801">
        <v>10</v>
      </c>
      <c r="C1801">
        <v>24</v>
      </c>
      <c r="D1801">
        <v>0.42798000000000003</v>
      </c>
      <c r="E1801">
        <v>2.1737800000000002E-3</v>
      </c>
      <c r="F1801">
        <v>2.4482E-2</v>
      </c>
      <c r="G1801">
        <v>3.1783199999999998</v>
      </c>
      <c r="H1801">
        <v>1</v>
      </c>
      <c r="I1801">
        <v>1</v>
      </c>
      <c r="J1801">
        <v>0.96304000000000001</v>
      </c>
      <c r="K1801">
        <v>0.77646800000000005</v>
      </c>
    </row>
    <row r="1802" spans="1:11" x14ac:dyDescent="0.25">
      <c r="A1802">
        <v>-2005</v>
      </c>
      <c r="B1802">
        <v>10</v>
      </c>
      <c r="C1802">
        <v>25</v>
      </c>
      <c r="D1802">
        <v>1.57474</v>
      </c>
      <c r="E1802">
        <v>7.9983499999999996E-3</v>
      </c>
      <c r="F1802">
        <v>8.5764900000000005E-2</v>
      </c>
      <c r="G1802">
        <v>3.1759900000000001</v>
      </c>
      <c r="H1802">
        <v>1</v>
      </c>
      <c r="I1802">
        <v>1</v>
      </c>
      <c r="J1802">
        <v>0.98670199999999997</v>
      </c>
      <c r="K1802">
        <v>0.85427699999999995</v>
      </c>
    </row>
    <row r="1803" spans="1:11" x14ac:dyDescent="0.25">
      <c r="A1803">
        <v>-2005</v>
      </c>
      <c r="B1803">
        <v>10</v>
      </c>
      <c r="C1803">
        <v>26</v>
      </c>
      <c r="D1803">
        <v>3.9759600000000002</v>
      </c>
      <c r="E1803">
        <v>2.01946E-2</v>
      </c>
      <c r="F1803">
        <v>0.214396</v>
      </c>
      <c r="G1803">
        <v>3.1745999999999999</v>
      </c>
      <c r="H1803">
        <v>1</v>
      </c>
      <c r="I1803">
        <v>1</v>
      </c>
      <c r="J1803">
        <v>0.99856999999999996</v>
      </c>
      <c r="K1803">
        <v>0.83485299999999996</v>
      </c>
    </row>
    <row r="1804" spans="1:11" x14ac:dyDescent="0.25">
      <c r="A1804">
        <v>-2005</v>
      </c>
      <c r="B1804">
        <v>10</v>
      </c>
      <c r="C1804">
        <v>27</v>
      </c>
      <c r="D1804">
        <v>4.6124200000000002</v>
      </c>
      <c r="E1804">
        <v>2.3427300000000002E-2</v>
      </c>
      <c r="F1804">
        <v>0.24922</v>
      </c>
      <c r="G1804">
        <v>3.17347</v>
      </c>
      <c r="H1804">
        <v>1</v>
      </c>
      <c r="I1804">
        <v>1</v>
      </c>
      <c r="J1804">
        <v>0.998058</v>
      </c>
      <c r="K1804">
        <v>0.82489400000000002</v>
      </c>
    </row>
    <row r="1805" spans="1:11" x14ac:dyDescent="0.25">
      <c r="A1805">
        <v>-2005</v>
      </c>
      <c r="B1805">
        <v>10</v>
      </c>
      <c r="C1805">
        <v>28</v>
      </c>
      <c r="D1805">
        <v>2.7790499999999998</v>
      </c>
      <c r="E1805">
        <v>1.4115300000000001E-2</v>
      </c>
      <c r="F1805">
        <v>0.15037500000000001</v>
      </c>
      <c r="G1805">
        <v>3.1716000000000002</v>
      </c>
      <c r="H1805">
        <v>1</v>
      </c>
      <c r="I1805">
        <v>1</v>
      </c>
      <c r="J1805">
        <v>0.99686300000000005</v>
      </c>
      <c r="K1805">
        <v>0.82572000000000001</v>
      </c>
    </row>
    <row r="1806" spans="1:11" x14ac:dyDescent="0.25">
      <c r="A1806">
        <v>-2005</v>
      </c>
      <c r="B1806">
        <v>10</v>
      </c>
      <c r="C1806">
        <v>29</v>
      </c>
      <c r="D1806">
        <v>2.7866</v>
      </c>
      <c r="E1806">
        <v>1.4153600000000001E-2</v>
      </c>
      <c r="F1806">
        <v>0.152223</v>
      </c>
      <c r="G1806">
        <v>3.1697500000000001</v>
      </c>
      <c r="H1806">
        <v>1</v>
      </c>
      <c r="I1806">
        <v>1</v>
      </c>
      <c r="J1806">
        <v>0.99175800000000003</v>
      </c>
      <c r="K1806">
        <v>0.80131600000000003</v>
      </c>
    </row>
    <row r="1807" spans="1:11" x14ac:dyDescent="0.25">
      <c r="A1807">
        <v>-2005</v>
      </c>
      <c r="B1807">
        <v>10</v>
      </c>
      <c r="C1807">
        <v>30</v>
      </c>
      <c r="D1807">
        <v>3.9492699999999998</v>
      </c>
      <c r="E1807">
        <v>2.0059E-2</v>
      </c>
      <c r="F1807">
        <v>0.21790899999999999</v>
      </c>
      <c r="G1807">
        <v>3.16839</v>
      </c>
      <c r="H1807">
        <v>1</v>
      </c>
      <c r="I1807">
        <v>1</v>
      </c>
      <c r="J1807">
        <v>0.98660000000000003</v>
      </c>
      <c r="K1807">
        <v>0.77182300000000004</v>
      </c>
    </row>
    <row r="1808" spans="1:11" x14ac:dyDescent="0.25">
      <c r="A1808">
        <v>-2005</v>
      </c>
      <c r="B1808">
        <v>10</v>
      </c>
      <c r="C1808">
        <v>31</v>
      </c>
      <c r="D1808">
        <v>1.28247</v>
      </c>
      <c r="E1808">
        <v>6.5139100000000004E-3</v>
      </c>
      <c r="F1808">
        <v>7.1904399999999993E-2</v>
      </c>
      <c r="G1808">
        <v>3.1659899999999999</v>
      </c>
      <c r="H1808">
        <v>1</v>
      </c>
      <c r="I1808">
        <v>1</v>
      </c>
      <c r="J1808">
        <v>0.97341</v>
      </c>
      <c r="K1808">
        <v>0.77143700000000004</v>
      </c>
    </row>
    <row r="1809" spans="1:11" x14ac:dyDescent="0.25">
      <c r="A1809">
        <v>-2005</v>
      </c>
      <c r="B1809">
        <v>11</v>
      </c>
      <c r="C1809">
        <v>1</v>
      </c>
      <c r="D1809">
        <v>2.5071099999999999</v>
      </c>
      <c r="E1809">
        <v>1.27341E-2</v>
      </c>
      <c r="F1809">
        <v>0.13592499999999999</v>
      </c>
      <c r="G1809">
        <v>3.16404</v>
      </c>
      <c r="H1809">
        <v>1</v>
      </c>
      <c r="I1809">
        <v>1</v>
      </c>
      <c r="J1809">
        <v>0.99047600000000002</v>
      </c>
      <c r="K1809">
        <v>0.84324299999999996</v>
      </c>
    </row>
    <row r="1810" spans="1:11" x14ac:dyDescent="0.25">
      <c r="A1810">
        <v>-2005</v>
      </c>
      <c r="B1810">
        <v>11</v>
      </c>
      <c r="C1810">
        <v>2</v>
      </c>
      <c r="D1810">
        <v>1.1643699999999999</v>
      </c>
      <c r="E1810">
        <v>5.9140199999999999E-3</v>
      </c>
      <c r="F1810">
        <v>6.2539999999999998E-2</v>
      </c>
      <c r="G1810">
        <v>3.16154</v>
      </c>
      <c r="H1810">
        <v>1</v>
      </c>
      <c r="I1810">
        <v>1</v>
      </c>
      <c r="J1810">
        <v>0.99533499999999997</v>
      </c>
      <c r="K1810">
        <v>0.87153400000000003</v>
      </c>
    </row>
    <row r="1811" spans="1:11" x14ac:dyDescent="0.25">
      <c r="A1811">
        <v>-2005</v>
      </c>
      <c r="B1811">
        <v>11</v>
      </c>
      <c r="C1811">
        <v>3</v>
      </c>
      <c r="D1811">
        <v>3.5344500000000001</v>
      </c>
      <c r="E1811">
        <v>1.7952099999999999E-2</v>
      </c>
      <c r="F1811">
        <v>0.190502</v>
      </c>
      <c r="G1811">
        <v>3.15998</v>
      </c>
      <c r="H1811">
        <v>1</v>
      </c>
      <c r="I1811">
        <v>1</v>
      </c>
      <c r="J1811">
        <v>0.99698399999999998</v>
      </c>
      <c r="K1811">
        <v>0.83360100000000004</v>
      </c>
    </row>
    <row r="1812" spans="1:11" x14ac:dyDescent="0.25">
      <c r="A1812">
        <v>-2005</v>
      </c>
      <c r="B1812">
        <v>11</v>
      </c>
      <c r="C1812">
        <v>4</v>
      </c>
      <c r="D1812">
        <v>1.73576</v>
      </c>
      <c r="E1812">
        <v>8.8162299999999996E-3</v>
      </c>
      <c r="F1812">
        <v>9.3810900000000003E-2</v>
      </c>
      <c r="G1812">
        <v>3.1577099999999998</v>
      </c>
      <c r="H1812">
        <v>1</v>
      </c>
      <c r="I1812">
        <v>1</v>
      </c>
      <c r="J1812">
        <v>0.99500699999999997</v>
      </c>
      <c r="K1812">
        <v>0.83401800000000004</v>
      </c>
    </row>
    <row r="1813" spans="1:11" x14ac:dyDescent="0.25">
      <c r="A1813">
        <v>-2005</v>
      </c>
      <c r="B1813">
        <v>11</v>
      </c>
      <c r="C1813">
        <v>5</v>
      </c>
      <c r="D1813">
        <v>3.1422599999999998</v>
      </c>
      <c r="E1813">
        <v>1.5960100000000001E-2</v>
      </c>
      <c r="F1813">
        <v>0.17121700000000001</v>
      </c>
      <c r="G1813">
        <v>3.1560199999999998</v>
      </c>
      <c r="H1813">
        <v>1</v>
      </c>
      <c r="I1813">
        <v>1</v>
      </c>
      <c r="J1813">
        <v>0.99244600000000005</v>
      </c>
      <c r="K1813">
        <v>0.79771800000000004</v>
      </c>
    </row>
    <row r="1814" spans="1:11" x14ac:dyDescent="0.25">
      <c r="A1814">
        <v>-2005</v>
      </c>
      <c r="B1814">
        <v>11</v>
      </c>
      <c r="C1814">
        <v>6</v>
      </c>
      <c r="D1814">
        <v>3.5655600000000001</v>
      </c>
      <c r="E1814">
        <v>1.8110100000000001E-2</v>
      </c>
      <c r="F1814">
        <v>0.19595799999999999</v>
      </c>
      <c r="G1814">
        <v>3.1545200000000002</v>
      </c>
      <c r="H1814">
        <v>1</v>
      </c>
      <c r="I1814">
        <v>1</v>
      </c>
      <c r="J1814">
        <v>0.98718700000000004</v>
      </c>
      <c r="K1814">
        <v>0.77802199999999999</v>
      </c>
    </row>
    <row r="1815" spans="1:11" x14ac:dyDescent="0.25">
      <c r="A1815">
        <v>-2005</v>
      </c>
      <c r="B1815">
        <v>11</v>
      </c>
      <c r="C1815">
        <v>7</v>
      </c>
      <c r="D1815">
        <v>1.6625300000000001</v>
      </c>
      <c r="E1815">
        <v>8.4442500000000004E-3</v>
      </c>
      <c r="F1815">
        <v>9.3141399999999999E-2</v>
      </c>
      <c r="G1815">
        <v>3.1522899999999998</v>
      </c>
      <c r="H1815">
        <v>1</v>
      </c>
      <c r="I1815">
        <v>1</v>
      </c>
      <c r="J1815">
        <v>0.97206700000000001</v>
      </c>
      <c r="K1815">
        <v>0.76529000000000003</v>
      </c>
    </row>
    <row r="1816" spans="1:11" x14ac:dyDescent="0.25">
      <c r="A1816">
        <v>-2005</v>
      </c>
      <c r="B1816">
        <v>11</v>
      </c>
      <c r="C1816">
        <v>8</v>
      </c>
      <c r="D1816">
        <v>3.3226200000000001</v>
      </c>
      <c r="E1816">
        <v>1.6876100000000002E-2</v>
      </c>
      <c r="F1816">
        <v>0.179977</v>
      </c>
      <c r="G1816">
        <v>3.1506799999999999</v>
      </c>
      <c r="H1816">
        <v>1</v>
      </c>
      <c r="I1816">
        <v>1</v>
      </c>
      <c r="J1816">
        <v>0.99205500000000002</v>
      </c>
      <c r="K1816">
        <v>0.82572000000000001</v>
      </c>
    </row>
    <row r="1817" spans="1:11" x14ac:dyDescent="0.25">
      <c r="A1817">
        <v>-2005</v>
      </c>
      <c r="B1817">
        <v>11</v>
      </c>
      <c r="C1817">
        <v>9</v>
      </c>
      <c r="D1817">
        <v>0.61429299999999998</v>
      </c>
      <c r="E1817">
        <v>3.1200999999999998E-3</v>
      </c>
      <c r="F1817">
        <v>3.2952000000000002E-2</v>
      </c>
      <c r="G1817">
        <v>3.1479599999999999</v>
      </c>
      <c r="H1817">
        <v>1</v>
      </c>
      <c r="I1817">
        <v>1</v>
      </c>
      <c r="J1817">
        <v>0.99432600000000004</v>
      </c>
      <c r="K1817">
        <v>0.88117400000000001</v>
      </c>
    </row>
    <row r="1818" spans="1:11" x14ac:dyDescent="0.25">
      <c r="A1818">
        <v>-2005</v>
      </c>
      <c r="B1818">
        <v>11</v>
      </c>
      <c r="C1818">
        <v>10</v>
      </c>
      <c r="D1818">
        <v>1.7050399999999999</v>
      </c>
      <c r="E1818">
        <v>8.6601899999999999E-3</v>
      </c>
      <c r="F1818">
        <v>9.1887700000000003E-2</v>
      </c>
      <c r="G1818">
        <v>3.1456900000000001</v>
      </c>
      <c r="H1818">
        <v>1</v>
      </c>
      <c r="I1818">
        <v>1</v>
      </c>
      <c r="J1818">
        <v>0.994726</v>
      </c>
      <c r="K1818">
        <v>0.83987699999999998</v>
      </c>
    </row>
    <row r="1819" spans="1:11" x14ac:dyDescent="0.25">
      <c r="A1819">
        <v>-2005</v>
      </c>
      <c r="B1819">
        <v>11</v>
      </c>
      <c r="C1819">
        <v>11</v>
      </c>
      <c r="D1819">
        <v>1.30321</v>
      </c>
      <c r="E1819">
        <v>6.6192500000000001E-3</v>
      </c>
      <c r="F1819">
        <v>7.0377899999999993E-2</v>
      </c>
      <c r="G1819">
        <v>3.1432699999999998</v>
      </c>
      <c r="H1819">
        <v>1</v>
      </c>
      <c r="I1819">
        <v>1</v>
      </c>
      <c r="J1819">
        <v>0.99422699999999997</v>
      </c>
      <c r="K1819">
        <v>0.83318499999999995</v>
      </c>
    </row>
    <row r="1820" spans="1:11" x14ac:dyDescent="0.25">
      <c r="A1820">
        <v>-2005</v>
      </c>
      <c r="B1820">
        <v>11</v>
      </c>
      <c r="C1820">
        <v>12</v>
      </c>
      <c r="D1820">
        <v>1.06331</v>
      </c>
      <c r="E1820">
        <v>5.4007200000000003E-3</v>
      </c>
      <c r="F1820">
        <v>5.7858800000000002E-2</v>
      </c>
      <c r="G1820">
        <v>3.1407500000000002</v>
      </c>
      <c r="H1820">
        <v>1</v>
      </c>
      <c r="I1820">
        <v>1</v>
      </c>
      <c r="J1820">
        <v>0.99079099999999998</v>
      </c>
      <c r="K1820">
        <v>0.81383300000000003</v>
      </c>
    </row>
    <row r="1821" spans="1:11" x14ac:dyDescent="0.25">
      <c r="A1821">
        <v>-2005</v>
      </c>
      <c r="B1821">
        <v>11</v>
      </c>
      <c r="C1821">
        <v>13</v>
      </c>
      <c r="D1821">
        <v>1.3249</v>
      </c>
      <c r="E1821">
        <v>6.7294099999999999E-3</v>
      </c>
      <c r="F1821">
        <v>7.3089799999999996E-2</v>
      </c>
      <c r="G1821">
        <v>3.13836</v>
      </c>
      <c r="H1821">
        <v>1</v>
      </c>
      <c r="I1821">
        <v>1</v>
      </c>
      <c r="J1821">
        <v>0.987093</v>
      </c>
      <c r="K1821">
        <v>0.75767600000000002</v>
      </c>
    </row>
    <row r="1822" spans="1:11" x14ac:dyDescent="0.25">
      <c r="A1822">
        <v>-2005</v>
      </c>
      <c r="B1822">
        <v>11</v>
      </c>
      <c r="C1822">
        <v>14</v>
      </c>
      <c r="D1822">
        <v>0.66088499999999994</v>
      </c>
      <c r="E1822">
        <v>3.3567499999999999E-3</v>
      </c>
      <c r="F1822">
        <v>3.7098300000000001E-2</v>
      </c>
      <c r="G1822">
        <v>3.1357200000000001</v>
      </c>
      <c r="H1822">
        <v>1</v>
      </c>
      <c r="I1822">
        <v>1</v>
      </c>
      <c r="J1822">
        <v>0.97811400000000004</v>
      </c>
      <c r="K1822">
        <v>0.73454799999999998</v>
      </c>
    </row>
    <row r="1823" spans="1:11" x14ac:dyDescent="0.25">
      <c r="A1823">
        <v>-2005</v>
      </c>
      <c r="B1823">
        <v>11</v>
      </c>
      <c r="C1823">
        <v>15</v>
      </c>
      <c r="D1823">
        <v>0.28218500000000002</v>
      </c>
      <c r="E1823">
        <v>1.4332699999999999E-3</v>
      </c>
      <c r="F1823">
        <v>1.53572E-2</v>
      </c>
      <c r="G1823">
        <v>3.1329199999999999</v>
      </c>
      <c r="H1823">
        <v>1</v>
      </c>
      <c r="I1823">
        <v>1</v>
      </c>
      <c r="J1823">
        <v>0.98489300000000002</v>
      </c>
      <c r="K1823">
        <v>0.86979300000000004</v>
      </c>
    </row>
    <row r="1824" spans="1:11" x14ac:dyDescent="0.25">
      <c r="A1824">
        <v>-2005</v>
      </c>
      <c r="B1824">
        <v>11</v>
      </c>
      <c r="C1824">
        <v>16</v>
      </c>
      <c r="D1824">
        <v>1.61544</v>
      </c>
      <c r="E1824">
        <v>8.20508E-3</v>
      </c>
      <c r="F1824">
        <v>8.6504300000000006E-2</v>
      </c>
      <c r="G1824">
        <v>3.13062</v>
      </c>
      <c r="H1824">
        <v>1</v>
      </c>
      <c r="I1824">
        <v>1</v>
      </c>
      <c r="J1824">
        <v>0.99606899999999998</v>
      </c>
      <c r="K1824">
        <v>0.85342300000000004</v>
      </c>
    </row>
    <row r="1825" spans="1:11" x14ac:dyDescent="0.25">
      <c r="A1825">
        <v>-2005</v>
      </c>
      <c r="B1825">
        <v>11</v>
      </c>
      <c r="C1825">
        <v>17</v>
      </c>
      <c r="D1825">
        <v>1.1101099999999999</v>
      </c>
      <c r="E1825">
        <v>5.6384199999999999E-3</v>
      </c>
      <c r="F1825">
        <v>5.9722799999999999E-2</v>
      </c>
      <c r="G1825">
        <v>3.1281300000000001</v>
      </c>
      <c r="H1825">
        <v>1</v>
      </c>
      <c r="I1825">
        <v>1</v>
      </c>
      <c r="J1825">
        <v>0.99483299999999997</v>
      </c>
      <c r="K1825">
        <v>0.83861799999999997</v>
      </c>
    </row>
    <row r="1826" spans="1:11" x14ac:dyDescent="0.25">
      <c r="A1826">
        <v>-2005</v>
      </c>
      <c r="B1826">
        <v>11</v>
      </c>
      <c r="C1826">
        <v>18</v>
      </c>
      <c r="D1826">
        <v>1.23559</v>
      </c>
      <c r="E1826">
        <v>6.2757799999999999E-3</v>
      </c>
      <c r="F1826">
        <v>6.6822900000000005E-2</v>
      </c>
      <c r="G1826">
        <v>3.12568</v>
      </c>
      <c r="H1826">
        <v>1</v>
      </c>
      <c r="I1826">
        <v>1</v>
      </c>
      <c r="J1826">
        <v>0.99651299999999998</v>
      </c>
      <c r="K1826">
        <v>0.80011500000000002</v>
      </c>
    </row>
    <row r="1827" spans="1:11" x14ac:dyDescent="0.25">
      <c r="A1827">
        <v>-2005</v>
      </c>
      <c r="B1827">
        <v>11</v>
      </c>
      <c r="C1827">
        <v>19</v>
      </c>
      <c r="D1827">
        <v>1.2840499999999999</v>
      </c>
      <c r="E1827">
        <v>6.5218899999999998E-3</v>
      </c>
      <c r="F1827">
        <v>6.9810200000000003E-2</v>
      </c>
      <c r="G1827">
        <v>3.1232700000000002</v>
      </c>
      <c r="H1827">
        <v>1</v>
      </c>
      <c r="I1827">
        <v>1</v>
      </c>
      <c r="J1827">
        <v>0.99283600000000005</v>
      </c>
      <c r="K1827">
        <v>0.78938600000000003</v>
      </c>
    </row>
    <row r="1828" spans="1:11" x14ac:dyDescent="0.25">
      <c r="A1828">
        <v>-2005</v>
      </c>
      <c r="B1828">
        <v>11</v>
      </c>
      <c r="C1828">
        <v>20</v>
      </c>
      <c r="D1828">
        <v>1.14283</v>
      </c>
      <c r="E1828">
        <v>5.8046199999999999E-3</v>
      </c>
      <c r="F1828">
        <v>6.2670500000000004E-2</v>
      </c>
      <c r="G1828">
        <v>3.1208300000000002</v>
      </c>
      <c r="H1828">
        <v>1</v>
      </c>
      <c r="I1828">
        <v>1</v>
      </c>
      <c r="J1828">
        <v>0.98288299999999995</v>
      </c>
      <c r="K1828">
        <v>0.79652199999999995</v>
      </c>
    </row>
    <row r="1829" spans="1:11" x14ac:dyDescent="0.25">
      <c r="A1829">
        <v>-2005</v>
      </c>
      <c r="B1829">
        <v>11</v>
      </c>
      <c r="C1829">
        <v>21</v>
      </c>
      <c r="D1829">
        <v>1.08988</v>
      </c>
      <c r="E1829">
        <v>5.5356800000000003E-3</v>
      </c>
      <c r="F1829">
        <v>6.0601099999999998E-2</v>
      </c>
      <c r="G1829">
        <v>3.1183999999999998</v>
      </c>
      <c r="H1829">
        <v>1</v>
      </c>
      <c r="I1829">
        <v>1</v>
      </c>
      <c r="J1829">
        <v>0.973356</v>
      </c>
      <c r="K1829">
        <v>0.77452900000000002</v>
      </c>
    </row>
    <row r="1830" spans="1:11" x14ac:dyDescent="0.25">
      <c r="A1830">
        <v>-2005</v>
      </c>
      <c r="B1830">
        <v>11</v>
      </c>
      <c r="C1830">
        <v>22</v>
      </c>
      <c r="D1830">
        <v>1.76918</v>
      </c>
      <c r="E1830">
        <v>8.9859699999999994E-3</v>
      </c>
      <c r="F1830">
        <v>9.5376699999999995E-2</v>
      </c>
      <c r="G1830">
        <v>3.1162000000000001</v>
      </c>
      <c r="H1830">
        <v>1</v>
      </c>
      <c r="I1830">
        <v>1</v>
      </c>
      <c r="J1830">
        <v>0.98829599999999995</v>
      </c>
      <c r="K1830">
        <v>0.845777</v>
      </c>
    </row>
    <row r="1831" spans="1:11" x14ac:dyDescent="0.25">
      <c r="A1831">
        <v>-2005</v>
      </c>
      <c r="B1831">
        <v>11</v>
      </c>
      <c r="C1831">
        <v>23</v>
      </c>
      <c r="D1831">
        <v>1.23366</v>
      </c>
      <c r="E1831">
        <v>6.2659500000000002E-3</v>
      </c>
      <c r="F1831">
        <v>6.5750000000000003E-2</v>
      </c>
      <c r="G1831">
        <v>3.1137700000000001</v>
      </c>
      <c r="H1831">
        <v>1</v>
      </c>
      <c r="I1831">
        <v>1</v>
      </c>
      <c r="J1831">
        <v>0.99524699999999999</v>
      </c>
      <c r="K1831">
        <v>0.870228</v>
      </c>
    </row>
    <row r="1832" spans="1:11" x14ac:dyDescent="0.25">
      <c r="A1832">
        <v>-2005</v>
      </c>
      <c r="B1832">
        <v>11</v>
      </c>
      <c r="C1832">
        <v>24</v>
      </c>
      <c r="D1832">
        <v>0.47392699999999999</v>
      </c>
      <c r="E1832">
        <v>2.4071499999999998E-3</v>
      </c>
      <c r="F1832">
        <v>2.5364100000000001E-2</v>
      </c>
      <c r="G1832">
        <v>3.11103</v>
      </c>
      <c r="H1832">
        <v>1</v>
      </c>
      <c r="I1832">
        <v>1</v>
      </c>
      <c r="J1832">
        <v>0.99384700000000004</v>
      </c>
      <c r="K1832">
        <v>0.87066299999999996</v>
      </c>
    </row>
    <row r="1833" spans="1:11" x14ac:dyDescent="0.25">
      <c r="A1833">
        <v>-2005</v>
      </c>
      <c r="B1833">
        <v>11</v>
      </c>
      <c r="C1833">
        <v>25</v>
      </c>
      <c r="D1833">
        <v>0.47719099999999998</v>
      </c>
      <c r="E1833">
        <v>2.4237400000000002E-3</v>
      </c>
      <c r="F1833">
        <v>2.5685699999999999E-2</v>
      </c>
      <c r="G1833">
        <v>3.1083099999999999</v>
      </c>
      <c r="H1833">
        <v>1</v>
      </c>
      <c r="I1833">
        <v>1</v>
      </c>
      <c r="J1833">
        <v>0.99320200000000003</v>
      </c>
      <c r="K1833">
        <v>0.845777</v>
      </c>
    </row>
    <row r="1834" spans="1:11" x14ac:dyDescent="0.25">
      <c r="A1834">
        <v>-2005</v>
      </c>
      <c r="B1834">
        <v>11</v>
      </c>
      <c r="C1834">
        <v>26</v>
      </c>
      <c r="D1834">
        <v>0.79505800000000004</v>
      </c>
      <c r="E1834">
        <v>4.0382400000000002E-3</v>
      </c>
      <c r="F1834">
        <v>4.3110599999999999E-2</v>
      </c>
      <c r="G1834">
        <v>3.1057199999999998</v>
      </c>
      <c r="H1834">
        <v>1</v>
      </c>
      <c r="I1834">
        <v>1</v>
      </c>
      <c r="J1834">
        <v>0.98906300000000003</v>
      </c>
      <c r="K1834">
        <v>0.81586999999999998</v>
      </c>
    </row>
    <row r="1835" spans="1:11" x14ac:dyDescent="0.25">
      <c r="A1835">
        <v>-2005</v>
      </c>
      <c r="B1835">
        <v>11</v>
      </c>
      <c r="C1835">
        <v>27</v>
      </c>
      <c r="D1835">
        <v>0.77197400000000005</v>
      </c>
      <c r="E1835">
        <v>3.9209900000000001E-3</v>
      </c>
      <c r="F1835">
        <v>4.2186300000000003E-2</v>
      </c>
      <c r="G1835">
        <v>3.1031499999999999</v>
      </c>
      <c r="H1835">
        <v>1</v>
      </c>
      <c r="I1835">
        <v>1</v>
      </c>
      <c r="J1835">
        <v>0.98105799999999999</v>
      </c>
      <c r="K1835">
        <v>0.81586999999999998</v>
      </c>
    </row>
    <row r="1836" spans="1:11" x14ac:dyDescent="0.25">
      <c r="A1836">
        <v>-2005</v>
      </c>
      <c r="B1836">
        <v>11</v>
      </c>
      <c r="C1836">
        <v>28</v>
      </c>
      <c r="D1836">
        <v>1.1937</v>
      </c>
      <c r="E1836">
        <v>6.0630099999999998E-3</v>
      </c>
      <c r="F1836">
        <v>6.5666299999999997E-2</v>
      </c>
      <c r="G1836">
        <v>3.1007799999999999</v>
      </c>
      <c r="H1836">
        <v>1</v>
      </c>
      <c r="I1836">
        <v>1</v>
      </c>
      <c r="J1836">
        <v>0.97253900000000004</v>
      </c>
      <c r="K1836">
        <v>0.81586999999999998</v>
      </c>
    </row>
    <row r="1837" spans="1:11" x14ac:dyDescent="0.25">
      <c r="A1837">
        <v>-2005</v>
      </c>
      <c r="B1837">
        <v>11</v>
      </c>
      <c r="C1837">
        <v>29</v>
      </c>
      <c r="D1837">
        <v>1.43299</v>
      </c>
      <c r="E1837">
        <v>7.2784E-3</v>
      </c>
      <c r="F1837">
        <v>7.7518299999999998E-2</v>
      </c>
      <c r="G1837">
        <v>3.0984699999999998</v>
      </c>
      <c r="H1837">
        <v>1</v>
      </c>
      <c r="I1837">
        <v>1</v>
      </c>
      <c r="J1837">
        <v>0.98813799999999996</v>
      </c>
      <c r="K1837">
        <v>0.81586999999999998</v>
      </c>
    </row>
    <row r="1838" spans="1:11" x14ac:dyDescent="0.25">
      <c r="A1838">
        <v>-2005</v>
      </c>
      <c r="B1838">
        <v>11</v>
      </c>
      <c r="C1838">
        <v>30</v>
      </c>
      <c r="D1838">
        <v>1.53712</v>
      </c>
      <c r="E1838">
        <v>7.8072899999999997E-3</v>
      </c>
      <c r="F1838">
        <v>8.2520399999999994E-2</v>
      </c>
      <c r="G1838">
        <v>3.0961799999999999</v>
      </c>
      <c r="H1838">
        <v>1</v>
      </c>
      <c r="I1838">
        <v>1</v>
      </c>
      <c r="J1838">
        <v>0.99514599999999998</v>
      </c>
      <c r="K1838">
        <v>0.81586999999999998</v>
      </c>
    </row>
    <row r="1839" spans="1:11" x14ac:dyDescent="0.25">
      <c r="A1839">
        <v>-2005</v>
      </c>
      <c r="B1839">
        <v>12</v>
      </c>
      <c r="C1839">
        <v>1</v>
      </c>
      <c r="D1839">
        <v>2.3556900000000001</v>
      </c>
      <c r="E1839">
        <v>1.1964900000000001E-2</v>
      </c>
      <c r="F1839">
        <v>0.12612999999999999</v>
      </c>
      <c r="G1839">
        <v>3.0942099999999999</v>
      </c>
      <c r="H1839">
        <v>1</v>
      </c>
      <c r="I1839">
        <v>1</v>
      </c>
      <c r="J1839">
        <v>0.99660099999999996</v>
      </c>
      <c r="K1839">
        <v>0.81586999999999998</v>
      </c>
    </row>
    <row r="1840" spans="1:11" x14ac:dyDescent="0.25">
      <c r="A1840">
        <v>-2005</v>
      </c>
      <c r="B1840">
        <v>12</v>
      </c>
      <c r="C1840">
        <v>2</v>
      </c>
      <c r="D1840">
        <v>0.65360099999999999</v>
      </c>
      <c r="E1840">
        <v>3.3197499999999998E-3</v>
      </c>
      <c r="F1840">
        <v>3.5221000000000002E-2</v>
      </c>
      <c r="G1840">
        <v>3.0915699999999999</v>
      </c>
      <c r="H1840">
        <v>1</v>
      </c>
      <c r="I1840">
        <v>1</v>
      </c>
      <c r="J1840">
        <v>0.99378999999999995</v>
      </c>
      <c r="K1840">
        <v>0.81586999999999998</v>
      </c>
    </row>
    <row r="1841" spans="1:11" x14ac:dyDescent="0.25">
      <c r="A1841">
        <v>-2005</v>
      </c>
      <c r="B1841">
        <v>12</v>
      </c>
      <c r="C1841">
        <v>3</v>
      </c>
      <c r="D1841">
        <v>0.64522699999999999</v>
      </c>
      <c r="E1841">
        <v>3.27722E-3</v>
      </c>
      <c r="F1841">
        <v>3.4898400000000003E-2</v>
      </c>
      <c r="G1841">
        <v>3.08894</v>
      </c>
      <c r="H1841">
        <v>1</v>
      </c>
      <c r="I1841">
        <v>1</v>
      </c>
      <c r="J1841">
        <v>0.98973299999999997</v>
      </c>
      <c r="K1841">
        <v>0.81586999999999998</v>
      </c>
    </row>
    <row r="1842" spans="1:11" x14ac:dyDescent="0.25">
      <c r="A1842">
        <v>-2005</v>
      </c>
      <c r="B1842">
        <v>12</v>
      </c>
      <c r="C1842">
        <v>4</v>
      </c>
      <c r="D1842">
        <v>0.63951199999999997</v>
      </c>
      <c r="E1842">
        <v>3.2481900000000002E-3</v>
      </c>
      <c r="F1842">
        <v>3.4872899999999998E-2</v>
      </c>
      <c r="G1842">
        <v>3.0863399999999999</v>
      </c>
      <c r="H1842">
        <v>1</v>
      </c>
      <c r="I1842">
        <v>1</v>
      </c>
      <c r="J1842">
        <v>0.98125399999999996</v>
      </c>
      <c r="K1842">
        <v>0.81586999999999998</v>
      </c>
    </row>
    <row r="1843" spans="1:11" x14ac:dyDescent="0.25">
      <c r="A1843">
        <v>-2005</v>
      </c>
      <c r="B1843">
        <v>12</v>
      </c>
      <c r="C1843">
        <v>5</v>
      </c>
      <c r="D1843">
        <v>0.545991</v>
      </c>
      <c r="E1843">
        <v>2.7731800000000001E-3</v>
      </c>
      <c r="F1843">
        <v>3.0108200000000002E-2</v>
      </c>
      <c r="G1843">
        <v>3.08372</v>
      </c>
      <c r="H1843">
        <v>1</v>
      </c>
      <c r="I1843">
        <v>1</v>
      </c>
      <c r="J1843">
        <v>0.97075400000000001</v>
      </c>
      <c r="K1843">
        <v>0.81586999999999998</v>
      </c>
    </row>
    <row r="1844" spans="1:11" x14ac:dyDescent="0.25">
      <c r="A1844">
        <v>-2005</v>
      </c>
      <c r="B1844">
        <v>12</v>
      </c>
      <c r="C1844">
        <v>6</v>
      </c>
      <c r="D1844">
        <v>0.57636699999999996</v>
      </c>
      <c r="E1844">
        <v>2.9274599999999998E-3</v>
      </c>
      <c r="F1844">
        <v>3.1269400000000003E-2</v>
      </c>
      <c r="G1844">
        <v>3.08108</v>
      </c>
      <c r="H1844">
        <v>1</v>
      </c>
      <c r="I1844">
        <v>1</v>
      </c>
      <c r="J1844">
        <v>0.98601099999999997</v>
      </c>
      <c r="K1844">
        <v>0.81586999999999998</v>
      </c>
    </row>
    <row r="1845" spans="1:11" x14ac:dyDescent="0.25">
      <c r="A1845">
        <v>-2005</v>
      </c>
      <c r="B1845">
        <v>12</v>
      </c>
      <c r="C1845">
        <v>7</v>
      </c>
      <c r="D1845">
        <v>0.92447999999999997</v>
      </c>
      <c r="E1845">
        <v>4.6955900000000004E-3</v>
      </c>
      <c r="F1845">
        <v>4.95846E-2</v>
      </c>
      <c r="G1845">
        <v>3.07856</v>
      </c>
      <c r="H1845">
        <v>1</v>
      </c>
      <c r="I1845">
        <v>1</v>
      </c>
      <c r="J1845">
        <v>0.994676</v>
      </c>
      <c r="K1845">
        <v>0.81586999999999998</v>
      </c>
    </row>
    <row r="1846" spans="1:11" x14ac:dyDescent="0.25">
      <c r="A1846">
        <v>-2005</v>
      </c>
      <c r="B1846">
        <v>12</v>
      </c>
      <c r="C1846">
        <v>8</v>
      </c>
      <c r="D1846">
        <v>1.45699</v>
      </c>
      <c r="E1846">
        <v>7.4003100000000002E-3</v>
      </c>
      <c r="F1846">
        <v>7.7925400000000006E-2</v>
      </c>
      <c r="G1846">
        <v>3.0762499999999999</v>
      </c>
      <c r="H1846">
        <v>1</v>
      </c>
      <c r="I1846">
        <v>1</v>
      </c>
      <c r="J1846">
        <v>0.99569099999999999</v>
      </c>
      <c r="K1846">
        <v>0.81586999999999998</v>
      </c>
    </row>
    <row r="1847" spans="1:11" x14ac:dyDescent="0.25">
      <c r="A1847">
        <v>-2005</v>
      </c>
      <c r="B1847">
        <v>12</v>
      </c>
      <c r="C1847">
        <v>9</v>
      </c>
      <c r="D1847">
        <v>1.4382200000000001</v>
      </c>
      <c r="E1847">
        <v>7.3049600000000001E-3</v>
      </c>
      <c r="F1847">
        <v>7.6989100000000005E-2</v>
      </c>
      <c r="G1847">
        <v>3.07395</v>
      </c>
      <c r="H1847">
        <v>1</v>
      </c>
      <c r="I1847">
        <v>1</v>
      </c>
      <c r="J1847">
        <v>0.99446100000000004</v>
      </c>
      <c r="K1847">
        <v>0.81586999999999998</v>
      </c>
    </row>
    <row r="1848" spans="1:11" x14ac:dyDescent="0.25">
      <c r="A1848">
        <v>-2005</v>
      </c>
      <c r="B1848">
        <v>12</v>
      </c>
      <c r="C1848">
        <v>10</v>
      </c>
      <c r="D1848">
        <v>2.56487</v>
      </c>
      <c r="E1848">
        <v>1.30274E-2</v>
      </c>
      <c r="F1848">
        <v>0.13745599999999999</v>
      </c>
      <c r="G1848">
        <v>3.0720999999999998</v>
      </c>
      <c r="H1848">
        <v>1</v>
      </c>
      <c r="I1848">
        <v>1</v>
      </c>
      <c r="J1848">
        <v>0.99188399999999999</v>
      </c>
      <c r="K1848">
        <v>0.81586999999999998</v>
      </c>
    </row>
    <row r="1849" spans="1:11" x14ac:dyDescent="0.25">
      <c r="A1849">
        <v>-2005</v>
      </c>
      <c r="B1849">
        <v>12</v>
      </c>
      <c r="C1849">
        <v>11</v>
      </c>
      <c r="D1849">
        <v>1.8479300000000001</v>
      </c>
      <c r="E1849">
        <v>9.3859300000000007E-3</v>
      </c>
      <c r="F1849">
        <v>9.9914500000000003E-2</v>
      </c>
      <c r="G1849">
        <v>3.07</v>
      </c>
      <c r="H1849">
        <v>1</v>
      </c>
      <c r="I1849">
        <v>1</v>
      </c>
      <c r="J1849">
        <v>0.983348</v>
      </c>
      <c r="K1849">
        <v>0.81586999999999998</v>
      </c>
    </row>
    <row r="1850" spans="1:11" x14ac:dyDescent="0.25">
      <c r="A1850">
        <v>-2005</v>
      </c>
      <c r="B1850">
        <v>12</v>
      </c>
      <c r="C1850">
        <v>12</v>
      </c>
      <c r="D1850">
        <v>1.12374</v>
      </c>
      <c r="E1850">
        <v>5.7076499999999999E-3</v>
      </c>
      <c r="F1850">
        <v>6.1521699999999999E-2</v>
      </c>
      <c r="G1850">
        <v>3.0676299999999999</v>
      </c>
      <c r="H1850">
        <v>1</v>
      </c>
      <c r="I1850">
        <v>1</v>
      </c>
      <c r="J1850">
        <v>0.97194999999999998</v>
      </c>
      <c r="K1850">
        <v>0.81586999999999998</v>
      </c>
    </row>
    <row r="1851" spans="1:11" x14ac:dyDescent="0.25">
      <c r="A1851">
        <v>-2005</v>
      </c>
      <c r="B1851">
        <v>12</v>
      </c>
      <c r="C1851">
        <v>13</v>
      </c>
      <c r="D1851">
        <v>0.49844100000000002</v>
      </c>
      <c r="E1851">
        <v>2.5316700000000002E-3</v>
      </c>
      <c r="F1851">
        <v>2.7002200000000001E-2</v>
      </c>
      <c r="G1851">
        <v>3.0649799999999998</v>
      </c>
      <c r="H1851">
        <v>1</v>
      </c>
      <c r="I1851">
        <v>1</v>
      </c>
      <c r="J1851">
        <v>0.98566799999999999</v>
      </c>
      <c r="K1851">
        <v>0.81586999999999998</v>
      </c>
    </row>
    <row r="1852" spans="1:11" x14ac:dyDescent="0.25">
      <c r="A1852">
        <v>-2005</v>
      </c>
      <c r="B1852">
        <v>12</v>
      </c>
      <c r="C1852">
        <v>14</v>
      </c>
      <c r="D1852">
        <v>1.4429099999999999</v>
      </c>
      <c r="E1852">
        <v>7.3287600000000001E-3</v>
      </c>
      <c r="F1852">
        <v>7.7040999999999998E-2</v>
      </c>
      <c r="G1852">
        <v>3.0626799999999998</v>
      </c>
      <c r="H1852">
        <v>1</v>
      </c>
      <c r="I1852">
        <v>1</v>
      </c>
      <c r="J1852">
        <v>0.99514599999999998</v>
      </c>
      <c r="K1852">
        <v>0.81586999999999998</v>
      </c>
    </row>
    <row r="1853" spans="1:11" x14ac:dyDescent="0.25">
      <c r="A1853">
        <v>-2005</v>
      </c>
      <c r="B1853">
        <v>12</v>
      </c>
      <c r="C1853">
        <v>15</v>
      </c>
      <c r="D1853">
        <v>0.43600699999999998</v>
      </c>
      <c r="E1853">
        <v>2.21456E-3</v>
      </c>
      <c r="F1853">
        <v>2.34328E-2</v>
      </c>
      <c r="G1853">
        <v>3.0599799999999999</v>
      </c>
      <c r="H1853">
        <v>1</v>
      </c>
      <c r="I1853">
        <v>1</v>
      </c>
      <c r="J1853">
        <v>0.99373199999999995</v>
      </c>
      <c r="K1853">
        <v>0.81586999999999998</v>
      </c>
    </row>
    <row r="1854" spans="1:11" x14ac:dyDescent="0.25">
      <c r="A1854">
        <v>-2005</v>
      </c>
      <c r="B1854">
        <v>12</v>
      </c>
      <c r="C1854">
        <v>16</v>
      </c>
      <c r="D1854">
        <v>0.63449900000000004</v>
      </c>
      <c r="E1854">
        <v>3.22273E-3</v>
      </c>
      <c r="F1854">
        <v>3.4001099999999999E-2</v>
      </c>
      <c r="G1854">
        <v>3.0573600000000001</v>
      </c>
      <c r="H1854">
        <v>1</v>
      </c>
      <c r="I1854">
        <v>1</v>
      </c>
      <c r="J1854">
        <v>0.99373199999999995</v>
      </c>
      <c r="K1854">
        <v>0.81586999999999998</v>
      </c>
    </row>
    <row r="1855" spans="1:11" x14ac:dyDescent="0.25">
      <c r="A1855">
        <v>-2005</v>
      </c>
      <c r="B1855">
        <v>12</v>
      </c>
      <c r="C1855">
        <v>17</v>
      </c>
      <c r="D1855">
        <v>1.2155400000000001</v>
      </c>
      <c r="E1855">
        <v>6.1739500000000001E-3</v>
      </c>
      <c r="F1855">
        <v>6.4534999999999995E-2</v>
      </c>
      <c r="G1855">
        <v>3.0549599999999999</v>
      </c>
      <c r="H1855">
        <v>1</v>
      </c>
      <c r="I1855">
        <v>1</v>
      </c>
      <c r="J1855">
        <v>0.99998100000000001</v>
      </c>
      <c r="K1855">
        <v>0.81586999999999998</v>
      </c>
    </row>
    <row r="1856" spans="1:11" x14ac:dyDescent="0.25">
      <c r="A1856">
        <v>-2005</v>
      </c>
      <c r="B1856">
        <v>12</v>
      </c>
      <c r="C1856">
        <v>18</v>
      </c>
      <c r="D1856">
        <v>0.96550999999999998</v>
      </c>
      <c r="E1856">
        <v>4.9039900000000004E-3</v>
      </c>
      <c r="F1856">
        <v>5.12776E-2</v>
      </c>
      <c r="G1856">
        <v>3.05247</v>
      </c>
      <c r="H1856">
        <v>1</v>
      </c>
      <c r="I1856">
        <v>1</v>
      </c>
      <c r="J1856">
        <v>0.99998100000000001</v>
      </c>
      <c r="K1856">
        <v>0.81586999999999998</v>
      </c>
    </row>
    <row r="1857" spans="1:11" x14ac:dyDescent="0.25">
      <c r="A1857">
        <v>-2005</v>
      </c>
      <c r="B1857">
        <v>12</v>
      </c>
      <c r="C1857">
        <v>19</v>
      </c>
      <c r="D1857">
        <v>1.07063</v>
      </c>
      <c r="E1857">
        <v>5.4379299999999997E-3</v>
      </c>
      <c r="F1857">
        <v>5.6817199999999998E-2</v>
      </c>
      <c r="G1857">
        <v>3.05002</v>
      </c>
      <c r="H1857">
        <v>1</v>
      </c>
      <c r="I1857">
        <v>1</v>
      </c>
      <c r="J1857">
        <v>0.99998100000000001</v>
      </c>
      <c r="K1857">
        <v>0.81586999999999998</v>
      </c>
    </row>
    <row r="1858" spans="1:11" x14ac:dyDescent="0.25">
      <c r="A1858">
        <v>-2005</v>
      </c>
      <c r="B1858">
        <v>12</v>
      </c>
      <c r="C1858">
        <v>20</v>
      </c>
      <c r="D1858">
        <v>0.53239400000000003</v>
      </c>
      <c r="E1858">
        <v>2.70412E-3</v>
      </c>
      <c r="F1858">
        <v>2.8334000000000002E-2</v>
      </c>
      <c r="G1858">
        <v>3.0473499999999998</v>
      </c>
      <c r="H1858">
        <v>1</v>
      </c>
      <c r="I1858">
        <v>1</v>
      </c>
      <c r="J1858">
        <v>0.99998100000000001</v>
      </c>
      <c r="K1858">
        <v>0.81586999999999998</v>
      </c>
    </row>
    <row r="1859" spans="1:11" x14ac:dyDescent="0.25">
      <c r="A1859">
        <v>-2005</v>
      </c>
      <c r="B1859">
        <v>12</v>
      </c>
      <c r="C1859">
        <v>21</v>
      </c>
      <c r="D1859">
        <v>0.72627299999999995</v>
      </c>
      <c r="E1859">
        <v>3.6888699999999999E-3</v>
      </c>
      <c r="F1859">
        <v>3.8568600000000001E-2</v>
      </c>
      <c r="G1859">
        <v>3.0447600000000001</v>
      </c>
      <c r="H1859">
        <v>1</v>
      </c>
      <c r="I1859">
        <v>1</v>
      </c>
      <c r="J1859">
        <v>0.99998100000000001</v>
      </c>
      <c r="K1859">
        <v>0.81586999999999998</v>
      </c>
    </row>
    <row r="1860" spans="1:11" x14ac:dyDescent="0.25">
      <c r="A1860">
        <v>-2005</v>
      </c>
      <c r="B1860">
        <v>12</v>
      </c>
      <c r="C1860">
        <v>22</v>
      </c>
      <c r="D1860">
        <v>0.31037599999999999</v>
      </c>
      <c r="E1860">
        <v>1.5764500000000001E-3</v>
      </c>
      <c r="F1860">
        <v>1.65801E-2</v>
      </c>
      <c r="G1860">
        <v>3.0420099999999999</v>
      </c>
      <c r="H1860">
        <v>1</v>
      </c>
      <c r="I1860">
        <v>1</v>
      </c>
      <c r="J1860">
        <v>0.99998100000000001</v>
      </c>
      <c r="K1860">
        <v>0.81586999999999998</v>
      </c>
    </row>
    <row r="1861" spans="1:11" x14ac:dyDescent="0.25">
      <c r="A1861">
        <v>-2005</v>
      </c>
      <c r="B1861">
        <v>12</v>
      </c>
      <c r="C1861">
        <v>23</v>
      </c>
      <c r="D1861">
        <v>0.36014299999999999</v>
      </c>
      <c r="E1861">
        <v>1.82923E-3</v>
      </c>
      <c r="F1861">
        <v>1.9200600000000002E-2</v>
      </c>
      <c r="G1861">
        <v>3.0392800000000002</v>
      </c>
      <c r="H1861">
        <v>1</v>
      </c>
      <c r="I1861">
        <v>1</v>
      </c>
      <c r="J1861">
        <v>0.99998100000000001</v>
      </c>
      <c r="K1861">
        <v>0.81586999999999998</v>
      </c>
    </row>
    <row r="1862" spans="1:11" x14ac:dyDescent="0.25">
      <c r="A1862">
        <v>-2005</v>
      </c>
      <c r="B1862">
        <v>12</v>
      </c>
      <c r="C1862">
        <v>24</v>
      </c>
      <c r="D1862">
        <v>0.72006000000000003</v>
      </c>
      <c r="E1862">
        <v>3.65731E-3</v>
      </c>
      <c r="F1862">
        <v>3.81892E-2</v>
      </c>
      <c r="G1862">
        <v>3.0367000000000002</v>
      </c>
      <c r="H1862">
        <v>1</v>
      </c>
      <c r="I1862">
        <v>1</v>
      </c>
      <c r="J1862">
        <v>0.99998100000000001</v>
      </c>
      <c r="K1862">
        <v>0.81586999999999998</v>
      </c>
    </row>
    <row r="1863" spans="1:11" x14ac:dyDescent="0.25">
      <c r="A1863">
        <v>-2005</v>
      </c>
      <c r="B1863">
        <v>12</v>
      </c>
      <c r="C1863">
        <v>25</v>
      </c>
      <c r="D1863">
        <v>1.8715999999999999</v>
      </c>
      <c r="E1863">
        <v>9.5061599999999996E-3</v>
      </c>
      <c r="F1863">
        <v>9.8927600000000004E-2</v>
      </c>
      <c r="G1863">
        <v>3.0345900000000001</v>
      </c>
      <c r="H1863">
        <v>1</v>
      </c>
      <c r="I1863">
        <v>1</v>
      </c>
      <c r="J1863">
        <v>0.99998100000000001</v>
      </c>
      <c r="K1863">
        <v>0.81586999999999998</v>
      </c>
    </row>
    <row r="1864" spans="1:11" x14ac:dyDescent="0.25">
      <c r="A1864">
        <v>-2005</v>
      </c>
      <c r="B1864">
        <v>12</v>
      </c>
      <c r="C1864">
        <v>26</v>
      </c>
      <c r="D1864">
        <v>1.9431099999999999</v>
      </c>
      <c r="E1864">
        <v>9.8693700000000006E-3</v>
      </c>
      <c r="F1864">
        <v>0.10266500000000001</v>
      </c>
      <c r="G1864">
        <v>3.0325099999999998</v>
      </c>
      <c r="H1864">
        <v>1</v>
      </c>
      <c r="I1864">
        <v>1</v>
      </c>
      <c r="J1864">
        <v>0.99998100000000001</v>
      </c>
      <c r="K1864">
        <v>0.81586999999999998</v>
      </c>
    </row>
    <row r="1865" spans="1:11" x14ac:dyDescent="0.25">
      <c r="A1865">
        <v>-2005</v>
      </c>
      <c r="B1865">
        <v>12</v>
      </c>
      <c r="C1865">
        <v>27</v>
      </c>
      <c r="D1865">
        <v>0.86339399999999999</v>
      </c>
      <c r="E1865">
        <v>4.3853299999999998E-3</v>
      </c>
      <c r="F1865">
        <v>4.5703899999999999E-2</v>
      </c>
      <c r="G1865">
        <v>3.0299900000000002</v>
      </c>
      <c r="H1865">
        <v>1</v>
      </c>
      <c r="I1865">
        <v>1</v>
      </c>
      <c r="J1865">
        <v>0.99998100000000001</v>
      </c>
      <c r="K1865">
        <v>0.81586999999999998</v>
      </c>
    </row>
    <row r="1866" spans="1:11" x14ac:dyDescent="0.25">
      <c r="A1866">
        <v>-2005</v>
      </c>
      <c r="B1866">
        <v>12</v>
      </c>
      <c r="C1866">
        <v>28</v>
      </c>
      <c r="D1866">
        <v>1.29471</v>
      </c>
      <c r="E1866">
        <v>6.5760699999999998E-3</v>
      </c>
      <c r="F1866">
        <v>6.8415799999999999E-2</v>
      </c>
      <c r="G1866">
        <v>3.02766</v>
      </c>
      <c r="H1866">
        <v>1</v>
      </c>
      <c r="I1866">
        <v>1</v>
      </c>
      <c r="J1866">
        <v>0.99998100000000001</v>
      </c>
      <c r="K1866">
        <v>0.81586999999999998</v>
      </c>
    </row>
    <row r="1867" spans="1:11" x14ac:dyDescent="0.25">
      <c r="A1867">
        <v>-2005</v>
      </c>
      <c r="B1867">
        <v>12</v>
      </c>
      <c r="C1867">
        <v>29</v>
      </c>
      <c r="D1867">
        <v>1.32755</v>
      </c>
      <c r="E1867">
        <v>6.7428499999999999E-3</v>
      </c>
      <c r="F1867">
        <v>7.0119399999999998E-2</v>
      </c>
      <c r="G1867">
        <v>3.0253299999999999</v>
      </c>
      <c r="H1867">
        <v>1</v>
      </c>
      <c r="I1867">
        <v>1</v>
      </c>
      <c r="J1867">
        <v>0.99998100000000001</v>
      </c>
      <c r="K1867">
        <v>0.81586999999999998</v>
      </c>
    </row>
    <row r="1868" spans="1:11" x14ac:dyDescent="0.25">
      <c r="A1868">
        <v>-2005</v>
      </c>
      <c r="B1868">
        <v>12</v>
      </c>
      <c r="C1868">
        <v>30</v>
      </c>
      <c r="D1868">
        <v>0.71889499999999995</v>
      </c>
      <c r="E1868">
        <v>3.65139E-3</v>
      </c>
      <c r="F1868">
        <v>3.80408E-2</v>
      </c>
      <c r="G1868">
        <v>3.0227599999999999</v>
      </c>
      <c r="H1868">
        <v>1</v>
      </c>
      <c r="I1868">
        <v>1</v>
      </c>
      <c r="J1868">
        <v>0.99998100000000001</v>
      </c>
      <c r="K1868">
        <v>0.81586999999999998</v>
      </c>
    </row>
    <row r="1869" spans="1:11" x14ac:dyDescent="0.25">
      <c r="A1869">
        <v>-2005</v>
      </c>
      <c r="B1869">
        <v>12</v>
      </c>
      <c r="C1869">
        <v>31</v>
      </c>
      <c r="D1869">
        <v>0.53624499999999997</v>
      </c>
      <c r="E1869">
        <v>2.72368E-3</v>
      </c>
      <c r="F1869">
        <v>2.8410700000000001E-2</v>
      </c>
      <c r="G1869">
        <v>3.02013</v>
      </c>
      <c r="H1869">
        <v>1</v>
      </c>
      <c r="I1869">
        <v>1</v>
      </c>
      <c r="J1869">
        <v>0.99998100000000001</v>
      </c>
      <c r="K1869">
        <v>0.81586999999999998</v>
      </c>
    </row>
    <row r="1871" spans="1:11" x14ac:dyDescent="0.25">
      <c r="A1871" t="e">
        <f>-YEAR</f>
        <v>#NAME?</v>
      </c>
      <c r="B1871" t="s">
        <v>106</v>
      </c>
      <c r="C1871" t="s">
        <v>107</v>
      </c>
      <c r="D1871" t="s">
        <v>89</v>
      </c>
      <c r="E1871" t="s">
        <v>95</v>
      </c>
      <c r="F1871" t="s">
        <v>98</v>
      </c>
      <c r="G1871" t="s">
        <v>101</v>
      </c>
      <c r="H1871" t="s">
        <v>108</v>
      </c>
      <c r="I1871" t="s">
        <v>112</v>
      </c>
      <c r="J1871" t="s">
        <v>114</v>
      </c>
      <c r="K1871" t="s">
        <v>117</v>
      </c>
    </row>
    <row r="1873" spans="1:11" x14ac:dyDescent="0.25">
      <c r="A1873">
        <v>-2006</v>
      </c>
      <c r="B1873">
        <v>1</v>
      </c>
      <c r="C1873">
        <v>1</v>
      </c>
      <c r="D1873">
        <v>0.503803</v>
      </c>
      <c r="E1873">
        <v>2.5588999999999998E-3</v>
      </c>
      <c r="F1873">
        <v>3.1401800000000001E-2</v>
      </c>
      <c r="G1873">
        <v>3.0179200000000002</v>
      </c>
      <c r="H1873">
        <v>1</v>
      </c>
      <c r="I1873">
        <v>1</v>
      </c>
      <c r="J1873">
        <v>0.84297599999999995</v>
      </c>
      <c r="K1873">
        <v>0.86156900000000003</v>
      </c>
    </row>
    <row r="1874" spans="1:11" x14ac:dyDescent="0.25">
      <c r="A1874">
        <v>-2006</v>
      </c>
      <c r="B1874">
        <v>1</v>
      </c>
      <c r="C1874">
        <v>2</v>
      </c>
      <c r="D1874">
        <v>0.39643499999999998</v>
      </c>
      <c r="E1874">
        <v>2.0135600000000002E-3</v>
      </c>
      <c r="F1874">
        <v>2.6489200000000001E-2</v>
      </c>
      <c r="G1874">
        <v>3.0158399999999999</v>
      </c>
      <c r="H1874">
        <v>1</v>
      </c>
      <c r="I1874">
        <v>1</v>
      </c>
      <c r="J1874">
        <v>0.78525199999999995</v>
      </c>
      <c r="K1874">
        <v>0.870228</v>
      </c>
    </row>
    <row r="1875" spans="1:11" x14ac:dyDescent="0.25">
      <c r="A1875">
        <v>-2006</v>
      </c>
      <c r="B1875">
        <v>1</v>
      </c>
      <c r="C1875">
        <v>3</v>
      </c>
      <c r="D1875">
        <v>1.4341299999999999</v>
      </c>
      <c r="E1875">
        <v>7.2841900000000003E-3</v>
      </c>
      <c r="F1875">
        <v>0.115649</v>
      </c>
      <c r="G1875">
        <v>3.01458</v>
      </c>
      <c r="H1875">
        <v>1</v>
      </c>
      <c r="I1875">
        <v>1</v>
      </c>
      <c r="J1875">
        <v>0.64659100000000003</v>
      </c>
      <c r="K1875">
        <v>0.88249699999999998</v>
      </c>
    </row>
    <row r="1876" spans="1:11" x14ac:dyDescent="0.25">
      <c r="A1876">
        <v>-2006</v>
      </c>
      <c r="B1876">
        <v>1</v>
      </c>
      <c r="C1876">
        <v>4</v>
      </c>
      <c r="D1876">
        <v>1.48912</v>
      </c>
      <c r="E1876">
        <v>7.5634999999999999E-3</v>
      </c>
      <c r="F1876">
        <v>0.108596</v>
      </c>
      <c r="G1876">
        <v>3.01315</v>
      </c>
      <c r="H1876">
        <v>1</v>
      </c>
      <c r="I1876">
        <v>1</v>
      </c>
      <c r="J1876">
        <v>0.71637300000000004</v>
      </c>
      <c r="K1876">
        <v>0.87109899999999996</v>
      </c>
    </row>
    <row r="1877" spans="1:11" x14ac:dyDescent="0.25">
      <c r="A1877">
        <v>-2006</v>
      </c>
      <c r="B1877">
        <v>1</v>
      </c>
      <c r="C1877">
        <v>5</v>
      </c>
      <c r="D1877">
        <v>0.48088500000000001</v>
      </c>
      <c r="E1877">
        <v>2.4424999999999998E-3</v>
      </c>
      <c r="F1877">
        <v>4.4660600000000002E-2</v>
      </c>
      <c r="G1877">
        <v>3.01173</v>
      </c>
      <c r="H1877">
        <v>1</v>
      </c>
      <c r="I1877">
        <v>1</v>
      </c>
      <c r="J1877">
        <v>0.56489699999999998</v>
      </c>
      <c r="K1877">
        <v>0.85727200000000003</v>
      </c>
    </row>
    <row r="1878" spans="1:11" x14ac:dyDescent="0.25">
      <c r="A1878">
        <v>-2006</v>
      </c>
      <c r="B1878">
        <v>1</v>
      </c>
      <c r="C1878">
        <v>6</v>
      </c>
      <c r="D1878">
        <v>1.22519</v>
      </c>
      <c r="E1878">
        <v>6.2229599999999996E-3</v>
      </c>
      <c r="F1878">
        <v>0.11004899999999999</v>
      </c>
      <c r="G1878">
        <v>3.01057</v>
      </c>
      <c r="H1878">
        <v>1</v>
      </c>
      <c r="I1878">
        <v>1</v>
      </c>
      <c r="J1878">
        <v>0.58221999999999996</v>
      </c>
      <c r="K1878">
        <v>0.86286200000000002</v>
      </c>
    </row>
    <row r="1879" spans="1:11" x14ac:dyDescent="0.25">
      <c r="A1879">
        <v>-2006</v>
      </c>
      <c r="B1879">
        <v>1</v>
      </c>
      <c r="C1879">
        <v>7</v>
      </c>
      <c r="D1879">
        <v>0.81667299999999998</v>
      </c>
      <c r="E1879">
        <v>4.1480199999999997E-3</v>
      </c>
      <c r="F1879">
        <v>7.0957400000000004E-2</v>
      </c>
      <c r="G1879">
        <v>3.0091899999999998</v>
      </c>
      <c r="H1879">
        <v>1</v>
      </c>
      <c r="I1879">
        <v>1</v>
      </c>
      <c r="J1879">
        <v>0.60224900000000003</v>
      </c>
      <c r="K1879">
        <v>0.86243099999999995</v>
      </c>
    </row>
    <row r="1880" spans="1:11" x14ac:dyDescent="0.25">
      <c r="A1880">
        <v>-2006</v>
      </c>
      <c r="B1880">
        <v>1</v>
      </c>
      <c r="C1880">
        <v>8</v>
      </c>
      <c r="D1880">
        <v>1.03285</v>
      </c>
      <c r="E1880">
        <v>5.2459999999999998E-3</v>
      </c>
      <c r="F1880">
        <v>9.0620400000000004E-2</v>
      </c>
      <c r="G1880">
        <v>3.0079199999999999</v>
      </c>
      <c r="H1880">
        <v>1</v>
      </c>
      <c r="I1880">
        <v>1</v>
      </c>
      <c r="J1880">
        <v>0.59539200000000003</v>
      </c>
      <c r="K1880">
        <v>0.86805500000000002</v>
      </c>
    </row>
    <row r="1881" spans="1:11" x14ac:dyDescent="0.25">
      <c r="A1881">
        <v>-2006</v>
      </c>
      <c r="B1881">
        <v>1</v>
      </c>
      <c r="C1881">
        <v>9</v>
      </c>
      <c r="D1881">
        <v>1.56463</v>
      </c>
      <c r="E1881">
        <v>7.9470300000000008E-3</v>
      </c>
      <c r="F1881">
        <v>0.127279</v>
      </c>
      <c r="G1881">
        <v>3.0067300000000001</v>
      </c>
      <c r="H1881">
        <v>1</v>
      </c>
      <c r="I1881">
        <v>1</v>
      </c>
      <c r="J1881">
        <v>0.63983199999999996</v>
      </c>
      <c r="K1881">
        <v>0.88470599999999999</v>
      </c>
    </row>
    <row r="1882" spans="1:11" x14ac:dyDescent="0.25">
      <c r="A1882">
        <v>-2006</v>
      </c>
      <c r="B1882">
        <v>1</v>
      </c>
      <c r="C1882">
        <v>10</v>
      </c>
      <c r="D1882">
        <v>1.14351</v>
      </c>
      <c r="E1882">
        <v>5.8080700000000002E-3</v>
      </c>
      <c r="F1882">
        <v>8.9052900000000004E-2</v>
      </c>
      <c r="G1882">
        <v>3.00529</v>
      </c>
      <c r="H1882">
        <v>1</v>
      </c>
      <c r="I1882">
        <v>1</v>
      </c>
      <c r="J1882">
        <v>0.670964</v>
      </c>
      <c r="K1882">
        <v>0.86458999999999997</v>
      </c>
    </row>
    <row r="1883" spans="1:11" x14ac:dyDescent="0.25">
      <c r="A1883">
        <v>-2006</v>
      </c>
      <c r="B1883">
        <v>1</v>
      </c>
      <c r="C1883">
        <v>11</v>
      </c>
      <c r="D1883">
        <v>0.21470500000000001</v>
      </c>
      <c r="E1883">
        <v>1.09052E-3</v>
      </c>
      <c r="F1883">
        <v>1.5182299999999999E-2</v>
      </c>
      <c r="G1883">
        <v>3.00325</v>
      </c>
      <c r="H1883">
        <v>1</v>
      </c>
      <c r="I1883">
        <v>1</v>
      </c>
      <c r="J1883">
        <v>0.74794300000000002</v>
      </c>
      <c r="K1883">
        <v>0.84535400000000005</v>
      </c>
    </row>
    <row r="1884" spans="1:11" x14ac:dyDescent="0.25">
      <c r="A1884">
        <v>-2006</v>
      </c>
      <c r="B1884">
        <v>1</v>
      </c>
      <c r="C1884">
        <v>12</v>
      </c>
      <c r="D1884">
        <v>0.359238</v>
      </c>
      <c r="E1884">
        <v>1.82463E-3</v>
      </c>
      <c r="F1884">
        <v>2.6928199999999999E-2</v>
      </c>
      <c r="G1884">
        <v>3.0014099999999999</v>
      </c>
      <c r="H1884">
        <v>1</v>
      </c>
      <c r="I1884">
        <v>1</v>
      </c>
      <c r="J1884">
        <v>0.70222600000000002</v>
      </c>
      <c r="K1884">
        <v>0.84450899999999995</v>
      </c>
    </row>
    <row r="1885" spans="1:11" x14ac:dyDescent="0.25">
      <c r="A1885">
        <v>-2006</v>
      </c>
      <c r="B1885">
        <v>1</v>
      </c>
      <c r="C1885">
        <v>13</v>
      </c>
      <c r="D1885">
        <v>1.3308500000000001</v>
      </c>
      <c r="E1885">
        <v>6.7595900000000002E-3</v>
      </c>
      <c r="F1885">
        <v>0.112328</v>
      </c>
      <c r="G1885">
        <v>3.0002</v>
      </c>
      <c r="H1885">
        <v>1</v>
      </c>
      <c r="I1885">
        <v>1</v>
      </c>
      <c r="J1885">
        <v>0.61771399999999999</v>
      </c>
      <c r="K1885">
        <v>0.870228</v>
      </c>
    </row>
    <row r="1886" spans="1:11" x14ac:dyDescent="0.25">
      <c r="A1886">
        <v>-2006</v>
      </c>
      <c r="B1886">
        <v>1</v>
      </c>
      <c r="C1886">
        <v>14</v>
      </c>
      <c r="D1886">
        <v>1.8265800000000001</v>
      </c>
      <c r="E1886">
        <v>9.2775099999999992E-3</v>
      </c>
      <c r="F1886">
        <v>0.13803599999999999</v>
      </c>
      <c r="G1886">
        <v>2.99899</v>
      </c>
      <c r="H1886">
        <v>1</v>
      </c>
      <c r="I1886">
        <v>1</v>
      </c>
      <c r="J1886">
        <v>0.68723199999999995</v>
      </c>
      <c r="K1886">
        <v>0.88958499999999996</v>
      </c>
    </row>
    <row r="1887" spans="1:11" x14ac:dyDescent="0.25">
      <c r="A1887">
        <v>-2006</v>
      </c>
      <c r="B1887">
        <v>1</v>
      </c>
      <c r="C1887">
        <v>15</v>
      </c>
      <c r="D1887">
        <v>1.4792099999999999</v>
      </c>
      <c r="E1887">
        <v>7.5131699999999996E-3</v>
      </c>
      <c r="F1887">
        <v>0.14652699999999999</v>
      </c>
      <c r="G1887">
        <v>2.9981</v>
      </c>
      <c r="H1887">
        <v>1</v>
      </c>
      <c r="I1887">
        <v>1</v>
      </c>
      <c r="J1887">
        <v>0.52399600000000002</v>
      </c>
      <c r="K1887">
        <v>0.89136599999999999</v>
      </c>
    </row>
    <row r="1888" spans="1:11" x14ac:dyDescent="0.25">
      <c r="A1888">
        <v>-2006</v>
      </c>
      <c r="B1888">
        <v>1</v>
      </c>
      <c r="C1888">
        <v>16</v>
      </c>
      <c r="D1888">
        <v>1.67039</v>
      </c>
      <c r="E1888">
        <v>8.4842000000000008E-3</v>
      </c>
      <c r="F1888">
        <v>0.13120100000000001</v>
      </c>
      <c r="G1888">
        <v>2.9969100000000002</v>
      </c>
      <c r="H1888">
        <v>1</v>
      </c>
      <c r="I1888">
        <v>1</v>
      </c>
      <c r="J1888">
        <v>0.66101100000000002</v>
      </c>
      <c r="K1888">
        <v>0.88958499999999996</v>
      </c>
    </row>
    <row r="1889" spans="1:11" x14ac:dyDescent="0.25">
      <c r="A1889">
        <v>-2006</v>
      </c>
      <c r="B1889">
        <v>1</v>
      </c>
      <c r="C1889">
        <v>17</v>
      </c>
      <c r="D1889">
        <v>0.343976</v>
      </c>
      <c r="E1889">
        <v>1.7471100000000001E-3</v>
      </c>
      <c r="F1889">
        <v>2.1034600000000001E-2</v>
      </c>
      <c r="G1889">
        <v>2.9946100000000002</v>
      </c>
      <c r="H1889">
        <v>1</v>
      </c>
      <c r="I1889">
        <v>1</v>
      </c>
      <c r="J1889">
        <v>0.86115699999999995</v>
      </c>
      <c r="K1889">
        <v>0.845777</v>
      </c>
    </row>
    <row r="1890" spans="1:11" x14ac:dyDescent="0.25">
      <c r="A1890">
        <v>-2006</v>
      </c>
      <c r="B1890">
        <v>1</v>
      </c>
      <c r="C1890">
        <v>18</v>
      </c>
      <c r="D1890">
        <v>0.86064099999999999</v>
      </c>
      <c r="E1890">
        <v>4.3713399999999996E-3</v>
      </c>
      <c r="F1890">
        <v>5.3632399999999997E-2</v>
      </c>
      <c r="G1890">
        <v>2.9925799999999998</v>
      </c>
      <c r="H1890">
        <v>1</v>
      </c>
      <c r="I1890">
        <v>1</v>
      </c>
      <c r="J1890">
        <v>0.84077900000000005</v>
      </c>
      <c r="K1890">
        <v>0.845777</v>
      </c>
    </row>
    <row r="1891" spans="1:11" x14ac:dyDescent="0.25">
      <c r="A1891">
        <v>-2006</v>
      </c>
      <c r="B1891">
        <v>1</v>
      </c>
      <c r="C1891">
        <v>19</v>
      </c>
      <c r="D1891">
        <v>0.85866500000000001</v>
      </c>
      <c r="E1891">
        <v>4.3613100000000002E-3</v>
      </c>
      <c r="F1891">
        <v>4.9165599999999997E-2</v>
      </c>
      <c r="G1891">
        <v>2.9903300000000002</v>
      </c>
      <c r="H1891">
        <v>1</v>
      </c>
      <c r="I1891">
        <v>1</v>
      </c>
      <c r="J1891">
        <v>0.91725100000000004</v>
      </c>
      <c r="K1891">
        <v>0.83318499999999995</v>
      </c>
    </row>
    <row r="1892" spans="1:11" x14ac:dyDescent="0.25">
      <c r="A1892">
        <v>-2006</v>
      </c>
      <c r="B1892">
        <v>1</v>
      </c>
      <c r="C1892">
        <v>20</v>
      </c>
      <c r="D1892">
        <v>0.57991599999999999</v>
      </c>
      <c r="E1892">
        <v>2.9454899999999998E-3</v>
      </c>
      <c r="F1892">
        <v>3.2484800000000001E-2</v>
      </c>
      <c r="G1892">
        <v>2.98793</v>
      </c>
      <c r="H1892">
        <v>1</v>
      </c>
      <c r="I1892">
        <v>1</v>
      </c>
      <c r="J1892">
        <v>0.93254899999999996</v>
      </c>
      <c r="K1892">
        <v>0.86632100000000001</v>
      </c>
    </row>
    <row r="1893" spans="1:11" x14ac:dyDescent="0.25">
      <c r="A1893">
        <v>-2006</v>
      </c>
      <c r="B1893">
        <v>1</v>
      </c>
      <c r="C1893">
        <v>21</v>
      </c>
      <c r="D1893">
        <v>1.07091</v>
      </c>
      <c r="E1893">
        <v>5.4393499999999999E-3</v>
      </c>
      <c r="F1893">
        <v>6.6918699999999998E-2</v>
      </c>
      <c r="G1893">
        <v>2.9860199999999999</v>
      </c>
      <c r="H1893">
        <v>1</v>
      </c>
      <c r="I1893">
        <v>1</v>
      </c>
      <c r="J1893">
        <v>0.83301000000000003</v>
      </c>
      <c r="K1893">
        <v>0.87153400000000003</v>
      </c>
    </row>
    <row r="1894" spans="1:11" x14ac:dyDescent="0.25">
      <c r="A1894">
        <v>-2006</v>
      </c>
      <c r="B1894">
        <v>1</v>
      </c>
      <c r="C1894">
        <v>22</v>
      </c>
      <c r="D1894">
        <v>0.32653700000000002</v>
      </c>
      <c r="E1894">
        <v>1.6585300000000001E-3</v>
      </c>
      <c r="F1894">
        <v>2.8545000000000001E-2</v>
      </c>
      <c r="G1894">
        <v>2.98447</v>
      </c>
      <c r="H1894">
        <v>1</v>
      </c>
      <c r="I1894">
        <v>1</v>
      </c>
      <c r="J1894">
        <v>0.59474300000000002</v>
      </c>
      <c r="K1894">
        <v>0.88869600000000004</v>
      </c>
    </row>
    <row r="1895" spans="1:11" x14ac:dyDescent="0.25">
      <c r="A1895">
        <v>-2006</v>
      </c>
      <c r="B1895">
        <v>1</v>
      </c>
      <c r="C1895">
        <v>23</v>
      </c>
      <c r="D1895">
        <v>1.3585700000000001</v>
      </c>
      <c r="E1895">
        <v>6.9004000000000001E-3</v>
      </c>
      <c r="F1895">
        <v>0.16651199999999999</v>
      </c>
      <c r="G1895">
        <v>2.9838200000000001</v>
      </c>
      <c r="H1895">
        <v>1</v>
      </c>
      <c r="I1895">
        <v>1</v>
      </c>
      <c r="J1895">
        <v>0.42471100000000001</v>
      </c>
      <c r="K1895">
        <v>0.86156900000000003</v>
      </c>
    </row>
    <row r="1896" spans="1:11" x14ac:dyDescent="0.25">
      <c r="A1896">
        <v>-2006</v>
      </c>
      <c r="B1896">
        <v>1</v>
      </c>
      <c r="C1896">
        <v>24</v>
      </c>
      <c r="D1896">
        <v>1.4976</v>
      </c>
      <c r="E1896">
        <v>7.6065899999999999E-3</v>
      </c>
      <c r="F1896">
        <v>0.15798599999999999</v>
      </c>
      <c r="G1896">
        <v>2.9830399999999999</v>
      </c>
      <c r="H1896">
        <v>1</v>
      </c>
      <c r="I1896">
        <v>1</v>
      </c>
      <c r="J1896">
        <v>0.493338</v>
      </c>
      <c r="K1896">
        <v>0.86243099999999995</v>
      </c>
    </row>
    <row r="1897" spans="1:11" x14ac:dyDescent="0.25">
      <c r="A1897">
        <v>-2006</v>
      </c>
      <c r="B1897">
        <v>1</v>
      </c>
      <c r="C1897">
        <v>25</v>
      </c>
      <c r="D1897">
        <v>1.0305599999999999</v>
      </c>
      <c r="E1897">
        <v>5.2344000000000002E-3</v>
      </c>
      <c r="F1897">
        <v>8.5600499999999996E-2</v>
      </c>
      <c r="G1897">
        <v>2.98169</v>
      </c>
      <c r="H1897">
        <v>1</v>
      </c>
      <c r="I1897">
        <v>1</v>
      </c>
      <c r="J1897">
        <v>0.62698500000000001</v>
      </c>
      <c r="K1897">
        <v>0.86243099999999995</v>
      </c>
    </row>
    <row r="1898" spans="1:11" x14ac:dyDescent="0.25">
      <c r="A1898">
        <v>-2006</v>
      </c>
      <c r="B1898">
        <v>1</v>
      </c>
      <c r="C1898">
        <v>26</v>
      </c>
      <c r="D1898">
        <v>0.54996100000000003</v>
      </c>
      <c r="E1898">
        <v>2.79335E-3</v>
      </c>
      <c r="F1898">
        <v>5.5440400000000001E-2</v>
      </c>
      <c r="G1898">
        <v>2.9804599999999999</v>
      </c>
      <c r="H1898">
        <v>1</v>
      </c>
      <c r="I1898">
        <v>1</v>
      </c>
      <c r="J1898">
        <v>0.51713699999999996</v>
      </c>
      <c r="K1898">
        <v>0.86113799999999996</v>
      </c>
    </row>
    <row r="1899" spans="1:11" x14ac:dyDescent="0.25">
      <c r="A1899">
        <v>-2006</v>
      </c>
      <c r="B1899">
        <v>1</v>
      </c>
      <c r="C1899">
        <v>27</v>
      </c>
      <c r="D1899">
        <v>0.63775499999999996</v>
      </c>
      <c r="E1899">
        <v>3.2392699999999998E-3</v>
      </c>
      <c r="F1899">
        <v>0.131526</v>
      </c>
      <c r="G1899">
        <v>2.98001</v>
      </c>
      <c r="H1899">
        <v>1</v>
      </c>
      <c r="I1899">
        <v>1</v>
      </c>
      <c r="J1899">
        <v>0.25220999999999999</v>
      </c>
      <c r="K1899">
        <v>0.86372599999999999</v>
      </c>
    </row>
    <row r="1900" spans="1:11" x14ac:dyDescent="0.25">
      <c r="A1900">
        <v>-2006</v>
      </c>
      <c r="B1900">
        <v>1</v>
      </c>
      <c r="C1900">
        <v>28</v>
      </c>
      <c r="D1900">
        <v>1.2769900000000001</v>
      </c>
      <c r="E1900">
        <v>6.4860400000000002E-3</v>
      </c>
      <c r="F1900">
        <v>0.176038</v>
      </c>
      <c r="G1900">
        <v>2.9794700000000001</v>
      </c>
      <c r="H1900">
        <v>1</v>
      </c>
      <c r="I1900">
        <v>1</v>
      </c>
      <c r="J1900">
        <v>0.37722899999999998</v>
      </c>
      <c r="K1900">
        <v>0.86286200000000002</v>
      </c>
    </row>
    <row r="1901" spans="1:11" x14ac:dyDescent="0.25">
      <c r="A1901">
        <v>-2006</v>
      </c>
      <c r="B1901">
        <v>1</v>
      </c>
      <c r="C1901">
        <v>29</v>
      </c>
      <c r="D1901">
        <v>2.2686899999999999</v>
      </c>
      <c r="E1901">
        <v>1.1523E-2</v>
      </c>
      <c r="F1901">
        <v>0.197489</v>
      </c>
      <c r="G1901">
        <v>2.9786999999999999</v>
      </c>
      <c r="H1901">
        <v>1</v>
      </c>
      <c r="I1901">
        <v>1</v>
      </c>
      <c r="J1901">
        <v>0.59773100000000001</v>
      </c>
      <c r="K1901">
        <v>0.85855899999999996</v>
      </c>
    </row>
    <row r="1902" spans="1:11" x14ac:dyDescent="0.25">
      <c r="A1902">
        <v>-2006</v>
      </c>
      <c r="B1902">
        <v>1</v>
      </c>
      <c r="C1902">
        <v>30</v>
      </c>
      <c r="D1902">
        <v>1.36192</v>
      </c>
      <c r="E1902">
        <v>6.9174299999999996E-3</v>
      </c>
      <c r="F1902">
        <v>0.11751399999999999</v>
      </c>
      <c r="G1902">
        <v>2.97756</v>
      </c>
      <c r="H1902">
        <v>1</v>
      </c>
      <c r="I1902">
        <v>1</v>
      </c>
      <c r="J1902">
        <v>0.60239299999999996</v>
      </c>
      <c r="K1902">
        <v>0.86675400000000002</v>
      </c>
    </row>
    <row r="1903" spans="1:11" x14ac:dyDescent="0.25">
      <c r="A1903">
        <v>-2006</v>
      </c>
      <c r="B1903">
        <v>1</v>
      </c>
      <c r="C1903">
        <v>31</v>
      </c>
      <c r="D1903">
        <v>1.5881700000000001</v>
      </c>
      <c r="E1903">
        <v>8.0666000000000002E-3</v>
      </c>
      <c r="F1903">
        <v>0.134631</v>
      </c>
      <c r="G1903">
        <v>2.97648</v>
      </c>
      <c r="H1903">
        <v>1</v>
      </c>
      <c r="I1903">
        <v>1</v>
      </c>
      <c r="J1903">
        <v>0.61231800000000003</v>
      </c>
      <c r="K1903">
        <v>0.87240600000000001</v>
      </c>
    </row>
    <row r="1904" spans="1:11" x14ac:dyDescent="0.25">
      <c r="A1904">
        <v>-2006</v>
      </c>
      <c r="B1904">
        <v>2</v>
      </c>
      <c r="C1904">
        <v>1</v>
      </c>
      <c r="D1904">
        <v>1.6210199999999999</v>
      </c>
      <c r="E1904">
        <v>8.2334499999999998E-3</v>
      </c>
      <c r="F1904">
        <v>0.13249</v>
      </c>
      <c r="G1904">
        <v>2.9753599999999998</v>
      </c>
      <c r="H1904">
        <v>1</v>
      </c>
      <c r="I1904">
        <v>1</v>
      </c>
      <c r="J1904">
        <v>0.63498500000000002</v>
      </c>
      <c r="K1904">
        <v>0.87240600000000001</v>
      </c>
    </row>
    <row r="1905" spans="1:11" x14ac:dyDescent="0.25">
      <c r="A1905">
        <v>-2006</v>
      </c>
      <c r="B1905">
        <v>2</v>
      </c>
      <c r="C1905">
        <v>2</v>
      </c>
      <c r="D1905">
        <v>1.6127100000000001</v>
      </c>
      <c r="E1905">
        <v>8.1912200000000008E-3</v>
      </c>
      <c r="F1905">
        <v>0.13244800000000001</v>
      </c>
      <c r="G1905">
        <v>2.97424</v>
      </c>
      <c r="H1905">
        <v>1</v>
      </c>
      <c r="I1905">
        <v>1</v>
      </c>
      <c r="J1905">
        <v>0.63181500000000002</v>
      </c>
      <c r="K1905">
        <v>0.87240600000000001</v>
      </c>
    </row>
    <row r="1906" spans="1:11" x14ac:dyDescent="0.25">
      <c r="A1906">
        <v>-2006</v>
      </c>
      <c r="B1906">
        <v>2</v>
      </c>
      <c r="C1906">
        <v>3</v>
      </c>
      <c r="D1906">
        <v>1.51427</v>
      </c>
      <c r="E1906">
        <v>7.6912500000000002E-3</v>
      </c>
      <c r="F1906">
        <v>0.12257999999999999</v>
      </c>
      <c r="G1906">
        <v>2.9730500000000002</v>
      </c>
      <c r="H1906">
        <v>1</v>
      </c>
      <c r="I1906">
        <v>1</v>
      </c>
      <c r="J1906">
        <v>0.64175300000000002</v>
      </c>
      <c r="K1906">
        <v>0.86545499999999997</v>
      </c>
    </row>
    <row r="1907" spans="1:11" x14ac:dyDescent="0.25">
      <c r="A1907">
        <v>-2006</v>
      </c>
      <c r="B1907">
        <v>2</v>
      </c>
      <c r="C1907">
        <v>4</v>
      </c>
      <c r="D1907">
        <v>0.81410700000000003</v>
      </c>
      <c r="E1907">
        <v>4.1349899999999998E-3</v>
      </c>
      <c r="F1907">
        <v>5.7826099999999998E-2</v>
      </c>
      <c r="G1907">
        <v>2.97132</v>
      </c>
      <c r="H1907">
        <v>1</v>
      </c>
      <c r="I1907">
        <v>1</v>
      </c>
      <c r="J1907">
        <v>0.73251599999999994</v>
      </c>
      <c r="K1907">
        <v>0.86372599999999999</v>
      </c>
    </row>
    <row r="1908" spans="1:11" x14ac:dyDescent="0.25">
      <c r="A1908">
        <v>-2006</v>
      </c>
      <c r="B1908">
        <v>2</v>
      </c>
      <c r="C1908">
        <v>5</v>
      </c>
      <c r="D1908">
        <v>0.746062</v>
      </c>
      <c r="E1908">
        <v>3.7893699999999998E-3</v>
      </c>
      <c r="F1908">
        <v>4.8409899999999999E-2</v>
      </c>
      <c r="G1908">
        <v>2.9693700000000001</v>
      </c>
      <c r="H1908">
        <v>1</v>
      </c>
      <c r="I1908">
        <v>1</v>
      </c>
      <c r="J1908">
        <v>0.80164999999999997</v>
      </c>
      <c r="K1908">
        <v>0.86632100000000001</v>
      </c>
    </row>
    <row r="1909" spans="1:11" x14ac:dyDescent="0.25">
      <c r="A1909">
        <v>-2006</v>
      </c>
      <c r="B1909">
        <v>2</v>
      </c>
      <c r="C1909">
        <v>6</v>
      </c>
      <c r="D1909">
        <v>0.74679899999999999</v>
      </c>
      <c r="E1909">
        <v>3.7931200000000001E-3</v>
      </c>
      <c r="F1909">
        <v>4.8564099999999999E-2</v>
      </c>
      <c r="G1909">
        <v>2.9674299999999998</v>
      </c>
      <c r="H1909">
        <v>1</v>
      </c>
      <c r="I1909">
        <v>1</v>
      </c>
      <c r="J1909">
        <v>0.79902799999999996</v>
      </c>
      <c r="K1909">
        <v>0.870228</v>
      </c>
    </row>
    <row r="1910" spans="1:11" x14ac:dyDescent="0.25">
      <c r="A1910">
        <v>-2006</v>
      </c>
      <c r="B1910">
        <v>2</v>
      </c>
      <c r="C1910">
        <v>7</v>
      </c>
      <c r="D1910">
        <v>0.79448600000000003</v>
      </c>
      <c r="E1910">
        <v>4.0353300000000002E-3</v>
      </c>
      <c r="F1910">
        <v>4.7683099999999999E-2</v>
      </c>
      <c r="G1910">
        <v>2.9653299999999998</v>
      </c>
      <c r="H1910">
        <v>1</v>
      </c>
      <c r="I1910">
        <v>1</v>
      </c>
      <c r="J1910">
        <v>0.86649299999999996</v>
      </c>
      <c r="K1910">
        <v>0.86458999999999997</v>
      </c>
    </row>
    <row r="1911" spans="1:11" x14ac:dyDescent="0.25">
      <c r="A1911">
        <v>-2006</v>
      </c>
      <c r="B1911">
        <v>2</v>
      </c>
      <c r="C1911">
        <v>8</v>
      </c>
      <c r="D1911">
        <v>1.24698</v>
      </c>
      <c r="E1911">
        <v>6.3336E-3</v>
      </c>
      <c r="F1911">
        <v>7.8727199999999997E-2</v>
      </c>
      <c r="G1911">
        <v>2.96353</v>
      </c>
      <c r="H1911">
        <v>1</v>
      </c>
      <c r="I1911">
        <v>1</v>
      </c>
      <c r="J1911">
        <v>0.82257100000000005</v>
      </c>
      <c r="K1911">
        <v>0.86329400000000001</v>
      </c>
    </row>
    <row r="1912" spans="1:11" x14ac:dyDescent="0.25">
      <c r="A1912">
        <v>-2006</v>
      </c>
      <c r="B1912">
        <v>2</v>
      </c>
      <c r="C1912">
        <v>9</v>
      </c>
      <c r="D1912">
        <v>1.63876</v>
      </c>
      <c r="E1912">
        <v>8.3235300000000009E-3</v>
      </c>
      <c r="F1912">
        <v>0.12876799999999999</v>
      </c>
      <c r="G1912">
        <v>2.9623400000000002</v>
      </c>
      <c r="H1912">
        <v>1</v>
      </c>
      <c r="I1912">
        <v>1</v>
      </c>
      <c r="J1912">
        <v>0.66020999999999996</v>
      </c>
      <c r="K1912">
        <v>0.86329400000000001</v>
      </c>
    </row>
    <row r="1913" spans="1:11" x14ac:dyDescent="0.25">
      <c r="A1913">
        <v>-2006</v>
      </c>
      <c r="B1913">
        <v>2</v>
      </c>
      <c r="C1913">
        <v>10</v>
      </c>
      <c r="D1913">
        <v>1.4977499999999999</v>
      </c>
      <c r="E1913">
        <v>7.6073099999999999E-3</v>
      </c>
      <c r="F1913">
        <v>0.113369</v>
      </c>
      <c r="G1913">
        <v>2.9610400000000001</v>
      </c>
      <c r="H1913">
        <v>1</v>
      </c>
      <c r="I1913">
        <v>1</v>
      </c>
      <c r="J1913">
        <v>0.68529499999999999</v>
      </c>
      <c r="K1913">
        <v>0.86372599999999999</v>
      </c>
    </row>
    <row r="1914" spans="1:11" x14ac:dyDescent="0.25">
      <c r="A1914">
        <v>-2006</v>
      </c>
      <c r="B1914">
        <v>2</v>
      </c>
      <c r="C1914">
        <v>11</v>
      </c>
      <c r="D1914">
        <v>1.0470900000000001</v>
      </c>
      <c r="E1914">
        <v>5.3183400000000004E-3</v>
      </c>
      <c r="F1914">
        <v>8.3007300000000006E-2</v>
      </c>
      <c r="G1914">
        <v>2.9596300000000002</v>
      </c>
      <c r="H1914">
        <v>1</v>
      </c>
      <c r="I1914">
        <v>1</v>
      </c>
      <c r="J1914">
        <v>0.65470899999999999</v>
      </c>
      <c r="K1914">
        <v>0.86243099999999995</v>
      </c>
    </row>
    <row r="1915" spans="1:11" x14ac:dyDescent="0.25">
      <c r="A1915">
        <v>-2006</v>
      </c>
      <c r="B1915">
        <v>2</v>
      </c>
      <c r="C1915">
        <v>12</v>
      </c>
      <c r="D1915">
        <v>0.45154</v>
      </c>
      <c r="E1915">
        <v>2.2934499999999998E-3</v>
      </c>
      <c r="F1915">
        <v>4.33645E-2</v>
      </c>
      <c r="G1915">
        <v>2.9582999999999999</v>
      </c>
      <c r="H1915">
        <v>1</v>
      </c>
      <c r="I1915">
        <v>1</v>
      </c>
      <c r="J1915">
        <v>0.54128299999999996</v>
      </c>
      <c r="K1915">
        <v>0.86286200000000002</v>
      </c>
    </row>
    <row r="1916" spans="1:11" x14ac:dyDescent="0.25">
      <c r="A1916">
        <v>-2006</v>
      </c>
      <c r="B1916">
        <v>2</v>
      </c>
      <c r="C1916">
        <v>13</v>
      </c>
      <c r="D1916">
        <v>1.05087</v>
      </c>
      <c r="E1916">
        <v>5.3375599999999999E-3</v>
      </c>
      <c r="F1916">
        <v>8.4359199999999995E-2</v>
      </c>
      <c r="G1916">
        <v>2.9569200000000002</v>
      </c>
      <c r="H1916">
        <v>1</v>
      </c>
      <c r="I1916">
        <v>1</v>
      </c>
      <c r="J1916">
        <v>0.64546800000000004</v>
      </c>
      <c r="K1916">
        <v>0.86892400000000003</v>
      </c>
    </row>
    <row r="1917" spans="1:11" x14ac:dyDescent="0.25">
      <c r="A1917">
        <v>-2006</v>
      </c>
      <c r="B1917">
        <v>2</v>
      </c>
      <c r="C1917">
        <v>14</v>
      </c>
      <c r="D1917">
        <v>2.03511</v>
      </c>
      <c r="E1917">
        <v>1.03366E-2</v>
      </c>
      <c r="F1917">
        <v>0.12163300000000001</v>
      </c>
      <c r="G1917">
        <v>2.95533</v>
      </c>
      <c r="H1917">
        <v>1</v>
      </c>
      <c r="I1917">
        <v>1</v>
      </c>
      <c r="J1917">
        <v>0.86684600000000001</v>
      </c>
      <c r="K1917">
        <v>0.86502199999999996</v>
      </c>
    </row>
    <row r="1918" spans="1:11" x14ac:dyDescent="0.25">
      <c r="A1918">
        <v>-2006</v>
      </c>
      <c r="B1918">
        <v>2</v>
      </c>
      <c r="C1918">
        <v>15</v>
      </c>
      <c r="D1918">
        <v>1.39056</v>
      </c>
      <c r="E1918">
        <v>7.0629000000000004E-3</v>
      </c>
      <c r="F1918">
        <v>7.5254199999999993E-2</v>
      </c>
      <c r="G1918">
        <v>2.95322</v>
      </c>
      <c r="H1918">
        <v>1</v>
      </c>
      <c r="I1918">
        <v>1</v>
      </c>
      <c r="J1918">
        <v>0.95818400000000004</v>
      </c>
      <c r="K1918">
        <v>0.86329400000000001</v>
      </c>
    </row>
    <row r="1919" spans="1:11" x14ac:dyDescent="0.25">
      <c r="A1919">
        <v>-2006</v>
      </c>
      <c r="B1919">
        <v>2</v>
      </c>
      <c r="C1919">
        <v>16</v>
      </c>
      <c r="D1919">
        <v>1.81209</v>
      </c>
      <c r="E1919">
        <v>9.2039200000000009E-3</v>
      </c>
      <c r="F1919">
        <v>0.102053</v>
      </c>
      <c r="G1919">
        <v>2.9513799999999999</v>
      </c>
      <c r="H1919">
        <v>1</v>
      </c>
      <c r="I1919">
        <v>1</v>
      </c>
      <c r="J1919">
        <v>0.919991</v>
      </c>
      <c r="K1919">
        <v>0.86286200000000002</v>
      </c>
    </row>
    <row r="1920" spans="1:11" x14ac:dyDescent="0.25">
      <c r="A1920">
        <v>-2006</v>
      </c>
      <c r="B1920">
        <v>2</v>
      </c>
      <c r="C1920">
        <v>17</v>
      </c>
      <c r="D1920">
        <v>0.67487299999999995</v>
      </c>
      <c r="E1920">
        <v>3.4277999999999999E-3</v>
      </c>
      <c r="F1920">
        <v>4.2396200000000002E-2</v>
      </c>
      <c r="G1920">
        <v>2.9493499999999999</v>
      </c>
      <c r="H1920">
        <v>1</v>
      </c>
      <c r="I1920">
        <v>1</v>
      </c>
      <c r="J1920">
        <v>0.82639799999999997</v>
      </c>
      <c r="K1920">
        <v>0.86329400000000001</v>
      </c>
    </row>
    <row r="1921" spans="1:11" x14ac:dyDescent="0.25">
      <c r="A1921">
        <v>-2006</v>
      </c>
      <c r="B1921">
        <v>2</v>
      </c>
      <c r="C1921">
        <v>18</v>
      </c>
      <c r="D1921">
        <v>1.1215299999999999</v>
      </c>
      <c r="E1921">
        <v>5.6964199999999998E-3</v>
      </c>
      <c r="F1921">
        <v>7.4214500000000003E-2</v>
      </c>
      <c r="G1921">
        <v>2.9476300000000002</v>
      </c>
      <c r="H1921">
        <v>1</v>
      </c>
      <c r="I1921">
        <v>1</v>
      </c>
      <c r="J1921">
        <v>0.78300499999999995</v>
      </c>
      <c r="K1921">
        <v>0.86286200000000002</v>
      </c>
    </row>
    <row r="1922" spans="1:11" x14ac:dyDescent="0.25">
      <c r="A1922">
        <v>-2006</v>
      </c>
      <c r="B1922">
        <v>2</v>
      </c>
      <c r="C1922">
        <v>19</v>
      </c>
      <c r="D1922">
        <v>2.9184299999999999</v>
      </c>
      <c r="E1922">
        <v>1.48232E-2</v>
      </c>
      <c r="F1922">
        <v>0.17028099999999999</v>
      </c>
      <c r="G1922">
        <v>2.9463499999999998</v>
      </c>
      <c r="H1922">
        <v>1</v>
      </c>
      <c r="I1922">
        <v>1</v>
      </c>
      <c r="J1922">
        <v>0.88606499999999999</v>
      </c>
      <c r="K1922">
        <v>0.86632100000000001</v>
      </c>
    </row>
    <row r="1923" spans="1:11" x14ac:dyDescent="0.25">
      <c r="A1923">
        <v>-2006</v>
      </c>
      <c r="B1923">
        <v>2</v>
      </c>
      <c r="C1923">
        <v>20</v>
      </c>
      <c r="D1923">
        <v>0.51805400000000001</v>
      </c>
      <c r="E1923">
        <v>2.6312800000000002E-3</v>
      </c>
      <c r="F1923">
        <v>3.7821899999999999E-2</v>
      </c>
      <c r="G1923">
        <v>2.9445800000000002</v>
      </c>
      <c r="H1923">
        <v>1</v>
      </c>
      <c r="I1923">
        <v>1</v>
      </c>
      <c r="J1923">
        <v>0.71010200000000001</v>
      </c>
      <c r="K1923">
        <v>0.86892400000000003</v>
      </c>
    </row>
    <row r="1924" spans="1:11" x14ac:dyDescent="0.25">
      <c r="A1924">
        <v>-2006</v>
      </c>
      <c r="B1924">
        <v>2</v>
      </c>
      <c r="C1924">
        <v>21</v>
      </c>
      <c r="D1924">
        <v>0.42391099999999998</v>
      </c>
      <c r="E1924">
        <v>2.1531100000000002E-3</v>
      </c>
      <c r="F1924">
        <v>3.6131299999999998E-2</v>
      </c>
      <c r="G1924">
        <v>2.94306</v>
      </c>
      <c r="H1924">
        <v>1</v>
      </c>
      <c r="I1924">
        <v>1</v>
      </c>
      <c r="J1924">
        <v>0.60894999999999999</v>
      </c>
      <c r="K1924">
        <v>0.86329400000000001</v>
      </c>
    </row>
    <row r="1925" spans="1:11" x14ac:dyDescent="0.25">
      <c r="A1925">
        <v>-2006</v>
      </c>
      <c r="B1925">
        <v>2</v>
      </c>
      <c r="C1925">
        <v>22</v>
      </c>
      <c r="D1925">
        <v>1.17296</v>
      </c>
      <c r="E1925">
        <v>5.9576899999999999E-3</v>
      </c>
      <c r="F1925">
        <v>9.8272200000000004E-2</v>
      </c>
      <c r="G1925">
        <v>2.9418199999999999</v>
      </c>
      <c r="H1925">
        <v>1</v>
      </c>
      <c r="I1925">
        <v>1</v>
      </c>
      <c r="J1925">
        <v>0.61743300000000001</v>
      </c>
      <c r="K1925">
        <v>0.86329400000000001</v>
      </c>
    </row>
    <row r="1926" spans="1:11" x14ac:dyDescent="0.25">
      <c r="A1926">
        <v>-2006</v>
      </c>
      <c r="B1926">
        <v>2</v>
      </c>
      <c r="C1926">
        <v>23</v>
      </c>
      <c r="D1926">
        <v>1.80009</v>
      </c>
      <c r="E1926">
        <v>9.1429500000000004E-3</v>
      </c>
      <c r="F1926">
        <v>0.170847</v>
      </c>
      <c r="G1926">
        <v>2.94103</v>
      </c>
      <c r="H1926">
        <v>1</v>
      </c>
      <c r="I1926">
        <v>1</v>
      </c>
      <c r="J1926">
        <v>0.54542000000000002</v>
      </c>
      <c r="K1926">
        <v>0.85385</v>
      </c>
    </row>
    <row r="1927" spans="1:11" x14ac:dyDescent="0.25">
      <c r="A1927">
        <v>-2006</v>
      </c>
      <c r="B1927">
        <v>2</v>
      </c>
      <c r="C1927">
        <v>24</v>
      </c>
      <c r="D1927">
        <v>3.0074800000000002</v>
      </c>
      <c r="E1927">
        <v>1.5275499999999999E-2</v>
      </c>
      <c r="F1927">
        <v>0.243455</v>
      </c>
      <c r="G1927">
        <v>2.9404699999999999</v>
      </c>
      <c r="H1927">
        <v>1</v>
      </c>
      <c r="I1927">
        <v>1</v>
      </c>
      <c r="J1927">
        <v>0.64243300000000003</v>
      </c>
      <c r="K1927">
        <v>0.82489400000000002</v>
      </c>
    </row>
    <row r="1928" spans="1:11" x14ac:dyDescent="0.25">
      <c r="A1928">
        <v>-2006</v>
      </c>
      <c r="B1928">
        <v>2</v>
      </c>
      <c r="C1928">
        <v>25</v>
      </c>
      <c r="D1928">
        <v>2.4479099999999998</v>
      </c>
      <c r="E1928">
        <v>1.24333E-2</v>
      </c>
      <c r="F1928">
        <v>0.22292100000000001</v>
      </c>
      <c r="G1928">
        <v>2.9398900000000001</v>
      </c>
      <c r="H1928">
        <v>1</v>
      </c>
      <c r="I1928">
        <v>1</v>
      </c>
      <c r="J1928">
        <v>0.56897900000000001</v>
      </c>
      <c r="K1928">
        <v>0.845777</v>
      </c>
    </row>
    <row r="1929" spans="1:11" x14ac:dyDescent="0.25">
      <c r="A1929">
        <v>-2006</v>
      </c>
      <c r="B1929">
        <v>2</v>
      </c>
      <c r="C1929">
        <v>26</v>
      </c>
      <c r="D1929">
        <v>1.8880399999999999</v>
      </c>
      <c r="E1929">
        <v>9.5896699999999998E-3</v>
      </c>
      <c r="F1929">
        <v>0.16150900000000001</v>
      </c>
      <c r="G1929">
        <v>2.9389799999999999</v>
      </c>
      <c r="H1929">
        <v>1</v>
      </c>
      <c r="I1929">
        <v>1</v>
      </c>
      <c r="J1929">
        <v>0.60375100000000004</v>
      </c>
      <c r="K1929">
        <v>0.86545499999999997</v>
      </c>
    </row>
    <row r="1930" spans="1:11" x14ac:dyDescent="0.25">
      <c r="A1930">
        <v>-2006</v>
      </c>
      <c r="B1930">
        <v>2</v>
      </c>
      <c r="C1930">
        <v>27</v>
      </c>
      <c r="D1930">
        <v>2.14255</v>
      </c>
      <c r="E1930">
        <v>1.08824E-2</v>
      </c>
      <c r="F1930">
        <v>0.15843499999999999</v>
      </c>
      <c r="G1930">
        <v>2.93791</v>
      </c>
      <c r="H1930">
        <v>1</v>
      </c>
      <c r="I1930">
        <v>1</v>
      </c>
      <c r="J1930">
        <v>0.69769800000000004</v>
      </c>
      <c r="K1930">
        <v>0.87066299999999996</v>
      </c>
    </row>
    <row r="1931" spans="1:11" x14ac:dyDescent="0.25">
      <c r="A1931">
        <v>-2006</v>
      </c>
      <c r="B1931">
        <v>2</v>
      </c>
      <c r="C1931">
        <v>28</v>
      </c>
      <c r="D1931">
        <v>1.8225499999999999</v>
      </c>
      <c r="E1931">
        <v>9.2570199999999995E-3</v>
      </c>
      <c r="F1931">
        <v>0.14644799999999999</v>
      </c>
      <c r="G1931">
        <v>2.9368699999999999</v>
      </c>
      <c r="H1931">
        <v>1</v>
      </c>
      <c r="I1931">
        <v>1</v>
      </c>
      <c r="J1931">
        <v>0.64256999999999997</v>
      </c>
      <c r="K1931">
        <v>0.86588799999999999</v>
      </c>
    </row>
    <row r="1932" spans="1:11" x14ac:dyDescent="0.25">
      <c r="A1932">
        <v>-2006</v>
      </c>
      <c r="B1932">
        <v>3</v>
      </c>
      <c r="C1932">
        <v>1</v>
      </c>
      <c r="D1932">
        <v>1.67693</v>
      </c>
      <c r="E1932">
        <v>8.5174199999999995E-3</v>
      </c>
      <c r="F1932">
        <v>0.15126400000000001</v>
      </c>
      <c r="G1932">
        <v>2.9359600000000001</v>
      </c>
      <c r="H1932">
        <v>1</v>
      </c>
      <c r="I1932">
        <v>1</v>
      </c>
      <c r="J1932">
        <v>0.57260100000000003</v>
      </c>
      <c r="K1932">
        <v>0.86286200000000002</v>
      </c>
    </row>
    <row r="1933" spans="1:11" x14ac:dyDescent="0.25">
      <c r="A1933">
        <v>-2006</v>
      </c>
      <c r="B1933">
        <v>3</v>
      </c>
      <c r="C1933">
        <v>2</v>
      </c>
      <c r="D1933">
        <v>2.7817500000000002</v>
      </c>
      <c r="E1933">
        <v>1.4128999999999999E-2</v>
      </c>
      <c r="F1933">
        <v>0.243062</v>
      </c>
      <c r="G1933">
        <v>2.9354499999999999</v>
      </c>
      <c r="H1933">
        <v>1</v>
      </c>
      <c r="I1933">
        <v>1</v>
      </c>
      <c r="J1933">
        <v>0.59243199999999996</v>
      </c>
      <c r="K1933">
        <v>0.84662300000000001</v>
      </c>
    </row>
    <row r="1934" spans="1:11" x14ac:dyDescent="0.25">
      <c r="A1934">
        <v>-2006</v>
      </c>
      <c r="B1934">
        <v>3</v>
      </c>
      <c r="C1934">
        <v>3</v>
      </c>
      <c r="D1934">
        <v>1.6111599999999999</v>
      </c>
      <c r="E1934">
        <v>8.1833700000000006E-3</v>
      </c>
      <c r="F1934">
        <v>0.14940000000000001</v>
      </c>
      <c r="G1934">
        <v>2.9345599999999998</v>
      </c>
      <c r="H1934">
        <v>1</v>
      </c>
      <c r="I1934">
        <v>1</v>
      </c>
      <c r="J1934">
        <v>0.55672299999999997</v>
      </c>
      <c r="K1934">
        <v>0.86458999999999997</v>
      </c>
    </row>
    <row r="1935" spans="1:11" x14ac:dyDescent="0.25">
      <c r="A1935">
        <v>-2006</v>
      </c>
      <c r="B1935">
        <v>3</v>
      </c>
      <c r="C1935">
        <v>4</v>
      </c>
      <c r="D1935">
        <v>2.2189199999999998</v>
      </c>
      <c r="E1935">
        <v>1.12703E-2</v>
      </c>
      <c r="F1935">
        <v>0.19706299999999999</v>
      </c>
      <c r="G1935">
        <v>2.9338500000000001</v>
      </c>
      <c r="H1935">
        <v>1</v>
      </c>
      <c r="I1935">
        <v>1</v>
      </c>
      <c r="J1935">
        <v>0.58269499999999996</v>
      </c>
      <c r="K1935">
        <v>0.84831800000000002</v>
      </c>
    </row>
    <row r="1936" spans="1:11" x14ac:dyDescent="0.25">
      <c r="A1936">
        <v>-2006</v>
      </c>
      <c r="B1936">
        <v>3</v>
      </c>
      <c r="C1936">
        <v>5</v>
      </c>
      <c r="D1936">
        <v>2.0436100000000001</v>
      </c>
      <c r="E1936">
        <v>1.0379899999999999E-2</v>
      </c>
      <c r="F1936">
        <v>0.16075300000000001</v>
      </c>
      <c r="G1936">
        <v>2.9328599999999998</v>
      </c>
      <c r="H1936">
        <v>1</v>
      </c>
      <c r="I1936">
        <v>1</v>
      </c>
      <c r="J1936">
        <v>0.65696100000000002</v>
      </c>
      <c r="K1936">
        <v>0.85684300000000002</v>
      </c>
    </row>
    <row r="1937" spans="1:11" x14ac:dyDescent="0.25">
      <c r="A1937">
        <v>-2006</v>
      </c>
      <c r="B1937">
        <v>3</v>
      </c>
      <c r="C1937">
        <v>6</v>
      </c>
      <c r="D1937">
        <v>3.2564500000000001</v>
      </c>
      <c r="E1937">
        <v>1.6540099999999999E-2</v>
      </c>
      <c r="F1937">
        <v>0.25377499999999997</v>
      </c>
      <c r="G1937">
        <v>2.9323399999999999</v>
      </c>
      <c r="H1937">
        <v>1</v>
      </c>
      <c r="I1937">
        <v>1</v>
      </c>
      <c r="J1937">
        <v>0.66623600000000005</v>
      </c>
      <c r="K1937">
        <v>0.826546</v>
      </c>
    </row>
    <row r="1938" spans="1:11" x14ac:dyDescent="0.25">
      <c r="A1938">
        <v>-2006</v>
      </c>
      <c r="B1938">
        <v>3</v>
      </c>
      <c r="C1938">
        <v>7</v>
      </c>
      <c r="D1938">
        <v>4.1721000000000004</v>
      </c>
      <c r="E1938">
        <v>2.1190799999999999E-2</v>
      </c>
      <c r="F1938">
        <v>0.28264</v>
      </c>
      <c r="G1938">
        <v>2.9319199999999999</v>
      </c>
      <c r="H1938">
        <v>1</v>
      </c>
      <c r="I1938">
        <v>1</v>
      </c>
      <c r="J1938">
        <v>0.76385499999999995</v>
      </c>
      <c r="K1938">
        <v>0.84450899999999995</v>
      </c>
    </row>
    <row r="1939" spans="1:11" x14ac:dyDescent="0.25">
      <c r="A1939">
        <v>-2006</v>
      </c>
      <c r="B1939">
        <v>3</v>
      </c>
      <c r="C1939">
        <v>8</v>
      </c>
      <c r="D1939">
        <v>0.68715499999999996</v>
      </c>
      <c r="E1939">
        <v>3.4901799999999998E-3</v>
      </c>
      <c r="F1939">
        <v>3.9228199999999998E-2</v>
      </c>
      <c r="G1939">
        <v>2.9296899999999999</v>
      </c>
      <c r="H1939">
        <v>1</v>
      </c>
      <c r="I1939">
        <v>1</v>
      </c>
      <c r="J1939">
        <v>0.90734099999999995</v>
      </c>
      <c r="K1939">
        <v>0.86286200000000002</v>
      </c>
    </row>
    <row r="1940" spans="1:11" x14ac:dyDescent="0.25">
      <c r="A1940">
        <v>-2006</v>
      </c>
      <c r="B1940">
        <v>3</v>
      </c>
      <c r="C1940">
        <v>9</v>
      </c>
      <c r="D1940">
        <v>1.3091200000000001</v>
      </c>
      <c r="E1940">
        <v>6.6492699999999997E-3</v>
      </c>
      <c r="F1940">
        <v>7.1760199999999996E-2</v>
      </c>
      <c r="G1940">
        <v>2.92761</v>
      </c>
      <c r="H1940">
        <v>1</v>
      </c>
      <c r="I1940">
        <v>1</v>
      </c>
      <c r="J1940">
        <v>0.94249700000000003</v>
      </c>
      <c r="K1940">
        <v>0.86286200000000002</v>
      </c>
    </row>
    <row r="1941" spans="1:11" x14ac:dyDescent="0.25">
      <c r="A1941">
        <v>-2006</v>
      </c>
      <c r="B1941">
        <v>3</v>
      </c>
      <c r="C1941">
        <v>10</v>
      </c>
      <c r="D1941">
        <v>1.33246</v>
      </c>
      <c r="E1941">
        <v>6.7677700000000002E-3</v>
      </c>
      <c r="F1941">
        <v>8.1168000000000004E-2</v>
      </c>
      <c r="G1941">
        <v>2.9258099999999998</v>
      </c>
      <c r="H1941">
        <v>1</v>
      </c>
      <c r="I1941">
        <v>1</v>
      </c>
      <c r="J1941">
        <v>0.84744399999999998</v>
      </c>
      <c r="K1941">
        <v>0.86372599999999999</v>
      </c>
    </row>
    <row r="1942" spans="1:11" x14ac:dyDescent="0.25">
      <c r="A1942">
        <v>-2006</v>
      </c>
      <c r="B1942">
        <v>3</v>
      </c>
      <c r="C1942">
        <v>11</v>
      </c>
      <c r="D1942">
        <v>1.51806</v>
      </c>
      <c r="E1942">
        <v>7.7105000000000003E-3</v>
      </c>
      <c r="F1942">
        <v>0.121008</v>
      </c>
      <c r="G1942">
        <v>2.9246400000000001</v>
      </c>
      <c r="H1942">
        <v>1</v>
      </c>
      <c r="I1942">
        <v>1</v>
      </c>
      <c r="J1942">
        <v>0.64693100000000003</v>
      </c>
      <c r="K1942">
        <v>0.86372599999999999</v>
      </c>
    </row>
    <row r="1943" spans="1:11" x14ac:dyDescent="0.25">
      <c r="A1943">
        <v>-2006</v>
      </c>
      <c r="B1943">
        <v>3</v>
      </c>
      <c r="C1943">
        <v>12</v>
      </c>
      <c r="D1943">
        <v>2.79698</v>
      </c>
      <c r="E1943">
        <v>1.42063E-2</v>
      </c>
      <c r="F1943">
        <v>0.38476399999999999</v>
      </c>
      <c r="G1943">
        <v>2.9247299999999998</v>
      </c>
      <c r="H1943">
        <v>1</v>
      </c>
      <c r="I1943">
        <v>1</v>
      </c>
      <c r="J1943">
        <v>0.37883</v>
      </c>
      <c r="K1943">
        <v>0.79532899999999995</v>
      </c>
    </row>
    <row r="1944" spans="1:11" x14ac:dyDescent="0.25">
      <c r="A1944">
        <v>-2006</v>
      </c>
      <c r="B1944">
        <v>3</v>
      </c>
      <c r="C1944">
        <v>13</v>
      </c>
      <c r="D1944">
        <v>3.8446699999999998</v>
      </c>
      <c r="E1944">
        <v>1.9527699999999999E-2</v>
      </c>
      <c r="F1944">
        <v>0.39219599999999999</v>
      </c>
      <c r="G1944">
        <v>2.9248799999999999</v>
      </c>
      <c r="H1944">
        <v>1</v>
      </c>
      <c r="I1944">
        <v>1</v>
      </c>
      <c r="J1944">
        <v>0.51125200000000004</v>
      </c>
      <c r="K1944">
        <v>0.79096599999999995</v>
      </c>
    </row>
    <row r="1945" spans="1:11" x14ac:dyDescent="0.25">
      <c r="A1945">
        <v>-2006</v>
      </c>
      <c r="B1945">
        <v>3</v>
      </c>
      <c r="C1945">
        <v>14</v>
      </c>
      <c r="D1945">
        <v>4.8887099999999997</v>
      </c>
      <c r="E1945">
        <v>2.4830600000000001E-2</v>
      </c>
      <c r="F1945">
        <v>0.36453400000000002</v>
      </c>
      <c r="G1945">
        <v>2.9249399999999999</v>
      </c>
      <c r="H1945">
        <v>1</v>
      </c>
      <c r="I1945">
        <v>1</v>
      </c>
      <c r="J1945">
        <v>0.69938</v>
      </c>
      <c r="K1945">
        <v>0.79175799999999996</v>
      </c>
    </row>
    <row r="1946" spans="1:11" x14ac:dyDescent="0.25">
      <c r="A1946">
        <v>-2006</v>
      </c>
      <c r="B1946">
        <v>3</v>
      </c>
      <c r="C1946">
        <v>15</v>
      </c>
      <c r="D1946">
        <v>5.9786599999999996</v>
      </c>
      <c r="E1946">
        <v>3.0366600000000001E-2</v>
      </c>
      <c r="F1946">
        <v>0.41155599999999998</v>
      </c>
      <c r="G1946">
        <v>2.9252899999999999</v>
      </c>
      <c r="H1946">
        <v>1</v>
      </c>
      <c r="I1946">
        <v>1</v>
      </c>
      <c r="J1946">
        <v>0.75615900000000003</v>
      </c>
      <c r="K1946">
        <v>0.802118</v>
      </c>
    </row>
    <row r="1947" spans="1:11" x14ac:dyDescent="0.25">
      <c r="A1947">
        <v>-2006</v>
      </c>
      <c r="B1947">
        <v>3</v>
      </c>
      <c r="C1947">
        <v>16</v>
      </c>
      <c r="D1947">
        <v>1.07968</v>
      </c>
      <c r="E1947">
        <v>5.4838600000000001E-3</v>
      </c>
      <c r="F1947">
        <v>9.5743700000000001E-2</v>
      </c>
      <c r="G1947">
        <v>2.9241199999999998</v>
      </c>
      <c r="H1947">
        <v>1</v>
      </c>
      <c r="I1947">
        <v>1</v>
      </c>
      <c r="J1947">
        <v>0.58181799999999995</v>
      </c>
      <c r="K1947">
        <v>0.86329400000000001</v>
      </c>
    </row>
    <row r="1948" spans="1:11" x14ac:dyDescent="0.25">
      <c r="A1948">
        <v>-2006</v>
      </c>
      <c r="B1948">
        <v>3</v>
      </c>
      <c r="C1948">
        <v>17</v>
      </c>
      <c r="D1948">
        <v>2.9753099999999999</v>
      </c>
      <c r="E1948">
        <v>1.51121E-2</v>
      </c>
      <c r="F1948">
        <v>0.23499600000000001</v>
      </c>
      <c r="G1948">
        <v>2.9235099999999998</v>
      </c>
      <c r="H1948">
        <v>1</v>
      </c>
      <c r="I1948">
        <v>1</v>
      </c>
      <c r="J1948">
        <v>0.65773199999999998</v>
      </c>
      <c r="K1948">
        <v>0.81586999999999998</v>
      </c>
    </row>
    <row r="1949" spans="1:11" x14ac:dyDescent="0.25">
      <c r="A1949">
        <v>-2006</v>
      </c>
      <c r="B1949">
        <v>3</v>
      </c>
      <c r="C1949">
        <v>18</v>
      </c>
      <c r="D1949">
        <v>5.6432200000000003</v>
      </c>
      <c r="E1949">
        <v>2.8662900000000002E-2</v>
      </c>
      <c r="F1949">
        <v>0.39341199999999998</v>
      </c>
      <c r="G1949">
        <v>2.9237299999999999</v>
      </c>
      <c r="H1949">
        <v>1</v>
      </c>
      <c r="I1949">
        <v>1</v>
      </c>
      <c r="J1949">
        <v>0.75285199999999997</v>
      </c>
      <c r="K1949">
        <v>0.75351999999999997</v>
      </c>
    </row>
    <row r="1950" spans="1:11" x14ac:dyDescent="0.25">
      <c r="A1950">
        <v>-2006</v>
      </c>
      <c r="B1950">
        <v>3</v>
      </c>
      <c r="C1950">
        <v>19</v>
      </c>
      <c r="D1950">
        <v>4.6304800000000004</v>
      </c>
      <c r="E1950">
        <v>2.3519000000000002E-2</v>
      </c>
      <c r="F1950">
        <v>0.31163000000000002</v>
      </c>
      <c r="G1950">
        <v>2.9234800000000001</v>
      </c>
      <c r="H1950">
        <v>1</v>
      </c>
      <c r="I1950">
        <v>1</v>
      </c>
      <c r="J1950">
        <v>0.77402300000000002</v>
      </c>
      <c r="K1950">
        <v>0.79811699999999997</v>
      </c>
    </row>
    <row r="1951" spans="1:11" x14ac:dyDescent="0.25">
      <c r="A1951">
        <v>-2006</v>
      </c>
      <c r="B1951">
        <v>3</v>
      </c>
      <c r="C1951">
        <v>20</v>
      </c>
      <c r="D1951">
        <v>2.7168700000000001</v>
      </c>
      <c r="E1951">
        <v>1.3799499999999999E-2</v>
      </c>
      <c r="F1951">
        <v>0.17522299999999999</v>
      </c>
      <c r="G1951">
        <v>2.92238</v>
      </c>
      <c r="H1951">
        <v>1</v>
      </c>
      <c r="I1951">
        <v>1</v>
      </c>
      <c r="J1951">
        <v>0.79859999999999998</v>
      </c>
      <c r="K1951">
        <v>0.86588799999999999</v>
      </c>
    </row>
    <row r="1952" spans="1:11" x14ac:dyDescent="0.25">
      <c r="A1952">
        <v>-2006</v>
      </c>
      <c r="B1952">
        <v>3</v>
      </c>
      <c r="C1952">
        <v>21</v>
      </c>
      <c r="D1952">
        <v>4.0180600000000002</v>
      </c>
      <c r="E1952">
        <v>2.04084E-2</v>
      </c>
      <c r="F1952">
        <v>0.285549</v>
      </c>
      <c r="G1952">
        <v>2.92198</v>
      </c>
      <c r="H1952">
        <v>1</v>
      </c>
      <c r="I1952">
        <v>1</v>
      </c>
      <c r="J1952">
        <v>0.73524699999999998</v>
      </c>
      <c r="K1952">
        <v>0.77997000000000005</v>
      </c>
    </row>
    <row r="1953" spans="1:11" x14ac:dyDescent="0.25">
      <c r="A1953">
        <v>-2006</v>
      </c>
      <c r="B1953">
        <v>3</v>
      </c>
      <c r="C1953">
        <v>22</v>
      </c>
      <c r="D1953">
        <v>5.2760600000000002</v>
      </c>
      <c r="E1953">
        <v>2.6797999999999999E-2</v>
      </c>
      <c r="F1953">
        <v>0.38738299999999998</v>
      </c>
      <c r="G1953">
        <v>2.9221599999999999</v>
      </c>
      <c r="H1953">
        <v>1</v>
      </c>
      <c r="I1953">
        <v>1</v>
      </c>
      <c r="J1953">
        <v>0.71315200000000001</v>
      </c>
      <c r="K1953">
        <v>0.76567300000000005</v>
      </c>
    </row>
    <row r="1954" spans="1:11" x14ac:dyDescent="0.25">
      <c r="A1954">
        <v>-2006</v>
      </c>
      <c r="B1954">
        <v>3</v>
      </c>
      <c r="C1954">
        <v>23</v>
      </c>
      <c r="D1954">
        <v>6.2480200000000004</v>
      </c>
      <c r="E1954">
        <v>3.1734800000000001E-2</v>
      </c>
      <c r="F1954">
        <v>0.39141799999999999</v>
      </c>
      <c r="G1954">
        <v>2.9223499999999998</v>
      </c>
      <c r="H1954">
        <v>1</v>
      </c>
      <c r="I1954">
        <v>1</v>
      </c>
      <c r="J1954">
        <v>0.85303600000000002</v>
      </c>
      <c r="K1954">
        <v>0.64985899999999996</v>
      </c>
    </row>
    <row r="1955" spans="1:11" x14ac:dyDescent="0.25">
      <c r="A1955">
        <v>-2006</v>
      </c>
      <c r="B1955">
        <v>3</v>
      </c>
      <c r="C1955">
        <v>24</v>
      </c>
      <c r="D1955">
        <v>2.1690999999999998</v>
      </c>
      <c r="E1955">
        <v>1.10172E-2</v>
      </c>
      <c r="F1955">
        <v>0.117914</v>
      </c>
      <c r="G1955">
        <v>2.9205399999999999</v>
      </c>
      <c r="H1955">
        <v>1</v>
      </c>
      <c r="I1955">
        <v>1</v>
      </c>
      <c r="J1955">
        <v>0.97531299999999999</v>
      </c>
      <c r="K1955">
        <v>0.71034799999999998</v>
      </c>
    </row>
    <row r="1956" spans="1:11" x14ac:dyDescent="0.25">
      <c r="A1956">
        <v>-2006</v>
      </c>
      <c r="B1956">
        <v>3</v>
      </c>
      <c r="C1956">
        <v>25</v>
      </c>
      <c r="D1956">
        <v>4.4472699999999996</v>
      </c>
      <c r="E1956">
        <v>2.2588400000000002E-2</v>
      </c>
      <c r="F1956">
        <v>0.23713200000000001</v>
      </c>
      <c r="G1956">
        <v>2.9196</v>
      </c>
      <c r="H1956">
        <v>1</v>
      </c>
      <c r="I1956">
        <v>1</v>
      </c>
      <c r="J1956">
        <v>0.99546199999999996</v>
      </c>
      <c r="K1956">
        <v>0.69108000000000003</v>
      </c>
    </row>
    <row r="1957" spans="1:11" x14ac:dyDescent="0.25">
      <c r="A1957">
        <v>-2006</v>
      </c>
      <c r="B1957">
        <v>3</v>
      </c>
      <c r="C1957">
        <v>26</v>
      </c>
      <c r="D1957">
        <v>3.88714</v>
      </c>
      <c r="E1957">
        <v>1.9743400000000001E-2</v>
      </c>
      <c r="F1957">
        <v>0.22071499999999999</v>
      </c>
      <c r="G1957">
        <v>2.9186200000000002</v>
      </c>
      <c r="H1957">
        <v>1</v>
      </c>
      <c r="I1957">
        <v>1</v>
      </c>
      <c r="J1957">
        <v>0.92948900000000001</v>
      </c>
      <c r="K1957">
        <v>0.722889</v>
      </c>
    </row>
    <row r="1958" spans="1:11" x14ac:dyDescent="0.25">
      <c r="A1958">
        <v>-2006</v>
      </c>
      <c r="B1958">
        <v>3</v>
      </c>
      <c r="C1958">
        <v>27</v>
      </c>
      <c r="D1958">
        <v>4.0138100000000003</v>
      </c>
      <c r="E1958">
        <v>2.03868E-2</v>
      </c>
      <c r="F1958">
        <v>0.226109</v>
      </c>
      <c r="G1958">
        <v>2.9176799999999998</v>
      </c>
      <c r="H1958">
        <v>1</v>
      </c>
      <c r="I1958">
        <v>1</v>
      </c>
      <c r="J1958">
        <v>0.93437999999999999</v>
      </c>
      <c r="K1958">
        <v>0.73675500000000005</v>
      </c>
    </row>
    <row r="1959" spans="1:11" x14ac:dyDescent="0.25">
      <c r="A1959">
        <v>-2006</v>
      </c>
      <c r="B1959">
        <v>3</v>
      </c>
      <c r="C1959">
        <v>28</v>
      </c>
      <c r="D1959">
        <v>5.2576700000000001</v>
      </c>
      <c r="E1959">
        <v>2.6704599999999998E-2</v>
      </c>
      <c r="F1959">
        <v>0.27779500000000001</v>
      </c>
      <c r="G1959">
        <v>2.9170699999999998</v>
      </c>
      <c r="H1959">
        <v>1</v>
      </c>
      <c r="I1959">
        <v>1</v>
      </c>
      <c r="J1959">
        <v>0.99856999999999996</v>
      </c>
      <c r="K1959">
        <v>0.720723</v>
      </c>
    </row>
    <row r="1960" spans="1:11" x14ac:dyDescent="0.25">
      <c r="A1960">
        <v>-2006</v>
      </c>
      <c r="B1960">
        <v>3</v>
      </c>
      <c r="C1960">
        <v>29</v>
      </c>
      <c r="D1960">
        <v>3.2265199999999998</v>
      </c>
      <c r="E1960">
        <v>1.6388E-2</v>
      </c>
      <c r="F1960">
        <v>0.169988</v>
      </c>
      <c r="G1960">
        <v>2.91567</v>
      </c>
      <c r="H1960">
        <v>1</v>
      </c>
      <c r="I1960">
        <v>1</v>
      </c>
      <c r="J1960">
        <v>0.98279499999999997</v>
      </c>
      <c r="K1960">
        <v>0.83068900000000001</v>
      </c>
    </row>
    <row r="1961" spans="1:11" x14ac:dyDescent="0.25">
      <c r="A1961">
        <v>-2006</v>
      </c>
      <c r="B1961">
        <v>3</v>
      </c>
      <c r="C1961">
        <v>30</v>
      </c>
      <c r="D1961">
        <v>2.5840900000000002</v>
      </c>
      <c r="E1961">
        <v>1.3125E-2</v>
      </c>
      <c r="F1961">
        <v>0.13747699999999999</v>
      </c>
      <c r="G1961">
        <v>2.91398</v>
      </c>
      <c r="H1961">
        <v>1</v>
      </c>
      <c r="I1961">
        <v>1</v>
      </c>
      <c r="J1961">
        <v>0.99672499999999997</v>
      </c>
      <c r="K1961">
        <v>0.70047300000000001</v>
      </c>
    </row>
    <row r="1962" spans="1:11" x14ac:dyDescent="0.25">
      <c r="A1962">
        <v>-2006</v>
      </c>
      <c r="B1962">
        <v>3</v>
      </c>
      <c r="C1962">
        <v>31</v>
      </c>
      <c r="D1962">
        <v>3.0599500000000002</v>
      </c>
      <c r="E1962">
        <v>1.5542E-2</v>
      </c>
      <c r="F1962">
        <v>0.16319400000000001</v>
      </c>
      <c r="G1962">
        <v>2.91248</v>
      </c>
      <c r="H1962">
        <v>1</v>
      </c>
      <c r="I1962">
        <v>1</v>
      </c>
      <c r="J1962">
        <v>0.99643899999999996</v>
      </c>
      <c r="K1962">
        <v>0.68386100000000005</v>
      </c>
    </row>
    <row r="1963" spans="1:11" x14ac:dyDescent="0.25">
      <c r="A1963">
        <v>-2006</v>
      </c>
      <c r="B1963">
        <v>4</v>
      </c>
      <c r="C1963">
        <v>1</v>
      </c>
      <c r="D1963">
        <v>5.6500300000000001</v>
      </c>
      <c r="E1963">
        <v>2.8697500000000001E-2</v>
      </c>
      <c r="F1963">
        <v>0.30109599999999997</v>
      </c>
      <c r="G1963">
        <v>2.9120300000000001</v>
      </c>
      <c r="H1963">
        <v>1</v>
      </c>
      <c r="I1963">
        <v>1</v>
      </c>
      <c r="J1963">
        <v>0.99874099999999999</v>
      </c>
      <c r="K1963">
        <v>0.66564400000000001</v>
      </c>
    </row>
    <row r="1964" spans="1:11" x14ac:dyDescent="0.25">
      <c r="A1964">
        <v>-2006</v>
      </c>
      <c r="B1964">
        <v>4</v>
      </c>
      <c r="C1964">
        <v>2</v>
      </c>
      <c r="D1964">
        <v>5.1952600000000002</v>
      </c>
      <c r="E1964">
        <v>2.6387600000000001E-2</v>
      </c>
      <c r="F1964">
        <v>0.27560200000000001</v>
      </c>
      <c r="G1964">
        <v>2.9114100000000001</v>
      </c>
      <c r="H1964">
        <v>1</v>
      </c>
      <c r="I1964">
        <v>1</v>
      </c>
      <c r="J1964">
        <v>0.99597800000000003</v>
      </c>
      <c r="K1964">
        <v>0.70751200000000003</v>
      </c>
    </row>
    <row r="1965" spans="1:11" x14ac:dyDescent="0.25">
      <c r="A1965">
        <v>-2006</v>
      </c>
      <c r="B1965">
        <v>4</v>
      </c>
      <c r="C1965">
        <v>3</v>
      </c>
      <c r="D1965">
        <v>5.76891</v>
      </c>
      <c r="E1965">
        <v>2.9301299999999999E-2</v>
      </c>
      <c r="F1965">
        <v>0.31799899999999998</v>
      </c>
      <c r="G1965">
        <v>2.9111199999999999</v>
      </c>
      <c r="H1965">
        <v>1</v>
      </c>
      <c r="I1965">
        <v>1</v>
      </c>
      <c r="J1965">
        <v>0.95692900000000003</v>
      </c>
      <c r="K1965">
        <v>0.71497999999999995</v>
      </c>
    </row>
    <row r="1966" spans="1:11" x14ac:dyDescent="0.25">
      <c r="A1966">
        <v>-2006</v>
      </c>
      <c r="B1966">
        <v>4</v>
      </c>
      <c r="C1966">
        <v>4</v>
      </c>
      <c r="D1966">
        <v>5.4913299999999996</v>
      </c>
      <c r="E1966">
        <v>2.78914E-2</v>
      </c>
      <c r="F1966">
        <v>0.33575700000000003</v>
      </c>
      <c r="G1966">
        <v>2.9109799999999999</v>
      </c>
      <c r="H1966">
        <v>1</v>
      </c>
      <c r="I1966">
        <v>1</v>
      </c>
      <c r="J1966">
        <v>0.86418200000000001</v>
      </c>
      <c r="K1966">
        <v>0.70468799999999998</v>
      </c>
    </row>
    <row r="1967" spans="1:11" x14ac:dyDescent="0.25">
      <c r="A1967">
        <v>-2006</v>
      </c>
      <c r="B1967">
        <v>4</v>
      </c>
      <c r="C1967">
        <v>5</v>
      </c>
      <c r="D1967">
        <v>5.8176300000000003</v>
      </c>
      <c r="E1967">
        <v>2.9548700000000001E-2</v>
      </c>
      <c r="F1967">
        <v>0.37043199999999998</v>
      </c>
      <c r="G1967">
        <v>2.9110900000000002</v>
      </c>
      <c r="H1967">
        <v>1</v>
      </c>
      <c r="I1967">
        <v>1</v>
      </c>
      <c r="J1967">
        <v>0.82148900000000002</v>
      </c>
      <c r="K1967">
        <v>0.76147299999999996</v>
      </c>
    </row>
    <row r="1968" spans="1:11" x14ac:dyDescent="0.25">
      <c r="A1968">
        <v>-2006</v>
      </c>
      <c r="B1968">
        <v>4</v>
      </c>
      <c r="C1968">
        <v>6</v>
      </c>
      <c r="D1968">
        <v>5.7336400000000003</v>
      </c>
      <c r="E1968">
        <v>2.9122100000000001E-2</v>
      </c>
      <c r="F1968">
        <v>0.32342799999999999</v>
      </c>
      <c r="G1968">
        <v>2.9108299999999998</v>
      </c>
      <c r="H1968">
        <v>1</v>
      </c>
      <c r="I1968">
        <v>1</v>
      </c>
      <c r="J1968">
        <v>0.94403800000000004</v>
      </c>
      <c r="K1968">
        <v>0.66100099999999995</v>
      </c>
    </row>
    <row r="1969" spans="1:11" x14ac:dyDescent="0.25">
      <c r="A1969">
        <v>-2006</v>
      </c>
      <c r="B1969">
        <v>4</v>
      </c>
      <c r="C1969">
        <v>7</v>
      </c>
      <c r="D1969">
        <v>3.8140000000000001</v>
      </c>
      <c r="E1969">
        <v>1.9371900000000001E-2</v>
      </c>
      <c r="F1969">
        <v>0.21387999999999999</v>
      </c>
      <c r="G1969">
        <v>2.90978</v>
      </c>
      <c r="H1969">
        <v>1</v>
      </c>
      <c r="I1969">
        <v>1</v>
      </c>
      <c r="J1969">
        <v>0.94667199999999996</v>
      </c>
      <c r="K1969">
        <v>0.68317799999999995</v>
      </c>
    </row>
    <row r="1970" spans="1:11" x14ac:dyDescent="0.25">
      <c r="A1970">
        <v>-2006</v>
      </c>
      <c r="B1970">
        <v>4</v>
      </c>
      <c r="C1970">
        <v>8</v>
      </c>
      <c r="D1970">
        <v>2.9872899999999998</v>
      </c>
      <c r="E1970">
        <v>1.51729E-2</v>
      </c>
      <c r="F1970">
        <v>0.17224400000000001</v>
      </c>
      <c r="G1970">
        <v>2.9084699999999999</v>
      </c>
      <c r="H1970">
        <v>1</v>
      </c>
      <c r="I1970">
        <v>1</v>
      </c>
      <c r="J1970">
        <v>0.91923500000000002</v>
      </c>
      <c r="K1970">
        <v>0.69454400000000005</v>
      </c>
    </row>
    <row r="1971" spans="1:11" x14ac:dyDescent="0.25">
      <c r="A1971">
        <v>-2006</v>
      </c>
      <c r="B1971">
        <v>4</v>
      </c>
      <c r="C1971">
        <v>9</v>
      </c>
      <c r="D1971">
        <v>6.6726299999999998</v>
      </c>
      <c r="E1971">
        <v>3.3891400000000002E-2</v>
      </c>
      <c r="F1971">
        <v>0.38706400000000002</v>
      </c>
      <c r="G1971">
        <v>2.9086699999999999</v>
      </c>
      <c r="H1971">
        <v>1</v>
      </c>
      <c r="I1971">
        <v>1</v>
      </c>
      <c r="J1971">
        <v>0.91562299999999996</v>
      </c>
      <c r="K1971">
        <v>0.67166199999999998</v>
      </c>
    </row>
    <row r="1972" spans="1:11" x14ac:dyDescent="0.25">
      <c r="A1972">
        <v>-2006</v>
      </c>
      <c r="B1972">
        <v>4</v>
      </c>
      <c r="C1972">
        <v>10</v>
      </c>
      <c r="D1972">
        <v>6.0517099999999999</v>
      </c>
      <c r="E1972">
        <v>3.07377E-2</v>
      </c>
      <c r="F1972">
        <v>0.35775699999999999</v>
      </c>
      <c r="G1972">
        <v>2.9086799999999999</v>
      </c>
      <c r="H1972">
        <v>1</v>
      </c>
      <c r="I1972">
        <v>1</v>
      </c>
      <c r="J1972">
        <v>0.89321099999999998</v>
      </c>
      <c r="K1972">
        <v>0.70574599999999998</v>
      </c>
    </row>
    <row r="1973" spans="1:11" x14ac:dyDescent="0.25">
      <c r="A1973">
        <v>-2006</v>
      </c>
      <c r="B1973">
        <v>4</v>
      </c>
      <c r="C1973">
        <v>11</v>
      </c>
      <c r="D1973">
        <v>5.23705</v>
      </c>
      <c r="E1973">
        <v>2.6599899999999999E-2</v>
      </c>
      <c r="F1973">
        <v>0.32757900000000001</v>
      </c>
      <c r="G1973">
        <v>2.90849</v>
      </c>
      <c r="H1973">
        <v>1</v>
      </c>
      <c r="I1973">
        <v>1</v>
      </c>
      <c r="J1973">
        <v>0.84477999999999998</v>
      </c>
      <c r="K1973">
        <v>0.70257700000000001</v>
      </c>
    </row>
    <row r="1974" spans="1:11" x14ac:dyDescent="0.25">
      <c r="A1974">
        <v>-2006</v>
      </c>
      <c r="B1974">
        <v>4</v>
      </c>
      <c r="C1974">
        <v>12</v>
      </c>
      <c r="D1974">
        <v>6.2037399999999998</v>
      </c>
      <c r="E1974">
        <v>3.15099E-2</v>
      </c>
      <c r="F1974">
        <v>0.37561899999999998</v>
      </c>
      <c r="G1974">
        <v>2.9086500000000002</v>
      </c>
      <c r="H1974">
        <v>1</v>
      </c>
      <c r="I1974">
        <v>1</v>
      </c>
      <c r="J1974">
        <v>0.862931</v>
      </c>
      <c r="K1974">
        <v>0.76567300000000005</v>
      </c>
    </row>
    <row r="1975" spans="1:11" x14ac:dyDescent="0.25">
      <c r="A1975">
        <v>-2006</v>
      </c>
      <c r="B1975">
        <v>4</v>
      </c>
      <c r="C1975">
        <v>13</v>
      </c>
      <c r="D1975">
        <v>2.77535</v>
      </c>
      <c r="E1975">
        <v>1.40965E-2</v>
      </c>
      <c r="F1975">
        <v>0.15182200000000001</v>
      </c>
      <c r="G1975">
        <v>2.9071199999999999</v>
      </c>
      <c r="H1975">
        <v>1</v>
      </c>
      <c r="I1975">
        <v>1</v>
      </c>
      <c r="J1975">
        <v>0.96745000000000003</v>
      </c>
      <c r="K1975">
        <v>0.70433599999999996</v>
      </c>
    </row>
    <row r="1976" spans="1:11" x14ac:dyDescent="0.25">
      <c r="A1976">
        <v>-2006</v>
      </c>
      <c r="B1976">
        <v>4</v>
      </c>
      <c r="C1976">
        <v>14</v>
      </c>
      <c r="D1976">
        <v>4.5775600000000001</v>
      </c>
      <c r="E1976">
        <v>2.3250199999999999E-2</v>
      </c>
      <c r="F1976">
        <v>0.25746799999999997</v>
      </c>
      <c r="G1976">
        <v>2.90639</v>
      </c>
      <c r="H1976">
        <v>1</v>
      </c>
      <c r="I1976">
        <v>1</v>
      </c>
      <c r="J1976">
        <v>0.94335199999999997</v>
      </c>
      <c r="K1976">
        <v>0.68045100000000003</v>
      </c>
    </row>
    <row r="1977" spans="1:11" x14ac:dyDescent="0.25">
      <c r="A1977">
        <v>-2006</v>
      </c>
      <c r="B1977">
        <v>4</v>
      </c>
      <c r="C1977">
        <v>15</v>
      </c>
      <c r="D1977">
        <v>3.2461700000000002</v>
      </c>
      <c r="E1977">
        <v>1.64879E-2</v>
      </c>
      <c r="F1977">
        <v>0.176977</v>
      </c>
      <c r="G1977">
        <v>2.9050500000000001</v>
      </c>
      <c r="H1977">
        <v>1</v>
      </c>
      <c r="I1977">
        <v>1</v>
      </c>
      <c r="J1977">
        <v>0.97137399999999996</v>
      </c>
      <c r="K1977">
        <v>0.69593400000000005</v>
      </c>
    </row>
    <row r="1978" spans="1:11" x14ac:dyDescent="0.25">
      <c r="A1978">
        <v>-2006</v>
      </c>
      <c r="B1978">
        <v>4</v>
      </c>
      <c r="C1978">
        <v>16</v>
      </c>
      <c r="D1978">
        <v>5.3289799999999996</v>
      </c>
      <c r="E1978">
        <v>2.7066799999999998E-2</v>
      </c>
      <c r="F1978">
        <v>0.28545999999999999</v>
      </c>
      <c r="G1978">
        <v>2.9045100000000001</v>
      </c>
      <c r="H1978">
        <v>1</v>
      </c>
      <c r="I1978">
        <v>1</v>
      </c>
      <c r="J1978">
        <v>0.98777700000000002</v>
      </c>
      <c r="K1978">
        <v>0.69281000000000004</v>
      </c>
    </row>
    <row r="1979" spans="1:11" x14ac:dyDescent="0.25">
      <c r="A1979">
        <v>-2006</v>
      </c>
      <c r="B1979">
        <v>4</v>
      </c>
      <c r="C1979">
        <v>17</v>
      </c>
      <c r="D1979">
        <v>7.0459800000000001</v>
      </c>
      <c r="E1979">
        <v>3.5787699999999999E-2</v>
      </c>
      <c r="F1979">
        <v>0.39484999999999998</v>
      </c>
      <c r="G1979">
        <v>2.9047900000000002</v>
      </c>
      <c r="H1979">
        <v>1</v>
      </c>
      <c r="I1979">
        <v>1</v>
      </c>
      <c r="J1979">
        <v>0.94379999999999997</v>
      </c>
      <c r="K1979">
        <v>0.69177100000000002</v>
      </c>
    </row>
    <row r="1980" spans="1:11" x14ac:dyDescent="0.25">
      <c r="A1980">
        <v>-2006</v>
      </c>
      <c r="B1980">
        <v>4</v>
      </c>
      <c r="C1980">
        <v>18</v>
      </c>
      <c r="D1980">
        <v>5.4746800000000002</v>
      </c>
      <c r="E1980">
        <v>2.7806899999999999E-2</v>
      </c>
      <c r="F1980">
        <v>0.309199</v>
      </c>
      <c r="G1980">
        <v>2.9044500000000002</v>
      </c>
      <c r="H1980">
        <v>1</v>
      </c>
      <c r="I1980">
        <v>1</v>
      </c>
      <c r="J1980">
        <v>0.93329300000000004</v>
      </c>
      <c r="K1980">
        <v>0.71355199999999996</v>
      </c>
    </row>
    <row r="1981" spans="1:11" x14ac:dyDescent="0.25">
      <c r="A1981">
        <v>-2006</v>
      </c>
      <c r="B1981">
        <v>4</v>
      </c>
      <c r="C1981">
        <v>19</v>
      </c>
      <c r="D1981">
        <v>6.2898500000000004</v>
      </c>
      <c r="E1981">
        <v>3.1947200000000002E-2</v>
      </c>
      <c r="F1981">
        <v>0.34495500000000001</v>
      </c>
      <c r="G1981">
        <v>2.9044099999999999</v>
      </c>
      <c r="H1981">
        <v>1</v>
      </c>
      <c r="I1981">
        <v>1</v>
      </c>
      <c r="J1981">
        <v>0.95022300000000004</v>
      </c>
      <c r="K1981">
        <v>0.77724499999999996</v>
      </c>
    </row>
    <row r="1982" spans="1:11" x14ac:dyDescent="0.25">
      <c r="A1982">
        <v>-2006</v>
      </c>
      <c r="B1982">
        <v>4</v>
      </c>
      <c r="C1982">
        <v>20</v>
      </c>
      <c r="D1982">
        <v>6.5637499999999998</v>
      </c>
      <c r="E1982">
        <v>3.3338399999999997E-2</v>
      </c>
      <c r="F1982">
        <v>0.36480400000000002</v>
      </c>
      <c r="G1982">
        <v>2.9044500000000002</v>
      </c>
      <c r="H1982">
        <v>1</v>
      </c>
      <c r="I1982">
        <v>1</v>
      </c>
      <c r="J1982">
        <v>0.95858600000000005</v>
      </c>
      <c r="K1982">
        <v>0.65115999999999996</v>
      </c>
    </row>
    <row r="1983" spans="1:11" x14ac:dyDescent="0.25">
      <c r="A1983">
        <v>-2006</v>
      </c>
      <c r="B1983">
        <v>4</v>
      </c>
      <c r="C1983">
        <v>21</v>
      </c>
      <c r="D1983">
        <v>6.9228399999999999</v>
      </c>
      <c r="E1983">
        <v>3.51623E-2</v>
      </c>
      <c r="F1983">
        <v>0.37345800000000001</v>
      </c>
      <c r="G1983">
        <v>2.90456</v>
      </c>
      <c r="H1983">
        <v>1</v>
      </c>
      <c r="I1983">
        <v>1</v>
      </c>
      <c r="J1983">
        <v>0.98881300000000005</v>
      </c>
      <c r="K1983">
        <v>0.64403600000000005</v>
      </c>
    </row>
    <row r="1984" spans="1:11" x14ac:dyDescent="0.25">
      <c r="A1984">
        <v>-2006</v>
      </c>
      <c r="B1984">
        <v>4</v>
      </c>
      <c r="C1984">
        <v>22</v>
      </c>
      <c r="D1984">
        <v>2.16343</v>
      </c>
      <c r="E1984">
        <v>1.0988400000000001E-2</v>
      </c>
      <c r="F1984">
        <v>0.123998</v>
      </c>
      <c r="G1984">
        <v>2.9029099999999999</v>
      </c>
      <c r="H1984">
        <v>1</v>
      </c>
      <c r="I1984">
        <v>1</v>
      </c>
      <c r="J1984">
        <v>0.92204799999999998</v>
      </c>
      <c r="K1984">
        <v>0.71355199999999996</v>
      </c>
    </row>
    <row r="1985" spans="1:11" x14ac:dyDescent="0.25">
      <c r="A1985">
        <v>-2006</v>
      </c>
      <c r="B1985">
        <v>4</v>
      </c>
      <c r="C1985">
        <v>23</v>
      </c>
      <c r="D1985">
        <v>6.9564700000000004</v>
      </c>
      <c r="E1985">
        <v>3.5333099999999999E-2</v>
      </c>
      <c r="F1985">
        <v>0.38731300000000002</v>
      </c>
      <c r="G1985">
        <v>2.90313</v>
      </c>
      <c r="H1985">
        <v>1</v>
      </c>
      <c r="I1985">
        <v>1</v>
      </c>
      <c r="J1985">
        <v>0.95367299999999999</v>
      </c>
      <c r="K1985">
        <v>0.66831200000000002</v>
      </c>
    </row>
    <row r="1986" spans="1:11" x14ac:dyDescent="0.25">
      <c r="A1986">
        <v>-2006</v>
      </c>
      <c r="B1986">
        <v>4</v>
      </c>
      <c r="C1986">
        <v>24</v>
      </c>
      <c r="D1986">
        <v>8.1618899999999996</v>
      </c>
      <c r="E1986">
        <v>4.1455600000000002E-2</v>
      </c>
      <c r="F1986">
        <v>0.433147</v>
      </c>
      <c r="G1986">
        <v>2.9037199999999999</v>
      </c>
      <c r="H1986">
        <v>1</v>
      </c>
      <c r="I1986">
        <v>1</v>
      </c>
      <c r="J1986">
        <v>0.99718099999999998</v>
      </c>
      <c r="K1986">
        <v>0.68660200000000005</v>
      </c>
    </row>
    <row r="1987" spans="1:11" x14ac:dyDescent="0.25">
      <c r="A1987">
        <v>-2006</v>
      </c>
      <c r="B1987">
        <v>4</v>
      </c>
      <c r="C1987">
        <v>25</v>
      </c>
      <c r="D1987">
        <v>8.3459400000000006</v>
      </c>
      <c r="E1987">
        <v>4.2390499999999998E-2</v>
      </c>
      <c r="F1987">
        <v>0.44347199999999998</v>
      </c>
      <c r="G1987">
        <v>2.9043800000000002</v>
      </c>
      <c r="H1987">
        <v>1</v>
      </c>
      <c r="I1987">
        <v>1</v>
      </c>
      <c r="J1987">
        <v>0.99731199999999998</v>
      </c>
      <c r="K1987">
        <v>0.679091</v>
      </c>
    </row>
    <row r="1988" spans="1:11" x14ac:dyDescent="0.25">
      <c r="A1988">
        <v>-2006</v>
      </c>
      <c r="B1988">
        <v>4</v>
      </c>
      <c r="C1988">
        <v>26</v>
      </c>
      <c r="D1988">
        <v>8.02529</v>
      </c>
      <c r="E1988">
        <v>4.0761800000000001E-2</v>
      </c>
      <c r="F1988">
        <v>0.420796</v>
      </c>
      <c r="G1988">
        <v>2.9049100000000001</v>
      </c>
      <c r="H1988">
        <v>1</v>
      </c>
      <c r="I1988">
        <v>1</v>
      </c>
      <c r="J1988">
        <v>0.99870400000000004</v>
      </c>
      <c r="K1988">
        <v>0.74826400000000004</v>
      </c>
    </row>
    <row r="1989" spans="1:11" x14ac:dyDescent="0.25">
      <c r="A1989">
        <v>-2006</v>
      </c>
      <c r="B1989">
        <v>4</v>
      </c>
      <c r="C1989">
        <v>27</v>
      </c>
      <c r="D1989">
        <v>5.5318199999999997</v>
      </c>
      <c r="E1989">
        <v>2.8097E-2</v>
      </c>
      <c r="F1989">
        <v>0.304757</v>
      </c>
      <c r="G1989">
        <v>2.9045100000000001</v>
      </c>
      <c r="H1989">
        <v>1</v>
      </c>
      <c r="I1989">
        <v>1</v>
      </c>
      <c r="J1989">
        <v>0.96550599999999998</v>
      </c>
      <c r="K1989">
        <v>0.66298699999999999</v>
      </c>
    </row>
    <row r="1990" spans="1:11" x14ac:dyDescent="0.25">
      <c r="A1990">
        <v>-2006</v>
      </c>
      <c r="B1990">
        <v>4</v>
      </c>
      <c r="C1990">
        <v>28</v>
      </c>
      <c r="D1990">
        <v>6.5564400000000003</v>
      </c>
      <c r="E1990">
        <v>3.3301299999999999E-2</v>
      </c>
      <c r="F1990">
        <v>0.39729500000000001</v>
      </c>
      <c r="G1990">
        <v>2.90476</v>
      </c>
      <c r="H1990">
        <v>1</v>
      </c>
      <c r="I1990">
        <v>1</v>
      </c>
      <c r="J1990">
        <v>0.88226700000000002</v>
      </c>
      <c r="K1990">
        <v>0.63128399999999996</v>
      </c>
    </row>
    <row r="1991" spans="1:11" x14ac:dyDescent="0.25">
      <c r="A1991">
        <v>-2006</v>
      </c>
      <c r="B1991">
        <v>4</v>
      </c>
      <c r="C1991">
        <v>29</v>
      </c>
      <c r="D1991">
        <v>6.2669800000000002</v>
      </c>
      <c r="E1991">
        <v>3.1830999999999998E-2</v>
      </c>
      <c r="F1991">
        <v>0.42516399999999999</v>
      </c>
      <c r="G1991">
        <v>2.9051499999999999</v>
      </c>
      <c r="H1991">
        <v>1</v>
      </c>
      <c r="I1991">
        <v>1</v>
      </c>
      <c r="J1991">
        <v>0.78909300000000004</v>
      </c>
      <c r="K1991">
        <v>0.62344200000000005</v>
      </c>
    </row>
    <row r="1992" spans="1:11" x14ac:dyDescent="0.25">
      <c r="A1992">
        <v>-2006</v>
      </c>
      <c r="B1992">
        <v>4</v>
      </c>
      <c r="C1992">
        <v>30</v>
      </c>
      <c r="D1992">
        <v>4.2930700000000002</v>
      </c>
      <c r="E1992">
        <v>2.18052E-2</v>
      </c>
      <c r="F1992">
        <v>0.28389199999999998</v>
      </c>
      <c r="G1992">
        <v>2.9047100000000001</v>
      </c>
      <c r="H1992">
        <v>1</v>
      </c>
      <c r="I1992">
        <v>1</v>
      </c>
      <c r="J1992">
        <v>0.79942400000000002</v>
      </c>
      <c r="K1992">
        <v>0.69907300000000006</v>
      </c>
    </row>
    <row r="1993" spans="1:11" x14ac:dyDescent="0.25">
      <c r="A1993">
        <v>-2006</v>
      </c>
      <c r="B1993">
        <v>5</v>
      </c>
      <c r="C1993">
        <v>1</v>
      </c>
      <c r="D1993">
        <v>2.88808</v>
      </c>
      <c r="E1993">
        <v>1.4669099999999999E-2</v>
      </c>
      <c r="F1993">
        <v>0.162525</v>
      </c>
      <c r="G1993">
        <v>2.9033199999999999</v>
      </c>
      <c r="H1993">
        <v>1</v>
      </c>
      <c r="I1993">
        <v>1</v>
      </c>
      <c r="J1993">
        <v>0.93319600000000003</v>
      </c>
      <c r="K1993">
        <v>0.74341599999999997</v>
      </c>
    </row>
    <row r="1994" spans="1:11" x14ac:dyDescent="0.25">
      <c r="A1994">
        <v>-2006</v>
      </c>
      <c r="B1994">
        <v>5</v>
      </c>
      <c r="C1994">
        <v>2</v>
      </c>
      <c r="D1994">
        <v>7.9172799999999999</v>
      </c>
      <c r="E1994">
        <v>4.0213199999999998E-2</v>
      </c>
      <c r="F1994">
        <v>0.421155</v>
      </c>
      <c r="G1994">
        <v>2.9038200000000001</v>
      </c>
      <c r="H1994">
        <v>1</v>
      </c>
      <c r="I1994">
        <v>1</v>
      </c>
      <c r="J1994">
        <v>0.99483900000000003</v>
      </c>
      <c r="K1994">
        <v>0.68728900000000004</v>
      </c>
    </row>
    <row r="1995" spans="1:11" x14ac:dyDescent="0.25">
      <c r="A1995">
        <v>-2006</v>
      </c>
      <c r="B1995">
        <v>5</v>
      </c>
      <c r="C1995">
        <v>3</v>
      </c>
      <c r="D1995">
        <v>8.9469700000000003</v>
      </c>
      <c r="E1995">
        <v>4.5443200000000003E-2</v>
      </c>
      <c r="F1995">
        <v>0.49815700000000002</v>
      </c>
      <c r="G1995">
        <v>2.9048600000000002</v>
      </c>
      <c r="H1995">
        <v>1</v>
      </c>
      <c r="I1995">
        <v>1</v>
      </c>
      <c r="J1995">
        <v>0.94683399999999995</v>
      </c>
      <c r="K1995">
        <v>0.70821999999999996</v>
      </c>
    </row>
    <row r="1996" spans="1:11" x14ac:dyDescent="0.25">
      <c r="A1996">
        <v>-2006</v>
      </c>
      <c r="B1996">
        <v>5</v>
      </c>
      <c r="C1996">
        <v>4</v>
      </c>
      <c r="D1996">
        <v>8.2414199999999997</v>
      </c>
      <c r="E1996">
        <v>4.1859599999999997E-2</v>
      </c>
      <c r="F1996">
        <v>0.46087499999999998</v>
      </c>
      <c r="G1996">
        <v>2.9056000000000002</v>
      </c>
      <c r="H1996">
        <v>1</v>
      </c>
      <c r="I1996">
        <v>1</v>
      </c>
      <c r="J1996">
        <v>0.95636699999999997</v>
      </c>
      <c r="K1996">
        <v>0.628135</v>
      </c>
    </row>
    <row r="1997" spans="1:11" x14ac:dyDescent="0.25">
      <c r="A1997">
        <v>-2006</v>
      </c>
      <c r="B1997">
        <v>5</v>
      </c>
      <c r="C1997">
        <v>5</v>
      </c>
      <c r="D1997">
        <v>8.8188399999999998</v>
      </c>
      <c r="E1997">
        <v>4.4792400000000003E-2</v>
      </c>
      <c r="F1997">
        <v>0.485786</v>
      </c>
      <c r="G1997">
        <v>2.90652</v>
      </c>
      <c r="H1997">
        <v>1</v>
      </c>
      <c r="I1997">
        <v>1</v>
      </c>
      <c r="J1997">
        <v>0.97224500000000003</v>
      </c>
      <c r="K1997">
        <v>0.62064299999999994</v>
      </c>
    </row>
    <row r="1998" spans="1:11" x14ac:dyDescent="0.25">
      <c r="A1998">
        <v>-2006</v>
      </c>
      <c r="B1998">
        <v>5</v>
      </c>
      <c r="C1998">
        <v>6</v>
      </c>
      <c r="D1998">
        <v>8.3378899999999998</v>
      </c>
      <c r="E1998">
        <v>4.2349600000000001E-2</v>
      </c>
      <c r="F1998">
        <v>0.47664299999999998</v>
      </c>
      <c r="G1998">
        <v>2.90734</v>
      </c>
      <c r="H1998">
        <v>1</v>
      </c>
      <c r="I1998">
        <v>1</v>
      </c>
      <c r="J1998">
        <v>0.93806100000000003</v>
      </c>
      <c r="K1998">
        <v>0.61446699999999999</v>
      </c>
    </row>
    <row r="1999" spans="1:11" x14ac:dyDescent="0.25">
      <c r="A1999">
        <v>-2006</v>
      </c>
      <c r="B1999">
        <v>5</v>
      </c>
      <c r="C1999">
        <v>7</v>
      </c>
      <c r="D1999">
        <v>4.66364</v>
      </c>
      <c r="E1999">
        <v>2.3687400000000001E-2</v>
      </c>
      <c r="F1999">
        <v>0.26619399999999999</v>
      </c>
      <c r="G1999">
        <v>2.9066900000000002</v>
      </c>
      <c r="H1999">
        <v>1</v>
      </c>
      <c r="I1999">
        <v>1</v>
      </c>
      <c r="J1999">
        <v>0.92765900000000001</v>
      </c>
      <c r="K1999">
        <v>0.69281000000000004</v>
      </c>
    </row>
    <row r="2000" spans="1:11" x14ac:dyDescent="0.25">
      <c r="A2000">
        <v>-2006</v>
      </c>
      <c r="B2000">
        <v>5</v>
      </c>
      <c r="C2000">
        <v>8</v>
      </c>
      <c r="D2000">
        <v>6.8837299999999999</v>
      </c>
      <c r="E2000">
        <v>3.4963599999999997E-2</v>
      </c>
      <c r="F2000">
        <v>0.40939599999999998</v>
      </c>
      <c r="G2000">
        <v>2.9070499999999999</v>
      </c>
      <c r="H2000">
        <v>1</v>
      </c>
      <c r="I2000">
        <v>1</v>
      </c>
      <c r="J2000">
        <v>0.89016700000000004</v>
      </c>
      <c r="K2000">
        <v>0.68866499999999997</v>
      </c>
    </row>
    <row r="2001" spans="1:11" x14ac:dyDescent="0.25">
      <c r="A2001">
        <v>-2006</v>
      </c>
      <c r="B2001">
        <v>5</v>
      </c>
      <c r="C2001">
        <v>9</v>
      </c>
      <c r="D2001">
        <v>6.9955800000000004</v>
      </c>
      <c r="E2001">
        <v>3.5531699999999999E-2</v>
      </c>
      <c r="F2001">
        <v>0.40262300000000001</v>
      </c>
      <c r="G2001">
        <v>2.9073699999999998</v>
      </c>
      <c r="H2001">
        <v>1</v>
      </c>
      <c r="I2001">
        <v>1</v>
      </c>
      <c r="J2001">
        <v>0.92004699999999995</v>
      </c>
      <c r="K2001">
        <v>0.68797699999999995</v>
      </c>
    </row>
    <row r="2002" spans="1:11" x14ac:dyDescent="0.25">
      <c r="A2002">
        <v>-2006</v>
      </c>
      <c r="B2002">
        <v>5</v>
      </c>
      <c r="C2002">
        <v>10</v>
      </c>
      <c r="D2002">
        <v>7.2999700000000001</v>
      </c>
      <c r="E2002">
        <v>3.7077800000000001E-2</v>
      </c>
      <c r="F2002">
        <v>0.46713500000000002</v>
      </c>
      <c r="G2002">
        <v>2.9080400000000002</v>
      </c>
      <c r="H2002">
        <v>1</v>
      </c>
      <c r="I2002">
        <v>1</v>
      </c>
      <c r="J2002">
        <v>0.83875999999999995</v>
      </c>
      <c r="K2002">
        <v>0.61048599999999997</v>
      </c>
    </row>
    <row r="2003" spans="1:11" x14ac:dyDescent="0.25">
      <c r="A2003">
        <v>-2006</v>
      </c>
      <c r="B2003">
        <v>5</v>
      </c>
      <c r="C2003">
        <v>11</v>
      </c>
      <c r="D2003">
        <v>7.0175599999999996</v>
      </c>
      <c r="E2003">
        <v>3.5643399999999999E-2</v>
      </c>
      <c r="F2003">
        <v>0.48116599999999998</v>
      </c>
      <c r="G2003">
        <v>2.9087200000000002</v>
      </c>
      <c r="H2003">
        <v>1</v>
      </c>
      <c r="I2003">
        <v>1</v>
      </c>
      <c r="J2003">
        <v>0.79384100000000002</v>
      </c>
      <c r="K2003">
        <v>0.53232599999999997</v>
      </c>
    </row>
    <row r="2004" spans="1:11" x14ac:dyDescent="0.25">
      <c r="A2004">
        <v>-2006</v>
      </c>
      <c r="B2004">
        <v>5</v>
      </c>
      <c r="C2004">
        <v>12</v>
      </c>
      <c r="D2004">
        <v>8.5920299999999994</v>
      </c>
      <c r="E2004">
        <v>4.3640400000000003E-2</v>
      </c>
      <c r="F2004">
        <v>0.53014700000000003</v>
      </c>
      <c r="G2004">
        <v>2.90984</v>
      </c>
      <c r="H2004">
        <v>1</v>
      </c>
      <c r="I2004">
        <v>1</v>
      </c>
      <c r="J2004">
        <v>0.86785100000000004</v>
      </c>
      <c r="K2004">
        <v>0.62406499999999998</v>
      </c>
    </row>
    <row r="2005" spans="1:11" x14ac:dyDescent="0.25">
      <c r="A2005">
        <v>-2006</v>
      </c>
      <c r="B2005">
        <v>5</v>
      </c>
      <c r="C2005">
        <v>13</v>
      </c>
      <c r="D2005">
        <v>9.9510799999999993</v>
      </c>
      <c r="E2005">
        <v>5.0543200000000003E-2</v>
      </c>
      <c r="F2005">
        <v>0.54420400000000002</v>
      </c>
      <c r="G2005">
        <v>2.9112499999999999</v>
      </c>
      <c r="H2005">
        <v>1</v>
      </c>
      <c r="I2005">
        <v>1</v>
      </c>
      <c r="J2005">
        <v>0.96169400000000005</v>
      </c>
      <c r="K2005">
        <v>0.727603</v>
      </c>
    </row>
    <row r="2006" spans="1:11" x14ac:dyDescent="0.25">
      <c r="A2006">
        <v>-2006</v>
      </c>
      <c r="B2006">
        <v>5</v>
      </c>
      <c r="C2006">
        <v>14</v>
      </c>
      <c r="D2006">
        <v>6.9302799999999998</v>
      </c>
      <c r="E2006">
        <v>3.5200099999999998E-2</v>
      </c>
      <c r="F2006">
        <v>0.36017199999999999</v>
      </c>
      <c r="G2006">
        <v>2.9113199999999999</v>
      </c>
      <c r="H2006">
        <v>1</v>
      </c>
      <c r="I2006">
        <v>1</v>
      </c>
      <c r="J2006">
        <v>0.99995599999999996</v>
      </c>
      <c r="K2006">
        <v>0.80011500000000002</v>
      </c>
    </row>
    <row r="2007" spans="1:11" x14ac:dyDescent="0.25">
      <c r="A2007">
        <v>-2006</v>
      </c>
      <c r="B2007">
        <v>5</v>
      </c>
      <c r="C2007">
        <v>15</v>
      </c>
      <c r="D2007">
        <v>7.3370300000000004</v>
      </c>
      <c r="E2007">
        <v>3.7266000000000001E-2</v>
      </c>
      <c r="F2007">
        <v>0.40878199999999998</v>
      </c>
      <c r="G2007">
        <v>2.9117000000000002</v>
      </c>
      <c r="H2007">
        <v>1</v>
      </c>
      <c r="I2007">
        <v>1</v>
      </c>
      <c r="J2007">
        <v>0.947044</v>
      </c>
      <c r="K2007">
        <v>0.71248199999999995</v>
      </c>
    </row>
    <row r="2008" spans="1:11" x14ac:dyDescent="0.25">
      <c r="A2008">
        <v>-2006</v>
      </c>
      <c r="B2008">
        <v>5</v>
      </c>
      <c r="C2008">
        <v>16</v>
      </c>
      <c r="D2008">
        <v>6.4797200000000004</v>
      </c>
      <c r="E2008">
        <v>3.2911599999999999E-2</v>
      </c>
      <c r="F2008">
        <v>0.338474</v>
      </c>
      <c r="G2008">
        <v>2.9116</v>
      </c>
      <c r="H2008">
        <v>1</v>
      </c>
      <c r="I2008">
        <v>1</v>
      </c>
      <c r="J2008">
        <v>0.99614400000000003</v>
      </c>
      <c r="K2008">
        <v>0.79373899999999997</v>
      </c>
    </row>
    <row r="2009" spans="1:11" x14ac:dyDescent="0.25">
      <c r="A2009">
        <v>-2006</v>
      </c>
      <c r="B2009">
        <v>5</v>
      </c>
      <c r="C2009">
        <v>17</v>
      </c>
      <c r="D2009">
        <v>8.7035800000000005</v>
      </c>
      <c r="E2009">
        <v>4.4207000000000003E-2</v>
      </c>
      <c r="F2009">
        <v>0.46225300000000002</v>
      </c>
      <c r="G2009">
        <v>2.9124500000000002</v>
      </c>
      <c r="H2009">
        <v>1</v>
      </c>
      <c r="I2009">
        <v>1</v>
      </c>
      <c r="J2009">
        <v>0.98013300000000003</v>
      </c>
      <c r="K2009">
        <v>0.78938600000000003</v>
      </c>
    </row>
    <row r="2010" spans="1:11" x14ac:dyDescent="0.25">
      <c r="A2010">
        <v>-2006</v>
      </c>
      <c r="B2010">
        <v>5</v>
      </c>
      <c r="C2010">
        <v>18</v>
      </c>
      <c r="D2010">
        <v>6.7904900000000001</v>
      </c>
      <c r="E2010">
        <v>3.4490100000000003E-2</v>
      </c>
      <c r="F2010">
        <v>0.36269800000000002</v>
      </c>
      <c r="G2010">
        <v>2.9125200000000002</v>
      </c>
      <c r="H2010">
        <v>1</v>
      </c>
      <c r="I2010">
        <v>1</v>
      </c>
      <c r="J2010">
        <v>0.97970000000000002</v>
      </c>
      <c r="K2010">
        <v>0.76185400000000003</v>
      </c>
    </row>
    <row r="2011" spans="1:11" x14ac:dyDescent="0.25">
      <c r="A2011">
        <v>-2006</v>
      </c>
      <c r="B2011">
        <v>5</v>
      </c>
      <c r="C2011">
        <v>19</v>
      </c>
      <c r="D2011">
        <v>4.7577400000000001</v>
      </c>
      <c r="E2011">
        <v>2.41654E-2</v>
      </c>
      <c r="F2011">
        <v>0.24782100000000001</v>
      </c>
      <c r="G2011">
        <v>2.9117299999999999</v>
      </c>
      <c r="H2011">
        <v>1</v>
      </c>
      <c r="I2011">
        <v>1</v>
      </c>
      <c r="J2011">
        <v>0.992259</v>
      </c>
      <c r="K2011">
        <v>0.83526999999999996</v>
      </c>
    </row>
    <row r="2012" spans="1:11" x14ac:dyDescent="0.25">
      <c r="A2012">
        <v>-2006</v>
      </c>
      <c r="B2012">
        <v>5</v>
      </c>
      <c r="C2012">
        <v>20</v>
      </c>
      <c r="D2012">
        <v>4.6211799999999998</v>
      </c>
      <c r="E2012">
        <v>2.3471700000000002E-2</v>
      </c>
      <c r="F2012">
        <v>0.245197</v>
      </c>
      <c r="G2012">
        <v>2.9109500000000001</v>
      </c>
      <c r="H2012">
        <v>1</v>
      </c>
      <c r="I2012">
        <v>1</v>
      </c>
      <c r="J2012">
        <v>0.96423700000000001</v>
      </c>
      <c r="K2012">
        <v>0.892258</v>
      </c>
    </row>
    <row r="2013" spans="1:11" x14ac:dyDescent="0.25">
      <c r="A2013">
        <v>-2006</v>
      </c>
      <c r="B2013">
        <v>5</v>
      </c>
      <c r="C2013">
        <v>21</v>
      </c>
      <c r="D2013">
        <v>6.0456799999999999</v>
      </c>
      <c r="E2013">
        <v>3.0707100000000001E-2</v>
      </c>
      <c r="F2013">
        <v>0.31231500000000001</v>
      </c>
      <c r="G2013">
        <v>2.9106700000000001</v>
      </c>
      <c r="H2013">
        <v>1</v>
      </c>
      <c r="I2013">
        <v>1</v>
      </c>
      <c r="J2013">
        <v>0.99936700000000001</v>
      </c>
      <c r="K2013">
        <v>0.83861799999999997</v>
      </c>
    </row>
    <row r="2014" spans="1:11" x14ac:dyDescent="0.25">
      <c r="A2014">
        <v>-2006</v>
      </c>
      <c r="B2014">
        <v>5</v>
      </c>
      <c r="C2014">
        <v>22</v>
      </c>
      <c r="D2014">
        <v>8.8363399999999999</v>
      </c>
      <c r="E2014">
        <v>4.4881299999999999E-2</v>
      </c>
      <c r="F2014">
        <v>0.46683799999999998</v>
      </c>
      <c r="G2014">
        <v>2.91154</v>
      </c>
      <c r="H2014">
        <v>1</v>
      </c>
      <c r="I2014">
        <v>1</v>
      </c>
      <c r="J2014">
        <v>0.99113300000000004</v>
      </c>
      <c r="K2014">
        <v>0.75465099999999996</v>
      </c>
    </row>
    <row r="2015" spans="1:11" x14ac:dyDescent="0.25">
      <c r="A2015">
        <v>-2006</v>
      </c>
      <c r="B2015">
        <v>5</v>
      </c>
      <c r="C2015">
        <v>23</v>
      </c>
      <c r="D2015">
        <v>6.4249799999999997</v>
      </c>
      <c r="E2015">
        <v>3.2633599999999999E-2</v>
      </c>
      <c r="F2015">
        <v>0.35481099999999999</v>
      </c>
      <c r="G2015">
        <v>2.9116</v>
      </c>
      <c r="H2015">
        <v>1</v>
      </c>
      <c r="I2015">
        <v>1</v>
      </c>
      <c r="J2015">
        <v>0.93008000000000002</v>
      </c>
      <c r="K2015">
        <v>0.86805500000000002</v>
      </c>
    </row>
    <row r="2016" spans="1:11" x14ac:dyDescent="0.25">
      <c r="A2016">
        <v>-2006</v>
      </c>
      <c r="B2016">
        <v>5</v>
      </c>
      <c r="C2016">
        <v>24</v>
      </c>
      <c r="D2016">
        <v>7.0111100000000004</v>
      </c>
      <c r="E2016">
        <v>3.5610599999999999E-2</v>
      </c>
      <c r="F2016">
        <v>0.37673499999999999</v>
      </c>
      <c r="G2016">
        <v>2.9118200000000001</v>
      </c>
      <c r="H2016">
        <v>1</v>
      </c>
      <c r="I2016">
        <v>1</v>
      </c>
      <c r="J2016">
        <v>0.95832700000000004</v>
      </c>
      <c r="K2016">
        <v>0.85299599999999998</v>
      </c>
    </row>
    <row r="2017" spans="1:11" x14ac:dyDescent="0.25">
      <c r="A2017">
        <v>-2006</v>
      </c>
      <c r="B2017">
        <v>5</v>
      </c>
      <c r="C2017">
        <v>25</v>
      </c>
      <c r="D2017">
        <v>6.1805199999999996</v>
      </c>
      <c r="E2017">
        <v>3.13919E-2</v>
      </c>
      <c r="F2017">
        <v>0.32699400000000001</v>
      </c>
      <c r="G2017">
        <v>2.91168</v>
      </c>
      <c r="H2017">
        <v>1</v>
      </c>
      <c r="I2017">
        <v>1</v>
      </c>
      <c r="J2017">
        <v>0.96411599999999997</v>
      </c>
      <c r="K2017">
        <v>0.90846400000000005</v>
      </c>
    </row>
    <row r="2018" spans="1:11" x14ac:dyDescent="0.25">
      <c r="A2018">
        <v>-2006</v>
      </c>
      <c r="B2018">
        <v>5</v>
      </c>
      <c r="C2018">
        <v>26</v>
      </c>
      <c r="D2018">
        <v>1.8364799999999999</v>
      </c>
      <c r="E2018">
        <v>9.3278100000000006E-3</v>
      </c>
      <c r="F2018">
        <v>9.4284900000000005E-2</v>
      </c>
      <c r="G2018">
        <v>2.9097200000000001</v>
      </c>
      <c r="H2018">
        <v>1</v>
      </c>
      <c r="I2018">
        <v>1</v>
      </c>
      <c r="J2018">
        <v>0.98424999999999996</v>
      </c>
      <c r="K2018">
        <v>0.96415799999999996</v>
      </c>
    </row>
    <row r="2019" spans="1:11" x14ac:dyDescent="0.25">
      <c r="A2019">
        <v>-2006</v>
      </c>
      <c r="B2019">
        <v>5</v>
      </c>
      <c r="C2019">
        <v>27</v>
      </c>
      <c r="D2019">
        <v>1.2544999999999999</v>
      </c>
      <c r="E2019">
        <v>6.3718000000000004E-3</v>
      </c>
      <c r="F2019">
        <v>6.4002900000000001E-2</v>
      </c>
      <c r="G2019">
        <v>2.9075000000000002</v>
      </c>
      <c r="H2019">
        <v>1</v>
      </c>
      <c r="I2019">
        <v>1</v>
      </c>
      <c r="J2019">
        <v>0.99309099999999995</v>
      </c>
      <c r="K2019">
        <v>0.95027899999999998</v>
      </c>
    </row>
    <row r="2020" spans="1:11" x14ac:dyDescent="0.25">
      <c r="A2020">
        <v>-2006</v>
      </c>
      <c r="B2020">
        <v>5</v>
      </c>
      <c r="C2020">
        <v>28</v>
      </c>
      <c r="D2020">
        <v>11.2834</v>
      </c>
      <c r="E2020">
        <v>5.73105E-2</v>
      </c>
      <c r="F2020">
        <v>0.58884400000000003</v>
      </c>
      <c r="G2020">
        <v>2.9093599999999999</v>
      </c>
      <c r="H2020">
        <v>1</v>
      </c>
      <c r="I2020">
        <v>1</v>
      </c>
      <c r="J2020">
        <v>0.99668500000000004</v>
      </c>
      <c r="K2020">
        <v>0.788991</v>
      </c>
    </row>
    <row r="2021" spans="1:11" x14ac:dyDescent="0.25">
      <c r="A2021">
        <v>-2006</v>
      </c>
      <c r="B2021">
        <v>5</v>
      </c>
      <c r="C2021">
        <v>29</v>
      </c>
      <c r="D2021">
        <v>9.3828899999999997</v>
      </c>
      <c r="E2021">
        <v>4.76573E-2</v>
      </c>
      <c r="F2021">
        <v>0.50345200000000001</v>
      </c>
      <c r="G2021">
        <v>2.9105300000000001</v>
      </c>
      <c r="H2021">
        <v>1</v>
      </c>
      <c r="I2021">
        <v>1</v>
      </c>
      <c r="J2021">
        <v>0.96545899999999996</v>
      </c>
      <c r="K2021">
        <v>0.81505499999999997</v>
      </c>
    </row>
    <row r="2022" spans="1:11" x14ac:dyDescent="0.25">
      <c r="A2022">
        <v>-2006</v>
      </c>
      <c r="B2022">
        <v>5</v>
      </c>
      <c r="C2022">
        <v>30</v>
      </c>
      <c r="D2022">
        <v>10.1403</v>
      </c>
      <c r="E2022">
        <v>5.1504300000000003E-2</v>
      </c>
      <c r="F2022">
        <v>0.60583500000000001</v>
      </c>
      <c r="G2022">
        <v>2.9123100000000002</v>
      </c>
      <c r="H2022">
        <v>1</v>
      </c>
      <c r="I2022">
        <v>1</v>
      </c>
      <c r="J2022">
        <v>0.85437300000000005</v>
      </c>
      <c r="K2022">
        <v>0.90167600000000003</v>
      </c>
    </row>
    <row r="2023" spans="1:11" x14ac:dyDescent="0.25">
      <c r="A2023">
        <v>-2006</v>
      </c>
      <c r="B2023">
        <v>5</v>
      </c>
      <c r="C2023">
        <v>31</v>
      </c>
      <c r="D2023">
        <v>5.1543200000000002</v>
      </c>
      <c r="E2023">
        <v>2.61797E-2</v>
      </c>
      <c r="F2023">
        <v>0.30037199999999997</v>
      </c>
      <c r="G2023">
        <v>2.9119899999999999</v>
      </c>
      <c r="H2023">
        <v>1</v>
      </c>
      <c r="I2023">
        <v>1</v>
      </c>
      <c r="J2023">
        <v>0.87796600000000002</v>
      </c>
      <c r="K2023">
        <v>0.89181200000000005</v>
      </c>
    </row>
    <row r="2024" spans="1:11" x14ac:dyDescent="0.25">
      <c r="A2024">
        <v>-2006</v>
      </c>
      <c r="B2024">
        <v>6</v>
      </c>
      <c r="C2024">
        <v>1</v>
      </c>
      <c r="D2024">
        <v>5.4676900000000002</v>
      </c>
      <c r="E2024">
        <v>2.7771299999999999E-2</v>
      </c>
      <c r="F2024">
        <v>0.31734699999999999</v>
      </c>
      <c r="G2024">
        <v>2.9117799999999998</v>
      </c>
      <c r="H2024">
        <v>1</v>
      </c>
      <c r="I2024">
        <v>1</v>
      </c>
      <c r="J2024">
        <v>0.885239</v>
      </c>
      <c r="K2024">
        <v>0.86718799999999996</v>
      </c>
    </row>
    <row r="2025" spans="1:11" x14ac:dyDescent="0.25">
      <c r="A2025">
        <v>-2006</v>
      </c>
      <c r="B2025">
        <v>6</v>
      </c>
      <c r="C2025">
        <v>2</v>
      </c>
      <c r="D2025">
        <v>10.7179</v>
      </c>
      <c r="E2025">
        <v>5.4438300000000002E-2</v>
      </c>
      <c r="F2025">
        <v>0.56397399999999998</v>
      </c>
      <c r="G2025">
        <v>2.91343</v>
      </c>
      <c r="H2025">
        <v>1</v>
      </c>
      <c r="I2025">
        <v>1</v>
      </c>
      <c r="J2025">
        <v>0.98680199999999996</v>
      </c>
      <c r="K2025">
        <v>0.80332199999999998</v>
      </c>
    </row>
    <row r="2026" spans="1:11" x14ac:dyDescent="0.25">
      <c r="A2026">
        <v>-2006</v>
      </c>
      <c r="B2026">
        <v>6</v>
      </c>
      <c r="C2026">
        <v>3</v>
      </c>
      <c r="D2026">
        <v>9.3667099999999994</v>
      </c>
      <c r="E2026">
        <v>4.7575100000000002E-2</v>
      </c>
      <c r="F2026">
        <v>0.48578100000000002</v>
      </c>
      <c r="G2026">
        <v>2.9144999999999999</v>
      </c>
      <c r="H2026">
        <v>1</v>
      </c>
      <c r="I2026">
        <v>1</v>
      </c>
      <c r="J2026">
        <v>0.99992099999999995</v>
      </c>
      <c r="K2026">
        <v>0.81301999999999996</v>
      </c>
    </row>
    <row r="2027" spans="1:11" x14ac:dyDescent="0.25">
      <c r="A2027">
        <v>-2006</v>
      </c>
      <c r="B2027">
        <v>6</v>
      </c>
      <c r="C2027">
        <v>4</v>
      </c>
      <c r="D2027">
        <v>8.9565199999999994</v>
      </c>
      <c r="E2027">
        <v>4.5491700000000003E-2</v>
      </c>
      <c r="F2027">
        <v>0.46594600000000003</v>
      </c>
      <c r="G2027">
        <v>2.9154100000000001</v>
      </c>
      <c r="H2027">
        <v>1</v>
      </c>
      <c r="I2027">
        <v>1</v>
      </c>
      <c r="J2027">
        <v>0.99407800000000002</v>
      </c>
      <c r="K2027">
        <v>0.83027399999999996</v>
      </c>
    </row>
    <row r="2028" spans="1:11" x14ac:dyDescent="0.25">
      <c r="A2028">
        <v>-2006</v>
      </c>
      <c r="B2028">
        <v>6</v>
      </c>
      <c r="C2028">
        <v>5</v>
      </c>
      <c r="D2028">
        <v>11.3994</v>
      </c>
      <c r="E2028">
        <v>5.7899199999999998E-2</v>
      </c>
      <c r="F2028">
        <v>0.598854</v>
      </c>
      <c r="G2028">
        <v>2.9173100000000001</v>
      </c>
      <c r="H2028">
        <v>1</v>
      </c>
      <c r="I2028">
        <v>1</v>
      </c>
      <c r="J2028">
        <v>0.99291399999999996</v>
      </c>
      <c r="K2028">
        <v>0.78036000000000005</v>
      </c>
    </row>
    <row r="2029" spans="1:11" x14ac:dyDescent="0.25">
      <c r="A2029">
        <v>-2006</v>
      </c>
      <c r="B2029">
        <v>6</v>
      </c>
      <c r="C2029">
        <v>6</v>
      </c>
      <c r="D2029">
        <v>12.4846</v>
      </c>
      <c r="E2029">
        <v>6.3411599999999999E-2</v>
      </c>
      <c r="F2029">
        <v>0.65585199999999999</v>
      </c>
      <c r="G2029">
        <v>2.91967</v>
      </c>
      <c r="H2029">
        <v>1</v>
      </c>
      <c r="I2029">
        <v>1</v>
      </c>
      <c r="J2029">
        <v>0.99130799999999997</v>
      </c>
      <c r="K2029">
        <v>0.79136200000000001</v>
      </c>
    </row>
    <row r="2030" spans="1:11" x14ac:dyDescent="0.25">
      <c r="A2030">
        <v>-2006</v>
      </c>
      <c r="B2030">
        <v>6</v>
      </c>
      <c r="C2030">
        <v>7</v>
      </c>
      <c r="D2030">
        <v>11.177300000000001</v>
      </c>
      <c r="E2030">
        <v>5.6771599999999998E-2</v>
      </c>
      <c r="F2030">
        <v>0.59104999999999996</v>
      </c>
      <c r="G2030">
        <v>2.9214699999999998</v>
      </c>
      <c r="H2030">
        <v>1</v>
      </c>
      <c r="I2030">
        <v>1</v>
      </c>
      <c r="J2030">
        <v>0.99575999999999998</v>
      </c>
      <c r="K2030">
        <v>0.73051900000000003</v>
      </c>
    </row>
    <row r="2031" spans="1:11" x14ac:dyDescent="0.25">
      <c r="A2031">
        <v>-2006</v>
      </c>
      <c r="B2031">
        <v>6</v>
      </c>
      <c r="C2031">
        <v>8</v>
      </c>
      <c r="D2031">
        <v>9.5916800000000002</v>
      </c>
      <c r="E2031">
        <v>4.8717799999999999E-2</v>
      </c>
      <c r="F2031">
        <v>0.59107799999999999</v>
      </c>
      <c r="G2031">
        <v>2.9229699999999998</v>
      </c>
      <c r="H2031">
        <v>1</v>
      </c>
      <c r="I2031">
        <v>1</v>
      </c>
      <c r="J2031">
        <v>0.87345899999999999</v>
      </c>
      <c r="K2031">
        <v>0.60744100000000001</v>
      </c>
    </row>
    <row r="2032" spans="1:11" x14ac:dyDescent="0.25">
      <c r="A2032">
        <v>-2006</v>
      </c>
      <c r="B2032">
        <v>6</v>
      </c>
      <c r="C2032">
        <v>9</v>
      </c>
      <c r="D2032">
        <v>5.9907399999999997</v>
      </c>
      <c r="E2032">
        <v>3.0428E-2</v>
      </c>
      <c r="F2032">
        <v>0.50745600000000002</v>
      </c>
      <c r="G2032">
        <v>2.9236200000000001</v>
      </c>
      <c r="H2032">
        <v>1</v>
      </c>
      <c r="I2032">
        <v>1</v>
      </c>
      <c r="J2032">
        <v>0.64530200000000004</v>
      </c>
      <c r="K2032">
        <v>0.52413799999999999</v>
      </c>
    </row>
    <row r="2033" spans="1:11" x14ac:dyDescent="0.25">
      <c r="A2033">
        <v>-2006</v>
      </c>
      <c r="B2033">
        <v>6</v>
      </c>
      <c r="C2033">
        <v>10</v>
      </c>
      <c r="D2033">
        <v>2.69156</v>
      </c>
      <c r="E2033">
        <v>1.36709E-2</v>
      </c>
      <c r="F2033">
        <v>0.47350100000000001</v>
      </c>
      <c r="G2033">
        <v>2.9238499999999998</v>
      </c>
      <c r="H2033">
        <v>1</v>
      </c>
      <c r="I2033">
        <v>1</v>
      </c>
      <c r="J2033">
        <v>0.31476999999999999</v>
      </c>
      <c r="K2033">
        <v>0.453845</v>
      </c>
    </row>
    <row r="2034" spans="1:11" x14ac:dyDescent="0.25">
      <c r="A2034">
        <v>-2006</v>
      </c>
      <c r="B2034">
        <v>6</v>
      </c>
      <c r="C2034">
        <v>11</v>
      </c>
      <c r="D2034">
        <v>0</v>
      </c>
      <c r="E2034">
        <v>0</v>
      </c>
      <c r="F2034">
        <v>0.44250299999999998</v>
      </c>
      <c r="G2034">
        <v>2.9238499999999998</v>
      </c>
      <c r="H2034">
        <v>1</v>
      </c>
      <c r="I2034">
        <v>1</v>
      </c>
      <c r="J2034">
        <v>0</v>
      </c>
      <c r="K2034">
        <v>0.40840300000000002</v>
      </c>
    </row>
    <row r="2035" spans="1:11" x14ac:dyDescent="0.25">
      <c r="A2035">
        <v>-2006</v>
      </c>
      <c r="B2035">
        <v>6</v>
      </c>
      <c r="C2035">
        <v>12</v>
      </c>
      <c r="D2035">
        <v>0</v>
      </c>
      <c r="E2035">
        <v>0</v>
      </c>
      <c r="F2035">
        <v>0.42799900000000002</v>
      </c>
      <c r="G2035">
        <v>2.9238499999999998</v>
      </c>
      <c r="H2035">
        <v>1</v>
      </c>
      <c r="I2035">
        <v>1</v>
      </c>
      <c r="J2035">
        <v>0</v>
      </c>
      <c r="K2035">
        <v>0.38519700000000001</v>
      </c>
    </row>
    <row r="2036" spans="1:11" x14ac:dyDescent="0.25">
      <c r="A2036">
        <v>-2006</v>
      </c>
      <c r="B2036">
        <v>6</v>
      </c>
      <c r="C2036">
        <v>13</v>
      </c>
      <c r="D2036">
        <v>0</v>
      </c>
      <c r="E2036">
        <v>0</v>
      </c>
      <c r="F2036">
        <v>0.41658000000000001</v>
      </c>
      <c r="G2036">
        <v>2.9238499999999998</v>
      </c>
      <c r="H2036">
        <v>1</v>
      </c>
      <c r="I2036">
        <v>1</v>
      </c>
      <c r="J2036">
        <v>0</v>
      </c>
      <c r="K2036">
        <v>0.41004000000000002</v>
      </c>
    </row>
    <row r="2037" spans="1:11" x14ac:dyDescent="0.25">
      <c r="A2037">
        <v>-2006</v>
      </c>
      <c r="B2037">
        <v>6</v>
      </c>
      <c r="C2037">
        <v>14</v>
      </c>
      <c r="D2037">
        <v>3.2995299999999999</v>
      </c>
      <c r="E2037">
        <v>1.67589E-2</v>
      </c>
      <c r="F2037">
        <v>0.172098</v>
      </c>
      <c r="G2037">
        <v>2.9224999999999999</v>
      </c>
      <c r="H2037">
        <v>1</v>
      </c>
      <c r="I2037">
        <v>1</v>
      </c>
      <c r="J2037">
        <v>0.973993</v>
      </c>
      <c r="K2037">
        <v>0.94459400000000004</v>
      </c>
    </row>
    <row r="2038" spans="1:11" x14ac:dyDescent="0.25">
      <c r="A2038">
        <v>-2006</v>
      </c>
      <c r="B2038">
        <v>6</v>
      </c>
      <c r="C2038">
        <v>15</v>
      </c>
      <c r="D2038">
        <v>2.76857</v>
      </c>
      <c r="E2038">
        <v>1.4062099999999999E-2</v>
      </c>
      <c r="F2038">
        <v>0.14364499999999999</v>
      </c>
      <c r="G2038">
        <v>2.9209299999999998</v>
      </c>
      <c r="H2038">
        <v>1</v>
      </c>
      <c r="I2038">
        <v>1</v>
      </c>
      <c r="J2038">
        <v>0.97894700000000001</v>
      </c>
      <c r="K2038">
        <v>0.94506699999999999</v>
      </c>
    </row>
    <row r="2039" spans="1:11" x14ac:dyDescent="0.25">
      <c r="A2039">
        <v>-2006</v>
      </c>
      <c r="B2039">
        <v>6</v>
      </c>
      <c r="C2039">
        <v>16</v>
      </c>
      <c r="D2039">
        <v>12.154299999999999</v>
      </c>
      <c r="E2039">
        <v>6.1733799999999998E-2</v>
      </c>
      <c r="F2039">
        <v>0.64074399999999998</v>
      </c>
      <c r="G2039">
        <v>2.92313</v>
      </c>
      <c r="H2039">
        <v>1</v>
      </c>
      <c r="I2039">
        <v>1</v>
      </c>
      <c r="J2039">
        <v>0.99588299999999996</v>
      </c>
      <c r="K2039">
        <v>0.74826400000000004</v>
      </c>
    </row>
    <row r="2040" spans="1:11" x14ac:dyDescent="0.25">
      <c r="A2040">
        <v>-2006</v>
      </c>
      <c r="B2040">
        <v>6</v>
      </c>
      <c r="C2040">
        <v>17</v>
      </c>
      <c r="D2040">
        <v>10.9497</v>
      </c>
      <c r="E2040">
        <v>5.5615299999999999E-2</v>
      </c>
      <c r="F2040">
        <v>0.65400499999999995</v>
      </c>
      <c r="G2040">
        <v>2.9251100000000001</v>
      </c>
      <c r="H2040">
        <v>1</v>
      </c>
      <c r="I2040">
        <v>1</v>
      </c>
      <c r="J2040">
        <v>0.89623200000000003</v>
      </c>
      <c r="K2040">
        <v>0.639544</v>
      </c>
    </row>
    <row r="2041" spans="1:11" x14ac:dyDescent="0.25">
      <c r="A2041">
        <v>-2006</v>
      </c>
      <c r="B2041">
        <v>6</v>
      </c>
      <c r="C2041">
        <v>18</v>
      </c>
      <c r="D2041">
        <v>3.3005800000000001</v>
      </c>
      <c r="E2041">
        <v>1.67642E-2</v>
      </c>
      <c r="F2041">
        <v>0.49632799999999999</v>
      </c>
      <c r="G2041">
        <v>2.9254500000000001</v>
      </c>
      <c r="H2041">
        <v>1</v>
      </c>
      <c r="I2041">
        <v>1</v>
      </c>
      <c r="J2041">
        <v>0.36315399999999998</v>
      </c>
      <c r="K2041">
        <v>0.53179399999999999</v>
      </c>
    </row>
    <row r="2042" spans="1:11" x14ac:dyDescent="0.25">
      <c r="A2042">
        <v>-2006</v>
      </c>
      <c r="B2042">
        <v>6</v>
      </c>
      <c r="C2042">
        <v>19</v>
      </c>
      <c r="D2042">
        <v>6.9014600000000002</v>
      </c>
      <c r="E2042">
        <v>3.50537E-2</v>
      </c>
      <c r="F2042">
        <v>0.46386300000000003</v>
      </c>
      <c r="G2042">
        <v>2.9260799999999998</v>
      </c>
      <c r="H2042">
        <v>1</v>
      </c>
      <c r="I2042">
        <v>1</v>
      </c>
      <c r="J2042">
        <v>0.78880799999999995</v>
      </c>
      <c r="K2042">
        <v>0.69872400000000001</v>
      </c>
    </row>
    <row r="2043" spans="1:11" x14ac:dyDescent="0.25">
      <c r="A2043">
        <v>-2006</v>
      </c>
      <c r="B2043">
        <v>6</v>
      </c>
      <c r="C2043">
        <v>20</v>
      </c>
      <c r="D2043">
        <v>7.6005200000000004</v>
      </c>
      <c r="E2043">
        <v>3.8604300000000001E-2</v>
      </c>
      <c r="F2043">
        <v>0.42100399999999999</v>
      </c>
      <c r="G2043">
        <v>2.9265400000000001</v>
      </c>
      <c r="H2043">
        <v>1</v>
      </c>
      <c r="I2043">
        <v>1</v>
      </c>
      <c r="J2043">
        <v>0.95410300000000003</v>
      </c>
      <c r="K2043">
        <v>0.71820499999999998</v>
      </c>
    </row>
    <row r="2044" spans="1:11" x14ac:dyDescent="0.25">
      <c r="A2044">
        <v>-2006</v>
      </c>
      <c r="B2044">
        <v>6</v>
      </c>
      <c r="C2044">
        <v>21</v>
      </c>
      <c r="D2044">
        <v>3.8145500000000001</v>
      </c>
      <c r="E2044">
        <v>1.9374700000000002E-2</v>
      </c>
      <c r="F2044">
        <v>0.19925799999999999</v>
      </c>
      <c r="G2044">
        <v>2.9253300000000002</v>
      </c>
      <c r="H2044">
        <v>1</v>
      </c>
      <c r="I2044">
        <v>1</v>
      </c>
      <c r="J2044">
        <v>0.99755499999999997</v>
      </c>
      <c r="K2044">
        <v>0.80533299999999997</v>
      </c>
    </row>
    <row r="2045" spans="1:11" x14ac:dyDescent="0.25">
      <c r="A2045">
        <v>-2006</v>
      </c>
      <c r="B2045">
        <v>6</v>
      </c>
      <c r="C2045">
        <v>22</v>
      </c>
      <c r="D2045">
        <v>6.5392599999999996</v>
      </c>
      <c r="E2045">
        <v>3.3214E-2</v>
      </c>
      <c r="F2045">
        <v>0.34372999999999998</v>
      </c>
      <c r="G2045">
        <v>2.92523</v>
      </c>
      <c r="H2045">
        <v>1</v>
      </c>
      <c r="I2045">
        <v>1</v>
      </c>
      <c r="J2045">
        <v>0.99888600000000005</v>
      </c>
      <c r="K2045">
        <v>0.756162</v>
      </c>
    </row>
    <row r="2046" spans="1:11" x14ac:dyDescent="0.25">
      <c r="A2046">
        <v>-2006</v>
      </c>
      <c r="B2046">
        <v>6</v>
      </c>
      <c r="C2046">
        <v>23</v>
      </c>
      <c r="D2046">
        <v>7.8895799999999996</v>
      </c>
      <c r="E2046">
        <v>4.0072499999999997E-2</v>
      </c>
      <c r="F2046">
        <v>0.42633799999999999</v>
      </c>
      <c r="G2046">
        <v>2.9257399999999998</v>
      </c>
      <c r="H2046">
        <v>1</v>
      </c>
      <c r="I2046">
        <v>1</v>
      </c>
      <c r="J2046">
        <v>0.97802699999999998</v>
      </c>
      <c r="K2046">
        <v>0.71712900000000002</v>
      </c>
    </row>
    <row r="2047" spans="1:11" x14ac:dyDescent="0.25">
      <c r="A2047">
        <v>-2006</v>
      </c>
      <c r="B2047">
        <v>6</v>
      </c>
      <c r="C2047">
        <v>24</v>
      </c>
      <c r="D2047">
        <v>6.7408299999999999</v>
      </c>
      <c r="E2047">
        <v>3.4237799999999999E-2</v>
      </c>
      <c r="F2047">
        <v>0.41952099999999998</v>
      </c>
      <c r="G2047">
        <v>2.9261200000000001</v>
      </c>
      <c r="H2047">
        <v>1</v>
      </c>
      <c r="I2047">
        <v>1</v>
      </c>
      <c r="J2047">
        <v>0.85538099999999995</v>
      </c>
      <c r="K2047">
        <v>0.67671800000000004</v>
      </c>
    </row>
    <row r="2048" spans="1:11" x14ac:dyDescent="0.25">
      <c r="A2048">
        <v>-2006</v>
      </c>
      <c r="B2048">
        <v>6</v>
      </c>
      <c r="C2048">
        <v>25</v>
      </c>
      <c r="D2048">
        <v>3.0234299999999998</v>
      </c>
      <c r="E2048">
        <v>1.53565E-2</v>
      </c>
      <c r="F2048">
        <v>0.16381299999999999</v>
      </c>
      <c r="G2048">
        <v>2.9247100000000001</v>
      </c>
      <c r="H2048">
        <v>1</v>
      </c>
      <c r="I2048">
        <v>1</v>
      </c>
      <c r="J2048">
        <v>0.954183</v>
      </c>
      <c r="K2048">
        <v>0.850441</v>
      </c>
    </row>
    <row r="2049" spans="1:11" x14ac:dyDescent="0.25">
      <c r="A2049">
        <v>-2006</v>
      </c>
      <c r="B2049">
        <v>6</v>
      </c>
      <c r="C2049">
        <v>26</v>
      </c>
      <c r="D2049">
        <v>2.57193</v>
      </c>
      <c r="E2049">
        <v>1.30633E-2</v>
      </c>
      <c r="F2049">
        <v>0.13070799999999999</v>
      </c>
      <c r="G2049">
        <v>2.92299</v>
      </c>
      <c r="H2049">
        <v>1</v>
      </c>
      <c r="I2049">
        <v>1</v>
      </c>
      <c r="J2049">
        <v>0.99991799999999997</v>
      </c>
      <c r="K2049">
        <v>0.94459400000000004</v>
      </c>
    </row>
    <row r="2050" spans="1:11" x14ac:dyDescent="0.25">
      <c r="A2050">
        <v>-2006</v>
      </c>
      <c r="B2050">
        <v>6</v>
      </c>
      <c r="C2050">
        <v>27</v>
      </c>
      <c r="D2050">
        <v>4.9803300000000004</v>
      </c>
      <c r="E2050">
        <v>2.5295999999999999E-2</v>
      </c>
      <c r="F2050">
        <v>0.25761099999999998</v>
      </c>
      <c r="G2050">
        <v>2.9222600000000001</v>
      </c>
      <c r="H2050">
        <v>1</v>
      </c>
      <c r="I2050">
        <v>1</v>
      </c>
      <c r="J2050">
        <v>0.99948199999999998</v>
      </c>
      <c r="K2050">
        <v>0.843665</v>
      </c>
    </row>
    <row r="2051" spans="1:11" x14ac:dyDescent="0.25">
      <c r="A2051">
        <v>-2006</v>
      </c>
      <c r="B2051">
        <v>6</v>
      </c>
      <c r="C2051">
        <v>28</v>
      </c>
      <c r="D2051">
        <v>13.569699999999999</v>
      </c>
      <c r="E2051">
        <v>6.8922600000000001E-2</v>
      </c>
      <c r="F2051">
        <v>0.73146599999999995</v>
      </c>
      <c r="G2051">
        <v>2.92509</v>
      </c>
      <c r="H2051">
        <v>1</v>
      </c>
      <c r="I2051">
        <v>1</v>
      </c>
      <c r="J2051">
        <v>0.97626999999999997</v>
      </c>
      <c r="K2051">
        <v>0.73528300000000002</v>
      </c>
    </row>
    <row r="2052" spans="1:11" x14ac:dyDescent="0.25">
      <c r="A2052">
        <v>-2006</v>
      </c>
      <c r="B2052">
        <v>6</v>
      </c>
      <c r="C2052">
        <v>29</v>
      </c>
      <c r="D2052">
        <v>11.791700000000001</v>
      </c>
      <c r="E2052">
        <v>5.9892300000000002E-2</v>
      </c>
      <c r="F2052">
        <v>0.69151499999999999</v>
      </c>
      <c r="G2052">
        <v>2.9273899999999999</v>
      </c>
      <c r="H2052">
        <v>1</v>
      </c>
      <c r="I2052">
        <v>1</v>
      </c>
      <c r="J2052">
        <v>0.90415299999999998</v>
      </c>
      <c r="K2052">
        <v>0.69523900000000005</v>
      </c>
    </row>
    <row r="2053" spans="1:11" x14ac:dyDescent="0.25">
      <c r="A2053">
        <v>-2006</v>
      </c>
      <c r="B2053">
        <v>6</v>
      </c>
      <c r="C2053">
        <v>30</v>
      </c>
      <c r="D2053">
        <v>6.5556999999999999</v>
      </c>
      <c r="E2053">
        <v>3.3297500000000001E-2</v>
      </c>
      <c r="F2053">
        <v>0.57457100000000005</v>
      </c>
      <c r="G2053">
        <v>2.9283700000000001</v>
      </c>
      <c r="H2053">
        <v>1</v>
      </c>
      <c r="I2053">
        <v>1</v>
      </c>
      <c r="J2053">
        <v>0.61357200000000001</v>
      </c>
      <c r="K2053">
        <v>0.61878299999999997</v>
      </c>
    </row>
    <row r="2054" spans="1:11" x14ac:dyDescent="0.25">
      <c r="A2054">
        <v>-2006</v>
      </c>
      <c r="B2054">
        <v>7</v>
      </c>
      <c r="C2054">
        <v>1</v>
      </c>
      <c r="D2054">
        <v>0</v>
      </c>
      <c r="E2054">
        <v>0</v>
      </c>
      <c r="F2054">
        <v>0.49533199999999999</v>
      </c>
      <c r="G2054">
        <v>2.9283700000000001</v>
      </c>
      <c r="H2054">
        <v>1</v>
      </c>
      <c r="I2054">
        <v>1</v>
      </c>
      <c r="J2054">
        <v>0</v>
      </c>
      <c r="K2054">
        <v>0.49262800000000001</v>
      </c>
    </row>
    <row r="2055" spans="1:11" x14ac:dyDescent="0.25">
      <c r="A2055">
        <v>-2006</v>
      </c>
      <c r="B2055">
        <v>7</v>
      </c>
      <c r="C2055">
        <v>2</v>
      </c>
      <c r="D2055">
        <v>0</v>
      </c>
      <c r="E2055">
        <v>0</v>
      </c>
      <c r="F2055">
        <v>0.43907099999999999</v>
      </c>
      <c r="G2055">
        <v>2.9283700000000001</v>
      </c>
      <c r="H2055">
        <v>1</v>
      </c>
      <c r="I2055">
        <v>1</v>
      </c>
      <c r="J2055">
        <v>0</v>
      </c>
      <c r="K2055">
        <v>0.42592200000000002</v>
      </c>
    </row>
    <row r="2056" spans="1:11" x14ac:dyDescent="0.25">
      <c r="A2056">
        <v>-2006</v>
      </c>
      <c r="B2056">
        <v>7</v>
      </c>
      <c r="C2056">
        <v>3</v>
      </c>
      <c r="D2056">
        <v>0</v>
      </c>
      <c r="E2056">
        <v>0</v>
      </c>
      <c r="F2056">
        <v>0.451237</v>
      </c>
      <c r="G2056">
        <v>2.9283700000000001</v>
      </c>
      <c r="H2056">
        <v>1</v>
      </c>
      <c r="I2056">
        <v>1</v>
      </c>
      <c r="J2056">
        <v>0</v>
      </c>
      <c r="K2056">
        <v>0.42084100000000002</v>
      </c>
    </row>
    <row r="2057" spans="1:11" x14ac:dyDescent="0.25">
      <c r="A2057">
        <v>-2006</v>
      </c>
      <c r="B2057">
        <v>7</v>
      </c>
      <c r="C2057">
        <v>4</v>
      </c>
      <c r="D2057">
        <v>0</v>
      </c>
      <c r="E2057">
        <v>0</v>
      </c>
      <c r="F2057">
        <v>0.37156800000000001</v>
      </c>
      <c r="G2057">
        <v>2.9283700000000001</v>
      </c>
      <c r="H2057">
        <v>1</v>
      </c>
      <c r="I2057">
        <v>1</v>
      </c>
      <c r="J2057">
        <v>0</v>
      </c>
      <c r="K2057">
        <v>0.38270199999999999</v>
      </c>
    </row>
    <row r="2058" spans="1:11" x14ac:dyDescent="0.25">
      <c r="A2058">
        <v>-2006</v>
      </c>
      <c r="B2058">
        <v>7</v>
      </c>
      <c r="C2058">
        <v>5</v>
      </c>
      <c r="D2058">
        <v>0</v>
      </c>
      <c r="E2058">
        <v>0</v>
      </c>
      <c r="F2058">
        <v>0.38297599999999998</v>
      </c>
      <c r="G2058">
        <v>2.9283700000000001</v>
      </c>
      <c r="H2058">
        <v>1</v>
      </c>
      <c r="I2058">
        <v>1</v>
      </c>
      <c r="J2058">
        <v>0</v>
      </c>
      <c r="K2058">
        <v>0.525976</v>
      </c>
    </row>
    <row r="2059" spans="1:11" x14ac:dyDescent="0.25">
      <c r="A2059">
        <v>-2006</v>
      </c>
      <c r="B2059">
        <v>7</v>
      </c>
      <c r="C2059">
        <v>6</v>
      </c>
      <c r="D2059">
        <v>5.6636600000000001</v>
      </c>
      <c r="E2059">
        <v>2.8766699999999999E-2</v>
      </c>
      <c r="F2059">
        <v>0.5504</v>
      </c>
      <c r="G2059">
        <v>2.9291700000000001</v>
      </c>
      <c r="H2059">
        <v>1</v>
      </c>
      <c r="I2059">
        <v>1</v>
      </c>
      <c r="J2059">
        <v>0.54407899999999998</v>
      </c>
      <c r="K2059">
        <v>0.715696</v>
      </c>
    </row>
    <row r="2060" spans="1:11" x14ac:dyDescent="0.25">
      <c r="A2060">
        <v>-2006</v>
      </c>
      <c r="B2060">
        <v>7</v>
      </c>
      <c r="C2060">
        <v>7</v>
      </c>
      <c r="D2060">
        <v>4.2995200000000002</v>
      </c>
      <c r="E2060">
        <v>2.1838E-2</v>
      </c>
      <c r="F2060">
        <v>0.25094699999999998</v>
      </c>
      <c r="G2060">
        <v>2.9284699999999999</v>
      </c>
      <c r="H2060">
        <v>1</v>
      </c>
      <c r="I2060">
        <v>1</v>
      </c>
      <c r="J2060">
        <v>0.88258199999999998</v>
      </c>
      <c r="K2060">
        <v>0.86979300000000004</v>
      </c>
    </row>
    <row r="2061" spans="1:11" x14ac:dyDescent="0.25">
      <c r="A2061">
        <v>-2006</v>
      </c>
      <c r="B2061">
        <v>7</v>
      </c>
      <c r="C2061">
        <v>8</v>
      </c>
      <c r="D2061">
        <v>8.0368600000000008</v>
      </c>
      <c r="E2061">
        <v>4.0820599999999999E-2</v>
      </c>
      <c r="F2061">
        <v>0.52740699999999996</v>
      </c>
      <c r="G2061">
        <v>2.9295</v>
      </c>
      <c r="H2061">
        <v>1</v>
      </c>
      <c r="I2061">
        <v>1</v>
      </c>
      <c r="J2061">
        <v>0.81152800000000003</v>
      </c>
      <c r="K2061">
        <v>0.67536600000000002</v>
      </c>
    </row>
    <row r="2062" spans="1:11" x14ac:dyDescent="0.25">
      <c r="A2062">
        <v>-2006</v>
      </c>
      <c r="B2062">
        <v>7</v>
      </c>
      <c r="C2062">
        <v>9</v>
      </c>
      <c r="D2062">
        <v>5.5769399999999996</v>
      </c>
      <c r="E2062">
        <v>2.8326199999999999E-2</v>
      </c>
      <c r="F2062">
        <v>0.39147700000000002</v>
      </c>
      <c r="G2062">
        <v>2.9296700000000002</v>
      </c>
      <c r="H2062">
        <v>1</v>
      </c>
      <c r="I2062">
        <v>1</v>
      </c>
      <c r="J2062">
        <v>0.75844800000000001</v>
      </c>
      <c r="K2062">
        <v>0.68045100000000003</v>
      </c>
    </row>
    <row r="2063" spans="1:11" x14ac:dyDescent="0.25">
      <c r="A2063">
        <v>-2006</v>
      </c>
      <c r="B2063">
        <v>7</v>
      </c>
      <c r="C2063">
        <v>10</v>
      </c>
      <c r="D2063">
        <v>7.7824099999999996</v>
      </c>
      <c r="E2063">
        <v>3.9528199999999999E-2</v>
      </c>
      <c r="F2063">
        <v>0.60885699999999998</v>
      </c>
      <c r="G2063">
        <v>2.9309500000000002</v>
      </c>
      <c r="H2063">
        <v>1</v>
      </c>
      <c r="I2063">
        <v>1</v>
      </c>
      <c r="J2063">
        <v>0.68321699999999996</v>
      </c>
      <c r="K2063">
        <v>0.65475099999999997</v>
      </c>
    </row>
    <row r="2064" spans="1:11" x14ac:dyDescent="0.25">
      <c r="A2064">
        <v>-2006</v>
      </c>
      <c r="B2064">
        <v>7</v>
      </c>
      <c r="C2064">
        <v>11</v>
      </c>
      <c r="D2064">
        <v>6.0203600000000002</v>
      </c>
      <c r="E2064">
        <v>3.0578399999999999E-2</v>
      </c>
      <c r="F2064">
        <v>0.40335100000000002</v>
      </c>
      <c r="G2064">
        <v>2.9312200000000002</v>
      </c>
      <c r="H2064">
        <v>1</v>
      </c>
      <c r="I2064">
        <v>1</v>
      </c>
      <c r="J2064">
        <v>0.78671400000000002</v>
      </c>
      <c r="K2064">
        <v>0.73823000000000005</v>
      </c>
    </row>
    <row r="2065" spans="1:11" x14ac:dyDescent="0.25">
      <c r="A2065">
        <v>-2006</v>
      </c>
      <c r="B2065">
        <v>7</v>
      </c>
      <c r="C2065">
        <v>12</v>
      </c>
      <c r="D2065">
        <v>8.0109999999999992</v>
      </c>
      <c r="E2065">
        <v>4.0689200000000002E-2</v>
      </c>
      <c r="F2065">
        <v>0.61590400000000001</v>
      </c>
      <c r="G2065">
        <v>2.9325399999999999</v>
      </c>
      <c r="H2065">
        <v>1</v>
      </c>
      <c r="I2065">
        <v>1</v>
      </c>
      <c r="J2065">
        <v>0.70086599999999999</v>
      </c>
      <c r="K2065">
        <v>0.61079099999999997</v>
      </c>
    </row>
    <row r="2066" spans="1:11" x14ac:dyDescent="0.25">
      <c r="A2066">
        <v>-2006</v>
      </c>
      <c r="B2066">
        <v>7</v>
      </c>
      <c r="C2066">
        <v>13</v>
      </c>
      <c r="D2066">
        <v>5.7685399999999998</v>
      </c>
      <c r="E2066">
        <v>2.92994E-2</v>
      </c>
      <c r="F2066">
        <v>0.48638599999999999</v>
      </c>
      <c r="G2066">
        <v>2.9331200000000002</v>
      </c>
      <c r="H2066">
        <v>1</v>
      </c>
      <c r="I2066">
        <v>1</v>
      </c>
      <c r="J2066">
        <v>0.63935600000000004</v>
      </c>
      <c r="K2066">
        <v>0.611402</v>
      </c>
    </row>
    <row r="2067" spans="1:11" x14ac:dyDescent="0.25">
      <c r="A2067">
        <v>-2006</v>
      </c>
      <c r="B2067">
        <v>7</v>
      </c>
      <c r="C2067">
        <v>14</v>
      </c>
      <c r="D2067">
        <v>7.7950999999999997</v>
      </c>
      <c r="E2067">
        <v>3.9592700000000002E-2</v>
      </c>
      <c r="F2067">
        <v>0.48453600000000002</v>
      </c>
      <c r="G2067">
        <v>2.9339</v>
      </c>
      <c r="H2067">
        <v>1</v>
      </c>
      <c r="I2067">
        <v>1</v>
      </c>
      <c r="J2067">
        <v>0.86283100000000001</v>
      </c>
      <c r="K2067">
        <v>0.64082399999999995</v>
      </c>
    </row>
    <row r="2068" spans="1:11" x14ac:dyDescent="0.25">
      <c r="A2068">
        <v>-2006</v>
      </c>
      <c r="B2068">
        <v>7</v>
      </c>
      <c r="C2068">
        <v>15</v>
      </c>
      <c r="D2068">
        <v>6.1628299999999996</v>
      </c>
      <c r="E2068">
        <v>3.1302099999999999E-2</v>
      </c>
      <c r="F2068">
        <v>0.44555</v>
      </c>
      <c r="G2068">
        <v>2.9343300000000001</v>
      </c>
      <c r="H2068">
        <v>1</v>
      </c>
      <c r="I2068">
        <v>1</v>
      </c>
      <c r="J2068">
        <v>0.74959699999999996</v>
      </c>
      <c r="K2068">
        <v>0.58420700000000003</v>
      </c>
    </row>
    <row r="2069" spans="1:11" x14ac:dyDescent="0.25">
      <c r="A2069">
        <v>-2006</v>
      </c>
      <c r="B2069">
        <v>7</v>
      </c>
      <c r="C2069">
        <v>16</v>
      </c>
      <c r="D2069">
        <v>0</v>
      </c>
      <c r="E2069">
        <v>0</v>
      </c>
      <c r="F2069">
        <v>0.34235199999999999</v>
      </c>
      <c r="G2069">
        <v>2.9343300000000001</v>
      </c>
      <c r="H2069">
        <v>1</v>
      </c>
      <c r="I2069">
        <v>1</v>
      </c>
      <c r="J2069">
        <v>0</v>
      </c>
      <c r="K2069">
        <v>0.443969</v>
      </c>
    </row>
    <row r="2070" spans="1:11" x14ac:dyDescent="0.25">
      <c r="A2070">
        <v>-2006</v>
      </c>
      <c r="B2070">
        <v>7</v>
      </c>
      <c r="C2070">
        <v>17</v>
      </c>
      <c r="D2070">
        <v>0</v>
      </c>
      <c r="E2070">
        <v>0</v>
      </c>
      <c r="F2070">
        <v>0.27852100000000002</v>
      </c>
      <c r="G2070">
        <v>2.9343300000000001</v>
      </c>
      <c r="H2070">
        <v>1</v>
      </c>
      <c r="I2070">
        <v>1</v>
      </c>
      <c r="J2070">
        <v>0</v>
      </c>
      <c r="K2070">
        <v>0.40111799999999997</v>
      </c>
    </row>
    <row r="2071" spans="1:11" x14ac:dyDescent="0.25">
      <c r="A2071">
        <v>-2006</v>
      </c>
      <c r="B2071">
        <v>7</v>
      </c>
      <c r="C2071">
        <v>18</v>
      </c>
      <c r="D2071">
        <v>0</v>
      </c>
      <c r="E2071">
        <v>0</v>
      </c>
      <c r="F2071">
        <v>0.28114899999999998</v>
      </c>
      <c r="G2071">
        <v>2.9343300000000001</v>
      </c>
      <c r="H2071">
        <v>1</v>
      </c>
      <c r="I2071">
        <v>1</v>
      </c>
      <c r="J2071">
        <v>0</v>
      </c>
      <c r="K2071">
        <v>0.37418699999999999</v>
      </c>
    </row>
    <row r="2072" spans="1:11" x14ac:dyDescent="0.25">
      <c r="A2072">
        <v>-2006</v>
      </c>
      <c r="B2072">
        <v>7</v>
      </c>
      <c r="C2072">
        <v>19</v>
      </c>
      <c r="D2072">
        <v>0</v>
      </c>
      <c r="E2072">
        <v>0</v>
      </c>
      <c r="F2072">
        <v>0.22022600000000001</v>
      </c>
      <c r="G2072">
        <v>2.9343300000000001</v>
      </c>
      <c r="H2072">
        <v>1</v>
      </c>
      <c r="I2072">
        <v>1</v>
      </c>
      <c r="J2072">
        <v>0</v>
      </c>
      <c r="K2072">
        <v>0.28822900000000001</v>
      </c>
    </row>
    <row r="2073" spans="1:11" x14ac:dyDescent="0.25">
      <c r="A2073">
        <v>-2006</v>
      </c>
      <c r="B2073">
        <v>7</v>
      </c>
      <c r="C2073">
        <v>20</v>
      </c>
      <c r="D2073">
        <v>0</v>
      </c>
      <c r="E2073">
        <v>0</v>
      </c>
      <c r="F2073">
        <v>0.39915</v>
      </c>
      <c r="G2073">
        <v>2.9343300000000001</v>
      </c>
      <c r="H2073">
        <v>1</v>
      </c>
      <c r="I2073">
        <v>1</v>
      </c>
      <c r="J2073">
        <v>0</v>
      </c>
      <c r="K2073">
        <v>0.54991000000000001</v>
      </c>
    </row>
    <row r="2074" spans="1:11" x14ac:dyDescent="0.25">
      <c r="A2074">
        <v>-2006</v>
      </c>
      <c r="B2074">
        <v>7</v>
      </c>
      <c r="C2074">
        <v>21</v>
      </c>
      <c r="D2074">
        <v>0</v>
      </c>
      <c r="E2074">
        <v>0</v>
      </c>
      <c r="F2074">
        <v>0.432448</v>
      </c>
      <c r="G2074">
        <v>2.9343300000000001</v>
      </c>
      <c r="H2074">
        <v>1</v>
      </c>
      <c r="I2074">
        <v>1</v>
      </c>
      <c r="J2074">
        <v>0</v>
      </c>
      <c r="K2074">
        <v>0.46162599999999998</v>
      </c>
    </row>
    <row r="2075" spans="1:11" x14ac:dyDescent="0.25">
      <c r="A2075">
        <v>-2006</v>
      </c>
      <c r="B2075">
        <v>7</v>
      </c>
      <c r="C2075">
        <v>22</v>
      </c>
      <c r="D2075">
        <v>2.1368</v>
      </c>
      <c r="E2075">
        <v>1.08532E-2</v>
      </c>
      <c r="F2075">
        <v>0.40151999999999999</v>
      </c>
      <c r="G2075">
        <v>2.9344100000000002</v>
      </c>
      <c r="H2075">
        <v>1</v>
      </c>
      <c r="I2075">
        <v>1</v>
      </c>
      <c r="J2075">
        <v>0.28467599999999998</v>
      </c>
      <c r="K2075">
        <v>0.65803299999999998</v>
      </c>
    </row>
    <row r="2076" spans="1:11" x14ac:dyDescent="0.25">
      <c r="A2076">
        <v>-2006</v>
      </c>
      <c r="B2076">
        <v>7</v>
      </c>
      <c r="C2076">
        <v>23</v>
      </c>
      <c r="D2076">
        <v>5.0944099999999999</v>
      </c>
      <c r="E2076">
        <v>2.58754E-2</v>
      </c>
      <c r="F2076">
        <v>0.49220799999999998</v>
      </c>
      <c r="G2076">
        <v>2.9349699999999999</v>
      </c>
      <c r="H2076">
        <v>1</v>
      </c>
      <c r="I2076">
        <v>1</v>
      </c>
      <c r="J2076">
        <v>0.54791299999999998</v>
      </c>
      <c r="K2076">
        <v>0.71533800000000003</v>
      </c>
    </row>
    <row r="2077" spans="1:11" x14ac:dyDescent="0.25">
      <c r="A2077">
        <v>-2006</v>
      </c>
      <c r="B2077">
        <v>7</v>
      </c>
      <c r="C2077">
        <v>24</v>
      </c>
      <c r="D2077">
        <v>0</v>
      </c>
      <c r="E2077">
        <v>0</v>
      </c>
      <c r="F2077">
        <v>0.46821099999999999</v>
      </c>
      <c r="G2077">
        <v>2.9349699999999999</v>
      </c>
      <c r="H2077">
        <v>1</v>
      </c>
      <c r="I2077">
        <v>1</v>
      </c>
      <c r="J2077">
        <v>0</v>
      </c>
      <c r="K2077">
        <v>0.56045900000000004</v>
      </c>
    </row>
    <row r="2078" spans="1:11" x14ac:dyDescent="0.25">
      <c r="A2078">
        <v>-2006</v>
      </c>
      <c r="B2078">
        <v>7</v>
      </c>
      <c r="C2078">
        <v>25</v>
      </c>
      <c r="D2078">
        <v>0</v>
      </c>
      <c r="E2078">
        <v>0</v>
      </c>
      <c r="F2078">
        <v>0.41065000000000002</v>
      </c>
      <c r="G2078">
        <v>2.9349699999999999</v>
      </c>
      <c r="H2078">
        <v>1</v>
      </c>
      <c r="I2078">
        <v>1</v>
      </c>
      <c r="J2078">
        <v>0</v>
      </c>
      <c r="K2078">
        <v>0.462088</v>
      </c>
    </row>
    <row r="2079" spans="1:11" x14ac:dyDescent="0.25">
      <c r="A2079">
        <v>-2006</v>
      </c>
      <c r="B2079">
        <v>7</v>
      </c>
      <c r="C2079">
        <v>26</v>
      </c>
      <c r="D2079">
        <v>0</v>
      </c>
      <c r="E2079">
        <v>0</v>
      </c>
      <c r="F2079">
        <v>0.34313300000000002</v>
      </c>
      <c r="G2079">
        <v>2.9349699999999999</v>
      </c>
      <c r="H2079">
        <v>1</v>
      </c>
      <c r="I2079">
        <v>1</v>
      </c>
      <c r="J2079">
        <v>0</v>
      </c>
      <c r="K2079">
        <v>0.40172000000000002</v>
      </c>
    </row>
    <row r="2080" spans="1:11" x14ac:dyDescent="0.25">
      <c r="A2080">
        <v>-2006</v>
      </c>
      <c r="B2080">
        <v>7</v>
      </c>
      <c r="C2080">
        <v>27</v>
      </c>
      <c r="D2080">
        <v>0</v>
      </c>
      <c r="E2080">
        <v>0</v>
      </c>
      <c r="F2080">
        <v>0.26356499999999999</v>
      </c>
      <c r="G2080">
        <v>2.9349699999999999</v>
      </c>
      <c r="H2080">
        <v>1</v>
      </c>
      <c r="I2080">
        <v>1</v>
      </c>
      <c r="J2080">
        <v>0</v>
      </c>
      <c r="K2080">
        <v>0.54744099999999996</v>
      </c>
    </row>
    <row r="2081" spans="1:11" x14ac:dyDescent="0.25">
      <c r="A2081">
        <v>-2006</v>
      </c>
      <c r="B2081">
        <v>7</v>
      </c>
      <c r="C2081">
        <v>28</v>
      </c>
      <c r="D2081">
        <v>1.65147</v>
      </c>
      <c r="E2081">
        <v>8.3880900000000008E-3</v>
      </c>
      <c r="F2081">
        <v>0.45346199999999998</v>
      </c>
      <c r="G2081">
        <v>2.9350999999999998</v>
      </c>
      <c r="H2081">
        <v>1</v>
      </c>
      <c r="I2081">
        <v>1</v>
      </c>
      <c r="J2081">
        <v>0.194601</v>
      </c>
      <c r="K2081">
        <v>0.66364999999999996</v>
      </c>
    </row>
    <row r="2082" spans="1:11" x14ac:dyDescent="0.25">
      <c r="A2082">
        <v>-2006</v>
      </c>
      <c r="B2082">
        <v>7</v>
      </c>
      <c r="C2082">
        <v>29</v>
      </c>
      <c r="D2082">
        <v>2.9617</v>
      </c>
      <c r="E2082">
        <v>1.5043000000000001E-2</v>
      </c>
      <c r="F2082">
        <v>0.50611899999999999</v>
      </c>
      <c r="G2082">
        <v>2.9354300000000002</v>
      </c>
      <c r="H2082">
        <v>1</v>
      </c>
      <c r="I2082">
        <v>1</v>
      </c>
      <c r="J2082">
        <v>0.31623099999999998</v>
      </c>
      <c r="K2082">
        <v>0.59959600000000002</v>
      </c>
    </row>
    <row r="2083" spans="1:11" x14ac:dyDescent="0.25">
      <c r="A2083">
        <v>-2006</v>
      </c>
      <c r="B2083">
        <v>7</v>
      </c>
      <c r="C2083">
        <v>30</v>
      </c>
      <c r="D2083">
        <v>3.30816</v>
      </c>
      <c r="E2083">
        <v>1.68027E-2</v>
      </c>
      <c r="F2083">
        <v>0.27057100000000001</v>
      </c>
      <c r="G2083">
        <v>2.9349699999999999</v>
      </c>
      <c r="H2083">
        <v>1</v>
      </c>
      <c r="I2083">
        <v>1</v>
      </c>
      <c r="J2083">
        <v>0.64984200000000003</v>
      </c>
      <c r="K2083">
        <v>0.69907300000000006</v>
      </c>
    </row>
    <row r="2084" spans="1:11" x14ac:dyDescent="0.25">
      <c r="A2084">
        <v>-2006</v>
      </c>
      <c r="B2084">
        <v>7</v>
      </c>
      <c r="C2084">
        <v>31</v>
      </c>
      <c r="D2084">
        <v>5.71082</v>
      </c>
      <c r="E2084">
        <v>2.9006199999999999E-2</v>
      </c>
      <c r="F2084">
        <v>0.38926100000000002</v>
      </c>
      <c r="G2084">
        <v>2.9350999999999998</v>
      </c>
      <c r="H2084">
        <v>1</v>
      </c>
      <c r="I2084">
        <v>1</v>
      </c>
      <c r="J2084">
        <v>0.79056300000000002</v>
      </c>
      <c r="K2084">
        <v>0.61785599999999996</v>
      </c>
    </row>
    <row r="2085" spans="1:11" x14ac:dyDescent="0.25">
      <c r="A2085">
        <v>-2006</v>
      </c>
      <c r="B2085">
        <v>8</v>
      </c>
      <c r="C2085">
        <v>1</v>
      </c>
      <c r="D2085">
        <v>4.43797</v>
      </c>
      <c r="E2085">
        <v>2.2541200000000001E-2</v>
      </c>
      <c r="F2085">
        <v>0.24551999999999999</v>
      </c>
      <c r="G2085">
        <v>2.9342999999999999</v>
      </c>
      <c r="H2085">
        <v>1</v>
      </c>
      <c r="I2085">
        <v>1</v>
      </c>
      <c r="J2085">
        <v>0.94215599999999999</v>
      </c>
      <c r="K2085">
        <v>0.80896500000000005</v>
      </c>
    </row>
    <row r="2086" spans="1:11" x14ac:dyDescent="0.25">
      <c r="A2086">
        <v>-2006</v>
      </c>
      <c r="B2086">
        <v>8</v>
      </c>
      <c r="C2086">
        <v>2</v>
      </c>
      <c r="D2086">
        <v>5.5515100000000004</v>
      </c>
      <c r="E2086">
        <v>2.8197099999999999E-2</v>
      </c>
      <c r="F2086">
        <v>0.28872700000000001</v>
      </c>
      <c r="G2086">
        <v>2.9338099999999998</v>
      </c>
      <c r="H2086">
        <v>1</v>
      </c>
      <c r="I2086">
        <v>1</v>
      </c>
      <c r="J2086">
        <v>0.99030300000000004</v>
      </c>
      <c r="K2086">
        <v>0.87458999999999998</v>
      </c>
    </row>
    <row r="2087" spans="1:11" x14ac:dyDescent="0.25">
      <c r="A2087">
        <v>-2006</v>
      </c>
      <c r="B2087">
        <v>8</v>
      </c>
      <c r="C2087">
        <v>3</v>
      </c>
      <c r="D2087">
        <v>6.9364800000000004</v>
      </c>
      <c r="E2087">
        <v>3.5231600000000002E-2</v>
      </c>
      <c r="F2087">
        <v>0.35888500000000001</v>
      </c>
      <c r="G2087">
        <v>2.9339</v>
      </c>
      <c r="H2087">
        <v>1</v>
      </c>
      <c r="I2087">
        <v>1</v>
      </c>
      <c r="J2087">
        <v>0.98696399999999995</v>
      </c>
      <c r="K2087">
        <v>0.922655</v>
      </c>
    </row>
    <row r="2088" spans="1:11" x14ac:dyDescent="0.25">
      <c r="A2088">
        <v>-2006</v>
      </c>
      <c r="B2088">
        <v>8</v>
      </c>
      <c r="C2088">
        <v>4</v>
      </c>
      <c r="D2088">
        <v>5.8815799999999996</v>
      </c>
      <c r="E2088">
        <v>2.9873500000000001E-2</v>
      </c>
      <c r="F2088">
        <v>0.32178299999999999</v>
      </c>
      <c r="G2088">
        <v>2.9336799999999998</v>
      </c>
      <c r="H2088">
        <v>1</v>
      </c>
      <c r="I2088">
        <v>1</v>
      </c>
      <c r="J2088">
        <v>0.94024099999999999</v>
      </c>
      <c r="K2088">
        <v>0.88073400000000002</v>
      </c>
    </row>
    <row r="2089" spans="1:11" x14ac:dyDescent="0.25">
      <c r="A2089">
        <v>-2006</v>
      </c>
      <c r="B2089">
        <v>8</v>
      </c>
      <c r="C2089">
        <v>5</v>
      </c>
      <c r="D2089">
        <v>8.0267800000000005</v>
      </c>
      <c r="E2089">
        <v>4.0769399999999997E-2</v>
      </c>
      <c r="F2089">
        <v>0.48337599999999997</v>
      </c>
      <c r="G2089">
        <v>2.9345500000000002</v>
      </c>
      <c r="H2089">
        <v>1</v>
      </c>
      <c r="I2089">
        <v>1</v>
      </c>
      <c r="J2089">
        <v>0.86724900000000005</v>
      </c>
      <c r="K2089">
        <v>0.79175799999999996</v>
      </c>
    </row>
    <row r="2090" spans="1:11" x14ac:dyDescent="0.25">
      <c r="A2090">
        <v>-2006</v>
      </c>
      <c r="B2090">
        <v>8</v>
      </c>
      <c r="C2090">
        <v>6</v>
      </c>
      <c r="D2090">
        <v>8.70167</v>
      </c>
      <c r="E2090">
        <v>4.4197300000000002E-2</v>
      </c>
      <c r="F2090">
        <v>0.56263399999999997</v>
      </c>
      <c r="G2090">
        <v>2.9358300000000002</v>
      </c>
      <c r="H2090">
        <v>1</v>
      </c>
      <c r="I2090">
        <v>1</v>
      </c>
      <c r="J2090">
        <v>0.813415</v>
      </c>
      <c r="K2090">
        <v>0.75163800000000003</v>
      </c>
    </row>
    <row r="2091" spans="1:11" x14ac:dyDescent="0.25">
      <c r="A2091">
        <v>-2006</v>
      </c>
      <c r="B2091">
        <v>8</v>
      </c>
      <c r="C2091">
        <v>7</v>
      </c>
      <c r="D2091">
        <v>7.1454599999999999</v>
      </c>
      <c r="E2091">
        <v>3.6292999999999999E-2</v>
      </c>
      <c r="F2091">
        <v>0.42193000000000003</v>
      </c>
      <c r="G2091">
        <v>2.9363100000000002</v>
      </c>
      <c r="H2091">
        <v>1</v>
      </c>
      <c r="I2091">
        <v>1</v>
      </c>
      <c r="J2091">
        <v>0.87774399999999997</v>
      </c>
      <c r="K2091">
        <v>0.83819900000000003</v>
      </c>
    </row>
    <row r="2092" spans="1:11" x14ac:dyDescent="0.25">
      <c r="A2092">
        <v>-2006</v>
      </c>
      <c r="B2092">
        <v>8</v>
      </c>
      <c r="C2092">
        <v>8</v>
      </c>
      <c r="D2092">
        <v>5.8420100000000001</v>
      </c>
      <c r="E2092">
        <v>2.96726E-2</v>
      </c>
      <c r="F2092">
        <v>0.31482100000000002</v>
      </c>
      <c r="G2092">
        <v>2.9359799999999998</v>
      </c>
      <c r="H2092">
        <v>1</v>
      </c>
      <c r="I2092">
        <v>1</v>
      </c>
      <c r="J2092">
        <v>0.97541699999999998</v>
      </c>
      <c r="K2092">
        <v>0.76033200000000001</v>
      </c>
    </row>
    <row r="2093" spans="1:11" x14ac:dyDescent="0.25">
      <c r="A2093">
        <v>-2006</v>
      </c>
      <c r="B2093">
        <v>8</v>
      </c>
      <c r="C2093">
        <v>9</v>
      </c>
      <c r="D2093">
        <v>3.5200800000000001</v>
      </c>
      <c r="E2093">
        <v>1.7879099999999998E-2</v>
      </c>
      <c r="F2093">
        <v>0.18279200000000001</v>
      </c>
      <c r="G2093">
        <v>2.93465</v>
      </c>
      <c r="H2093">
        <v>1</v>
      </c>
      <c r="I2093">
        <v>1</v>
      </c>
      <c r="J2093">
        <v>0.99634599999999995</v>
      </c>
      <c r="K2093">
        <v>0.85342300000000004</v>
      </c>
    </row>
    <row r="2094" spans="1:11" x14ac:dyDescent="0.25">
      <c r="A2094">
        <v>-2006</v>
      </c>
      <c r="B2094">
        <v>8</v>
      </c>
      <c r="C2094">
        <v>10</v>
      </c>
      <c r="D2094">
        <v>6.3430499999999999</v>
      </c>
      <c r="E2094">
        <v>3.22174E-2</v>
      </c>
      <c r="F2094">
        <v>0.33157799999999998</v>
      </c>
      <c r="G2094">
        <v>2.9344600000000001</v>
      </c>
      <c r="H2094">
        <v>1</v>
      </c>
      <c r="I2094">
        <v>1</v>
      </c>
      <c r="J2094">
        <v>0.997587</v>
      </c>
      <c r="K2094">
        <v>0.80332199999999998</v>
      </c>
    </row>
    <row r="2095" spans="1:11" x14ac:dyDescent="0.25">
      <c r="A2095">
        <v>-2006</v>
      </c>
      <c r="B2095">
        <v>8</v>
      </c>
      <c r="C2095">
        <v>11</v>
      </c>
      <c r="D2095">
        <v>5.5531300000000003</v>
      </c>
      <c r="E2095">
        <v>2.8205299999999999E-2</v>
      </c>
      <c r="F2095">
        <v>0.28798200000000002</v>
      </c>
      <c r="G2095">
        <v>2.9340000000000002</v>
      </c>
      <c r="H2095">
        <v>1</v>
      </c>
      <c r="I2095">
        <v>1</v>
      </c>
      <c r="J2095">
        <v>0.98158000000000001</v>
      </c>
      <c r="K2095">
        <v>0.94176499999999996</v>
      </c>
    </row>
    <row r="2096" spans="1:11" x14ac:dyDescent="0.25">
      <c r="A2096">
        <v>-2006</v>
      </c>
      <c r="B2096">
        <v>8</v>
      </c>
      <c r="C2096">
        <v>12</v>
      </c>
      <c r="D2096">
        <v>7.5880299999999998</v>
      </c>
      <c r="E2096">
        <v>3.8540900000000003E-2</v>
      </c>
      <c r="F2096">
        <v>0.391011</v>
      </c>
      <c r="G2096">
        <v>2.93431</v>
      </c>
      <c r="H2096">
        <v>1</v>
      </c>
      <c r="I2096">
        <v>1</v>
      </c>
      <c r="J2096">
        <v>0.999977</v>
      </c>
      <c r="K2096">
        <v>0.870228</v>
      </c>
    </row>
    <row r="2097" spans="1:11" x14ac:dyDescent="0.25">
      <c r="A2097">
        <v>-2006</v>
      </c>
      <c r="B2097">
        <v>8</v>
      </c>
      <c r="C2097">
        <v>13</v>
      </c>
      <c r="D2097">
        <v>8.5594099999999997</v>
      </c>
      <c r="E2097">
        <v>4.3474699999999998E-2</v>
      </c>
      <c r="F2097">
        <v>0.45911800000000003</v>
      </c>
      <c r="G2097">
        <v>2.9350900000000002</v>
      </c>
      <c r="H2097">
        <v>1</v>
      </c>
      <c r="I2097">
        <v>1</v>
      </c>
      <c r="J2097">
        <v>0.97546299999999997</v>
      </c>
      <c r="K2097">
        <v>0.78192200000000001</v>
      </c>
    </row>
    <row r="2098" spans="1:11" x14ac:dyDescent="0.25">
      <c r="A2098">
        <v>-2006</v>
      </c>
      <c r="B2098">
        <v>8</v>
      </c>
      <c r="C2098">
        <v>14</v>
      </c>
      <c r="D2098">
        <v>1.7436499999999999</v>
      </c>
      <c r="E2098">
        <v>8.8562699999999994E-3</v>
      </c>
      <c r="F2098">
        <v>8.8565199999999997E-2</v>
      </c>
      <c r="G2098">
        <v>2.93303</v>
      </c>
      <c r="H2098">
        <v>1</v>
      </c>
      <c r="I2098">
        <v>1</v>
      </c>
      <c r="J2098">
        <v>0.99998900000000002</v>
      </c>
      <c r="K2098">
        <v>0.95695399999999997</v>
      </c>
    </row>
    <row r="2099" spans="1:11" x14ac:dyDescent="0.25">
      <c r="A2099">
        <v>-2006</v>
      </c>
      <c r="B2099">
        <v>8</v>
      </c>
      <c r="C2099">
        <v>15</v>
      </c>
      <c r="D2099">
        <v>4.06107</v>
      </c>
      <c r="E2099">
        <v>2.06269E-2</v>
      </c>
      <c r="F2099">
        <v>0.20971100000000001</v>
      </c>
      <c r="G2099">
        <v>2.9319299999999999</v>
      </c>
      <c r="H2099">
        <v>1</v>
      </c>
      <c r="I2099">
        <v>1</v>
      </c>
      <c r="J2099">
        <v>0.99112599999999995</v>
      </c>
      <c r="K2099">
        <v>0.91028299999999995</v>
      </c>
    </row>
    <row r="2100" spans="1:11" x14ac:dyDescent="0.25">
      <c r="A2100">
        <v>-2006</v>
      </c>
      <c r="B2100">
        <v>8</v>
      </c>
      <c r="C2100">
        <v>16</v>
      </c>
      <c r="D2100">
        <v>7.1234599999999997</v>
      </c>
      <c r="E2100">
        <v>3.6181199999999997E-2</v>
      </c>
      <c r="F2100">
        <v>0.39995900000000001</v>
      </c>
      <c r="G2100">
        <v>2.9322699999999999</v>
      </c>
      <c r="H2100">
        <v>1</v>
      </c>
      <c r="I2100">
        <v>1</v>
      </c>
      <c r="J2100">
        <v>0.92452199999999995</v>
      </c>
      <c r="K2100">
        <v>0.82572000000000001</v>
      </c>
    </row>
    <row r="2101" spans="1:11" x14ac:dyDescent="0.25">
      <c r="A2101">
        <v>-2006</v>
      </c>
      <c r="B2101">
        <v>8</v>
      </c>
      <c r="C2101">
        <v>17</v>
      </c>
      <c r="D2101">
        <v>6.31663</v>
      </c>
      <c r="E2101">
        <v>3.2083199999999999E-2</v>
      </c>
      <c r="F2101">
        <v>0.38657900000000001</v>
      </c>
      <c r="G2101">
        <v>2.9324699999999999</v>
      </c>
      <c r="H2101">
        <v>1</v>
      </c>
      <c r="I2101">
        <v>1</v>
      </c>
      <c r="J2101">
        <v>0.85569899999999999</v>
      </c>
      <c r="K2101">
        <v>0.77569200000000005</v>
      </c>
    </row>
    <row r="2102" spans="1:11" x14ac:dyDescent="0.25">
      <c r="A2102">
        <v>-2006</v>
      </c>
      <c r="B2102">
        <v>8</v>
      </c>
      <c r="C2102">
        <v>18</v>
      </c>
      <c r="D2102">
        <v>5.5667900000000001</v>
      </c>
      <c r="E2102">
        <v>2.82747E-2</v>
      </c>
      <c r="F2102">
        <v>0.32700499999999999</v>
      </c>
      <c r="G2102">
        <v>2.9322699999999999</v>
      </c>
      <c r="H2102">
        <v>1</v>
      </c>
      <c r="I2102">
        <v>1</v>
      </c>
      <c r="J2102">
        <v>0.89176900000000003</v>
      </c>
      <c r="K2102">
        <v>0.77530399999999999</v>
      </c>
    </row>
    <row r="2103" spans="1:11" x14ac:dyDescent="0.25">
      <c r="A2103">
        <v>-2006</v>
      </c>
      <c r="B2103">
        <v>8</v>
      </c>
      <c r="C2103">
        <v>19</v>
      </c>
      <c r="D2103">
        <v>6.6776600000000004</v>
      </c>
      <c r="E2103">
        <v>3.3917000000000003E-2</v>
      </c>
      <c r="F2103">
        <v>0.39174700000000001</v>
      </c>
      <c r="G2103">
        <v>2.9325199999999998</v>
      </c>
      <c r="H2103">
        <v>1</v>
      </c>
      <c r="I2103">
        <v>1</v>
      </c>
      <c r="J2103">
        <v>0.89155600000000002</v>
      </c>
      <c r="K2103">
        <v>0.78270499999999998</v>
      </c>
    </row>
    <row r="2104" spans="1:11" x14ac:dyDescent="0.25">
      <c r="A2104">
        <v>-2006</v>
      </c>
      <c r="B2104">
        <v>8</v>
      </c>
      <c r="C2104">
        <v>20</v>
      </c>
      <c r="D2104">
        <v>4.8707700000000003</v>
      </c>
      <c r="E2104">
        <v>2.4739500000000001E-2</v>
      </c>
      <c r="F2104">
        <v>0.261183</v>
      </c>
      <c r="G2104">
        <v>2.9318200000000001</v>
      </c>
      <c r="H2104">
        <v>1</v>
      </c>
      <c r="I2104">
        <v>1</v>
      </c>
      <c r="J2104">
        <v>0.96489400000000003</v>
      </c>
      <c r="K2104">
        <v>0.84704599999999997</v>
      </c>
    </row>
    <row r="2105" spans="1:11" x14ac:dyDescent="0.25">
      <c r="A2105">
        <v>-2006</v>
      </c>
      <c r="B2105">
        <v>8</v>
      </c>
      <c r="C2105">
        <v>21</v>
      </c>
      <c r="D2105">
        <v>4.3565500000000004</v>
      </c>
      <c r="E2105">
        <v>2.21277E-2</v>
      </c>
      <c r="F2105">
        <v>0.232457</v>
      </c>
      <c r="G2105">
        <v>2.9309099999999999</v>
      </c>
      <c r="H2105">
        <v>1</v>
      </c>
      <c r="I2105">
        <v>1</v>
      </c>
      <c r="J2105">
        <v>0.96888300000000005</v>
      </c>
      <c r="K2105">
        <v>0.85171799999999998</v>
      </c>
    </row>
    <row r="2106" spans="1:11" x14ac:dyDescent="0.25">
      <c r="A2106">
        <v>-2006</v>
      </c>
      <c r="B2106">
        <v>8</v>
      </c>
      <c r="C2106">
        <v>22</v>
      </c>
      <c r="D2106">
        <v>7.2656900000000002</v>
      </c>
      <c r="E2106">
        <v>3.6903699999999998E-2</v>
      </c>
      <c r="F2106">
        <v>0.39212399999999997</v>
      </c>
      <c r="G2106">
        <v>2.9312</v>
      </c>
      <c r="H2106">
        <v>1</v>
      </c>
      <c r="I2106">
        <v>1</v>
      </c>
      <c r="J2106">
        <v>0.96521400000000002</v>
      </c>
      <c r="K2106">
        <v>0.80452800000000002</v>
      </c>
    </row>
    <row r="2107" spans="1:11" x14ac:dyDescent="0.25">
      <c r="A2107">
        <v>-2006</v>
      </c>
      <c r="B2107">
        <v>8</v>
      </c>
      <c r="C2107">
        <v>23</v>
      </c>
      <c r="D2107">
        <v>7.1459799999999998</v>
      </c>
      <c r="E2107">
        <v>3.6295599999999997E-2</v>
      </c>
      <c r="F2107">
        <v>0.38803399999999999</v>
      </c>
      <c r="G2107">
        <v>2.9314399999999998</v>
      </c>
      <c r="H2107">
        <v>1</v>
      </c>
      <c r="I2107">
        <v>1</v>
      </c>
      <c r="J2107">
        <v>0.96263799999999999</v>
      </c>
      <c r="K2107">
        <v>0.78505599999999998</v>
      </c>
    </row>
    <row r="2108" spans="1:11" x14ac:dyDescent="0.25">
      <c r="A2108">
        <v>-2006</v>
      </c>
      <c r="B2108">
        <v>8</v>
      </c>
      <c r="C2108">
        <v>24</v>
      </c>
      <c r="D2108">
        <v>4.8390700000000004</v>
      </c>
      <c r="E2108">
        <v>2.45785E-2</v>
      </c>
      <c r="F2108">
        <v>0.25368000000000002</v>
      </c>
      <c r="G2108">
        <v>2.9306999999999999</v>
      </c>
      <c r="H2108">
        <v>1</v>
      </c>
      <c r="I2108">
        <v>1</v>
      </c>
      <c r="J2108">
        <v>0.97952399999999995</v>
      </c>
      <c r="K2108">
        <v>0.88914000000000004</v>
      </c>
    </row>
    <row r="2109" spans="1:11" x14ac:dyDescent="0.25">
      <c r="A2109">
        <v>-2006</v>
      </c>
      <c r="B2109">
        <v>8</v>
      </c>
      <c r="C2109">
        <v>25</v>
      </c>
      <c r="D2109">
        <v>5.9680200000000001</v>
      </c>
      <c r="E2109">
        <v>3.0312599999999999E-2</v>
      </c>
      <c r="F2109">
        <v>0.308197</v>
      </c>
      <c r="G2109">
        <v>2.93038</v>
      </c>
      <c r="H2109">
        <v>1</v>
      </c>
      <c r="I2109">
        <v>1</v>
      </c>
      <c r="J2109">
        <v>0.98967499999999997</v>
      </c>
      <c r="K2109">
        <v>0.91484600000000005</v>
      </c>
    </row>
    <row r="2110" spans="1:11" x14ac:dyDescent="0.25">
      <c r="A2110">
        <v>-2006</v>
      </c>
      <c r="B2110">
        <v>8</v>
      </c>
      <c r="C2110">
        <v>26</v>
      </c>
      <c r="D2110">
        <v>3.9651800000000001</v>
      </c>
      <c r="E2110">
        <v>2.0139799999999999E-2</v>
      </c>
      <c r="F2110">
        <v>0.20679800000000001</v>
      </c>
      <c r="G2110">
        <v>2.9292600000000002</v>
      </c>
      <c r="H2110">
        <v>1</v>
      </c>
      <c r="I2110">
        <v>1</v>
      </c>
      <c r="J2110">
        <v>0.99015500000000001</v>
      </c>
      <c r="K2110">
        <v>0.85727200000000003</v>
      </c>
    </row>
    <row r="2111" spans="1:11" x14ac:dyDescent="0.25">
      <c r="A2111">
        <v>-2006</v>
      </c>
      <c r="B2111">
        <v>8</v>
      </c>
      <c r="C2111">
        <v>27</v>
      </c>
      <c r="D2111">
        <v>8.1422799999999995</v>
      </c>
      <c r="E2111">
        <v>4.1355999999999997E-2</v>
      </c>
      <c r="F2111">
        <v>0.44207099999999999</v>
      </c>
      <c r="G2111">
        <v>2.9299200000000001</v>
      </c>
      <c r="H2111">
        <v>1</v>
      </c>
      <c r="I2111">
        <v>1</v>
      </c>
      <c r="J2111">
        <v>0.95812399999999998</v>
      </c>
      <c r="K2111">
        <v>0.81017899999999998</v>
      </c>
    </row>
    <row r="2112" spans="1:11" x14ac:dyDescent="0.25">
      <c r="A2112">
        <v>-2006</v>
      </c>
      <c r="B2112">
        <v>8</v>
      </c>
      <c r="C2112">
        <v>28</v>
      </c>
      <c r="D2112">
        <v>4.3771699999999996</v>
      </c>
      <c r="E2112">
        <v>2.2232399999999999E-2</v>
      </c>
      <c r="F2112">
        <v>0.22431599999999999</v>
      </c>
      <c r="G2112">
        <v>2.9289299999999998</v>
      </c>
      <c r="H2112">
        <v>1</v>
      </c>
      <c r="I2112">
        <v>1</v>
      </c>
      <c r="J2112">
        <v>0.99987300000000001</v>
      </c>
      <c r="K2112">
        <v>0.90032500000000004</v>
      </c>
    </row>
    <row r="2113" spans="1:11" x14ac:dyDescent="0.25">
      <c r="A2113">
        <v>-2006</v>
      </c>
      <c r="B2113">
        <v>8</v>
      </c>
      <c r="C2113">
        <v>29</v>
      </c>
      <c r="D2113">
        <v>6.2775400000000001</v>
      </c>
      <c r="E2113">
        <v>3.1884700000000002E-2</v>
      </c>
      <c r="F2113">
        <v>0.32359599999999999</v>
      </c>
      <c r="G2113">
        <v>2.9287200000000002</v>
      </c>
      <c r="H2113">
        <v>1</v>
      </c>
      <c r="I2113">
        <v>1</v>
      </c>
      <c r="J2113">
        <v>0.998394</v>
      </c>
      <c r="K2113">
        <v>0.87284300000000004</v>
      </c>
    </row>
    <row r="2114" spans="1:11" x14ac:dyDescent="0.25">
      <c r="A2114">
        <v>-2006</v>
      </c>
      <c r="B2114">
        <v>8</v>
      </c>
      <c r="C2114">
        <v>30</v>
      </c>
      <c r="D2114">
        <v>7.1038699999999997</v>
      </c>
      <c r="E2114">
        <v>3.6081799999999997E-2</v>
      </c>
      <c r="F2114">
        <v>0.36905700000000002</v>
      </c>
      <c r="G2114">
        <v>2.9288500000000002</v>
      </c>
      <c r="H2114">
        <v>1</v>
      </c>
      <c r="I2114">
        <v>1</v>
      </c>
      <c r="J2114">
        <v>0.99930200000000002</v>
      </c>
      <c r="K2114">
        <v>0.82201199999999996</v>
      </c>
    </row>
    <row r="2115" spans="1:11" x14ac:dyDescent="0.25">
      <c r="A2115">
        <v>-2006</v>
      </c>
      <c r="B2115">
        <v>8</v>
      </c>
      <c r="C2115">
        <v>31</v>
      </c>
      <c r="D2115">
        <v>3.7437800000000001</v>
      </c>
      <c r="E2115">
        <v>1.9015299999999999E-2</v>
      </c>
      <c r="F2115">
        <v>0.195909</v>
      </c>
      <c r="G2115">
        <v>2.9276399999999998</v>
      </c>
      <c r="H2115">
        <v>1</v>
      </c>
      <c r="I2115">
        <v>1</v>
      </c>
      <c r="J2115">
        <v>0.98660899999999996</v>
      </c>
      <c r="K2115">
        <v>0.85727200000000003</v>
      </c>
    </row>
    <row r="2116" spans="1:11" x14ac:dyDescent="0.25">
      <c r="A2116">
        <v>-2006</v>
      </c>
      <c r="B2116">
        <v>9</v>
      </c>
      <c r="C2116">
        <v>1</v>
      </c>
      <c r="D2116">
        <v>4.4834800000000001</v>
      </c>
      <c r="E2116">
        <v>2.2772400000000002E-2</v>
      </c>
      <c r="F2116">
        <v>0.26844699999999999</v>
      </c>
      <c r="G2116">
        <v>2.9270399999999999</v>
      </c>
      <c r="H2116">
        <v>1</v>
      </c>
      <c r="I2116">
        <v>1</v>
      </c>
      <c r="J2116">
        <v>0.87598900000000002</v>
      </c>
      <c r="K2116">
        <v>0.76452500000000001</v>
      </c>
    </row>
    <row r="2117" spans="1:11" x14ac:dyDescent="0.25">
      <c r="A2117">
        <v>-2006</v>
      </c>
      <c r="B2117">
        <v>9</v>
      </c>
      <c r="C2117">
        <v>2</v>
      </c>
      <c r="D2117">
        <v>3.9881500000000001</v>
      </c>
      <c r="E2117">
        <v>2.02565E-2</v>
      </c>
      <c r="F2117">
        <v>0.22112100000000001</v>
      </c>
      <c r="G2117">
        <v>2.9260600000000001</v>
      </c>
      <c r="H2117">
        <v>1</v>
      </c>
      <c r="I2117">
        <v>1</v>
      </c>
      <c r="J2117">
        <v>0.94365500000000002</v>
      </c>
      <c r="K2117">
        <v>0.77958000000000005</v>
      </c>
    </row>
    <row r="2118" spans="1:11" x14ac:dyDescent="0.25">
      <c r="A2118">
        <v>-2006</v>
      </c>
      <c r="B2118">
        <v>9</v>
      </c>
      <c r="C2118">
        <v>3</v>
      </c>
      <c r="D2118">
        <v>1.6421699999999999</v>
      </c>
      <c r="E2118">
        <v>8.3408600000000003E-3</v>
      </c>
      <c r="F2118">
        <v>0.10603799999999999</v>
      </c>
      <c r="G2118">
        <v>2.9245000000000001</v>
      </c>
      <c r="H2118">
        <v>1</v>
      </c>
      <c r="I2118">
        <v>1</v>
      </c>
      <c r="J2118">
        <v>0.80586800000000003</v>
      </c>
      <c r="K2118">
        <v>0.81750400000000001</v>
      </c>
    </row>
    <row r="2119" spans="1:11" x14ac:dyDescent="0.25">
      <c r="A2119">
        <v>-2006</v>
      </c>
      <c r="B2119">
        <v>9</v>
      </c>
      <c r="C2119">
        <v>4</v>
      </c>
      <c r="D2119">
        <v>5.8023300000000004</v>
      </c>
      <c r="E2119">
        <v>2.9471000000000001E-2</v>
      </c>
      <c r="F2119">
        <v>0.33238200000000001</v>
      </c>
      <c r="G2119">
        <v>2.9243399999999999</v>
      </c>
      <c r="H2119">
        <v>1</v>
      </c>
      <c r="I2119">
        <v>1</v>
      </c>
      <c r="J2119">
        <v>0.911914</v>
      </c>
      <c r="K2119">
        <v>0.78270499999999998</v>
      </c>
    </row>
    <row r="2120" spans="1:11" x14ac:dyDescent="0.25">
      <c r="A2120">
        <v>-2006</v>
      </c>
      <c r="B2120">
        <v>9</v>
      </c>
      <c r="C2120">
        <v>5</v>
      </c>
      <c r="D2120">
        <v>3.5008400000000002</v>
      </c>
      <c r="E2120">
        <v>1.7781399999999999E-2</v>
      </c>
      <c r="F2120">
        <v>0.22148699999999999</v>
      </c>
      <c r="G2120">
        <v>2.9234800000000001</v>
      </c>
      <c r="H2120">
        <v>1</v>
      </c>
      <c r="I2120">
        <v>1</v>
      </c>
      <c r="J2120">
        <v>0.82540599999999997</v>
      </c>
      <c r="K2120">
        <v>0.78741499999999998</v>
      </c>
    </row>
    <row r="2121" spans="1:11" x14ac:dyDescent="0.25">
      <c r="A2121">
        <v>-2006</v>
      </c>
      <c r="B2121">
        <v>9</v>
      </c>
      <c r="C2121">
        <v>6</v>
      </c>
      <c r="D2121">
        <v>4.6966900000000003</v>
      </c>
      <c r="E2121">
        <v>2.3855299999999999E-2</v>
      </c>
      <c r="F2121">
        <v>0.40220800000000001</v>
      </c>
      <c r="G2121">
        <v>2.9236900000000001</v>
      </c>
      <c r="H2121">
        <v>1</v>
      </c>
      <c r="I2121">
        <v>1</v>
      </c>
      <c r="J2121">
        <v>0.61768800000000001</v>
      </c>
      <c r="K2121">
        <v>0.70892900000000003</v>
      </c>
    </row>
    <row r="2122" spans="1:11" x14ac:dyDescent="0.25">
      <c r="A2122">
        <v>-2006</v>
      </c>
      <c r="B2122">
        <v>9</v>
      </c>
      <c r="C2122">
        <v>7</v>
      </c>
      <c r="D2122">
        <v>5.5652600000000003</v>
      </c>
      <c r="E2122">
        <v>2.8266900000000001E-2</v>
      </c>
      <c r="F2122">
        <v>0.315052</v>
      </c>
      <c r="G2122">
        <v>2.9234100000000001</v>
      </c>
      <c r="H2122">
        <v>1</v>
      </c>
      <c r="I2122">
        <v>1</v>
      </c>
      <c r="J2122">
        <v>0.91986900000000005</v>
      </c>
      <c r="K2122">
        <v>0.80011500000000002</v>
      </c>
    </row>
    <row r="2123" spans="1:11" x14ac:dyDescent="0.25">
      <c r="A2123">
        <v>-2006</v>
      </c>
      <c r="B2123">
        <v>9</v>
      </c>
      <c r="C2123">
        <v>8</v>
      </c>
      <c r="D2123">
        <v>8.1782199999999996</v>
      </c>
      <c r="E2123">
        <v>4.1538600000000002E-2</v>
      </c>
      <c r="F2123">
        <v>0.43306099999999997</v>
      </c>
      <c r="G2123">
        <v>2.92401</v>
      </c>
      <c r="H2123">
        <v>1</v>
      </c>
      <c r="I2123">
        <v>1</v>
      </c>
      <c r="J2123">
        <v>0.98951500000000003</v>
      </c>
      <c r="K2123">
        <v>0.76261699999999999</v>
      </c>
    </row>
    <row r="2124" spans="1:11" x14ac:dyDescent="0.25">
      <c r="A2124">
        <v>-2006</v>
      </c>
      <c r="B2124">
        <v>9</v>
      </c>
      <c r="C2124">
        <v>9</v>
      </c>
      <c r="D2124">
        <v>9.0802099999999992</v>
      </c>
      <c r="E2124">
        <v>4.6119899999999998E-2</v>
      </c>
      <c r="F2124">
        <v>0.48934800000000001</v>
      </c>
      <c r="G2124">
        <v>2.9250099999999999</v>
      </c>
      <c r="H2124">
        <v>1</v>
      </c>
      <c r="I2124">
        <v>1</v>
      </c>
      <c r="J2124">
        <v>0.97558900000000004</v>
      </c>
      <c r="K2124">
        <v>0.74304400000000004</v>
      </c>
    </row>
    <row r="2125" spans="1:11" x14ac:dyDescent="0.25">
      <c r="A2125">
        <v>-2006</v>
      </c>
      <c r="B2125">
        <v>9</v>
      </c>
      <c r="C2125">
        <v>10</v>
      </c>
      <c r="D2125">
        <v>7.1191000000000004</v>
      </c>
      <c r="E2125">
        <v>3.61591E-2</v>
      </c>
      <c r="F2125">
        <v>0.437637</v>
      </c>
      <c r="G2125">
        <v>2.9255300000000002</v>
      </c>
      <c r="H2125">
        <v>1</v>
      </c>
      <c r="I2125">
        <v>1</v>
      </c>
      <c r="J2125">
        <v>0.86273900000000003</v>
      </c>
      <c r="K2125">
        <v>0.69489100000000004</v>
      </c>
    </row>
    <row r="2126" spans="1:11" x14ac:dyDescent="0.25">
      <c r="A2126">
        <v>-2006</v>
      </c>
      <c r="B2126">
        <v>9</v>
      </c>
      <c r="C2126">
        <v>11</v>
      </c>
      <c r="D2126">
        <v>4.6257999999999999</v>
      </c>
      <c r="E2126">
        <v>2.3495200000000001E-2</v>
      </c>
      <c r="F2126">
        <v>0.39155499999999999</v>
      </c>
      <c r="G2126">
        <v>2.9256600000000001</v>
      </c>
      <c r="H2126">
        <v>1</v>
      </c>
      <c r="I2126">
        <v>1</v>
      </c>
      <c r="J2126">
        <v>0.632131</v>
      </c>
      <c r="K2126">
        <v>0.64597099999999996</v>
      </c>
    </row>
    <row r="2127" spans="1:11" x14ac:dyDescent="0.25">
      <c r="A2127">
        <v>-2006</v>
      </c>
      <c r="B2127">
        <v>9</v>
      </c>
      <c r="C2127">
        <v>12</v>
      </c>
      <c r="D2127">
        <v>2.0651899999999999</v>
      </c>
      <c r="E2127">
        <v>1.0489399999999999E-2</v>
      </c>
      <c r="F2127">
        <v>0.37731599999999998</v>
      </c>
      <c r="G2127">
        <v>2.9256899999999999</v>
      </c>
      <c r="H2127">
        <v>1</v>
      </c>
      <c r="I2127">
        <v>1</v>
      </c>
      <c r="J2127">
        <v>0.29368</v>
      </c>
      <c r="K2127">
        <v>0.63065300000000002</v>
      </c>
    </row>
    <row r="2128" spans="1:11" x14ac:dyDescent="0.25">
      <c r="A2128">
        <v>-2006</v>
      </c>
      <c r="B2128">
        <v>9</v>
      </c>
      <c r="C2128">
        <v>13</v>
      </c>
      <c r="D2128">
        <v>3.3787699999999998</v>
      </c>
      <c r="E2128">
        <v>1.71614E-2</v>
      </c>
      <c r="F2128">
        <v>0.35867199999999999</v>
      </c>
      <c r="G2128">
        <v>2.9256799999999998</v>
      </c>
      <c r="H2128">
        <v>1</v>
      </c>
      <c r="I2128">
        <v>1</v>
      </c>
      <c r="J2128">
        <v>0.50312800000000002</v>
      </c>
      <c r="K2128">
        <v>0.65704700000000005</v>
      </c>
    </row>
    <row r="2129" spans="1:11" x14ac:dyDescent="0.25">
      <c r="A2129">
        <v>-2006</v>
      </c>
      <c r="B2129">
        <v>9</v>
      </c>
      <c r="C2129">
        <v>14</v>
      </c>
      <c r="D2129">
        <v>3.3011200000000001</v>
      </c>
      <c r="E2129">
        <v>1.6766900000000001E-2</v>
      </c>
      <c r="F2129">
        <v>0.25323699999999999</v>
      </c>
      <c r="G2129">
        <v>2.9251</v>
      </c>
      <c r="H2129">
        <v>1</v>
      </c>
      <c r="I2129">
        <v>1</v>
      </c>
      <c r="J2129">
        <v>0.69440900000000005</v>
      </c>
      <c r="K2129">
        <v>0.67502899999999999</v>
      </c>
    </row>
    <row r="2130" spans="1:11" x14ac:dyDescent="0.25">
      <c r="A2130">
        <v>-2006</v>
      </c>
      <c r="B2130">
        <v>9</v>
      </c>
      <c r="C2130">
        <v>15</v>
      </c>
      <c r="D2130">
        <v>3.2640600000000002</v>
      </c>
      <c r="E2130">
        <v>1.6578699999999998E-2</v>
      </c>
      <c r="F2130">
        <v>0.33277200000000001</v>
      </c>
      <c r="G2130">
        <v>2.9249700000000001</v>
      </c>
      <c r="H2130">
        <v>1</v>
      </c>
      <c r="I2130">
        <v>1</v>
      </c>
      <c r="J2130">
        <v>0.52680700000000003</v>
      </c>
      <c r="K2130">
        <v>0.62562799999999996</v>
      </c>
    </row>
    <row r="2131" spans="1:11" x14ac:dyDescent="0.25">
      <c r="A2131">
        <v>-2006</v>
      </c>
      <c r="B2131">
        <v>9</v>
      </c>
      <c r="C2131">
        <v>16</v>
      </c>
      <c r="D2131">
        <v>4.2130700000000001</v>
      </c>
      <c r="E2131">
        <v>2.1398899999999998E-2</v>
      </c>
      <c r="F2131">
        <v>0.35738300000000001</v>
      </c>
      <c r="G2131">
        <v>2.92496</v>
      </c>
      <c r="H2131">
        <v>1</v>
      </c>
      <c r="I2131">
        <v>1</v>
      </c>
      <c r="J2131">
        <v>0.62452399999999997</v>
      </c>
      <c r="K2131">
        <v>0.70222600000000002</v>
      </c>
    </row>
    <row r="2132" spans="1:11" x14ac:dyDescent="0.25">
      <c r="A2132">
        <v>-2006</v>
      </c>
      <c r="B2132">
        <v>9</v>
      </c>
      <c r="C2132">
        <v>17</v>
      </c>
      <c r="D2132">
        <v>3.9180000000000001</v>
      </c>
      <c r="E2132">
        <v>1.99002E-2</v>
      </c>
      <c r="F2132">
        <v>0.217415</v>
      </c>
      <c r="G2132">
        <v>2.9239899999999999</v>
      </c>
      <c r="H2132">
        <v>1</v>
      </c>
      <c r="I2132">
        <v>1</v>
      </c>
      <c r="J2132">
        <v>0.92963300000000004</v>
      </c>
      <c r="K2132">
        <v>0.85684300000000002</v>
      </c>
    </row>
    <row r="2133" spans="1:11" x14ac:dyDescent="0.25">
      <c r="A2133">
        <v>-2006</v>
      </c>
      <c r="B2133">
        <v>9</v>
      </c>
      <c r="C2133">
        <v>18</v>
      </c>
      <c r="D2133">
        <v>2.8428900000000001</v>
      </c>
      <c r="E2133">
        <v>1.4439499999999999E-2</v>
      </c>
      <c r="F2133">
        <v>0.15870799999999999</v>
      </c>
      <c r="G2133">
        <v>2.9225699999999999</v>
      </c>
      <c r="H2133">
        <v>1</v>
      </c>
      <c r="I2133">
        <v>1</v>
      </c>
      <c r="J2133">
        <v>0.93055699999999997</v>
      </c>
      <c r="K2133">
        <v>0.81873099999999999</v>
      </c>
    </row>
    <row r="2134" spans="1:11" x14ac:dyDescent="0.25">
      <c r="A2134">
        <v>-2006</v>
      </c>
      <c r="B2134">
        <v>9</v>
      </c>
      <c r="C2134">
        <v>19</v>
      </c>
      <c r="D2134">
        <v>4.1937800000000003</v>
      </c>
      <c r="E2134">
        <v>2.1300900000000001E-2</v>
      </c>
      <c r="F2134">
        <v>0.21926399999999999</v>
      </c>
      <c r="G2134">
        <v>2.9215399999999998</v>
      </c>
      <c r="H2134">
        <v>1</v>
      </c>
      <c r="I2134">
        <v>1</v>
      </c>
      <c r="J2134">
        <v>0.99146500000000004</v>
      </c>
      <c r="K2134">
        <v>0.826959</v>
      </c>
    </row>
    <row r="2135" spans="1:11" x14ac:dyDescent="0.25">
      <c r="A2135">
        <v>-2006</v>
      </c>
      <c r="B2135">
        <v>9</v>
      </c>
      <c r="C2135">
        <v>20</v>
      </c>
      <c r="D2135">
        <v>7.4463299999999997</v>
      </c>
      <c r="E2135">
        <v>3.7821199999999999E-2</v>
      </c>
      <c r="F2135">
        <v>0.40666099999999999</v>
      </c>
      <c r="G2135">
        <v>2.9219200000000001</v>
      </c>
      <c r="H2135">
        <v>1</v>
      </c>
      <c r="I2135">
        <v>1</v>
      </c>
      <c r="J2135">
        <v>0.96140099999999995</v>
      </c>
      <c r="K2135">
        <v>0.74901200000000001</v>
      </c>
    </row>
    <row r="2136" spans="1:11" x14ac:dyDescent="0.25">
      <c r="A2136">
        <v>-2006</v>
      </c>
      <c r="B2136">
        <v>9</v>
      </c>
      <c r="C2136">
        <v>21</v>
      </c>
      <c r="D2136">
        <v>5.3145800000000003</v>
      </c>
      <c r="E2136">
        <v>2.69936E-2</v>
      </c>
      <c r="F2136">
        <v>0.38668999999999998</v>
      </c>
      <c r="G2136">
        <v>2.9220700000000002</v>
      </c>
      <c r="H2136">
        <v>1</v>
      </c>
      <c r="I2136">
        <v>1</v>
      </c>
      <c r="J2136">
        <v>0.73001099999999997</v>
      </c>
      <c r="K2136">
        <v>0.68352000000000002</v>
      </c>
    </row>
    <row r="2137" spans="1:11" x14ac:dyDescent="0.25">
      <c r="A2137">
        <v>-2006</v>
      </c>
      <c r="B2137">
        <v>9</v>
      </c>
      <c r="C2137">
        <v>22</v>
      </c>
      <c r="D2137">
        <v>3.3929800000000001</v>
      </c>
      <c r="E2137">
        <v>1.7233499999999999E-2</v>
      </c>
      <c r="F2137">
        <v>0.22580900000000001</v>
      </c>
      <c r="G2137">
        <v>2.9212500000000001</v>
      </c>
      <c r="H2137">
        <v>1</v>
      </c>
      <c r="I2137">
        <v>1</v>
      </c>
      <c r="J2137">
        <v>0.79871199999999998</v>
      </c>
      <c r="K2137">
        <v>0.68420300000000001</v>
      </c>
    </row>
    <row r="2138" spans="1:11" x14ac:dyDescent="0.25">
      <c r="A2138">
        <v>-2006</v>
      </c>
      <c r="B2138">
        <v>9</v>
      </c>
      <c r="C2138">
        <v>23</v>
      </c>
      <c r="D2138">
        <v>3.0962900000000002</v>
      </c>
      <c r="E2138">
        <v>1.57266E-2</v>
      </c>
      <c r="F2138">
        <v>0.187169</v>
      </c>
      <c r="G2138">
        <v>2.9201299999999999</v>
      </c>
      <c r="H2138">
        <v>1</v>
      </c>
      <c r="I2138">
        <v>1</v>
      </c>
      <c r="J2138">
        <v>0.85994999999999999</v>
      </c>
      <c r="K2138">
        <v>0.81058399999999997</v>
      </c>
    </row>
    <row r="2139" spans="1:11" x14ac:dyDescent="0.25">
      <c r="A2139">
        <v>-2006</v>
      </c>
      <c r="B2139">
        <v>9</v>
      </c>
      <c r="C2139">
        <v>24</v>
      </c>
      <c r="D2139">
        <v>3.5021200000000001</v>
      </c>
      <c r="E2139">
        <v>1.7787899999999999E-2</v>
      </c>
      <c r="F2139">
        <v>0.221916</v>
      </c>
      <c r="G2139">
        <v>2.9192800000000001</v>
      </c>
      <c r="H2139">
        <v>1</v>
      </c>
      <c r="I2139">
        <v>1</v>
      </c>
      <c r="J2139">
        <v>0.827484</v>
      </c>
      <c r="K2139">
        <v>0.75919199999999998</v>
      </c>
    </row>
    <row r="2140" spans="1:11" x14ac:dyDescent="0.25">
      <c r="A2140">
        <v>-2006</v>
      </c>
      <c r="B2140">
        <v>9</v>
      </c>
      <c r="C2140">
        <v>25</v>
      </c>
      <c r="D2140">
        <v>3.1539199999999998</v>
      </c>
      <c r="E2140">
        <v>1.60193E-2</v>
      </c>
      <c r="F2140">
        <v>0.168187</v>
      </c>
      <c r="G2140">
        <v>2.91791</v>
      </c>
      <c r="H2140">
        <v>1</v>
      </c>
      <c r="I2140">
        <v>1</v>
      </c>
      <c r="J2140">
        <v>0.960484</v>
      </c>
      <c r="K2140">
        <v>0.89315100000000003</v>
      </c>
    </row>
    <row r="2141" spans="1:11" x14ac:dyDescent="0.25">
      <c r="A2141">
        <v>-2006</v>
      </c>
      <c r="B2141">
        <v>9</v>
      </c>
      <c r="C2141">
        <v>26</v>
      </c>
      <c r="D2141">
        <v>3.4695399999999998</v>
      </c>
      <c r="E2141">
        <v>1.76224E-2</v>
      </c>
      <c r="F2141">
        <v>0.18532999999999999</v>
      </c>
      <c r="G2141">
        <v>2.9166599999999998</v>
      </c>
      <c r="H2141">
        <v>1</v>
      </c>
      <c r="I2141">
        <v>1</v>
      </c>
      <c r="J2141">
        <v>0.96412299999999995</v>
      </c>
      <c r="K2141">
        <v>0.86027799999999999</v>
      </c>
    </row>
    <row r="2142" spans="1:11" x14ac:dyDescent="0.25">
      <c r="A2142">
        <v>-2006</v>
      </c>
      <c r="B2142">
        <v>9</v>
      </c>
      <c r="C2142">
        <v>27</v>
      </c>
      <c r="D2142">
        <v>6.6040999999999999</v>
      </c>
      <c r="E2142">
        <v>3.3543299999999998E-2</v>
      </c>
      <c r="F2142">
        <v>0.34100200000000003</v>
      </c>
      <c r="G2142">
        <v>2.9166099999999999</v>
      </c>
      <c r="H2142">
        <v>1</v>
      </c>
      <c r="I2142">
        <v>1</v>
      </c>
      <c r="J2142">
        <v>0.99483999999999995</v>
      </c>
      <c r="K2142">
        <v>0.87109899999999996</v>
      </c>
    </row>
    <row r="2143" spans="1:11" x14ac:dyDescent="0.25">
      <c r="A2143">
        <v>-2006</v>
      </c>
      <c r="B2143">
        <v>9</v>
      </c>
      <c r="C2143">
        <v>28</v>
      </c>
      <c r="D2143">
        <v>5.3582700000000001</v>
      </c>
      <c r="E2143">
        <v>2.72155E-2</v>
      </c>
      <c r="F2143">
        <v>0.29822900000000002</v>
      </c>
      <c r="G2143">
        <v>2.91621</v>
      </c>
      <c r="H2143">
        <v>1</v>
      </c>
      <c r="I2143">
        <v>1</v>
      </c>
      <c r="J2143">
        <v>0.93884299999999998</v>
      </c>
      <c r="K2143">
        <v>0.77298199999999995</v>
      </c>
    </row>
    <row r="2144" spans="1:11" x14ac:dyDescent="0.25">
      <c r="A2144">
        <v>-2006</v>
      </c>
      <c r="B2144">
        <v>9</v>
      </c>
      <c r="C2144">
        <v>29</v>
      </c>
      <c r="D2144">
        <v>4.6706799999999999</v>
      </c>
      <c r="E2144">
        <v>2.37232E-2</v>
      </c>
      <c r="F2144">
        <v>0.266289</v>
      </c>
      <c r="G2144">
        <v>2.9155899999999999</v>
      </c>
      <c r="H2144">
        <v>1</v>
      </c>
      <c r="I2144">
        <v>1</v>
      </c>
      <c r="J2144">
        <v>0.91350299999999995</v>
      </c>
      <c r="K2144">
        <v>0.79215400000000002</v>
      </c>
    </row>
    <row r="2145" spans="1:11" x14ac:dyDescent="0.25">
      <c r="A2145">
        <v>-2006</v>
      </c>
      <c r="B2145">
        <v>9</v>
      </c>
      <c r="C2145">
        <v>30</v>
      </c>
      <c r="D2145">
        <v>5.88666</v>
      </c>
      <c r="E2145">
        <v>2.98993E-2</v>
      </c>
      <c r="F2145">
        <v>0.33079599999999998</v>
      </c>
      <c r="G2145">
        <v>2.9154100000000001</v>
      </c>
      <c r="H2145">
        <v>1</v>
      </c>
      <c r="I2145">
        <v>1</v>
      </c>
      <c r="J2145">
        <v>0.93465699999999996</v>
      </c>
      <c r="K2145">
        <v>0.74192999999999998</v>
      </c>
    </row>
    <row r="2146" spans="1:11" x14ac:dyDescent="0.25">
      <c r="A2146">
        <v>-2006</v>
      </c>
      <c r="B2146">
        <v>10</v>
      </c>
      <c r="C2146">
        <v>1</v>
      </c>
      <c r="D2146">
        <v>3.82721</v>
      </c>
      <c r="E2146">
        <v>1.9439000000000001E-2</v>
      </c>
      <c r="F2146">
        <v>0.201738</v>
      </c>
      <c r="G2146">
        <v>2.9142800000000002</v>
      </c>
      <c r="H2146">
        <v>1</v>
      </c>
      <c r="I2146">
        <v>1</v>
      </c>
      <c r="J2146">
        <v>0.97553100000000004</v>
      </c>
      <c r="K2146">
        <v>0.86588799999999999</v>
      </c>
    </row>
    <row r="2147" spans="1:11" x14ac:dyDescent="0.25">
      <c r="A2147">
        <v>-2006</v>
      </c>
      <c r="B2147">
        <v>10</v>
      </c>
      <c r="C2147">
        <v>2</v>
      </c>
      <c r="D2147">
        <v>3.29941</v>
      </c>
      <c r="E2147">
        <v>1.67583E-2</v>
      </c>
      <c r="F2147">
        <v>0.17222499999999999</v>
      </c>
      <c r="G2147">
        <v>2.9129</v>
      </c>
      <c r="H2147">
        <v>1</v>
      </c>
      <c r="I2147">
        <v>1</v>
      </c>
      <c r="J2147">
        <v>0.99078100000000002</v>
      </c>
      <c r="K2147">
        <v>0.83318499999999995</v>
      </c>
    </row>
    <row r="2148" spans="1:11" x14ac:dyDescent="0.25">
      <c r="A2148">
        <v>-2006</v>
      </c>
      <c r="B2148">
        <v>10</v>
      </c>
      <c r="C2148">
        <v>3</v>
      </c>
      <c r="D2148">
        <v>2.7127500000000002</v>
      </c>
      <c r="E2148">
        <v>1.3778500000000001E-2</v>
      </c>
      <c r="F2148">
        <v>0.13963900000000001</v>
      </c>
      <c r="G2148">
        <v>2.9112499999999999</v>
      </c>
      <c r="H2148">
        <v>1</v>
      </c>
      <c r="I2148">
        <v>1</v>
      </c>
      <c r="J2148">
        <v>0.999552</v>
      </c>
      <c r="K2148">
        <v>0.86243099999999995</v>
      </c>
    </row>
    <row r="2149" spans="1:11" x14ac:dyDescent="0.25">
      <c r="A2149">
        <v>-2006</v>
      </c>
      <c r="B2149">
        <v>10</v>
      </c>
      <c r="C2149">
        <v>4</v>
      </c>
      <c r="D2149">
        <v>3.9791699999999999</v>
      </c>
      <c r="E2149">
        <v>2.02109E-2</v>
      </c>
      <c r="F2149">
        <v>0.20622299999999999</v>
      </c>
      <c r="G2149">
        <v>2.9101499999999998</v>
      </c>
      <c r="H2149">
        <v>1</v>
      </c>
      <c r="I2149">
        <v>1</v>
      </c>
      <c r="J2149">
        <v>0.98786399999999996</v>
      </c>
      <c r="K2149">
        <v>0.88692000000000004</v>
      </c>
    </row>
    <row r="2150" spans="1:11" x14ac:dyDescent="0.25">
      <c r="A2150">
        <v>-2006</v>
      </c>
      <c r="B2150">
        <v>10</v>
      </c>
      <c r="C2150">
        <v>5</v>
      </c>
      <c r="D2150">
        <v>4.7574899999999998</v>
      </c>
      <c r="E2150">
        <v>2.4164100000000001E-2</v>
      </c>
      <c r="F2150">
        <v>0.24509400000000001</v>
      </c>
      <c r="G2150">
        <v>2.9093599999999999</v>
      </c>
      <c r="H2150">
        <v>1</v>
      </c>
      <c r="I2150">
        <v>1</v>
      </c>
      <c r="J2150">
        <v>0.99468500000000004</v>
      </c>
      <c r="K2150">
        <v>0.879853</v>
      </c>
    </row>
    <row r="2151" spans="1:11" x14ac:dyDescent="0.25">
      <c r="A2151">
        <v>-2006</v>
      </c>
      <c r="B2151">
        <v>10</v>
      </c>
      <c r="C2151">
        <v>6</v>
      </c>
      <c r="D2151">
        <v>1.44862</v>
      </c>
      <c r="E2151">
        <v>7.3577699999999996E-3</v>
      </c>
      <c r="F2151">
        <v>7.3772199999999996E-2</v>
      </c>
      <c r="G2151">
        <v>2.9072</v>
      </c>
      <c r="H2151">
        <v>1</v>
      </c>
      <c r="I2151">
        <v>1</v>
      </c>
      <c r="J2151">
        <v>0.99979300000000004</v>
      </c>
      <c r="K2151">
        <v>0.92127199999999998</v>
      </c>
    </row>
    <row r="2152" spans="1:11" x14ac:dyDescent="0.25">
      <c r="A2152">
        <v>-2006</v>
      </c>
      <c r="B2152">
        <v>10</v>
      </c>
      <c r="C2152">
        <v>7</v>
      </c>
      <c r="D2152">
        <v>5.27773</v>
      </c>
      <c r="E2152">
        <v>2.68065E-2</v>
      </c>
      <c r="F2152">
        <v>0.27365299999999998</v>
      </c>
      <c r="G2152">
        <v>2.9066200000000002</v>
      </c>
      <c r="H2152">
        <v>1</v>
      </c>
      <c r="I2152">
        <v>1</v>
      </c>
      <c r="J2152">
        <v>0.99449900000000002</v>
      </c>
      <c r="K2152">
        <v>0.84029699999999996</v>
      </c>
    </row>
    <row r="2153" spans="1:11" x14ac:dyDescent="0.25">
      <c r="A2153">
        <v>-2006</v>
      </c>
      <c r="B2153">
        <v>10</v>
      </c>
      <c r="C2153">
        <v>8</v>
      </c>
      <c r="D2153">
        <v>6.1071099999999996</v>
      </c>
      <c r="E2153">
        <v>3.1019100000000001E-2</v>
      </c>
      <c r="F2153">
        <v>0.31731199999999998</v>
      </c>
      <c r="G2153">
        <v>2.90638</v>
      </c>
      <c r="H2153">
        <v>1</v>
      </c>
      <c r="I2153">
        <v>1</v>
      </c>
      <c r="J2153">
        <v>0.99216599999999999</v>
      </c>
      <c r="K2153">
        <v>0.84071700000000005</v>
      </c>
    </row>
    <row r="2154" spans="1:11" x14ac:dyDescent="0.25">
      <c r="A2154">
        <v>-2006</v>
      </c>
      <c r="B2154">
        <v>10</v>
      </c>
      <c r="C2154">
        <v>9</v>
      </c>
      <c r="D2154">
        <v>4.4289399999999999</v>
      </c>
      <c r="E2154">
        <v>2.2495299999999999E-2</v>
      </c>
      <c r="F2154">
        <v>0.228828</v>
      </c>
      <c r="G2154">
        <v>2.9054500000000001</v>
      </c>
      <c r="H2154">
        <v>1</v>
      </c>
      <c r="I2154">
        <v>1</v>
      </c>
      <c r="J2154">
        <v>0.99634999999999996</v>
      </c>
      <c r="K2154">
        <v>0.85001599999999999</v>
      </c>
    </row>
    <row r="2155" spans="1:11" x14ac:dyDescent="0.25">
      <c r="A2155">
        <v>-2006</v>
      </c>
      <c r="B2155">
        <v>10</v>
      </c>
      <c r="C2155">
        <v>10</v>
      </c>
      <c r="D2155">
        <v>3.5024000000000002</v>
      </c>
      <c r="E2155">
        <v>1.7789300000000001E-2</v>
      </c>
      <c r="F2155">
        <v>0.18003</v>
      </c>
      <c r="G2155">
        <v>2.9041600000000001</v>
      </c>
      <c r="H2155">
        <v>1</v>
      </c>
      <c r="I2155">
        <v>1</v>
      </c>
      <c r="J2155">
        <v>0.98710299999999995</v>
      </c>
      <c r="K2155">
        <v>0.93332700000000002</v>
      </c>
    </row>
    <row r="2156" spans="1:11" x14ac:dyDescent="0.25">
      <c r="A2156">
        <v>-2006</v>
      </c>
      <c r="B2156">
        <v>10</v>
      </c>
      <c r="C2156">
        <v>11</v>
      </c>
      <c r="D2156">
        <v>5.0248100000000004</v>
      </c>
      <c r="E2156">
        <v>2.55219E-2</v>
      </c>
      <c r="F2156">
        <v>0.275559</v>
      </c>
      <c r="G2156">
        <v>2.9036200000000001</v>
      </c>
      <c r="H2156">
        <v>1</v>
      </c>
      <c r="I2156">
        <v>1</v>
      </c>
      <c r="J2156">
        <v>0.94274400000000003</v>
      </c>
      <c r="K2156">
        <v>0.82201199999999996</v>
      </c>
    </row>
    <row r="2157" spans="1:11" x14ac:dyDescent="0.25">
      <c r="A2157">
        <v>-2006</v>
      </c>
      <c r="B2157">
        <v>10</v>
      </c>
      <c r="C2157">
        <v>12</v>
      </c>
      <c r="D2157">
        <v>1.81006</v>
      </c>
      <c r="E2157">
        <v>9.1935899999999997E-3</v>
      </c>
      <c r="F2157">
        <v>9.26844E-2</v>
      </c>
      <c r="G2157">
        <v>2.9016299999999999</v>
      </c>
      <c r="H2157">
        <v>1</v>
      </c>
      <c r="I2157">
        <v>1</v>
      </c>
      <c r="J2157">
        <v>0.99451699999999998</v>
      </c>
      <c r="K2157">
        <v>0.91347400000000001</v>
      </c>
    </row>
    <row r="2158" spans="1:11" x14ac:dyDescent="0.25">
      <c r="A2158">
        <v>-2006</v>
      </c>
      <c r="B2158">
        <v>10</v>
      </c>
      <c r="C2158">
        <v>13</v>
      </c>
      <c r="D2158">
        <v>6.3342999999999998</v>
      </c>
      <c r="E2158">
        <v>3.2173E-2</v>
      </c>
      <c r="F2158">
        <v>0.32710499999999998</v>
      </c>
      <c r="G2158">
        <v>2.9014700000000002</v>
      </c>
      <c r="H2158">
        <v>1</v>
      </c>
      <c r="I2158">
        <v>1</v>
      </c>
      <c r="J2158">
        <v>0.998525</v>
      </c>
      <c r="K2158">
        <v>0.83401800000000004</v>
      </c>
    </row>
    <row r="2159" spans="1:11" x14ac:dyDescent="0.25">
      <c r="A2159">
        <v>-2006</v>
      </c>
      <c r="B2159">
        <v>10</v>
      </c>
      <c r="C2159">
        <v>14</v>
      </c>
      <c r="D2159">
        <v>2.46794</v>
      </c>
      <c r="E2159">
        <v>1.25351E-2</v>
      </c>
      <c r="F2159">
        <v>0.12595300000000001</v>
      </c>
      <c r="G2159">
        <v>2.89974</v>
      </c>
      <c r="H2159">
        <v>1</v>
      </c>
      <c r="I2159">
        <v>1</v>
      </c>
      <c r="J2159">
        <v>0.99758800000000003</v>
      </c>
      <c r="K2159">
        <v>0.91119300000000003</v>
      </c>
    </row>
    <row r="2160" spans="1:11" x14ac:dyDescent="0.25">
      <c r="A2160">
        <v>-2006</v>
      </c>
      <c r="B2160">
        <v>10</v>
      </c>
      <c r="C2160">
        <v>15</v>
      </c>
      <c r="D2160">
        <v>5.9806600000000003</v>
      </c>
      <c r="E2160">
        <v>3.0376799999999999E-2</v>
      </c>
      <c r="F2160">
        <v>0.30971599999999999</v>
      </c>
      <c r="G2160">
        <v>2.8994900000000001</v>
      </c>
      <c r="H2160">
        <v>1</v>
      </c>
      <c r="I2160">
        <v>1</v>
      </c>
      <c r="J2160">
        <v>0.98299099999999995</v>
      </c>
      <c r="K2160">
        <v>0.90755600000000003</v>
      </c>
    </row>
    <row r="2161" spans="1:11" x14ac:dyDescent="0.25">
      <c r="A2161">
        <v>-2006</v>
      </c>
      <c r="B2161">
        <v>10</v>
      </c>
      <c r="C2161">
        <v>16</v>
      </c>
      <c r="D2161">
        <v>5.7727300000000001</v>
      </c>
      <c r="E2161">
        <v>2.9320700000000002E-2</v>
      </c>
      <c r="F2161">
        <v>0.29777900000000002</v>
      </c>
      <c r="G2161">
        <v>2.8991099999999999</v>
      </c>
      <c r="H2161">
        <v>1</v>
      </c>
      <c r="I2161">
        <v>1</v>
      </c>
      <c r="J2161">
        <v>0.99707699999999999</v>
      </c>
      <c r="K2161">
        <v>0.84704599999999997</v>
      </c>
    </row>
    <row r="2162" spans="1:11" x14ac:dyDescent="0.25">
      <c r="A2162">
        <v>-2006</v>
      </c>
      <c r="B2162">
        <v>10</v>
      </c>
      <c r="C2162">
        <v>17</v>
      </c>
      <c r="D2162">
        <v>5.1615099999999998</v>
      </c>
      <c r="E2162">
        <v>2.6216199999999999E-2</v>
      </c>
      <c r="F2162">
        <v>0.26655699999999999</v>
      </c>
      <c r="G2162">
        <v>2.8984800000000002</v>
      </c>
      <c r="H2162">
        <v>1</v>
      </c>
      <c r="I2162">
        <v>1</v>
      </c>
      <c r="J2162">
        <v>0.99774099999999999</v>
      </c>
      <c r="K2162">
        <v>0.83652400000000005</v>
      </c>
    </row>
    <row r="2163" spans="1:11" x14ac:dyDescent="0.25">
      <c r="A2163">
        <v>-2006</v>
      </c>
      <c r="B2163">
        <v>10</v>
      </c>
      <c r="C2163">
        <v>18</v>
      </c>
      <c r="D2163">
        <v>1.8186500000000001</v>
      </c>
      <c r="E2163">
        <v>9.2372099999999992E-3</v>
      </c>
      <c r="F2163">
        <v>9.2865900000000001E-2</v>
      </c>
      <c r="G2163">
        <v>2.8964799999999999</v>
      </c>
      <c r="H2163">
        <v>1</v>
      </c>
      <c r="I2163">
        <v>1</v>
      </c>
      <c r="J2163">
        <v>0.99827900000000003</v>
      </c>
      <c r="K2163">
        <v>0.90303</v>
      </c>
    </row>
    <row r="2164" spans="1:11" x14ac:dyDescent="0.25">
      <c r="A2164">
        <v>-2006</v>
      </c>
      <c r="B2164">
        <v>10</v>
      </c>
      <c r="C2164">
        <v>19</v>
      </c>
      <c r="D2164">
        <v>2.9112</v>
      </c>
      <c r="E2164">
        <v>1.4786499999999999E-2</v>
      </c>
      <c r="F2164">
        <v>0.14943699999999999</v>
      </c>
      <c r="G2164">
        <v>2.8949400000000001</v>
      </c>
      <c r="H2164">
        <v>1</v>
      </c>
      <c r="I2164">
        <v>1</v>
      </c>
      <c r="J2164">
        <v>0.99684799999999996</v>
      </c>
      <c r="K2164">
        <v>0.87677899999999998</v>
      </c>
    </row>
    <row r="2165" spans="1:11" x14ac:dyDescent="0.25">
      <c r="A2165">
        <v>-2006</v>
      </c>
      <c r="B2165">
        <v>10</v>
      </c>
      <c r="C2165">
        <v>20</v>
      </c>
      <c r="D2165">
        <v>2.5357099999999999</v>
      </c>
      <c r="E2165">
        <v>1.28793E-2</v>
      </c>
      <c r="F2165">
        <v>0.13020200000000001</v>
      </c>
      <c r="G2165">
        <v>2.89324</v>
      </c>
      <c r="H2165">
        <v>1</v>
      </c>
      <c r="I2165">
        <v>1</v>
      </c>
      <c r="J2165">
        <v>0.99971299999999996</v>
      </c>
      <c r="K2165">
        <v>0.85812999999999995</v>
      </c>
    </row>
    <row r="2166" spans="1:11" x14ac:dyDescent="0.25">
      <c r="A2166">
        <v>-2006</v>
      </c>
      <c r="B2166">
        <v>10</v>
      </c>
      <c r="C2166">
        <v>21</v>
      </c>
      <c r="D2166">
        <v>2.9016500000000001</v>
      </c>
      <c r="E2166">
        <v>1.4737999999999999E-2</v>
      </c>
      <c r="F2166">
        <v>0.148872</v>
      </c>
      <c r="G2166">
        <v>2.8916900000000001</v>
      </c>
      <c r="H2166">
        <v>1</v>
      </c>
      <c r="I2166">
        <v>1</v>
      </c>
      <c r="J2166">
        <v>0.99976100000000001</v>
      </c>
      <c r="K2166">
        <v>0.85984799999999995</v>
      </c>
    </row>
    <row r="2167" spans="1:11" x14ac:dyDescent="0.25">
      <c r="A2167">
        <v>-2006</v>
      </c>
      <c r="B2167">
        <v>10</v>
      </c>
      <c r="C2167">
        <v>22</v>
      </c>
      <c r="D2167">
        <v>2.5946199999999999</v>
      </c>
      <c r="E2167">
        <v>1.3178499999999999E-2</v>
      </c>
      <c r="F2167">
        <v>0.133657</v>
      </c>
      <c r="G2167">
        <v>2.8900199999999998</v>
      </c>
      <c r="H2167">
        <v>1</v>
      </c>
      <c r="I2167">
        <v>1</v>
      </c>
      <c r="J2167">
        <v>0.99612199999999995</v>
      </c>
      <c r="K2167">
        <v>0.85684300000000002</v>
      </c>
    </row>
    <row r="2168" spans="1:11" x14ac:dyDescent="0.25">
      <c r="A2168">
        <v>-2006</v>
      </c>
      <c r="B2168">
        <v>10</v>
      </c>
      <c r="C2168">
        <v>23</v>
      </c>
      <c r="D2168">
        <v>2.7370700000000001</v>
      </c>
      <c r="E2168">
        <v>1.3902100000000001E-2</v>
      </c>
      <c r="F2168">
        <v>0.14254900000000001</v>
      </c>
      <c r="G2168">
        <v>2.8884500000000002</v>
      </c>
      <c r="H2168">
        <v>1</v>
      </c>
      <c r="I2168">
        <v>1</v>
      </c>
      <c r="J2168">
        <v>0.984155</v>
      </c>
      <c r="K2168">
        <v>0.86113799999999996</v>
      </c>
    </row>
    <row r="2169" spans="1:11" x14ac:dyDescent="0.25">
      <c r="A2169">
        <v>-2006</v>
      </c>
      <c r="B2169">
        <v>10</v>
      </c>
      <c r="C2169">
        <v>24</v>
      </c>
      <c r="D2169">
        <v>1.24891</v>
      </c>
      <c r="E2169">
        <v>6.3434299999999997E-3</v>
      </c>
      <c r="F2169">
        <v>6.4316700000000004E-2</v>
      </c>
      <c r="G2169">
        <v>2.8862700000000001</v>
      </c>
      <c r="H2169">
        <v>1</v>
      </c>
      <c r="I2169">
        <v>1</v>
      </c>
      <c r="J2169">
        <v>0.98368900000000004</v>
      </c>
      <c r="K2169">
        <v>0.93006599999999995</v>
      </c>
    </row>
    <row r="2170" spans="1:11" x14ac:dyDescent="0.25">
      <c r="A2170">
        <v>-2006</v>
      </c>
      <c r="B2170">
        <v>10</v>
      </c>
      <c r="C2170">
        <v>25</v>
      </c>
      <c r="D2170">
        <v>3.2869799999999998</v>
      </c>
      <c r="E2170">
        <v>1.6695100000000001E-2</v>
      </c>
      <c r="F2170">
        <v>0.17016899999999999</v>
      </c>
      <c r="G2170">
        <v>2.8849300000000002</v>
      </c>
      <c r="H2170">
        <v>1</v>
      </c>
      <c r="I2170">
        <v>1</v>
      </c>
      <c r="J2170">
        <v>0.98309199999999997</v>
      </c>
      <c r="K2170">
        <v>0.89717899999999995</v>
      </c>
    </row>
    <row r="2171" spans="1:11" x14ac:dyDescent="0.25">
      <c r="A2171">
        <v>-2006</v>
      </c>
      <c r="B2171">
        <v>10</v>
      </c>
      <c r="C2171">
        <v>26</v>
      </c>
      <c r="D2171">
        <v>3.0931700000000002</v>
      </c>
      <c r="E2171">
        <v>1.5710700000000001E-2</v>
      </c>
      <c r="F2171">
        <v>0.181866</v>
      </c>
      <c r="G2171">
        <v>2.8837700000000002</v>
      </c>
      <c r="H2171">
        <v>1</v>
      </c>
      <c r="I2171">
        <v>1</v>
      </c>
      <c r="J2171">
        <v>0.88868499999999995</v>
      </c>
      <c r="K2171">
        <v>0.74415900000000001</v>
      </c>
    </row>
    <row r="2172" spans="1:11" x14ac:dyDescent="0.25">
      <c r="A2172">
        <v>-2006</v>
      </c>
      <c r="B2172">
        <v>10</v>
      </c>
      <c r="C2172">
        <v>27</v>
      </c>
      <c r="D2172">
        <v>4.0993399999999998</v>
      </c>
      <c r="E2172">
        <v>2.0821300000000001E-2</v>
      </c>
      <c r="F2172">
        <v>0.21252399999999999</v>
      </c>
      <c r="G2172">
        <v>2.8827199999999999</v>
      </c>
      <c r="H2172">
        <v>1</v>
      </c>
      <c r="I2172">
        <v>1</v>
      </c>
      <c r="J2172">
        <v>0.99852399999999997</v>
      </c>
      <c r="K2172">
        <v>0.79532899999999995</v>
      </c>
    </row>
    <row r="2173" spans="1:11" x14ac:dyDescent="0.25">
      <c r="A2173">
        <v>-2006</v>
      </c>
      <c r="B2173">
        <v>10</v>
      </c>
      <c r="C2173">
        <v>28</v>
      </c>
      <c r="D2173">
        <v>1.4122600000000001</v>
      </c>
      <c r="E2173">
        <v>7.1731299999999998E-3</v>
      </c>
      <c r="F2173">
        <v>7.2003600000000001E-2</v>
      </c>
      <c r="G2173">
        <v>2.8805700000000001</v>
      </c>
      <c r="H2173">
        <v>1</v>
      </c>
      <c r="I2173">
        <v>1</v>
      </c>
      <c r="J2173">
        <v>0.99981600000000004</v>
      </c>
      <c r="K2173">
        <v>0.89002999999999999</v>
      </c>
    </row>
    <row r="2174" spans="1:11" x14ac:dyDescent="0.25">
      <c r="A2174">
        <v>-2006</v>
      </c>
      <c r="B2174">
        <v>10</v>
      </c>
      <c r="C2174">
        <v>29</v>
      </c>
      <c r="D2174">
        <v>3.35379</v>
      </c>
      <c r="E2174">
        <v>1.7034500000000001E-2</v>
      </c>
      <c r="F2174">
        <v>0.171844</v>
      </c>
      <c r="G2174">
        <v>2.8792200000000001</v>
      </c>
      <c r="H2174">
        <v>1</v>
      </c>
      <c r="I2174">
        <v>1</v>
      </c>
      <c r="J2174">
        <v>1</v>
      </c>
      <c r="K2174">
        <v>0.85257000000000005</v>
      </c>
    </row>
    <row r="2175" spans="1:11" x14ac:dyDescent="0.25">
      <c r="A2175">
        <v>-2006</v>
      </c>
      <c r="B2175">
        <v>10</v>
      </c>
      <c r="C2175">
        <v>30</v>
      </c>
      <c r="D2175">
        <v>4.0638899999999998</v>
      </c>
      <c r="E2175">
        <v>2.0641199999999998E-2</v>
      </c>
      <c r="F2175">
        <v>0.210844</v>
      </c>
      <c r="G2175">
        <v>2.8782000000000001</v>
      </c>
      <c r="H2175">
        <v>1</v>
      </c>
      <c r="I2175">
        <v>1</v>
      </c>
      <c r="J2175">
        <v>0.98472099999999996</v>
      </c>
      <c r="K2175">
        <v>0.86718799999999996</v>
      </c>
    </row>
    <row r="2176" spans="1:11" x14ac:dyDescent="0.25">
      <c r="A2176">
        <v>-2006</v>
      </c>
      <c r="B2176">
        <v>10</v>
      </c>
      <c r="C2176">
        <v>31</v>
      </c>
      <c r="D2176">
        <v>1.5802</v>
      </c>
      <c r="E2176">
        <v>8.0260799999999997E-3</v>
      </c>
      <c r="F2176">
        <v>8.1981600000000002E-2</v>
      </c>
      <c r="G2176">
        <v>2.87616</v>
      </c>
      <c r="H2176">
        <v>1</v>
      </c>
      <c r="I2176">
        <v>1</v>
      </c>
      <c r="J2176">
        <v>0.984954</v>
      </c>
      <c r="K2176">
        <v>0.87109899999999996</v>
      </c>
    </row>
    <row r="2177" spans="1:11" x14ac:dyDescent="0.25">
      <c r="A2177">
        <v>-2006</v>
      </c>
      <c r="B2177">
        <v>11</v>
      </c>
      <c r="C2177">
        <v>1</v>
      </c>
      <c r="D2177">
        <v>2.9080499999999998</v>
      </c>
      <c r="E2177">
        <v>1.4770500000000001E-2</v>
      </c>
      <c r="F2177">
        <v>0.178342</v>
      </c>
      <c r="G2177">
        <v>2.8750800000000001</v>
      </c>
      <c r="H2177">
        <v>1</v>
      </c>
      <c r="I2177">
        <v>1</v>
      </c>
      <c r="J2177">
        <v>0.83237399999999995</v>
      </c>
      <c r="K2177">
        <v>0.86979300000000004</v>
      </c>
    </row>
    <row r="2178" spans="1:11" x14ac:dyDescent="0.25">
      <c r="A2178">
        <v>-2006</v>
      </c>
      <c r="B2178">
        <v>11</v>
      </c>
      <c r="C2178">
        <v>2</v>
      </c>
      <c r="D2178">
        <v>2.0190999999999999</v>
      </c>
      <c r="E2178">
        <v>1.02553E-2</v>
      </c>
      <c r="F2178">
        <v>0.14102999999999999</v>
      </c>
      <c r="G2178">
        <v>2.8739499999999998</v>
      </c>
      <c r="H2178">
        <v>1</v>
      </c>
      <c r="I2178">
        <v>1</v>
      </c>
      <c r="J2178">
        <v>0.72166600000000003</v>
      </c>
      <c r="K2178">
        <v>0.94270699999999996</v>
      </c>
    </row>
    <row r="2179" spans="1:11" x14ac:dyDescent="0.25">
      <c r="A2179">
        <v>-2006</v>
      </c>
      <c r="B2179">
        <v>11</v>
      </c>
      <c r="C2179">
        <v>3</v>
      </c>
      <c r="D2179">
        <v>2.3016700000000001</v>
      </c>
      <c r="E2179">
        <v>1.1690600000000001E-2</v>
      </c>
      <c r="F2179">
        <v>0.14094599999999999</v>
      </c>
      <c r="G2179">
        <v>2.8726400000000001</v>
      </c>
      <c r="H2179">
        <v>1</v>
      </c>
      <c r="I2179">
        <v>1</v>
      </c>
      <c r="J2179">
        <v>0.82512600000000003</v>
      </c>
      <c r="K2179">
        <v>0.92774299999999998</v>
      </c>
    </row>
    <row r="2180" spans="1:11" x14ac:dyDescent="0.25">
      <c r="A2180">
        <v>-2006</v>
      </c>
      <c r="B2180">
        <v>11</v>
      </c>
      <c r="C2180">
        <v>4</v>
      </c>
      <c r="D2180">
        <v>3.0122300000000002</v>
      </c>
      <c r="E2180">
        <v>1.5299699999999999E-2</v>
      </c>
      <c r="F2180">
        <v>0.17410900000000001</v>
      </c>
      <c r="G2180">
        <v>2.8715000000000002</v>
      </c>
      <c r="H2180">
        <v>1</v>
      </c>
      <c r="I2180">
        <v>1</v>
      </c>
      <c r="J2180">
        <v>0.87583299999999997</v>
      </c>
      <c r="K2180">
        <v>0.91484600000000005</v>
      </c>
    </row>
    <row r="2181" spans="1:11" x14ac:dyDescent="0.25">
      <c r="A2181">
        <v>-2006</v>
      </c>
      <c r="B2181">
        <v>11</v>
      </c>
      <c r="C2181">
        <v>5</v>
      </c>
      <c r="D2181">
        <v>1.57602</v>
      </c>
      <c r="E2181">
        <v>8.0048700000000007E-3</v>
      </c>
      <c r="F2181">
        <v>8.6617600000000003E-2</v>
      </c>
      <c r="G2181">
        <v>2.86964</v>
      </c>
      <c r="H2181">
        <v>1</v>
      </c>
      <c r="I2181">
        <v>1</v>
      </c>
      <c r="J2181">
        <v>0.92166599999999999</v>
      </c>
      <c r="K2181">
        <v>0.913018</v>
      </c>
    </row>
    <row r="2182" spans="1:11" x14ac:dyDescent="0.25">
      <c r="A2182">
        <v>-2006</v>
      </c>
      <c r="B2182">
        <v>11</v>
      </c>
      <c r="C2182">
        <v>6</v>
      </c>
      <c r="D2182">
        <v>1.7619400000000001</v>
      </c>
      <c r="E2182">
        <v>8.9492100000000008E-3</v>
      </c>
      <c r="F2182">
        <v>0.10080600000000001</v>
      </c>
      <c r="G2182">
        <v>2.8679600000000001</v>
      </c>
      <c r="H2182">
        <v>1</v>
      </c>
      <c r="I2182">
        <v>1</v>
      </c>
      <c r="J2182">
        <v>0.88180599999999998</v>
      </c>
      <c r="K2182">
        <v>0.93332700000000002</v>
      </c>
    </row>
    <row r="2183" spans="1:11" x14ac:dyDescent="0.25">
      <c r="A2183">
        <v>-2006</v>
      </c>
      <c r="B2183">
        <v>11</v>
      </c>
      <c r="C2183">
        <v>7</v>
      </c>
      <c r="D2183">
        <v>2.2104200000000001</v>
      </c>
      <c r="E2183">
        <v>1.12271E-2</v>
      </c>
      <c r="F2183">
        <v>0.14657200000000001</v>
      </c>
      <c r="G2183">
        <v>2.8668100000000001</v>
      </c>
      <c r="H2183">
        <v>1</v>
      </c>
      <c r="I2183">
        <v>1</v>
      </c>
      <c r="J2183">
        <v>0.75933099999999998</v>
      </c>
      <c r="K2183">
        <v>0.94223599999999996</v>
      </c>
    </row>
    <row r="2184" spans="1:11" x14ac:dyDescent="0.25">
      <c r="A2184">
        <v>-2006</v>
      </c>
      <c r="B2184">
        <v>11</v>
      </c>
      <c r="C2184">
        <v>8</v>
      </c>
      <c r="D2184">
        <v>1.26728</v>
      </c>
      <c r="E2184">
        <v>6.4367299999999999E-3</v>
      </c>
      <c r="F2184">
        <v>7.1566900000000003E-2</v>
      </c>
      <c r="G2184">
        <v>2.8649100000000001</v>
      </c>
      <c r="H2184">
        <v>1</v>
      </c>
      <c r="I2184">
        <v>1</v>
      </c>
      <c r="J2184">
        <v>0.88972499999999999</v>
      </c>
      <c r="K2184">
        <v>0.954565</v>
      </c>
    </row>
    <row r="2185" spans="1:11" x14ac:dyDescent="0.25">
      <c r="A2185">
        <v>-2006</v>
      </c>
      <c r="B2185">
        <v>11</v>
      </c>
      <c r="C2185">
        <v>9</v>
      </c>
      <c r="D2185">
        <v>3.3316599999999998</v>
      </c>
      <c r="E2185">
        <v>1.6922E-2</v>
      </c>
      <c r="F2185">
        <v>0.18083199999999999</v>
      </c>
      <c r="G2185">
        <v>2.86374</v>
      </c>
      <c r="H2185">
        <v>1</v>
      </c>
      <c r="I2185">
        <v>1</v>
      </c>
      <c r="J2185">
        <v>0.93634099999999998</v>
      </c>
      <c r="K2185">
        <v>0.88426400000000005</v>
      </c>
    </row>
    <row r="2186" spans="1:11" x14ac:dyDescent="0.25">
      <c r="A2186">
        <v>-2006</v>
      </c>
      <c r="B2186">
        <v>11</v>
      </c>
      <c r="C2186">
        <v>10</v>
      </c>
      <c r="D2186">
        <v>2.3587099999999999</v>
      </c>
      <c r="E2186">
        <v>1.1980299999999999E-2</v>
      </c>
      <c r="F2186">
        <v>0.149368</v>
      </c>
      <c r="G2186">
        <v>2.8625400000000001</v>
      </c>
      <c r="H2186">
        <v>1</v>
      </c>
      <c r="I2186">
        <v>1</v>
      </c>
      <c r="J2186">
        <v>0.79897200000000002</v>
      </c>
      <c r="K2186">
        <v>0.90982799999999997</v>
      </c>
    </row>
    <row r="2187" spans="1:11" x14ac:dyDescent="0.25">
      <c r="A2187">
        <v>-2006</v>
      </c>
      <c r="B2187">
        <v>11</v>
      </c>
      <c r="C2187">
        <v>11</v>
      </c>
      <c r="D2187">
        <v>2.0486499999999999</v>
      </c>
      <c r="E2187">
        <v>1.04054E-2</v>
      </c>
      <c r="F2187">
        <v>0.11634799999999999</v>
      </c>
      <c r="G2187">
        <v>2.8609599999999999</v>
      </c>
      <c r="H2187">
        <v>1</v>
      </c>
      <c r="I2187">
        <v>1</v>
      </c>
      <c r="J2187">
        <v>0.89365099999999997</v>
      </c>
      <c r="K2187">
        <v>0.89181200000000005</v>
      </c>
    </row>
    <row r="2188" spans="1:11" x14ac:dyDescent="0.25">
      <c r="A2188">
        <v>-2006</v>
      </c>
      <c r="B2188">
        <v>11</v>
      </c>
      <c r="C2188">
        <v>12</v>
      </c>
      <c r="D2188">
        <v>1.34484</v>
      </c>
      <c r="E2188">
        <v>6.8306699999999996E-3</v>
      </c>
      <c r="F2188">
        <v>7.9584799999999997E-2</v>
      </c>
      <c r="G2188">
        <v>2.8591700000000002</v>
      </c>
      <c r="H2188">
        <v>1</v>
      </c>
      <c r="I2188">
        <v>1</v>
      </c>
      <c r="J2188">
        <v>0.86369099999999999</v>
      </c>
      <c r="K2188">
        <v>0.85342300000000004</v>
      </c>
    </row>
    <row r="2189" spans="1:11" x14ac:dyDescent="0.25">
      <c r="A2189">
        <v>-2006</v>
      </c>
      <c r="B2189">
        <v>11</v>
      </c>
      <c r="C2189">
        <v>13</v>
      </c>
      <c r="D2189">
        <v>0.74157600000000001</v>
      </c>
      <c r="E2189">
        <v>3.7665900000000002E-3</v>
      </c>
      <c r="F2189">
        <v>3.8818400000000003E-2</v>
      </c>
      <c r="G2189">
        <v>2.8568699999999998</v>
      </c>
      <c r="H2189">
        <v>1</v>
      </c>
      <c r="I2189">
        <v>1</v>
      </c>
      <c r="J2189">
        <v>0.96258999999999995</v>
      </c>
      <c r="K2189">
        <v>0.935195</v>
      </c>
    </row>
    <row r="2190" spans="1:11" x14ac:dyDescent="0.25">
      <c r="A2190">
        <v>-2006</v>
      </c>
      <c r="B2190">
        <v>11</v>
      </c>
      <c r="C2190">
        <v>14</v>
      </c>
      <c r="D2190">
        <v>0.99309099999999995</v>
      </c>
      <c r="E2190">
        <v>5.0440800000000003E-3</v>
      </c>
      <c r="F2190">
        <v>5.1251900000000003E-2</v>
      </c>
      <c r="G2190">
        <v>2.8546299999999998</v>
      </c>
      <c r="H2190">
        <v>1</v>
      </c>
      <c r="I2190">
        <v>1</v>
      </c>
      <c r="J2190">
        <v>0.98102</v>
      </c>
      <c r="K2190">
        <v>0.90574299999999996</v>
      </c>
    </row>
    <row r="2191" spans="1:11" x14ac:dyDescent="0.25">
      <c r="A2191">
        <v>-2006</v>
      </c>
      <c r="B2191">
        <v>11</v>
      </c>
      <c r="C2191">
        <v>15</v>
      </c>
      <c r="D2191">
        <v>1.43405</v>
      </c>
      <c r="E2191">
        <v>7.2837900000000001E-3</v>
      </c>
      <c r="F2191">
        <v>7.3438000000000003E-2</v>
      </c>
      <c r="G2191">
        <v>2.8525299999999998</v>
      </c>
      <c r="H2191">
        <v>1</v>
      </c>
      <c r="I2191">
        <v>1</v>
      </c>
      <c r="J2191">
        <v>0.99282999999999999</v>
      </c>
      <c r="K2191">
        <v>0.87721800000000005</v>
      </c>
    </row>
    <row r="2192" spans="1:11" x14ac:dyDescent="0.25">
      <c r="A2192">
        <v>-2006</v>
      </c>
      <c r="B2192">
        <v>11</v>
      </c>
      <c r="C2192">
        <v>16</v>
      </c>
      <c r="D2192">
        <v>0.622556</v>
      </c>
      <c r="E2192">
        <v>3.1620699999999999E-3</v>
      </c>
      <c r="F2192">
        <v>3.2061300000000001E-2</v>
      </c>
      <c r="G2192">
        <v>2.8500899999999998</v>
      </c>
      <c r="H2192">
        <v>1</v>
      </c>
      <c r="I2192">
        <v>1</v>
      </c>
      <c r="J2192">
        <v>0.99999499999999997</v>
      </c>
      <c r="K2192">
        <v>0.82160100000000003</v>
      </c>
    </row>
    <row r="2193" spans="1:11" x14ac:dyDescent="0.25">
      <c r="A2193">
        <v>-2006</v>
      </c>
      <c r="B2193">
        <v>11</v>
      </c>
      <c r="C2193">
        <v>17</v>
      </c>
      <c r="D2193">
        <v>2.77888</v>
      </c>
      <c r="E2193">
        <v>1.4114399999999999E-2</v>
      </c>
      <c r="F2193">
        <v>0.14677000000000001</v>
      </c>
      <c r="G2193">
        <v>2.84863</v>
      </c>
      <c r="H2193">
        <v>1</v>
      </c>
      <c r="I2193">
        <v>1</v>
      </c>
      <c r="J2193">
        <v>0.96320399999999995</v>
      </c>
      <c r="K2193">
        <v>0.86458999999999997</v>
      </c>
    </row>
    <row r="2194" spans="1:11" x14ac:dyDescent="0.25">
      <c r="A2194">
        <v>-2006</v>
      </c>
      <c r="B2194">
        <v>11</v>
      </c>
      <c r="C2194">
        <v>18</v>
      </c>
      <c r="D2194">
        <v>2.0902799999999999</v>
      </c>
      <c r="E2194">
        <v>1.06169E-2</v>
      </c>
      <c r="F2194">
        <v>0.11801200000000001</v>
      </c>
      <c r="G2194">
        <v>2.84707</v>
      </c>
      <c r="H2194">
        <v>1</v>
      </c>
      <c r="I2194">
        <v>1</v>
      </c>
      <c r="J2194">
        <v>0.89751199999999998</v>
      </c>
      <c r="K2194">
        <v>0.88736400000000004</v>
      </c>
    </row>
    <row r="2195" spans="1:11" x14ac:dyDescent="0.25">
      <c r="A2195">
        <v>-2006</v>
      </c>
      <c r="B2195">
        <v>11</v>
      </c>
      <c r="C2195">
        <v>19</v>
      </c>
      <c r="D2195">
        <v>0.70988499999999999</v>
      </c>
      <c r="E2195">
        <v>3.6056299999999999E-3</v>
      </c>
      <c r="F2195">
        <v>5.16712E-2</v>
      </c>
      <c r="G2195">
        <v>2.84551</v>
      </c>
      <c r="H2195">
        <v>1</v>
      </c>
      <c r="I2195">
        <v>1</v>
      </c>
      <c r="J2195">
        <v>0.68674800000000003</v>
      </c>
      <c r="K2195">
        <v>0.96560500000000005</v>
      </c>
    </row>
    <row r="2196" spans="1:11" x14ac:dyDescent="0.25">
      <c r="A2196">
        <v>-2006</v>
      </c>
      <c r="B2196">
        <v>11</v>
      </c>
      <c r="C2196">
        <v>20</v>
      </c>
      <c r="D2196">
        <v>0.28792400000000001</v>
      </c>
      <c r="E2196">
        <v>1.4624099999999999E-3</v>
      </c>
      <c r="F2196">
        <v>1.7716599999999999E-2</v>
      </c>
      <c r="G2196">
        <v>2.8434300000000001</v>
      </c>
      <c r="H2196">
        <v>1</v>
      </c>
      <c r="I2196">
        <v>1</v>
      </c>
      <c r="J2196">
        <v>0.81572900000000004</v>
      </c>
      <c r="K2196">
        <v>0.94885399999999998</v>
      </c>
    </row>
    <row r="2197" spans="1:11" x14ac:dyDescent="0.25">
      <c r="A2197">
        <v>-2006</v>
      </c>
      <c r="B2197">
        <v>11</v>
      </c>
      <c r="C2197">
        <v>21</v>
      </c>
      <c r="D2197">
        <v>1.5295000000000001</v>
      </c>
      <c r="E2197">
        <v>7.7685699999999998E-3</v>
      </c>
      <c r="F2197">
        <v>9.2633699999999999E-2</v>
      </c>
      <c r="G2197">
        <v>2.8418299999999999</v>
      </c>
      <c r="H2197">
        <v>1</v>
      </c>
      <c r="I2197">
        <v>1</v>
      </c>
      <c r="J2197">
        <v>0.83055599999999996</v>
      </c>
      <c r="K2197">
        <v>0.925427</v>
      </c>
    </row>
    <row r="2198" spans="1:11" x14ac:dyDescent="0.25">
      <c r="A2198">
        <v>-2006</v>
      </c>
      <c r="B2198">
        <v>11</v>
      </c>
      <c r="C2198">
        <v>22</v>
      </c>
      <c r="D2198">
        <v>1.5670200000000001</v>
      </c>
      <c r="E2198">
        <v>7.9591799999999997E-3</v>
      </c>
      <c r="F2198">
        <v>0.10161000000000001</v>
      </c>
      <c r="G2198">
        <v>2.8403900000000002</v>
      </c>
      <c r="H2198">
        <v>1</v>
      </c>
      <c r="I2198">
        <v>1</v>
      </c>
      <c r="J2198">
        <v>0.77337900000000004</v>
      </c>
      <c r="K2198">
        <v>0.94129399999999996</v>
      </c>
    </row>
    <row r="2199" spans="1:11" x14ac:dyDescent="0.25">
      <c r="A2199">
        <v>-2006</v>
      </c>
      <c r="B2199">
        <v>11</v>
      </c>
      <c r="C2199">
        <v>23</v>
      </c>
      <c r="D2199">
        <v>0.41432600000000003</v>
      </c>
      <c r="E2199">
        <v>2.10443E-3</v>
      </c>
      <c r="F2199">
        <v>2.17813E-2</v>
      </c>
      <c r="G2199">
        <v>2.8380100000000001</v>
      </c>
      <c r="H2199">
        <v>1</v>
      </c>
      <c r="I2199">
        <v>1</v>
      </c>
      <c r="J2199">
        <v>0.94924600000000003</v>
      </c>
      <c r="K2199">
        <v>0.96996000000000004</v>
      </c>
    </row>
    <row r="2200" spans="1:11" x14ac:dyDescent="0.25">
      <c r="A2200">
        <v>-2006</v>
      </c>
      <c r="B2200">
        <v>11</v>
      </c>
      <c r="C2200">
        <v>24</v>
      </c>
      <c r="D2200">
        <v>1.38239</v>
      </c>
      <c r="E2200">
        <v>7.0213799999999998E-3</v>
      </c>
      <c r="F2200">
        <v>7.3295399999999997E-2</v>
      </c>
      <c r="G2200">
        <v>2.8360300000000001</v>
      </c>
      <c r="H2200">
        <v>1</v>
      </c>
      <c r="I2200">
        <v>1</v>
      </c>
      <c r="J2200">
        <v>0.94903300000000002</v>
      </c>
      <c r="K2200">
        <v>0.919431</v>
      </c>
    </row>
    <row r="2201" spans="1:11" x14ac:dyDescent="0.25">
      <c r="A2201">
        <v>-2006</v>
      </c>
      <c r="B2201">
        <v>11</v>
      </c>
      <c r="C2201">
        <v>25</v>
      </c>
      <c r="D2201">
        <v>0.73205299999999995</v>
      </c>
      <c r="E2201">
        <v>3.7182199999999999E-3</v>
      </c>
      <c r="F2201">
        <v>3.7966100000000003E-2</v>
      </c>
      <c r="G2201">
        <v>2.8336600000000001</v>
      </c>
      <c r="H2201">
        <v>1</v>
      </c>
      <c r="I2201">
        <v>1</v>
      </c>
      <c r="J2201">
        <v>0.99649299999999996</v>
      </c>
      <c r="K2201">
        <v>0.78270499999999998</v>
      </c>
    </row>
    <row r="2202" spans="1:11" x14ac:dyDescent="0.25">
      <c r="A2202">
        <v>-2006</v>
      </c>
      <c r="B2202">
        <v>11</v>
      </c>
      <c r="C2202">
        <v>26</v>
      </c>
      <c r="D2202">
        <v>1.7279599999999999</v>
      </c>
      <c r="E2202">
        <v>8.7765900000000008E-3</v>
      </c>
      <c r="F2202">
        <v>9.1203199999999998E-2</v>
      </c>
      <c r="G2202">
        <v>2.8317899999999998</v>
      </c>
      <c r="H2202">
        <v>1</v>
      </c>
      <c r="I2202">
        <v>1</v>
      </c>
      <c r="J2202">
        <v>0.95893399999999995</v>
      </c>
      <c r="K2202">
        <v>0.88073400000000002</v>
      </c>
    </row>
    <row r="2203" spans="1:11" x14ac:dyDescent="0.25">
      <c r="A2203">
        <v>-2006</v>
      </c>
      <c r="B2203">
        <v>11</v>
      </c>
      <c r="C2203">
        <v>27</v>
      </c>
      <c r="D2203">
        <v>2.3533300000000001</v>
      </c>
      <c r="E2203">
        <v>1.1953E-2</v>
      </c>
      <c r="F2203">
        <v>0.12143</v>
      </c>
      <c r="G2203">
        <v>2.83013</v>
      </c>
      <c r="H2203">
        <v>1</v>
      </c>
      <c r="I2203">
        <v>1</v>
      </c>
      <c r="J2203">
        <v>0.981765</v>
      </c>
      <c r="K2203">
        <v>0.87197000000000002</v>
      </c>
    </row>
    <row r="2204" spans="1:11" x14ac:dyDescent="0.25">
      <c r="A2204">
        <v>-2006</v>
      </c>
      <c r="B2204">
        <v>11</v>
      </c>
      <c r="C2204">
        <v>28</v>
      </c>
      <c r="D2204">
        <v>1.4244399999999999</v>
      </c>
      <c r="E2204">
        <v>7.2349700000000003E-3</v>
      </c>
      <c r="F2204">
        <v>7.3499800000000004E-2</v>
      </c>
      <c r="G2204">
        <v>2.82809</v>
      </c>
      <c r="H2204">
        <v>1</v>
      </c>
      <c r="I2204">
        <v>1</v>
      </c>
      <c r="J2204">
        <v>0.98111899999999996</v>
      </c>
      <c r="K2204">
        <v>0.87765700000000002</v>
      </c>
    </row>
    <row r="2205" spans="1:11" x14ac:dyDescent="0.25">
      <c r="A2205">
        <v>-2006</v>
      </c>
      <c r="B2205">
        <v>11</v>
      </c>
      <c r="C2205">
        <v>29</v>
      </c>
      <c r="D2205">
        <v>2.2633100000000002</v>
      </c>
      <c r="E2205">
        <v>1.1495699999999999E-2</v>
      </c>
      <c r="F2205">
        <v>0.12668299999999999</v>
      </c>
      <c r="G2205">
        <v>2.8266100000000001</v>
      </c>
      <c r="H2205">
        <v>1</v>
      </c>
      <c r="I2205">
        <v>1</v>
      </c>
      <c r="J2205">
        <v>0.89658800000000005</v>
      </c>
      <c r="K2205">
        <v>0.92311600000000005</v>
      </c>
    </row>
    <row r="2206" spans="1:11" x14ac:dyDescent="0.25">
      <c r="A2206">
        <v>-2006</v>
      </c>
      <c r="B2206">
        <v>11</v>
      </c>
      <c r="C2206">
        <v>30</v>
      </c>
      <c r="D2206">
        <v>1.6493</v>
      </c>
      <c r="E2206">
        <v>8.3770500000000005E-3</v>
      </c>
      <c r="F2206">
        <v>0.11855499999999999</v>
      </c>
      <c r="G2206">
        <v>2.82544</v>
      </c>
      <c r="H2206">
        <v>1</v>
      </c>
      <c r="I2206">
        <v>1</v>
      </c>
      <c r="J2206">
        <v>0.69089800000000001</v>
      </c>
      <c r="K2206">
        <v>0.98314400000000002</v>
      </c>
    </row>
    <row r="2207" spans="1:11" x14ac:dyDescent="0.25">
      <c r="A2207">
        <v>-2006</v>
      </c>
      <c r="B2207">
        <v>12</v>
      </c>
      <c r="C2207">
        <v>1</v>
      </c>
      <c r="D2207">
        <v>1.1451</v>
      </c>
      <c r="E2207">
        <v>5.8161599999999999E-3</v>
      </c>
      <c r="F2207">
        <v>6.6659800000000005E-2</v>
      </c>
      <c r="G2207">
        <v>2.8235899999999998</v>
      </c>
      <c r="H2207">
        <v>1</v>
      </c>
      <c r="I2207">
        <v>1</v>
      </c>
      <c r="J2207">
        <v>0.87073199999999995</v>
      </c>
      <c r="K2207">
        <v>0.86718799999999996</v>
      </c>
    </row>
    <row r="2208" spans="1:11" x14ac:dyDescent="0.25">
      <c r="A2208">
        <v>-2006</v>
      </c>
      <c r="B2208">
        <v>12</v>
      </c>
      <c r="C2208">
        <v>2</v>
      </c>
      <c r="D2208">
        <v>0.54165300000000005</v>
      </c>
      <c r="E2208">
        <v>2.7511499999999999E-3</v>
      </c>
      <c r="F2208">
        <v>3.0051100000000001E-2</v>
      </c>
      <c r="G2208">
        <v>2.8213699999999999</v>
      </c>
      <c r="H2208">
        <v>1</v>
      </c>
      <c r="I2208">
        <v>1</v>
      </c>
      <c r="J2208">
        <v>0.91379900000000003</v>
      </c>
      <c r="K2208">
        <v>0.87590299999999999</v>
      </c>
    </row>
    <row r="2209" spans="1:11" x14ac:dyDescent="0.25">
      <c r="A2209">
        <v>-2006</v>
      </c>
      <c r="B2209">
        <v>12</v>
      </c>
      <c r="C2209">
        <v>3</v>
      </c>
      <c r="D2209">
        <v>0.49033300000000002</v>
      </c>
      <c r="E2209">
        <v>2.4904900000000002E-3</v>
      </c>
      <c r="F2209">
        <v>2.77472E-2</v>
      </c>
      <c r="G2209">
        <v>2.8191999999999999</v>
      </c>
      <c r="H2209">
        <v>1</v>
      </c>
      <c r="I2209">
        <v>1</v>
      </c>
      <c r="J2209">
        <v>0.88950200000000001</v>
      </c>
      <c r="K2209">
        <v>0.91119300000000003</v>
      </c>
    </row>
    <row r="2210" spans="1:11" x14ac:dyDescent="0.25">
      <c r="A2210">
        <v>-2006</v>
      </c>
      <c r="B2210">
        <v>12</v>
      </c>
      <c r="C2210">
        <v>4</v>
      </c>
      <c r="D2210">
        <v>1.40154</v>
      </c>
      <c r="E2210">
        <v>7.1186499999999998E-3</v>
      </c>
      <c r="F2210">
        <v>7.5600700000000007E-2</v>
      </c>
      <c r="G2210">
        <v>2.8172799999999998</v>
      </c>
      <c r="H2210">
        <v>1</v>
      </c>
      <c r="I2210">
        <v>1</v>
      </c>
      <c r="J2210">
        <v>0.93329300000000004</v>
      </c>
      <c r="K2210">
        <v>0.89852600000000005</v>
      </c>
    </row>
    <row r="2211" spans="1:11" x14ac:dyDescent="0.25">
      <c r="A2211">
        <v>-2006</v>
      </c>
      <c r="B2211">
        <v>12</v>
      </c>
      <c r="C2211">
        <v>5</v>
      </c>
      <c r="D2211">
        <v>0.73113099999999998</v>
      </c>
      <c r="E2211">
        <v>3.71354E-3</v>
      </c>
      <c r="F2211">
        <v>3.7455099999999998E-2</v>
      </c>
      <c r="G2211">
        <v>2.81494</v>
      </c>
      <c r="H2211">
        <v>1</v>
      </c>
      <c r="I2211">
        <v>1</v>
      </c>
      <c r="J2211">
        <v>0.99224800000000002</v>
      </c>
      <c r="K2211">
        <v>0.85214400000000001</v>
      </c>
    </row>
    <row r="2212" spans="1:11" x14ac:dyDescent="0.25">
      <c r="A2212">
        <v>-2006</v>
      </c>
      <c r="B2212">
        <v>12</v>
      </c>
      <c r="C2212">
        <v>6</v>
      </c>
      <c r="D2212">
        <v>0.97380199999999995</v>
      </c>
      <c r="E2212">
        <v>4.9461100000000001E-3</v>
      </c>
      <c r="F2212">
        <v>5.43873E-2</v>
      </c>
      <c r="G2212">
        <v>2.8129300000000002</v>
      </c>
      <c r="H2212">
        <v>1</v>
      </c>
      <c r="I2212">
        <v>1</v>
      </c>
      <c r="J2212">
        <v>0.90572200000000003</v>
      </c>
      <c r="K2212">
        <v>0.87066299999999996</v>
      </c>
    </row>
    <row r="2213" spans="1:11" x14ac:dyDescent="0.25">
      <c r="A2213">
        <v>-2006</v>
      </c>
      <c r="B2213">
        <v>12</v>
      </c>
      <c r="C2213">
        <v>7</v>
      </c>
      <c r="D2213">
        <v>0.189862</v>
      </c>
      <c r="E2213">
        <v>9.6434000000000005E-4</v>
      </c>
      <c r="F2213">
        <v>1.09678E-2</v>
      </c>
      <c r="G2213">
        <v>2.8106800000000001</v>
      </c>
      <c r="H2213">
        <v>1</v>
      </c>
      <c r="I2213">
        <v>1</v>
      </c>
      <c r="J2213">
        <v>0.87585400000000002</v>
      </c>
      <c r="K2213">
        <v>0.90167600000000003</v>
      </c>
    </row>
    <row r="2214" spans="1:11" x14ac:dyDescent="0.25">
      <c r="A2214">
        <v>-2006</v>
      </c>
      <c r="B2214">
        <v>12</v>
      </c>
      <c r="C2214">
        <v>8</v>
      </c>
      <c r="D2214">
        <v>0.429197</v>
      </c>
      <c r="E2214">
        <v>2.1799699999999998E-3</v>
      </c>
      <c r="F2214">
        <v>2.38675E-2</v>
      </c>
      <c r="G2214">
        <v>2.8084600000000002</v>
      </c>
      <c r="H2214">
        <v>1</v>
      </c>
      <c r="I2214">
        <v>1</v>
      </c>
      <c r="J2214">
        <v>0.90063199999999999</v>
      </c>
      <c r="K2214">
        <v>0.92867200000000005</v>
      </c>
    </row>
    <row r="2215" spans="1:11" x14ac:dyDescent="0.25">
      <c r="A2215">
        <v>-2006</v>
      </c>
      <c r="B2215">
        <v>12</v>
      </c>
      <c r="C2215">
        <v>9</v>
      </c>
      <c r="D2215">
        <v>1.2608200000000001</v>
      </c>
      <c r="E2215">
        <v>6.4038999999999997E-3</v>
      </c>
      <c r="F2215">
        <v>8.3870299999999995E-2</v>
      </c>
      <c r="G2215">
        <v>2.8069799999999998</v>
      </c>
      <c r="H2215">
        <v>1</v>
      </c>
      <c r="I2215">
        <v>1</v>
      </c>
      <c r="J2215">
        <v>0.74970099999999995</v>
      </c>
      <c r="K2215">
        <v>0.94176499999999996</v>
      </c>
    </row>
    <row r="2216" spans="1:11" x14ac:dyDescent="0.25">
      <c r="A2216">
        <v>-2006</v>
      </c>
      <c r="B2216">
        <v>12</v>
      </c>
      <c r="C2216">
        <v>10</v>
      </c>
      <c r="D2216">
        <v>1.50305</v>
      </c>
      <c r="E2216">
        <v>7.6342399999999996E-3</v>
      </c>
      <c r="F2216">
        <v>0.11577800000000001</v>
      </c>
      <c r="G2216">
        <v>2.8058800000000002</v>
      </c>
      <c r="H2216">
        <v>1</v>
      </c>
      <c r="I2216">
        <v>1</v>
      </c>
      <c r="J2216">
        <v>0.64723699999999995</v>
      </c>
      <c r="K2216">
        <v>0.94129399999999996</v>
      </c>
    </row>
    <row r="2217" spans="1:11" x14ac:dyDescent="0.25">
      <c r="A2217">
        <v>-2006</v>
      </c>
      <c r="B2217">
        <v>12</v>
      </c>
      <c r="C2217">
        <v>11</v>
      </c>
      <c r="D2217">
        <v>9.8647200000000004E-2</v>
      </c>
      <c r="E2217">
        <v>5.01046E-4</v>
      </c>
      <c r="F2217">
        <v>6.53793E-3</v>
      </c>
      <c r="G2217">
        <v>2.8039299999999998</v>
      </c>
      <c r="H2217">
        <v>1</v>
      </c>
      <c r="I2217">
        <v>1</v>
      </c>
      <c r="J2217">
        <v>0.75092899999999996</v>
      </c>
      <c r="K2217">
        <v>0.96367599999999998</v>
      </c>
    </row>
    <row r="2218" spans="1:11" x14ac:dyDescent="0.25">
      <c r="A2218">
        <v>-2006</v>
      </c>
      <c r="B2218">
        <v>12</v>
      </c>
      <c r="C2218">
        <v>12</v>
      </c>
      <c r="D2218">
        <v>1.6791400000000001</v>
      </c>
      <c r="E2218">
        <v>8.5286400000000005E-3</v>
      </c>
      <c r="F2218">
        <v>0.10489800000000001</v>
      </c>
      <c r="G2218">
        <v>2.8025000000000002</v>
      </c>
      <c r="H2218">
        <v>1</v>
      </c>
      <c r="I2218">
        <v>1</v>
      </c>
      <c r="J2218">
        <v>0.80003400000000002</v>
      </c>
      <c r="K2218">
        <v>0.92403999999999997</v>
      </c>
    </row>
    <row r="2219" spans="1:11" x14ac:dyDescent="0.25">
      <c r="A2219">
        <v>-2006</v>
      </c>
      <c r="B2219">
        <v>12</v>
      </c>
      <c r="C2219">
        <v>13</v>
      </c>
      <c r="D2219">
        <v>0.60562400000000005</v>
      </c>
      <c r="E2219">
        <v>3.0760700000000002E-3</v>
      </c>
      <c r="F2219">
        <v>3.3981400000000002E-2</v>
      </c>
      <c r="G2219">
        <v>2.8003800000000001</v>
      </c>
      <c r="H2219">
        <v>1</v>
      </c>
      <c r="I2219">
        <v>1</v>
      </c>
      <c r="J2219">
        <v>0.89275099999999996</v>
      </c>
      <c r="K2219">
        <v>0.91713599999999995</v>
      </c>
    </row>
    <row r="2220" spans="1:11" x14ac:dyDescent="0.25">
      <c r="A2220">
        <v>-2006</v>
      </c>
      <c r="B2220">
        <v>12</v>
      </c>
      <c r="C2220">
        <v>14</v>
      </c>
      <c r="D2220">
        <v>1.00037</v>
      </c>
      <c r="E2220">
        <v>5.0810600000000001E-3</v>
      </c>
      <c r="F2220">
        <v>5.8564900000000003E-2</v>
      </c>
      <c r="G2220">
        <v>2.7985199999999999</v>
      </c>
      <c r="H2220">
        <v>1</v>
      </c>
      <c r="I2220">
        <v>1</v>
      </c>
      <c r="J2220">
        <v>0.85734999999999995</v>
      </c>
      <c r="K2220">
        <v>0.89942500000000003</v>
      </c>
    </row>
    <row r="2221" spans="1:11" x14ac:dyDescent="0.25">
      <c r="A2221">
        <v>-2006</v>
      </c>
      <c r="B2221">
        <v>12</v>
      </c>
      <c r="C2221">
        <v>15</v>
      </c>
      <c r="D2221">
        <v>0.96004299999999998</v>
      </c>
      <c r="E2221">
        <v>4.8762199999999997E-3</v>
      </c>
      <c r="F2221">
        <v>6.4111600000000005E-2</v>
      </c>
      <c r="G2221">
        <v>2.7969300000000001</v>
      </c>
      <c r="H2221">
        <v>1</v>
      </c>
      <c r="I2221">
        <v>1</v>
      </c>
      <c r="J2221">
        <v>0.75122100000000003</v>
      </c>
      <c r="K2221">
        <v>0.89987399999999995</v>
      </c>
    </row>
    <row r="2222" spans="1:11" x14ac:dyDescent="0.25">
      <c r="A2222">
        <v>-2006</v>
      </c>
      <c r="B2222">
        <v>12</v>
      </c>
      <c r="C2222">
        <v>16</v>
      </c>
      <c r="D2222">
        <v>0.19933600000000001</v>
      </c>
      <c r="E2222">
        <v>1.01246E-3</v>
      </c>
      <c r="F2222">
        <v>1.4057E-2</v>
      </c>
      <c r="G2222">
        <v>2.79514</v>
      </c>
      <c r="H2222">
        <v>1</v>
      </c>
      <c r="I2222">
        <v>1</v>
      </c>
      <c r="J2222">
        <v>0.70688099999999998</v>
      </c>
      <c r="K2222">
        <v>0.94553900000000002</v>
      </c>
    </row>
    <row r="2223" spans="1:11" x14ac:dyDescent="0.25">
      <c r="A2223">
        <v>-2006</v>
      </c>
      <c r="B2223">
        <v>12</v>
      </c>
      <c r="C2223">
        <v>17</v>
      </c>
      <c r="D2223">
        <v>1.17377</v>
      </c>
      <c r="E2223">
        <v>5.9617899999999998E-3</v>
      </c>
      <c r="F2223">
        <v>8.71556E-2</v>
      </c>
      <c r="G2223">
        <v>2.79386</v>
      </c>
      <c r="H2223">
        <v>1</v>
      </c>
      <c r="I2223">
        <v>1</v>
      </c>
      <c r="J2223">
        <v>0.66739599999999999</v>
      </c>
      <c r="K2223">
        <v>0.96560500000000005</v>
      </c>
    </row>
    <row r="2224" spans="1:11" x14ac:dyDescent="0.25">
      <c r="A2224">
        <v>-2006</v>
      </c>
      <c r="B2224">
        <v>12</v>
      </c>
      <c r="C2224">
        <v>18</v>
      </c>
      <c r="D2224">
        <v>0.53323699999999996</v>
      </c>
      <c r="E2224">
        <v>2.7084000000000001E-3</v>
      </c>
      <c r="F2224">
        <v>6.18779E-2</v>
      </c>
      <c r="G2224">
        <v>2.7929499999999998</v>
      </c>
      <c r="H2224">
        <v>1</v>
      </c>
      <c r="I2224">
        <v>1</v>
      </c>
      <c r="J2224">
        <v>0.42492099999999999</v>
      </c>
      <c r="K2224">
        <v>0.99302400000000002</v>
      </c>
    </row>
    <row r="2225" spans="1:11" x14ac:dyDescent="0.25">
      <c r="A2225">
        <v>-2006</v>
      </c>
      <c r="B2225">
        <v>12</v>
      </c>
      <c r="C2225">
        <v>19</v>
      </c>
      <c r="D2225">
        <v>0.68210199999999999</v>
      </c>
      <c r="E2225">
        <v>3.4645100000000001E-3</v>
      </c>
      <c r="F2225">
        <v>7.99951E-2</v>
      </c>
      <c r="G2225">
        <v>2.7921200000000002</v>
      </c>
      <c r="H2225">
        <v>1</v>
      </c>
      <c r="I2225">
        <v>1</v>
      </c>
      <c r="J2225">
        <v>0.420014</v>
      </c>
      <c r="K2225">
        <v>0.99850099999999997</v>
      </c>
    </row>
    <row r="2226" spans="1:11" x14ac:dyDescent="0.25">
      <c r="A2226">
        <v>-2006</v>
      </c>
      <c r="B2226">
        <v>12</v>
      </c>
      <c r="C2226">
        <v>20</v>
      </c>
      <c r="D2226">
        <v>0.44121899999999997</v>
      </c>
      <c r="E2226">
        <v>2.2410300000000002E-3</v>
      </c>
      <c r="F2226">
        <v>5.0954399999999997E-2</v>
      </c>
      <c r="G2226">
        <v>2.7911800000000002</v>
      </c>
      <c r="H2226">
        <v>1</v>
      </c>
      <c r="I2226">
        <v>1</v>
      </c>
      <c r="J2226">
        <v>0.427012</v>
      </c>
      <c r="K2226">
        <v>0.99054500000000001</v>
      </c>
    </row>
    <row r="2227" spans="1:11" x14ac:dyDescent="0.25">
      <c r="A2227">
        <v>-2006</v>
      </c>
      <c r="B2227">
        <v>12</v>
      </c>
      <c r="C2227">
        <v>21</v>
      </c>
      <c r="D2227">
        <v>0.43563200000000002</v>
      </c>
      <c r="E2227">
        <v>2.21265E-3</v>
      </c>
      <c r="F2227">
        <v>3.0154500000000001E-2</v>
      </c>
      <c r="G2227">
        <v>2.7894600000000001</v>
      </c>
      <c r="H2227">
        <v>1</v>
      </c>
      <c r="I2227">
        <v>1</v>
      </c>
      <c r="J2227">
        <v>0.72013199999999999</v>
      </c>
      <c r="K2227">
        <v>0.93379299999999998</v>
      </c>
    </row>
    <row r="2228" spans="1:11" x14ac:dyDescent="0.25">
      <c r="A2228">
        <v>-2006</v>
      </c>
      <c r="B2228">
        <v>12</v>
      </c>
      <c r="C2228">
        <v>22</v>
      </c>
      <c r="D2228">
        <v>0.38190000000000002</v>
      </c>
      <c r="E2228">
        <v>1.93973E-3</v>
      </c>
      <c r="F2228">
        <v>2.7816899999999999E-2</v>
      </c>
      <c r="G2228">
        <v>2.7877999999999998</v>
      </c>
      <c r="H2228">
        <v>1</v>
      </c>
      <c r="I2228">
        <v>1</v>
      </c>
      <c r="J2228">
        <v>0.68871400000000005</v>
      </c>
      <c r="K2228">
        <v>0.90122500000000005</v>
      </c>
    </row>
    <row r="2229" spans="1:11" x14ac:dyDescent="0.25">
      <c r="A2229">
        <v>-2006</v>
      </c>
      <c r="B2229">
        <v>12</v>
      </c>
      <c r="C2229">
        <v>23</v>
      </c>
      <c r="D2229">
        <v>0.34373999999999999</v>
      </c>
      <c r="E2229">
        <v>1.74591E-3</v>
      </c>
      <c r="F2229">
        <v>3.2134999999999997E-2</v>
      </c>
      <c r="G2229">
        <v>2.78654</v>
      </c>
      <c r="H2229">
        <v>1</v>
      </c>
      <c r="I2229">
        <v>1</v>
      </c>
      <c r="J2229">
        <v>0.53096600000000005</v>
      </c>
      <c r="K2229">
        <v>0.95218100000000006</v>
      </c>
    </row>
    <row r="2230" spans="1:11" x14ac:dyDescent="0.25">
      <c r="A2230">
        <v>-2006</v>
      </c>
      <c r="B2230">
        <v>12</v>
      </c>
      <c r="C2230">
        <v>24</v>
      </c>
      <c r="D2230">
        <v>0.162277</v>
      </c>
      <c r="E2230">
        <v>8.2423100000000003E-4</v>
      </c>
      <c r="F2230">
        <v>2.79422E-2</v>
      </c>
      <c r="G2230">
        <v>2.7858499999999999</v>
      </c>
      <c r="H2230">
        <v>1</v>
      </c>
      <c r="I2230">
        <v>1</v>
      </c>
      <c r="J2230">
        <v>0.285692</v>
      </c>
      <c r="K2230">
        <v>0.99700500000000003</v>
      </c>
    </row>
    <row r="2231" spans="1:11" x14ac:dyDescent="0.25">
      <c r="A2231">
        <v>-2006</v>
      </c>
      <c r="B2231">
        <v>12</v>
      </c>
      <c r="C2231">
        <v>25</v>
      </c>
      <c r="D2231">
        <v>0.27493400000000001</v>
      </c>
      <c r="E2231">
        <v>1.3964400000000001E-3</v>
      </c>
      <c r="F2231">
        <v>2.5112200000000001E-2</v>
      </c>
      <c r="G2231">
        <v>2.7845399999999998</v>
      </c>
      <c r="H2231">
        <v>1</v>
      </c>
      <c r="I2231">
        <v>1</v>
      </c>
      <c r="J2231">
        <v>0.53998900000000005</v>
      </c>
      <c r="K2231">
        <v>0.98314400000000002</v>
      </c>
    </row>
    <row r="2232" spans="1:11" x14ac:dyDescent="0.25">
      <c r="A2232">
        <v>-2006</v>
      </c>
      <c r="B2232">
        <v>12</v>
      </c>
      <c r="C2232">
        <v>26</v>
      </c>
      <c r="D2232">
        <v>0.107033</v>
      </c>
      <c r="E2232">
        <v>5.4363899999999995E-4</v>
      </c>
      <c r="F2232">
        <v>1.3908800000000001E-2</v>
      </c>
      <c r="G2232">
        <v>2.7835899999999998</v>
      </c>
      <c r="H2232">
        <v>1</v>
      </c>
      <c r="I2232">
        <v>1</v>
      </c>
      <c r="J2232">
        <v>0.37848399999999999</v>
      </c>
      <c r="K2232">
        <v>0.99302400000000002</v>
      </c>
    </row>
    <row r="2233" spans="1:11" x14ac:dyDescent="0.25">
      <c r="A2233">
        <v>-2006</v>
      </c>
      <c r="B2233">
        <v>12</v>
      </c>
      <c r="C2233">
        <v>27</v>
      </c>
      <c r="D2233">
        <v>2.5546300000000001E-2</v>
      </c>
      <c r="E2233">
        <v>1.2975399999999999E-4</v>
      </c>
      <c r="F2233">
        <v>6.2255000000000001E-3</v>
      </c>
      <c r="G2233">
        <v>2.7830699999999999</v>
      </c>
      <c r="H2233">
        <v>1</v>
      </c>
      <c r="I2233">
        <v>1</v>
      </c>
      <c r="J2233">
        <v>0.20288100000000001</v>
      </c>
      <c r="K2233">
        <v>0.97287500000000005</v>
      </c>
    </row>
    <row r="2234" spans="1:11" x14ac:dyDescent="0.25">
      <c r="A2234">
        <v>-2006</v>
      </c>
      <c r="B2234">
        <v>12</v>
      </c>
      <c r="C2234">
        <v>28</v>
      </c>
      <c r="D2234">
        <v>8.5377099999999997E-2</v>
      </c>
      <c r="E2234">
        <v>4.3364500000000003E-4</v>
      </c>
      <c r="F2234">
        <v>9.7646899999999995E-3</v>
      </c>
      <c r="G2234">
        <v>2.7819699999999998</v>
      </c>
      <c r="H2234">
        <v>1</v>
      </c>
      <c r="I2234">
        <v>1</v>
      </c>
      <c r="J2234">
        <v>0.43010199999999998</v>
      </c>
      <c r="K2234">
        <v>0.98955499999999996</v>
      </c>
    </row>
    <row r="2235" spans="1:11" x14ac:dyDescent="0.25">
      <c r="A2235">
        <v>-2006</v>
      </c>
      <c r="B2235">
        <v>12</v>
      </c>
      <c r="C2235">
        <v>29</v>
      </c>
      <c r="D2235">
        <v>1.13659</v>
      </c>
      <c r="E2235">
        <v>5.77292E-3</v>
      </c>
      <c r="F2235">
        <v>8.1964999999999996E-2</v>
      </c>
      <c r="G2235">
        <v>2.7806099999999998</v>
      </c>
      <c r="H2235">
        <v>1</v>
      </c>
      <c r="I2235">
        <v>1</v>
      </c>
      <c r="J2235">
        <v>0.69464099999999995</v>
      </c>
      <c r="K2235">
        <v>0.89047500000000002</v>
      </c>
    </row>
    <row r="2236" spans="1:11" x14ac:dyDescent="0.25">
      <c r="A2236">
        <v>-2006</v>
      </c>
      <c r="B2236">
        <v>12</v>
      </c>
      <c r="C2236">
        <v>30</v>
      </c>
      <c r="D2236">
        <v>0.170209</v>
      </c>
      <c r="E2236">
        <v>8.6452299999999996E-4</v>
      </c>
      <c r="F2236">
        <v>9.6693200000000003E-3</v>
      </c>
      <c r="G2236">
        <v>2.7783500000000001</v>
      </c>
      <c r="H2236">
        <v>1</v>
      </c>
      <c r="I2236">
        <v>1</v>
      </c>
      <c r="J2236">
        <v>0.88739999999999997</v>
      </c>
      <c r="K2236">
        <v>0.89852600000000005</v>
      </c>
    </row>
    <row r="2237" spans="1:11" x14ac:dyDescent="0.25">
      <c r="A2237">
        <v>-2006</v>
      </c>
      <c r="B2237">
        <v>12</v>
      </c>
      <c r="C2237">
        <v>31</v>
      </c>
      <c r="D2237">
        <v>0.51814300000000002</v>
      </c>
      <c r="E2237">
        <v>2.6317300000000001E-3</v>
      </c>
      <c r="F2237">
        <v>2.78062E-2</v>
      </c>
      <c r="G2237">
        <v>2.7761</v>
      </c>
      <c r="H2237">
        <v>1</v>
      </c>
      <c r="I2237">
        <v>1</v>
      </c>
      <c r="J2237">
        <v>0.93448200000000003</v>
      </c>
      <c r="K2237">
        <v>0.89315100000000003</v>
      </c>
    </row>
    <row r="2239" spans="1:11" x14ac:dyDescent="0.25">
      <c r="A2239" t="e">
        <f>-YEAR</f>
        <v>#NAME?</v>
      </c>
      <c r="B2239" t="s">
        <v>106</v>
      </c>
      <c r="C2239" t="s">
        <v>107</v>
      </c>
      <c r="D2239" t="s">
        <v>89</v>
      </c>
      <c r="E2239" t="s">
        <v>95</v>
      </c>
      <c r="F2239" t="s">
        <v>98</v>
      </c>
      <c r="G2239" t="s">
        <v>101</v>
      </c>
      <c r="H2239" t="s">
        <v>108</v>
      </c>
      <c r="I2239" t="s">
        <v>112</v>
      </c>
      <c r="J2239" t="s">
        <v>114</v>
      </c>
      <c r="K2239" t="s">
        <v>117</v>
      </c>
    </row>
    <row r="2241" spans="1:11" x14ac:dyDescent="0.25">
      <c r="A2241">
        <v>-2007</v>
      </c>
      <c r="B2241">
        <v>1</v>
      </c>
      <c r="C2241">
        <v>1</v>
      </c>
      <c r="D2241">
        <v>0.85353999999999997</v>
      </c>
      <c r="E2241">
        <v>4.3352800000000004E-3</v>
      </c>
      <c r="F2241">
        <v>4.7645E-2</v>
      </c>
      <c r="G2241">
        <v>2.7740900000000002</v>
      </c>
      <c r="H2241">
        <v>1</v>
      </c>
      <c r="I2241">
        <v>1</v>
      </c>
      <c r="J2241">
        <v>0.901752</v>
      </c>
      <c r="K2241">
        <v>0.875027</v>
      </c>
    </row>
    <row r="2242" spans="1:11" x14ac:dyDescent="0.25">
      <c r="A2242">
        <v>-2007</v>
      </c>
      <c r="B2242">
        <v>1</v>
      </c>
      <c r="C2242">
        <v>2</v>
      </c>
      <c r="D2242">
        <v>0.43719999999999998</v>
      </c>
      <c r="E2242">
        <v>2.22062E-3</v>
      </c>
      <c r="F2242">
        <v>3.0719699999999999E-2</v>
      </c>
      <c r="G2242">
        <v>2.7724099999999998</v>
      </c>
      <c r="H2242">
        <v>1</v>
      </c>
      <c r="I2242">
        <v>1</v>
      </c>
      <c r="J2242">
        <v>0.70782100000000003</v>
      </c>
      <c r="K2242">
        <v>0.94270699999999996</v>
      </c>
    </row>
    <row r="2243" spans="1:11" x14ac:dyDescent="0.25">
      <c r="A2243">
        <v>-2007</v>
      </c>
      <c r="B2243">
        <v>1</v>
      </c>
      <c r="C2243">
        <v>3</v>
      </c>
      <c r="D2243">
        <v>0.61104999999999998</v>
      </c>
      <c r="E2243">
        <v>3.10363E-3</v>
      </c>
      <c r="F2243">
        <v>3.8965600000000003E-2</v>
      </c>
      <c r="G2243">
        <v>2.77061</v>
      </c>
      <c r="H2243">
        <v>1</v>
      </c>
      <c r="I2243">
        <v>1</v>
      </c>
      <c r="J2243">
        <v>0.78105000000000002</v>
      </c>
      <c r="K2243">
        <v>0.93192799999999998</v>
      </c>
    </row>
    <row r="2244" spans="1:11" x14ac:dyDescent="0.25">
      <c r="A2244">
        <v>-2007</v>
      </c>
      <c r="B2244">
        <v>1</v>
      </c>
      <c r="C2244">
        <v>4</v>
      </c>
      <c r="D2244">
        <v>0.52524000000000004</v>
      </c>
      <c r="E2244">
        <v>2.6677799999999998E-3</v>
      </c>
      <c r="F2244">
        <v>3.01535E-2</v>
      </c>
      <c r="G2244">
        <v>2.7685300000000002</v>
      </c>
      <c r="H2244">
        <v>1</v>
      </c>
      <c r="I2244">
        <v>1</v>
      </c>
      <c r="J2244">
        <v>0.87615399999999999</v>
      </c>
      <c r="K2244">
        <v>0.88117400000000001</v>
      </c>
    </row>
    <row r="2245" spans="1:11" x14ac:dyDescent="0.25">
      <c r="A2245">
        <v>-2007</v>
      </c>
      <c r="B2245">
        <v>1</v>
      </c>
      <c r="C2245">
        <v>5</v>
      </c>
      <c r="D2245">
        <v>0.45419399999999999</v>
      </c>
      <c r="E2245">
        <v>2.30693E-3</v>
      </c>
      <c r="F2245">
        <v>2.6257300000000001E-2</v>
      </c>
      <c r="G2245">
        <v>2.76647</v>
      </c>
      <c r="H2245">
        <v>1</v>
      </c>
      <c r="I2245">
        <v>1</v>
      </c>
      <c r="J2245">
        <v>0.86151699999999998</v>
      </c>
      <c r="K2245">
        <v>0.93192799999999998</v>
      </c>
    </row>
    <row r="2246" spans="1:11" x14ac:dyDescent="0.25">
      <c r="A2246">
        <v>-2007</v>
      </c>
      <c r="B2246">
        <v>1</v>
      </c>
      <c r="C2246">
        <v>6</v>
      </c>
      <c r="D2246">
        <v>0.37750699999999998</v>
      </c>
      <c r="E2246">
        <v>1.91742E-3</v>
      </c>
      <c r="F2246">
        <v>2.1436199999999999E-2</v>
      </c>
      <c r="G2246">
        <v>2.7643399999999998</v>
      </c>
      <c r="H2246">
        <v>1</v>
      </c>
      <c r="I2246">
        <v>1</v>
      </c>
      <c r="J2246">
        <v>0.87219000000000002</v>
      </c>
      <c r="K2246">
        <v>0.95934900000000001</v>
      </c>
    </row>
    <row r="2247" spans="1:11" x14ac:dyDescent="0.25">
      <c r="A2247">
        <v>-2007</v>
      </c>
      <c r="B2247">
        <v>1</v>
      </c>
      <c r="C2247">
        <v>7</v>
      </c>
      <c r="D2247">
        <v>0.62400800000000001</v>
      </c>
      <c r="E2247">
        <v>3.1694399999999999E-3</v>
      </c>
      <c r="F2247">
        <v>3.81149E-2</v>
      </c>
      <c r="G2247">
        <v>2.7624599999999999</v>
      </c>
      <c r="H2247">
        <v>1</v>
      </c>
      <c r="I2247">
        <v>1</v>
      </c>
      <c r="J2247">
        <v>0.81636699999999995</v>
      </c>
      <c r="K2247">
        <v>0.918512</v>
      </c>
    </row>
    <row r="2248" spans="1:11" x14ac:dyDescent="0.25">
      <c r="A2248">
        <v>-2007</v>
      </c>
      <c r="B2248">
        <v>1</v>
      </c>
      <c r="C2248">
        <v>8</v>
      </c>
      <c r="D2248">
        <v>1.35189</v>
      </c>
      <c r="E2248">
        <v>6.8664499999999996E-3</v>
      </c>
      <c r="F2248">
        <v>7.46193E-2</v>
      </c>
      <c r="G2248">
        <v>2.7606600000000001</v>
      </c>
      <c r="H2248">
        <v>1</v>
      </c>
      <c r="I2248">
        <v>1</v>
      </c>
      <c r="J2248">
        <v>0.90113500000000002</v>
      </c>
      <c r="K2248">
        <v>0.92635299999999998</v>
      </c>
    </row>
    <row r="2249" spans="1:11" x14ac:dyDescent="0.25">
      <c r="A2249">
        <v>-2007</v>
      </c>
      <c r="B2249">
        <v>1</v>
      </c>
      <c r="C2249">
        <v>9</v>
      </c>
      <c r="D2249">
        <v>0.74631400000000003</v>
      </c>
      <c r="E2249">
        <v>3.7906599999999999E-3</v>
      </c>
      <c r="F2249">
        <v>3.8425399999999998E-2</v>
      </c>
      <c r="G2249">
        <v>2.7583899999999999</v>
      </c>
      <c r="H2249">
        <v>1</v>
      </c>
      <c r="I2249">
        <v>1</v>
      </c>
      <c r="J2249">
        <v>0.987456</v>
      </c>
      <c r="K2249">
        <v>0.80977399999999999</v>
      </c>
    </row>
    <row r="2250" spans="1:11" x14ac:dyDescent="0.25">
      <c r="A2250">
        <v>-2007</v>
      </c>
      <c r="B2250">
        <v>1</v>
      </c>
      <c r="C2250">
        <v>10</v>
      </c>
      <c r="D2250">
        <v>0.49257299999999998</v>
      </c>
      <c r="E2250">
        <v>2.5018599999999998E-3</v>
      </c>
      <c r="F2250">
        <v>2.6030600000000001E-2</v>
      </c>
      <c r="G2250">
        <v>2.7561</v>
      </c>
      <c r="H2250">
        <v>1</v>
      </c>
      <c r="I2250">
        <v>1</v>
      </c>
      <c r="J2250">
        <v>0.95528100000000005</v>
      </c>
      <c r="K2250">
        <v>0.855132</v>
      </c>
    </row>
    <row r="2251" spans="1:11" x14ac:dyDescent="0.25">
      <c r="A2251">
        <v>-2007</v>
      </c>
      <c r="B2251">
        <v>1</v>
      </c>
      <c r="C2251">
        <v>11</v>
      </c>
      <c r="D2251">
        <v>0.119756</v>
      </c>
      <c r="E2251">
        <v>6.0826100000000002E-4</v>
      </c>
      <c r="F2251">
        <v>7.1958999999999999E-3</v>
      </c>
      <c r="G2251">
        <v>2.7539600000000002</v>
      </c>
      <c r="H2251">
        <v>1</v>
      </c>
      <c r="I2251">
        <v>1</v>
      </c>
      <c r="J2251">
        <v>0.84020399999999995</v>
      </c>
      <c r="K2251">
        <v>0.89852600000000005</v>
      </c>
    </row>
    <row r="2252" spans="1:11" x14ac:dyDescent="0.25">
      <c r="A2252">
        <v>-2007</v>
      </c>
      <c r="B2252">
        <v>1</v>
      </c>
      <c r="C2252">
        <v>12</v>
      </c>
      <c r="D2252">
        <v>0.69005399999999995</v>
      </c>
      <c r="E2252">
        <v>3.5049E-3</v>
      </c>
      <c r="F2252">
        <v>3.7310099999999999E-2</v>
      </c>
      <c r="G2252">
        <v>2.75183</v>
      </c>
      <c r="H2252">
        <v>1</v>
      </c>
      <c r="I2252">
        <v>1</v>
      </c>
      <c r="J2252">
        <v>0.92684800000000001</v>
      </c>
      <c r="K2252">
        <v>0.88249699999999998</v>
      </c>
    </row>
    <row r="2253" spans="1:11" x14ac:dyDescent="0.25">
      <c r="A2253">
        <v>-2007</v>
      </c>
      <c r="B2253">
        <v>1</v>
      </c>
      <c r="C2253">
        <v>13</v>
      </c>
      <c r="D2253">
        <v>0.49029299999999998</v>
      </c>
      <c r="E2253">
        <v>2.4902800000000001E-3</v>
      </c>
      <c r="F2253">
        <v>2.6073200000000001E-2</v>
      </c>
      <c r="G2253">
        <v>2.74959</v>
      </c>
      <c r="H2253">
        <v>1</v>
      </c>
      <c r="I2253">
        <v>1</v>
      </c>
      <c r="J2253">
        <v>0.93899900000000003</v>
      </c>
      <c r="K2253">
        <v>0.904837</v>
      </c>
    </row>
    <row r="2254" spans="1:11" x14ac:dyDescent="0.25">
      <c r="A2254">
        <v>-2007</v>
      </c>
      <c r="B2254">
        <v>1</v>
      </c>
      <c r="C2254">
        <v>14</v>
      </c>
      <c r="D2254">
        <v>2.1559599999999999</v>
      </c>
      <c r="E2254">
        <v>1.09505E-2</v>
      </c>
      <c r="F2254">
        <v>0.124948</v>
      </c>
      <c r="G2254">
        <v>2.74823</v>
      </c>
      <c r="H2254">
        <v>1</v>
      </c>
      <c r="I2254">
        <v>1</v>
      </c>
      <c r="J2254">
        <v>0.86496200000000001</v>
      </c>
      <c r="K2254">
        <v>0.86415799999999998</v>
      </c>
    </row>
    <row r="2255" spans="1:11" x14ac:dyDescent="0.25">
      <c r="A2255">
        <v>-2007</v>
      </c>
      <c r="B2255">
        <v>1</v>
      </c>
      <c r="C2255">
        <v>15</v>
      </c>
      <c r="D2255">
        <v>1.9298999999999999</v>
      </c>
      <c r="E2255">
        <v>9.80228E-3</v>
      </c>
      <c r="F2255">
        <v>0.13039799999999999</v>
      </c>
      <c r="G2255">
        <v>2.7471000000000001</v>
      </c>
      <c r="H2255">
        <v>1</v>
      </c>
      <c r="I2255">
        <v>1</v>
      </c>
      <c r="J2255">
        <v>0.74011499999999997</v>
      </c>
      <c r="K2255">
        <v>0.87721800000000005</v>
      </c>
    </row>
    <row r="2256" spans="1:11" x14ac:dyDescent="0.25">
      <c r="A2256">
        <v>-2007</v>
      </c>
      <c r="B2256">
        <v>1</v>
      </c>
      <c r="C2256">
        <v>16</v>
      </c>
      <c r="D2256">
        <v>1.5440799999999999</v>
      </c>
      <c r="E2256">
        <v>7.8426599999999996E-3</v>
      </c>
      <c r="F2256">
        <v>0.10417700000000001</v>
      </c>
      <c r="G2256">
        <v>2.7458100000000001</v>
      </c>
      <c r="H2256">
        <v>1</v>
      </c>
      <c r="I2256">
        <v>1</v>
      </c>
      <c r="J2256">
        <v>0.73853599999999997</v>
      </c>
      <c r="K2256">
        <v>0.89897499999999997</v>
      </c>
    </row>
    <row r="2257" spans="1:11" x14ac:dyDescent="0.25">
      <c r="A2257">
        <v>-2007</v>
      </c>
      <c r="B2257">
        <v>1</v>
      </c>
      <c r="C2257">
        <v>17</v>
      </c>
      <c r="D2257">
        <v>1.7158899999999999</v>
      </c>
      <c r="E2257">
        <v>8.7152900000000005E-3</v>
      </c>
      <c r="F2257">
        <v>0.103851</v>
      </c>
      <c r="G2257">
        <v>2.74438</v>
      </c>
      <c r="H2257">
        <v>1</v>
      </c>
      <c r="I2257">
        <v>1</v>
      </c>
      <c r="J2257">
        <v>0.82310499999999998</v>
      </c>
      <c r="K2257">
        <v>0.89897499999999997</v>
      </c>
    </row>
    <row r="2258" spans="1:11" x14ac:dyDescent="0.25">
      <c r="A2258">
        <v>-2007</v>
      </c>
      <c r="B2258">
        <v>1</v>
      </c>
      <c r="C2258">
        <v>18</v>
      </c>
      <c r="D2258">
        <v>1.6315</v>
      </c>
      <c r="E2258">
        <v>8.2866399999999996E-3</v>
      </c>
      <c r="F2258">
        <v>0.103806</v>
      </c>
      <c r="G2258">
        <v>2.74302</v>
      </c>
      <c r="H2258">
        <v>1</v>
      </c>
      <c r="I2258">
        <v>1</v>
      </c>
      <c r="J2258">
        <v>0.78278199999999998</v>
      </c>
      <c r="K2258">
        <v>0.89897499999999997</v>
      </c>
    </row>
    <row r="2259" spans="1:11" x14ac:dyDescent="0.25">
      <c r="A2259">
        <v>-2007</v>
      </c>
      <c r="B2259">
        <v>1</v>
      </c>
      <c r="C2259">
        <v>19</v>
      </c>
      <c r="D2259">
        <v>1.1044499999999999</v>
      </c>
      <c r="E2259">
        <v>5.6097100000000004E-3</v>
      </c>
      <c r="F2259">
        <v>7.1624599999999997E-2</v>
      </c>
      <c r="G2259">
        <v>2.7414900000000002</v>
      </c>
      <c r="H2259">
        <v>1</v>
      </c>
      <c r="I2259">
        <v>1</v>
      </c>
      <c r="J2259">
        <v>0.76556100000000005</v>
      </c>
      <c r="K2259">
        <v>0.918512</v>
      </c>
    </row>
    <row r="2260" spans="1:11" x14ac:dyDescent="0.25">
      <c r="A2260">
        <v>-2007</v>
      </c>
      <c r="B2260">
        <v>1</v>
      </c>
      <c r="C2260">
        <v>20</v>
      </c>
      <c r="D2260">
        <v>1.2746299999999999</v>
      </c>
      <c r="E2260">
        <v>6.4740700000000002E-3</v>
      </c>
      <c r="F2260">
        <v>9.0566099999999997E-2</v>
      </c>
      <c r="G2260">
        <v>2.7402000000000002</v>
      </c>
      <c r="H2260">
        <v>1</v>
      </c>
      <c r="I2260">
        <v>1</v>
      </c>
      <c r="J2260">
        <v>0.69970600000000005</v>
      </c>
      <c r="K2260">
        <v>0.90755600000000003</v>
      </c>
    </row>
    <row r="2261" spans="1:11" x14ac:dyDescent="0.25">
      <c r="A2261">
        <v>-2007</v>
      </c>
      <c r="B2261">
        <v>1</v>
      </c>
      <c r="C2261">
        <v>21</v>
      </c>
      <c r="D2261">
        <v>1.14479</v>
      </c>
      <c r="E2261">
        <v>5.8145799999999997E-3</v>
      </c>
      <c r="F2261">
        <v>8.6049100000000003E-2</v>
      </c>
      <c r="G2261">
        <v>2.7389600000000001</v>
      </c>
      <c r="H2261">
        <v>1</v>
      </c>
      <c r="I2261">
        <v>1</v>
      </c>
      <c r="J2261">
        <v>0.65998599999999996</v>
      </c>
      <c r="K2261">
        <v>0.919431</v>
      </c>
    </row>
    <row r="2262" spans="1:11" x14ac:dyDescent="0.25">
      <c r="A2262">
        <v>-2007</v>
      </c>
      <c r="B2262">
        <v>1</v>
      </c>
      <c r="C2262">
        <v>22</v>
      </c>
      <c r="D2262">
        <v>0.86932299999999996</v>
      </c>
      <c r="E2262">
        <v>4.4154399999999996E-3</v>
      </c>
      <c r="F2262">
        <v>7.53418E-2</v>
      </c>
      <c r="G2262">
        <v>2.7378300000000002</v>
      </c>
      <c r="H2262">
        <v>1</v>
      </c>
      <c r="I2262">
        <v>1</v>
      </c>
      <c r="J2262">
        <v>0.57194800000000001</v>
      </c>
      <c r="K2262">
        <v>0.92357800000000001</v>
      </c>
    </row>
    <row r="2263" spans="1:11" x14ac:dyDescent="0.25">
      <c r="A2263">
        <v>-2007</v>
      </c>
      <c r="B2263">
        <v>1</v>
      </c>
      <c r="C2263">
        <v>23</v>
      </c>
      <c r="D2263">
        <v>0.48161700000000002</v>
      </c>
      <c r="E2263">
        <v>2.4462099999999999E-3</v>
      </c>
      <c r="F2263">
        <v>5.44322E-2</v>
      </c>
      <c r="G2263">
        <v>2.7368999999999999</v>
      </c>
      <c r="H2263">
        <v>1</v>
      </c>
      <c r="I2263">
        <v>1</v>
      </c>
      <c r="J2263">
        <v>0.43872899999999998</v>
      </c>
      <c r="K2263">
        <v>0.922655</v>
      </c>
    </row>
    <row r="2264" spans="1:11" x14ac:dyDescent="0.25">
      <c r="A2264">
        <v>-2007</v>
      </c>
      <c r="B2264">
        <v>1</v>
      </c>
      <c r="C2264">
        <v>24</v>
      </c>
      <c r="D2264">
        <v>0.48210700000000001</v>
      </c>
      <c r="E2264">
        <v>2.4486999999999998E-3</v>
      </c>
      <c r="F2264">
        <v>5.4416600000000002E-2</v>
      </c>
      <c r="G2264">
        <v>2.7359599999999999</v>
      </c>
      <c r="H2264">
        <v>1</v>
      </c>
      <c r="I2264">
        <v>1</v>
      </c>
      <c r="J2264">
        <v>0.43923499999999999</v>
      </c>
      <c r="K2264">
        <v>0.922655</v>
      </c>
    </row>
    <row r="2265" spans="1:11" x14ac:dyDescent="0.25">
      <c r="A2265">
        <v>-2007</v>
      </c>
      <c r="B2265">
        <v>1</v>
      </c>
      <c r="C2265">
        <v>25</v>
      </c>
      <c r="D2265">
        <v>0.142563</v>
      </c>
      <c r="E2265">
        <v>7.2409999999999998E-4</v>
      </c>
      <c r="F2265">
        <v>5.5269100000000002E-2</v>
      </c>
      <c r="G2265">
        <v>2.7356799999999999</v>
      </c>
      <c r="H2265">
        <v>1</v>
      </c>
      <c r="I2265">
        <v>1</v>
      </c>
      <c r="J2265">
        <v>0.127862</v>
      </c>
      <c r="K2265">
        <v>0.922655</v>
      </c>
    </row>
    <row r="2266" spans="1:11" x14ac:dyDescent="0.25">
      <c r="A2266">
        <v>-2007</v>
      </c>
      <c r="B2266">
        <v>1</v>
      </c>
      <c r="C2266">
        <v>26</v>
      </c>
      <c r="D2266">
        <v>0.33274599999999999</v>
      </c>
      <c r="E2266">
        <v>1.6900699999999999E-3</v>
      </c>
      <c r="F2266">
        <v>3.8218299999999997E-2</v>
      </c>
      <c r="G2266">
        <v>2.7347100000000002</v>
      </c>
      <c r="H2266">
        <v>1</v>
      </c>
      <c r="I2266">
        <v>1</v>
      </c>
      <c r="J2266">
        <v>0.42968499999999998</v>
      </c>
      <c r="K2266">
        <v>0.94885399999999998</v>
      </c>
    </row>
    <row r="2267" spans="1:11" x14ac:dyDescent="0.25">
      <c r="A2267">
        <v>-2007</v>
      </c>
      <c r="B2267">
        <v>1</v>
      </c>
      <c r="C2267">
        <v>27</v>
      </c>
      <c r="D2267">
        <v>1.32609</v>
      </c>
      <c r="E2267">
        <v>6.7354399999999997E-3</v>
      </c>
      <c r="F2267">
        <v>9.9418599999999996E-2</v>
      </c>
      <c r="G2267">
        <v>2.7335500000000001</v>
      </c>
      <c r="H2267">
        <v>1</v>
      </c>
      <c r="I2267">
        <v>1</v>
      </c>
      <c r="J2267">
        <v>0.65856999999999999</v>
      </c>
      <c r="K2267">
        <v>0.94176499999999996</v>
      </c>
    </row>
    <row r="2268" spans="1:11" x14ac:dyDescent="0.25">
      <c r="A2268">
        <v>-2007</v>
      </c>
      <c r="B2268">
        <v>1</v>
      </c>
      <c r="C2268">
        <v>28</v>
      </c>
      <c r="D2268">
        <v>0.39029199999999997</v>
      </c>
      <c r="E2268">
        <v>1.9823599999999999E-3</v>
      </c>
      <c r="F2268">
        <v>2.6336700000000001E-2</v>
      </c>
      <c r="G2268">
        <v>2.7318099999999998</v>
      </c>
      <c r="H2268">
        <v>1</v>
      </c>
      <c r="I2268">
        <v>1</v>
      </c>
      <c r="J2268">
        <v>0.73533700000000002</v>
      </c>
      <c r="K2268">
        <v>0.92219399999999996</v>
      </c>
    </row>
    <row r="2269" spans="1:11" x14ac:dyDescent="0.25">
      <c r="A2269">
        <v>-2007</v>
      </c>
      <c r="B2269">
        <v>1</v>
      </c>
      <c r="C2269">
        <v>29</v>
      </c>
      <c r="D2269">
        <v>1.0861099999999999</v>
      </c>
      <c r="E2269">
        <v>5.5165300000000004E-3</v>
      </c>
      <c r="F2269">
        <v>6.4724599999999993E-2</v>
      </c>
      <c r="G2269">
        <v>2.7301199999999999</v>
      </c>
      <c r="H2269">
        <v>1</v>
      </c>
      <c r="I2269">
        <v>1</v>
      </c>
      <c r="J2269">
        <v>0.82592500000000002</v>
      </c>
      <c r="K2269">
        <v>0.95838999999999996</v>
      </c>
    </row>
    <row r="2270" spans="1:11" x14ac:dyDescent="0.25">
      <c r="A2270">
        <v>-2007</v>
      </c>
      <c r="B2270">
        <v>1</v>
      </c>
      <c r="C2270">
        <v>30</v>
      </c>
      <c r="D2270">
        <v>0.90962799999999999</v>
      </c>
      <c r="E2270">
        <v>4.6201599999999999E-3</v>
      </c>
      <c r="F2270">
        <v>5.6211799999999999E-2</v>
      </c>
      <c r="G2270">
        <v>2.72844</v>
      </c>
      <c r="H2270">
        <v>1</v>
      </c>
      <c r="I2270">
        <v>1</v>
      </c>
      <c r="J2270">
        <v>0.79582699999999995</v>
      </c>
      <c r="K2270">
        <v>0.96175100000000002</v>
      </c>
    </row>
    <row r="2271" spans="1:11" x14ac:dyDescent="0.25">
      <c r="A2271">
        <v>-2007</v>
      </c>
      <c r="B2271">
        <v>1</v>
      </c>
      <c r="C2271">
        <v>31</v>
      </c>
      <c r="D2271">
        <v>2.0858699999999999</v>
      </c>
      <c r="E2271">
        <v>1.05945E-2</v>
      </c>
      <c r="F2271">
        <v>0.13920399999999999</v>
      </c>
      <c r="G2271">
        <v>2.7273900000000002</v>
      </c>
      <c r="H2271">
        <v>1</v>
      </c>
      <c r="I2271">
        <v>1</v>
      </c>
      <c r="J2271">
        <v>0.74165899999999996</v>
      </c>
      <c r="K2271">
        <v>0.919431</v>
      </c>
    </row>
    <row r="2272" spans="1:11" x14ac:dyDescent="0.25">
      <c r="A2272">
        <v>-2007</v>
      </c>
      <c r="B2272">
        <v>2</v>
      </c>
      <c r="C2272">
        <v>1</v>
      </c>
      <c r="D2272">
        <v>0.62576299999999996</v>
      </c>
      <c r="E2272">
        <v>3.1783499999999999E-3</v>
      </c>
      <c r="F2272">
        <v>3.5956000000000002E-2</v>
      </c>
      <c r="G2272">
        <v>2.7254499999999999</v>
      </c>
      <c r="H2272">
        <v>1</v>
      </c>
      <c r="I2272">
        <v>1</v>
      </c>
      <c r="J2272">
        <v>0.85190200000000005</v>
      </c>
      <c r="K2272">
        <v>0.98511199999999999</v>
      </c>
    </row>
    <row r="2273" spans="1:11" x14ac:dyDescent="0.25">
      <c r="A2273">
        <v>-2007</v>
      </c>
      <c r="B2273">
        <v>2</v>
      </c>
      <c r="C2273">
        <v>2</v>
      </c>
      <c r="D2273">
        <v>0.93044899999999997</v>
      </c>
      <c r="E2273">
        <v>4.7259099999999998E-3</v>
      </c>
      <c r="F2273">
        <v>5.5874199999999999E-2</v>
      </c>
      <c r="G2273">
        <v>2.7237200000000001</v>
      </c>
      <c r="H2273">
        <v>1</v>
      </c>
      <c r="I2273">
        <v>1</v>
      </c>
      <c r="J2273">
        <v>0.81908800000000004</v>
      </c>
      <c r="K2273">
        <v>0.95647599999999999</v>
      </c>
    </row>
    <row r="2274" spans="1:11" x14ac:dyDescent="0.25">
      <c r="A2274">
        <v>-2007</v>
      </c>
      <c r="B2274">
        <v>2</v>
      </c>
      <c r="C2274">
        <v>3</v>
      </c>
      <c r="D2274">
        <v>3.1103299999999998</v>
      </c>
      <c r="E2274">
        <v>1.57979E-2</v>
      </c>
      <c r="F2274">
        <v>0.19614300000000001</v>
      </c>
      <c r="G2274">
        <v>2.7229700000000001</v>
      </c>
      <c r="H2274">
        <v>1</v>
      </c>
      <c r="I2274">
        <v>1</v>
      </c>
      <c r="J2274">
        <v>0.78569</v>
      </c>
      <c r="K2274">
        <v>0.90710199999999996</v>
      </c>
    </row>
    <row r="2275" spans="1:11" x14ac:dyDescent="0.25">
      <c r="A2275">
        <v>-2007</v>
      </c>
      <c r="B2275">
        <v>2</v>
      </c>
      <c r="C2275">
        <v>4</v>
      </c>
      <c r="D2275">
        <v>2.1320700000000001</v>
      </c>
      <c r="E2275">
        <v>1.0829200000000001E-2</v>
      </c>
      <c r="F2275">
        <v>0.154419</v>
      </c>
      <c r="G2275">
        <v>2.7221000000000002</v>
      </c>
      <c r="H2275">
        <v>1</v>
      </c>
      <c r="I2275">
        <v>1</v>
      </c>
      <c r="J2275">
        <v>0.67932199999999998</v>
      </c>
      <c r="K2275">
        <v>0.95027899999999998</v>
      </c>
    </row>
    <row r="2276" spans="1:11" x14ac:dyDescent="0.25">
      <c r="A2276">
        <v>-2007</v>
      </c>
      <c r="B2276">
        <v>2</v>
      </c>
      <c r="C2276">
        <v>5</v>
      </c>
      <c r="D2276">
        <v>0.73898399999999997</v>
      </c>
      <c r="E2276">
        <v>3.7534299999999999E-3</v>
      </c>
      <c r="F2276">
        <v>7.0206599999999994E-2</v>
      </c>
      <c r="G2276">
        <v>2.7210800000000002</v>
      </c>
      <c r="H2276">
        <v>1</v>
      </c>
      <c r="I2276">
        <v>1</v>
      </c>
      <c r="J2276">
        <v>0.51542500000000002</v>
      </c>
      <c r="K2276">
        <v>0.97872899999999996</v>
      </c>
    </row>
    <row r="2277" spans="1:11" x14ac:dyDescent="0.25">
      <c r="A2277">
        <v>-2007</v>
      </c>
      <c r="B2277">
        <v>2</v>
      </c>
      <c r="C2277">
        <v>6</v>
      </c>
      <c r="D2277">
        <v>0.82738699999999998</v>
      </c>
      <c r="E2277">
        <v>4.20244E-3</v>
      </c>
      <c r="F2277">
        <v>8.9063699999999996E-2</v>
      </c>
      <c r="G2277">
        <v>2.72024</v>
      </c>
      <c r="H2277">
        <v>1</v>
      </c>
      <c r="I2277">
        <v>1</v>
      </c>
      <c r="J2277">
        <v>0.45619999999999999</v>
      </c>
      <c r="K2277">
        <v>0.960789</v>
      </c>
    </row>
    <row r="2278" spans="1:11" x14ac:dyDescent="0.25">
      <c r="A2278">
        <v>-2007</v>
      </c>
      <c r="B2278">
        <v>2</v>
      </c>
      <c r="C2278">
        <v>7</v>
      </c>
      <c r="D2278">
        <v>0.37856400000000001</v>
      </c>
      <c r="E2278">
        <v>1.92279E-3</v>
      </c>
      <c r="F2278">
        <v>0.106673</v>
      </c>
      <c r="G2278">
        <v>2.7199499999999999</v>
      </c>
      <c r="H2278">
        <v>1</v>
      </c>
      <c r="I2278">
        <v>1</v>
      </c>
      <c r="J2278">
        <v>0.17317199999999999</v>
      </c>
      <c r="K2278">
        <v>0.99800199999999994</v>
      </c>
    </row>
    <row r="2279" spans="1:11" x14ac:dyDescent="0.25">
      <c r="A2279">
        <v>-2007</v>
      </c>
      <c r="B2279">
        <v>2</v>
      </c>
      <c r="C2279">
        <v>8</v>
      </c>
      <c r="D2279">
        <v>0.41365600000000002</v>
      </c>
      <c r="E2279">
        <v>2.1010299999999998E-3</v>
      </c>
      <c r="F2279">
        <v>4.37612E-2</v>
      </c>
      <c r="G2279">
        <v>2.7189399999999999</v>
      </c>
      <c r="H2279">
        <v>1</v>
      </c>
      <c r="I2279">
        <v>1</v>
      </c>
      <c r="J2279">
        <v>0.462196</v>
      </c>
      <c r="K2279">
        <v>0.98461900000000002</v>
      </c>
    </row>
    <row r="2280" spans="1:11" x14ac:dyDescent="0.25">
      <c r="A2280">
        <v>-2007</v>
      </c>
      <c r="B2280">
        <v>2</v>
      </c>
      <c r="C2280">
        <v>9</v>
      </c>
      <c r="D2280">
        <v>1.6367700000000001</v>
      </c>
      <c r="E2280">
        <v>8.3134200000000002E-3</v>
      </c>
      <c r="F2280">
        <v>0.13639000000000001</v>
      </c>
      <c r="G2280">
        <v>2.7180900000000001</v>
      </c>
      <c r="H2280">
        <v>1</v>
      </c>
      <c r="I2280">
        <v>1</v>
      </c>
      <c r="J2280">
        <v>0.59246799999999999</v>
      </c>
      <c r="K2280">
        <v>0.925427</v>
      </c>
    </row>
    <row r="2281" spans="1:11" x14ac:dyDescent="0.25">
      <c r="A2281">
        <v>-2007</v>
      </c>
      <c r="B2281">
        <v>2</v>
      </c>
      <c r="C2281">
        <v>10</v>
      </c>
      <c r="D2281">
        <v>0.88935500000000001</v>
      </c>
      <c r="E2281">
        <v>4.5171899999999999E-3</v>
      </c>
      <c r="F2281">
        <v>6.2009000000000002E-2</v>
      </c>
      <c r="G2281">
        <v>2.7166399999999999</v>
      </c>
      <c r="H2281">
        <v>1</v>
      </c>
      <c r="I2281">
        <v>1</v>
      </c>
      <c r="J2281">
        <v>0.70380200000000004</v>
      </c>
      <c r="K2281">
        <v>0.96271300000000004</v>
      </c>
    </row>
    <row r="2282" spans="1:11" x14ac:dyDescent="0.25">
      <c r="A2282">
        <v>-2007</v>
      </c>
      <c r="B2282">
        <v>2</v>
      </c>
      <c r="C2282">
        <v>11</v>
      </c>
      <c r="D2282">
        <v>1.3255999999999999</v>
      </c>
      <c r="E2282">
        <v>6.7329399999999998E-3</v>
      </c>
      <c r="F2282">
        <v>7.7801499999999996E-2</v>
      </c>
      <c r="G2282">
        <v>2.7150300000000001</v>
      </c>
      <c r="H2282">
        <v>1</v>
      </c>
      <c r="I2282">
        <v>1</v>
      </c>
      <c r="J2282">
        <v>0.84063600000000005</v>
      </c>
      <c r="K2282">
        <v>0.92913599999999996</v>
      </c>
    </row>
    <row r="2283" spans="1:11" x14ac:dyDescent="0.25">
      <c r="A2283">
        <v>-2007</v>
      </c>
      <c r="B2283">
        <v>2</v>
      </c>
      <c r="C2283">
        <v>12</v>
      </c>
      <c r="D2283">
        <v>1.6591499999999999</v>
      </c>
      <c r="E2283">
        <v>8.4270999999999999E-3</v>
      </c>
      <c r="F2283">
        <v>9.5435300000000001E-2</v>
      </c>
      <c r="G2283">
        <v>2.7135099999999999</v>
      </c>
      <c r="H2283">
        <v>1</v>
      </c>
      <c r="I2283">
        <v>1</v>
      </c>
      <c r="J2283">
        <v>0.85584199999999999</v>
      </c>
      <c r="K2283">
        <v>0.93988300000000002</v>
      </c>
    </row>
    <row r="2284" spans="1:11" x14ac:dyDescent="0.25">
      <c r="A2284">
        <v>-2007</v>
      </c>
      <c r="B2284">
        <v>2</v>
      </c>
      <c r="C2284">
        <v>13</v>
      </c>
      <c r="D2284">
        <v>1.1225099999999999</v>
      </c>
      <c r="E2284">
        <v>5.7014099999999996E-3</v>
      </c>
      <c r="F2284">
        <v>6.8011299999999997E-2</v>
      </c>
      <c r="G2284">
        <v>2.7118699999999998</v>
      </c>
      <c r="H2284">
        <v>1</v>
      </c>
      <c r="I2284">
        <v>1</v>
      </c>
      <c r="J2284">
        <v>0.82073300000000005</v>
      </c>
      <c r="K2284">
        <v>0.88161500000000004</v>
      </c>
    </row>
    <row r="2285" spans="1:11" x14ac:dyDescent="0.25">
      <c r="A2285">
        <v>-2007</v>
      </c>
      <c r="B2285">
        <v>2</v>
      </c>
      <c r="C2285">
        <v>14</v>
      </c>
      <c r="D2285">
        <v>0.467142</v>
      </c>
      <c r="E2285">
        <v>2.3726900000000002E-3</v>
      </c>
      <c r="F2285">
        <v>3.2563300000000003E-2</v>
      </c>
      <c r="G2285">
        <v>2.7102599999999999</v>
      </c>
      <c r="H2285">
        <v>1</v>
      </c>
      <c r="I2285">
        <v>1</v>
      </c>
      <c r="J2285">
        <v>0.70130999999999999</v>
      </c>
      <c r="K2285">
        <v>0.97824</v>
      </c>
    </row>
    <row r="2286" spans="1:11" x14ac:dyDescent="0.25">
      <c r="A2286">
        <v>-2007</v>
      </c>
      <c r="B2286">
        <v>2</v>
      </c>
      <c r="C2286">
        <v>15</v>
      </c>
      <c r="D2286">
        <v>3.9519700000000002</v>
      </c>
      <c r="E2286">
        <v>2.0072699999999999E-2</v>
      </c>
      <c r="F2286">
        <v>0.23755499999999999</v>
      </c>
      <c r="G2286">
        <v>2.7097699999999998</v>
      </c>
      <c r="H2286">
        <v>1</v>
      </c>
      <c r="I2286">
        <v>1</v>
      </c>
      <c r="J2286">
        <v>0.82627300000000004</v>
      </c>
      <c r="K2286">
        <v>0.87721800000000005</v>
      </c>
    </row>
    <row r="2287" spans="1:11" x14ac:dyDescent="0.25">
      <c r="A2287">
        <v>-2007</v>
      </c>
      <c r="B2287">
        <v>2</v>
      </c>
      <c r="C2287">
        <v>16</v>
      </c>
      <c r="D2287">
        <v>3.4792999999999998</v>
      </c>
      <c r="E2287">
        <v>1.7671900000000001E-2</v>
      </c>
      <c r="F2287">
        <v>0.18570300000000001</v>
      </c>
      <c r="G2287">
        <v>2.7087599999999998</v>
      </c>
      <c r="H2287">
        <v>1</v>
      </c>
      <c r="I2287">
        <v>1</v>
      </c>
      <c r="J2287">
        <v>0.95082699999999998</v>
      </c>
      <c r="K2287">
        <v>0.74527699999999997</v>
      </c>
    </row>
    <row r="2288" spans="1:11" x14ac:dyDescent="0.25">
      <c r="A2288">
        <v>-2007</v>
      </c>
      <c r="B2288">
        <v>2</v>
      </c>
      <c r="C2288">
        <v>17</v>
      </c>
      <c r="D2288">
        <v>2.5982400000000001</v>
      </c>
      <c r="E2288">
        <v>1.3196899999999999E-2</v>
      </c>
      <c r="F2288">
        <v>0.14396300000000001</v>
      </c>
      <c r="G2288">
        <v>2.7075</v>
      </c>
      <c r="H2288">
        <v>1</v>
      </c>
      <c r="I2288">
        <v>1</v>
      </c>
      <c r="J2288">
        <v>0.91019000000000005</v>
      </c>
      <c r="K2288">
        <v>0.78505599999999998</v>
      </c>
    </row>
    <row r="2289" spans="1:11" x14ac:dyDescent="0.25">
      <c r="A2289">
        <v>-2007</v>
      </c>
      <c r="B2289">
        <v>2</v>
      </c>
      <c r="C2289">
        <v>18</v>
      </c>
      <c r="D2289">
        <v>1.70008</v>
      </c>
      <c r="E2289">
        <v>8.6349800000000004E-3</v>
      </c>
      <c r="F2289">
        <v>0.11786000000000001</v>
      </c>
      <c r="G2289">
        <v>2.7063799999999998</v>
      </c>
      <c r="H2289">
        <v>1</v>
      </c>
      <c r="I2289">
        <v>1</v>
      </c>
      <c r="J2289">
        <v>0.70919699999999997</v>
      </c>
      <c r="K2289">
        <v>0.93941300000000005</v>
      </c>
    </row>
    <row r="2290" spans="1:11" x14ac:dyDescent="0.25">
      <c r="A2290">
        <v>-2007</v>
      </c>
      <c r="B2290">
        <v>2</v>
      </c>
      <c r="C2290">
        <v>19</v>
      </c>
      <c r="D2290">
        <v>0.95363100000000001</v>
      </c>
      <c r="E2290">
        <v>4.8436499999999997E-3</v>
      </c>
      <c r="F2290">
        <v>6.6809499999999994E-2</v>
      </c>
      <c r="G2290">
        <v>2.7049799999999999</v>
      </c>
      <c r="H2290">
        <v>1</v>
      </c>
      <c r="I2290">
        <v>1</v>
      </c>
      <c r="J2290">
        <v>0.70156300000000005</v>
      </c>
      <c r="K2290">
        <v>0.94223599999999996</v>
      </c>
    </row>
    <row r="2291" spans="1:11" x14ac:dyDescent="0.25">
      <c r="A2291">
        <v>-2007</v>
      </c>
      <c r="B2291">
        <v>2</v>
      </c>
      <c r="C2291">
        <v>20</v>
      </c>
      <c r="D2291">
        <v>3.3016100000000002</v>
      </c>
      <c r="E2291">
        <v>1.67694E-2</v>
      </c>
      <c r="F2291">
        <v>0.17663400000000001</v>
      </c>
      <c r="G2291">
        <v>2.7039599999999999</v>
      </c>
      <c r="H2291">
        <v>1</v>
      </c>
      <c r="I2291">
        <v>1</v>
      </c>
      <c r="J2291">
        <v>0.92865500000000001</v>
      </c>
      <c r="K2291">
        <v>0.87109899999999996</v>
      </c>
    </row>
    <row r="2292" spans="1:11" x14ac:dyDescent="0.25">
      <c r="A2292">
        <v>-2007</v>
      </c>
      <c r="B2292">
        <v>2</v>
      </c>
      <c r="C2292">
        <v>21</v>
      </c>
      <c r="D2292">
        <v>0.96906800000000004</v>
      </c>
      <c r="E2292">
        <v>4.9220599999999998E-3</v>
      </c>
      <c r="F2292">
        <v>5.8165399999999999E-2</v>
      </c>
      <c r="G2292">
        <v>2.7022699999999999</v>
      </c>
      <c r="H2292">
        <v>1</v>
      </c>
      <c r="I2292">
        <v>1</v>
      </c>
      <c r="J2292">
        <v>0.81903800000000004</v>
      </c>
      <c r="K2292">
        <v>0.93941300000000005</v>
      </c>
    </row>
    <row r="2293" spans="1:11" x14ac:dyDescent="0.25">
      <c r="A2293">
        <v>-2007</v>
      </c>
      <c r="B2293">
        <v>2</v>
      </c>
      <c r="C2293">
        <v>22</v>
      </c>
      <c r="D2293">
        <v>3.2223700000000002</v>
      </c>
      <c r="E2293">
        <v>1.6367E-2</v>
      </c>
      <c r="F2293">
        <v>0.184974</v>
      </c>
      <c r="G2293">
        <v>2.7013799999999999</v>
      </c>
      <c r="H2293">
        <v>1</v>
      </c>
      <c r="I2293">
        <v>1</v>
      </c>
      <c r="J2293">
        <v>0.86440499999999998</v>
      </c>
      <c r="K2293">
        <v>0.87590299999999999</v>
      </c>
    </row>
    <row r="2294" spans="1:11" x14ac:dyDescent="0.25">
      <c r="A2294">
        <v>-2007</v>
      </c>
      <c r="B2294">
        <v>2</v>
      </c>
      <c r="C2294">
        <v>23</v>
      </c>
      <c r="D2294">
        <v>2.2008200000000002</v>
      </c>
      <c r="E2294">
        <v>1.11783E-2</v>
      </c>
      <c r="F2294">
        <v>0.119935</v>
      </c>
      <c r="G2294">
        <v>2.69997</v>
      </c>
      <c r="H2294">
        <v>1</v>
      </c>
      <c r="I2294">
        <v>1</v>
      </c>
      <c r="J2294">
        <v>0.90743499999999999</v>
      </c>
      <c r="K2294">
        <v>0.89807700000000001</v>
      </c>
    </row>
    <row r="2295" spans="1:11" x14ac:dyDescent="0.25">
      <c r="A2295">
        <v>-2007</v>
      </c>
      <c r="B2295">
        <v>2</v>
      </c>
      <c r="C2295">
        <v>24</v>
      </c>
      <c r="D2295">
        <v>1.41676</v>
      </c>
      <c r="E2295">
        <v>7.1959900000000002E-3</v>
      </c>
      <c r="F2295">
        <v>7.9448599999999994E-2</v>
      </c>
      <c r="G2295">
        <v>2.6983100000000002</v>
      </c>
      <c r="H2295">
        <v>1</v>
      </c>
      <c r="I2295">
        <v>1</v>
      </c>
      <c r="J2295">
        <v>0.87849699999999997</v>
      </c>
      <c r="K2295">
        <v>0.92173300000000002</v>
      </c>
    </row>
    <row r="2296" spans="1:11" x14ac:dyDescent="0.25">
      <c r="A2296">
        <v>-2007</v>
      </c>
      <c r="B2296">
        <v>2</v>
      </c>
      <c r="C2296">
        <v>25</v>
      </c>
      <c r="D2296">
        <v>1.6903600000000001</v>
      </c>
      <c r="E2296">
        <v>8.5856300000000003E-3</v>
      </c>
      <c r="F2296">
        <v>0.10351</v>
      </c>
      <c r="G2296">
        <v>2.6969599999999998</v>
      </c>
      <c r="H2296">
        <v>1</v>
      </c>
      <c r="I2296">
        <v>1</v>
      </c>
      <c r="J2296">
        <v>0.80059000000000002</v>
      </c>
      <c r="K2296">
        <v>0.94790600000000003</v>
      </c>
    </row>
    <row r="2297" spans="1:11" x14ac:dyDescent="0.25">
      <c r="A2297">
        <v>-2007</v>
      </c>
      <c r="B2297">
        <v>2</v>
      </c>
      <c r="C2297">
        <v>26</v>
      </c>
      <c r="D2297">
        <v>0.852966</v>
      </c>
      <c r="E2297">
        <v>4.3323600000000004E-3</v>
      </c>
      <c r="F2297">
        <v>5.5557599999999999E-2</v>
      </c>
      <c r="G2297">
        <v>2.6953900000000002</v>
      </c>
      <c r="H2297">
        <v>1</v>
      </c>
      <c r="I2297">
        <v>1</v>
      </c>
      <c r="J2297">
        <v>0.75436300000000001</v>
      </c>
      <c r="K2297">
        <v>0.93613100000000005</v>
      </c>
    </row>
    <row r="2298" spans="1:11" x14ac:dyDescent="0.25">
      <c r="A2298">
        <v>-2007</v>
      </c>
      <c r="B2298">
        <v>2</v>
      </c>
      <c r="C2298">
        <v>27</v>
      </c>
      <c r="D2298">
        <v>0.87218799999999996</v>
      </c>
      <c r="E2298">
        <v>4.42999E-3</v>
      </c>
      <c r="F2298">
        <v>5.1318200000000001E-2</v>
      </c>
      <c r="G2298">
        <v>2.6936300000000002</v>
      </c>
      <c r="H2298">
        <v>1</v>
      </c>
      <c r="I2298">
        <v>1</v>
      </c>
      <c r="J2298">
        <v>0.83055599999999996</v>
      </c>
      <c r="K2298">
        <v>0.96512299999999995</v>
      </c>
    </row>
    <row r="2299" spans="1:11" x14ac:dyDescent="0.25">
      <c r="A2299">
        <v>-2007</v>
      </c>
      <c r="B2299">
        <v>2</v>
      </c>
      <c r="C2299">
        <v>28</v>
      </c>
      <c r="D2299">
        <v>2.1869999999999998</v>
      </c>
      <c r="E2299">
        <v>1.1108099999999999E-2</v>
      </c>
      <c r="F2299">
        <v>0.12128800000000001</v>
      </c>
      <c r="G2299">
        <v>2.6922600000000001</v>
      </c>
      <c r="H2299">
        <v>1</v>
      </c>
      <c r="I2299">
        <v>1</v>
      </c>
      <c r="J2299">
        <v>0.89196799999999998</v>
      </c>
      <c r="K2299">
        <v>0.88825200000000004</v>
      </c>
    </row>
    <row r="2300" spans="1:11" x14ac:dyDescent="0.25">
      <c r="A2300">
        <v>-2007</v>
      </c>
      <c r="B2300">
        <v>3</v>
      </c>
      <c r="C2300">
        <v>1</v>
      </c>
      <c r="D2300">
        <v>4.2929700000000004</v>
      </c>
      <c r="E2300">
        <v>2.18047E-2</v>
      </c>
      <c r="F2300">
        <v>0.245892</v>
      </c>
      <c r="G2300">
        <v>2.6918299999999999</v>
      </c>
      <c r="H2300">
        <v>1</v>
      </c>
      <c r="I2300">
        <v>1</v>
      </c>
      <c r="J2300">
        <v>0.85987999999999998</v>
      </c>
      <c r="K2300">
        <v>0.91073800000000005</v>
      </c>
    </row>
    <row r="2301" spans="1:11" x14ac:dyDescent="0.25">
      <c r="A2301">
        <v>-2007</v>
      </c>
      <c r="B2301">
        <v>3</v>
      </c>
      <c r="C2301">
        <v>2</v>
      </c>
      <c r="D2301">
        <v>4.6834499999999997</v>
      </c>
      <c r="E2301">
        <v>2.37881E-2</v>
      </c>
      <c r="F2301">
        <v>0.26963500000000001</v>
      </c>
      <c r="G2301">
        <v>2.6915800000000001</v>
      </c>
      <c r="H2301">
        <v>1</v>
      </c>
      <c r="I2301">
        <v>1</v>
      </c>
      <c r="J2301">
        <v>0.85668800000000001</v>
      </c>
      <c r="K2301">
        <v>0.90122500000000005</v>
      </c>
    </row>
    <row r="2302" spans="1:11" x14ac:dyDescent="0.25">
      <c r="A2302">
        <v>-2007</v>
      </c>
      <c r="B2302">
        <v>3</v>
      </c>
      <c r="C2302">
        <v>3</v>
      </c>
      <c r="D2302">
        <v>1.4946999999999999</v>
      </c>
      <c r="E2302">
        <v>7.5918399999999999E-3</v>
      </c>
      <c r="F2302">
        <v>8.8312399999999999E-2</v>
      </c>
      <c r="G2302">
        <v>2.69008</v>
      </c>
      <c r="H2302">
        <v>1</v>
      </c>
      <c r="I2302">
        <v>1</v>
      </c>
      <c r="J2302">
        <v>0.83112699999999995</v>
      </c>
      <c r="K2302">
        <v>0.93192799999999998</v>
      </c>
    </row>
    <row r="2303" spans="1:11" x14ac:dyDescent="0.25">
      <c r="A2303">
        <v>-2007</v>
      </c>
      <c r="B2303">
        <v>3</v>
      </c>
      <c r="C2303">
        <v>4</v>
      </c>
      <c r="D2303">
        <v>3.7319599999999999</v>
      </c>
      <c r="E2303">
        <v>1.8955199999999998E-2</v>
      </c>
      <c r="F2303">
        <v>0.21537100000000001</v>
      </c>
      <c r="G2303">
        <v>2.6894499999999999</v>
      </c>
      <c r="H2303">
        <v>1</v>
      </c>
      <c r="I2303">
        <v>1</v>
      </c>
      <c r="J2303">
        <v>0.849221</v>
      </c>
      <c r="K2303">
        <v>0.93988300000000002</v>
      </c>
    </row>
    <row r="2304" spans="1:11" x14ac:dyDescent="0.25">
      <c r="A2304">
        <v>-2007</v>
      </c>
      <c r="B2304">
        <v>3</v>
      </c>
      <c r="C2304">
        <v>5</v>
      </c>
      <c r="D2304">
        <v>2.4957099999999999</v>
      </c>
      <c r="E2304">
        <v>1.2676099999999999E-2</v>
      </c>
      <c r="F2304">
        <v>0.14126</v>
      </c>
      <c r="G2304">
        <v>2.6882899999999998</v>
      </c>
      <c r="H2304">
        <v>1</v>
      </c>
      <c r="I2304">
        <v>1</v>
      </c>
      <c r="J2304">
        <v>0.86158900000000005</v>
      </c>
      <c r="K2304">
        <v>0.97044600000000003</v>
      </c>
    </row>
    <row r="2305" spans="1:11" x14ac:dyDescent="0.25">
      <c r="A2305">
        <v>-2007</v>
      </c>
      <c r="B2305">
        <v>3</v>
      </c>
      <c r="C2305">
        <v>6</v>
      </c>
      <c r="D2305">
        <v>1.20729</v>
      </c>
      <c r="E2305">
        <v>6.13205E-3</v>
      </c>
      <c r="F2305">
        <v>7.2244199999999995E-2</v>
      </c>
      <c r="G2305">
        <v>2.6867100000000002</v>
      </c>
      <c r="H2305">
        <v>1</v>
      </c>
      <c r="I2305">
        <v>1</v>
      </c>
      <c r="J2305">
        <v>0.814859</v>
      </c>
      <c r="K2305">
        <v>0.97044600000000003</v>
      </c>
    </row>
    <row r="2306" spans="1:11" x14ac:dyDescent="0.25">
      <c r="A2306">
        <v>-2007</v>
      </c>
      <c r="B2306">
        <v>3</v>
      </c>
      <c r="C2306">
        <v>7</v>
      </c>
      <c r="D2306">
        <v>3.2959499999999999</v>
      </c>
      <c r="E2306">
        <v>1.6740700000000001E-2</v>
      </c>
      <c r="F2306">
        <v>0.18651400000000001</v>
      </c>
      <c r="G2306">
        <v>2.6858599999999999</v>
      </c>
      <c r="H2306">
        <v>1</v>
      </c>
      <c r="I2306">
        <v>1</v>
      </c>
      <c r="J2306">
        <v>0.86863100000000004</v>
      </c>
      <c r="K2306">
        <v>0.91805300000000001</v>
      </c>
    </row>
    <row r="2307" spans="1:11" x14ac:dyDescent="0.25">
      <c r="A2307">
        <v>-2007</v>
      </c>
      <c r="B2307">
        <v>3</v>
      </c>
      <c r="C2307">
        <v>8</v>
      </c>
      <c r="D2307">
        <v>5.8074899999999996</v>
      </c>
      <c r="E2307">
        <v>2.9497200000000001E-2</v>
      </c>
      <c r="F2307">
        <v>0.32544800000000002</v>
      </c>
      <c r="G2307">
        <v>2.68601</v>
      </c>
      <c r="H2307">
        <v>1</v>
      </c>
      <c r="I2307">
        <v>1</v>
      </c>
      <c r="J2307">
        <v>0.88268400000000002</v>
      </c>
      <c r="K2307">
        <v>0.87590299999999999</v>
      </c>
    </row>
    <row r="2308" spans="1:11" x14ac:dyDescent="0.25">
      <c r="A2308">
        <v>-2007</v>
      </c>
      <c r="B2308">
        <v>3</v>
      </c>
      <c r="C2308">
        <v>9</v>
      </c>
      <c r="D2308">
        <v>1.3813299999999999</v>
      </c>
      <c r="E2308">
        <v>7.0160200000000004E-3</v>
      </c>
      <c r="F2308">
        <v>8.8408799999999996E-2</v>
      </c>
      <c r="G2308">
        <v>2.6846299999999998</v>
      </c>
      <c r="H2308">
        <v>1</v>
      </c>
      <c r="I2308">
        <v>1</v>
      </c>
      <c r="J2308">
        <v>0.76661400000000002</v>
      </c>
      <c r="K2308">
        <v>0.93146200000000001</v>
      </c>
    </row>
    <row r="2309" spans="1:11" x14ac:dyDescent="0.25">
      <c r="A2309">
        <v>-2007</v>
      </c>
      <c r="B2309">
        <v>3</v>
      </c>
      <c r="C2309">
        <v>10</v>
      </c>
      <c r="D2309">
        <v>5.0926799999999997</v>
      </c>
      <c r="E2309">
        <v>2.58666E-2</v>
      </c>
      <c r="F2309">
        <v>0.29141899999999998</v>
      </c>
      <c r="G2309">
        <v>2.68452</v>
      </c>
      <c r="H2309">
        <v>1</v>
      </c>
      <c r="I2309">
        <v>1</v>
      </c>
      <c r="J2309">
        <v>0.86655899999999997</v>
      </c>
      <c r="K2309">
        <v>0.85941800000000002</v>
      </c>
    </row>
    <row r="2310" spans="1:11" x14ac:dyDescent="0.25">
      <c r="A2310">
        <v>-2007</v>
      </c>
      <c r="B2310">
        <v>3</v>
      </c>
      <c r="C2310">
        <v>11</v>
      </c>
      <c r="D2310">
        <v>6.02867</v>
      </c>
      <c r="E2310">
        <v>3.0620600000000001E-2</v>
      </c>
      <c r="F2310">
        <v>0.31573400000000001</v>
      </c>
      <c r="G2310">
        <v>2.6846000000000001</v>
      </c>
      <c r="H2310">
        <v>1</v>
      </c>
      <c r="I2310">
        <v>1</v>
      </c>
      <c r="J2310">
        <v>0.94701999999999997</v>
      </c>
      <c r="K2310">
        <v>0.85770100000000005</v>
      </c>
    </row>
    <row r="2311" spans="1:11" x14ac:dyDescent="0.25">
      <c r="A2311">
        <v>-2007</v>
      </c>
      <c r="B2311">
        <v>3</v>
      </c>
      <c r="C2311">
        <v>12</v>
      </c>
      <c r="D2311">
        <v>6.7962100000000003</v>
      </c>
      <c r="E2311">
        <v>3.4519099999999997E-2</v>
      </c>
      <c r="F2311">
        <v>0.35003299999999998</v>
      </c>
      <c r="G2311">
        <v>2.68492</v>
      </c>
      <c r="H2311">
        <v>1</v>
      </c>
      <c r="I2311">
        <v>1</v>
      </c>
      <c r="J2311">
        <v>0.97592800000000002</v>
      </c>
      <c r="K2311">
        <v>0.77336800000000006</v>
      </c>
    </row>
    <row r="2312" spans="1:11" x14ac:dyDescent="0.25">
      <c r="A2312">
        <v>-2007</v>
      </c>
      <c r="B2312">
        <v>3</v>
      </c>
      <c r="C2312">
        <v>13</v>
      </c>
      <c r="D2312">
        <v>6.6179399999999999</v>
      </c>
      <c r="E2312">
        <v>3.36136E-2</v>
      </c>
      <c r="F2312">
        <v>0.34965000000000002</v>
      </c>
      <c r="G2312">
        <v>2.6852399999999998</v>
      </c>
      <c r="H2312">
        <v>1</v>
      </c>
      <c r="I2312">
        <v>1</v>
      </c>
      <c r="J2312">
        <v>0.94303800000000004</v>
      </c>
      <c r="K2312">
        <v>0.82902900000000002</v>
      </c>
    </row>
    <row r="2313" spans="1:11" x14ac:dyDescent="0.25">
      <c r="A2313">
        <v>-2007</v>
      </c>
      <c r="B2313">
        <v>3</v>
      </c>
      <c r="C2313">
        <v>14</v>
      </c>
      <c r="D2313">
        <v>5.9866200000000003</v>
      </c>
      <c r="E2313">
        <v>3.0407099999999999E-2</v>
      </c>
      <c r="F2313">
        <v>0.32721699999999998</v>
      </c>
      <c r="G2313">
        <v>2.6853799999999999</v>
      </c>
      <c r="H2313">
        <v>1</v>
      </c>
      <c r="I2313">
        <v>1</v>
      </c>
      <c r="J2313">
        <v>0.91680499999999998</v>
      </c>
      <c r="K2313">
        <v>0.79373899999999997</v>
      </c>
    </row>
    <row r="2314" spans="1:11" x14ac:dyDescent="0.25">
      <c r="A2314">
        <v>-2007</v>
      </c>
      <c r="B2314">
        <v>3</v>
      </c>
      <c r="C2314">
        <v>15</v>
      </c>
      <c r="D2314">
        <v>6.0774800000000004</v>
      </c>
      <c r="E2314">
        <v>3.08686E-2</v>
      </c>
      <c r="F2314">
        <v>0.333092</v>
      </c>
      <c r="G2314">
        <v>2.6855600000000002</v>
      </c>
      <c r="H2314">
        <v>1</v>
      </c>
      <c r="I2314">
        <v>1</v>
      </c>
      <c r="J2314">
        <v>0.91162699999999997</v>
      </c>
      <c r="K2314">
        <v>0.81220700000000001</v>
      </c>
    </row>
    <row r="2315" spans="1:11" x14ac:dyDescent="0.25">
      <c r="A2315">
        <v>-2007</v>
      </c>
      <c r="B2315">
        <v>3</v>
      </c>
      <c r="C2315">
        <v>16</v>
      </c>
      <c r="D2315">
        <v>2.2631199999999998</v>
      </c>
      <c r="E2315">
        <v>1.1494799999999999E-2</v>
      </c>
      <c r="F2315">
        <v>0.12979299999999999</v>
      </c>
      <c r="G2315">
        <v>2.68431</v>
      </c>
      <c r="H2315">
        <v>1</v>
      </c>
      <c r="I2315">
        <v>1</v>
      </c>
      <c r="J2315">
        <v>0.85946299999999998</v>
      </c>
      <c r="K2315">
        <v>0.90167600000000003</v>
      </c>
    </row>
    <row r="2316" spans="1:11" x14ac:dyDescent="0.25">
      <c r="A2316">
        <v>-2007</v>
      </c>
      <c r="B2316">
        <v>3</v>
      </c>
      <c r="C2316">
        <v>17</v>
      </c>
      <c r="D2316">
        <v>1.9955000000000001</v>
      </c>
      <c r="E2316">
        <v>1.01355E-2</v>
      </c>
      <c r="F2316">
        <v>0.106361</v>
      </c>
      <c r="G2316">
        <v>2.6827700000000001</v>
      </c>
      <c r="H2316">
        <v>1</v>
      </c>
      <c r="I2316">
        <v>1</v>
      </c>
      <c r="J2316">
        <v>0.93057299999999998</v>
      </c>
      <c r="K2316">
        <v>0.86458999999999997</v>
      </c>
    </row>
    <row r="2317" spans="1:11" x14ac:dyDescent="0.25">
      <c r="A2317">
        <v>-2007</v>
      </c>
      <c r="B2317">
        <v>3</v>
      </c>
      <c r="C2317">
        <v>18</v>
      </c>
      <c r="D2317">
        <v>3.5336799999999999</v>
      </c>
      <c r="E2317">
        <v>1.7948200000000001E-2</v>
      </c>
      <c r="F2317">
        <v>0.218193</v>
      </c>
      <c r="G2317">
        <v>2.6821899999999999</v>
      </c>
      <c r="H2317">
        <v>1</v>
      </c>
      <c r="I2317">
        <v>1</v>
      </c>
      <c r="J2317">
        <v>0.80051000000000005</v>
      </c>
      <c r="K2317">
        <v>0.87897400000000003</v>
      </c>
    </row>
    <row r="2318" spans="1:11" x14ac:dyDescent="0.25">
      <c r="A2318">
        <v>-2007</v>
      </c>
      <c r="B2318">
        <v>3</v>
      </c>
      <c r="C2318">
        <v>19</v>
      </c>
      <c r="D2318">
        <v>1.8233200000000001</v>
      </c>
      <c r="E2318">
        <v>9.2609600000000004E-3</v>
      </c>
      <c r="F2318">
        <v>0.2288</v>
      </c>
      <c r="G2318">
        <v>2.6819500000000001</v>
      </c>
      <c r="H2318">
        <v>1</v>
      </c>
      <c r="I2318">
        <v>1</v>
      </c>
      <c r="J2318">
        <v>0.38921600000000001</v>
      </c>
      <c r="K2318">
        <v>0.95313400000000004</v>
      </c>
    </row>
    <row r="2319" spans="1:11" x14ac:dyDescent="0.25">
      <c r="A2319">
        <v>-2007</v>
      </c>
      <c r="B2319">
        <v>3</v>
      </c>
      <c r="C2319">
        <v>20</v>
      </c>
      <c r="D2319">
        <v>3.0930300000000002</v>
      </c>
      <c r="E2319">
        <v>1.5709999999999998E-2</v>
      </c>
      <c r="F2319">
        <v>0.24293999999999999</v>
      </c>
      <c r="G2319">
        <v>2.6816399999999998</v>
      </c>
      <c r="H2319">
        <v>1</v>
      </c>
      <c r="I2319">
        <v>1</v>
      </c>
      <c r="J2319">
        <v>0.62356800000000001</v>
      </c>
      <c r="K2319">
        <v>0.935195</v>
      </c>
    </row>
    <row r="2320" spans="1:11" x14ac:dyDescent="0.25">
      <c r="A2320">
        <v>-2007</v>
      </c>
      <c r="B2320">
        <v>3</v>
      </c>
      <c r="C2320">
        <v>21</v>
      </c>
      <c r="D2320">
        <v>2.5811000000000002</v>
      </c>
      <c r="E2320">
        <v>1.3109900000000001E-2</v>
      </c>
      <c r="F2320">
        <v>0.20063800000000001</v>
      </c>
      <c r="G2320">
        <v>2.6811099999999999</v>
      </c>
      <c r="H2320">
        <v>1</v>
      </c>
      <c r="I2320">
        <v>1</v>
      </c>
      <c r="J2320">
        <v>0.62993699999999997</v>
      </c>
      <c r="K2320">
        <v>0.93659899999999996</v>
      </c>
    </row>
    <row r="2321" spans="1:11" x14ac:dyDescent="0.25">
      <c r="A2321">
        <v>-2007</v>
      </c>
      <c r="B2321">
        <v>3</v>
      </c>
      <c r="C2321">
        <v>22</v>
      </c>
      <c r="D2321">
        <v>4.0105700000000004</v>
      </c>
      <c r="E2321">
        <v>2.03704E-2</v>
      </c>
      <c r="F2321">
        <v>0.27240799999999998</v>
      </c>
      <c r="G2321">
        <v>2.6809099999999999</v>
      </c>
      <c r="H2321">
        <v>1</v>
      </c>
      <c r="I2321">
        <v>1</v>
      </c>
      <c r="J2321">
        <v>0.72888799999999998</v>
      </c>
      <c r="K2321">
        <v>0.86632100000000001</v>
      </c>
    </row>
    <row r="2322" spans="1:11" x14ac:dyDescent="0.25">
      <c r="A2322">
        <v>-2007</v>
      </c>
      <c r="B2322">
        <v>3</v>
      </c>
      <c r="C2322">
        <v>23</v>
      </c>
      <c r="D2322">
        <v>1.13724</v>
      </c>
      <c r="E2322">
        <v>5.7762300000000003E-3</v>
      </c>
      <c r="F2322">
        <v>8.5854E-2</v>
      </c>
      <c r="G2322">
        <v>2.6797200000000001</v>
      </c>
      <c r="H2322">
        <v>1</v>
      </c>
      <c r="I2322">
        <v>1</v>
      </c>
      <c r="J2322">
        <v>0.65400199999999997</v>
      </c>
      <c r="K2322">
        <v>0.89092099999999996</v>
      </c>
    </row>
    <row r="2323" spans="1:11" x14ac:dyDescent="0.25">
      <c r="A2323">
        <v>-2007</v>
      </c>
      <c r="B2323">
        <v>3</v>
      </c>
      <c r="C2323">
        <v>24</v>
      </c>
      <c r="D2323">
        <v>1.2216800000000001</v>
      </c>
      <c r="E2323">
        <v>6.2051199999999997E-3</v>
      </c>
      <c r="F2323">
        <v>7.37043E-2</v>
      </c>
      <c r="G2323">
        <v>2.6781600000000001</v>
      </c>
      <c r="H2323">
        <v>1</v>
      </c>
      <c r="I2323">
        <v>1</v>
      </c>
      <c r="J2323">
        <v>0.81611199999999995</v>
      </c>
      <c r="K2323">
        <v>0.90710199999999996</v>
      </c>
    </row>
    <row r="2324" spans="1:11" x14ac:dyDescent="0.25">
      <c r="A2324">
        <v>-2007</v>
      </c>
      <c r="B2324">
        <v>3</v>
      </c>
      <c r="C2324">
        <v>25</v>
      </c>
      <c r="D2324">
        <v>5.8653899999999997</v>
      </c>
      <c r="E2324">
        <v>2.97913E-2</v>
      </c>
      <c r="F2324">
        <v>0.31954300000000002</v>
      </c>
      <c r="G2324">
        <v>2.6782400000000002</v>
      </c>
      <c r="H2324">
        <v>1</v>
      </c>
      <c r="I2324">
        <v>1</v>
      </c>
      <c r="J2324">
        <v>0.91955100000000001</v>
      </c>
      <c r="K2324">
        <v>0.78820299999999999</v>
      </c>
    </row>
    <row r="2325" spans="1:11" x14ac:dyDescent="0.25">
      <c r="A2325">
        <v>-2007</v>
      </c>
      <c r="B2325">
        <v>3</v>
      </c>
      <c r="C2325">
        <v>26</v>
      </c>
      <c r="D2325">
        <v>7.5548099999999998</v>
      </c>
      <c r="E2325">
        <v>3.8372200000000002E-2</v>
      </c>
      <c r="F2325">
        <v>0.38511499999999999</v>
      </c>
      <c r="G2325">
        <v>2.67883</v>
      </c>
      <c r="H2325">
        <v>1</v>
      </c>
      <c r="I2325">
        <v>1</v>
      </c>
      <c r="J2325">
        <v>0.99443999999999999</v>
      </c>
      <c r="K2325">
        <v>0.71319500000000002</v>
      </c>
    </row>
    <row r="2326" spans="1:11" x14ac:dyDescent="0.25">
      <c r="A2326">
        <v>-2007</v>
      </c>
      <c r="B2326">
        <v>3</v>
      </c>
      <c r="C2326">
        <v>27</v>
      </c>
      <c r="D2326">
        <v>6.9659500000000003</v>
      </c>
      <c r="E2326">
        <v>3.5381200000000002E-2</v>
      </c>
      <c r="F2326">
        <v>0.357354</v>
      </c>
      <c r="G2326">
        <v>2.6791700000000001</v>
      </c>
      <c r="H2326">
        <v>1</v>
      </c>
      <c r="I2326">
        <v>1</v>
      </c>
      <c r="J2326">
        <v>0.99445499999999998</v>
      </c>
      <c r="K2326">
        <v>0.67502899999999999</v>
      </c>
    </row>
    <row r="2327" spans="1:11" x14ac:dyDescent="0.25">
      <c r="A2327">
        <v>-2007</v>
      </c>
      <c r="B2327">
        <v>3</v>
      </c>
      <c r="C2327">
        <v>28</v>
      </c>
      <c r="D2327">
        <v>6.38917</v>
      </c>
      <c r="E2327">
        <v>3.24517E-2</v>
      </c>
      <c r="F2327">
        <v>0.326011</v>
      </c>
      <c r="G2327">
        <v>2.6792699999999998</v>
      </c>
      <c r="H2327">
        <v>1</v>
      </c>
      <c r="I2327">
        <v>1</v>
      </c>
      <c r="J2327">
        <v>0.99746800000000002</v>
      </c>
      <c r="K2327">
        <v>0.69073399999999996</v>
      </c>
    </row>
    <row r="2328" spans="1:11" x14ac:dyDescent="0.25">
      <c r="A2328">
        <v>-2007</v>
      </c>
      <c r="B2328">
        <v>3</v>
      </c>
      <c r="C2328">
        <v>29</v>
      </c>
      <c r="D2328">
        <v>3.3325300000000002</v>
      </c>
      <c r="E2328">
        <v>1.6926500000000001E-2</v>
      </c>
      <c r="F2328">
        <v>0.18357299999999999</v>
      </c>
      <c r="G2328">
        <v>2.6783800000000002</v>
      </c>
      <c r="H2328">
        <v>1</v>
      </c>
      <c r="I2328">
        <v>1</v>
      </c>
      <c r="J2328">
        <v>0.89385099999999995</v>
      </c>
      <c r="K2328">
        <v>0.90032500000000004</v>
      </c>
    </row>
    <row r="2329" spans="1:11" x14ac:dyDescent="0.25">
      <c r="A2329">
        <v>-2007</v>
      </c>
      <c r="B2329">
        <v>3</v>
      </c>
      <c r="C2329">
        <v>30</v>
      </c>
      <c r="D2329">
        <v>3.51241</v>
      </c>
      <c r="E2329">
        <v>1.7840100000000001E-2</v>
      </c>
      <c r="F2329">
        <v>0.19439100000000001</v>
      </c>
      <c r="G2329">
        <v>2.6775799999999998</v>
      </c>
      <c r="H2329">
        <v>1</v>
      </c>
      <c r="I2329">
        <v>1</v>
      </c>
      <c r="J2329">
        <v>0.886826</v>
      </c>
      <c r="K2329">
        <v>0.91897200000000001</v>
      </c>
    </row>
    <row r="2330" spans="1:11" x14ac:dyDescent="0.25">
      <c r="A2330">
        <v>-2007</v>
      </c>
      <c r="B2330">
        <v>3</v>
      </c>
      <c r="C2330">
        <v>31</v>
      </c>
      <c r="D2330">
        <v>6.9027799999999999</v>
      </c>
      <c r="E2330">
        <v>3.5060399999999999E-2</v>
      </c>
      <c r="F2330">
        <v>0.354933</v>
      </c>
      <c r="G2330">
        <v>2.6779500000000001</v>
      </c>
      <c r="H2330">
        <v>1</v>
      </c>
      <c r="I2330">
        <v>1</v>
      </c>
      <c r="J2330">
        <v>0.97630700000000004</v>
      </c>
      <c r="K2330">
        <v>0.774142</v>
      </c>
    </row>
    <row r="2331" spans="1:11" x14ac:dyDescent="0.25">
      <c r="A2331">
        <v>-2007</v>
      </c>
      <c r="B2331">
        <v>4</v>
      </c>
      <c r="C2331">
        <v>1</v>
      </c>
      <c r="D2331">
        <v>7.44353</v>
      </c>
      <c r="E2331">
        <v>3.7807E-2</v>
      </c>
      <c r="F2331">
        <v>0.37971700000000003</v>
      </c>
      <c r="G2331">
        <v>2.67848</v>
      </c>
      <c r="H2331">
        <v>1</v>
      </c>
      <c r="I2331">
        <v>1</v>
      </c>
      <c r="J2331">
        <v>0.99815100000000001</v>
      </c>
      <c r="K2331">
        <v>0.68557299999999999</v>
      </c>
    </row>
    <row r="2332" spans="1:11" x14ac:dyDescent="0.25">
      <c r="A2332">
        <v>-2007</v>
      </c>
      <c r="B2332">
        <v>4</v>
      </c>
      <c r="C2332">
        <v>2</v>
      </c>
      <c r="D2332">
        <v>7.3626500000000004</v>
      </c>
      <c r="E2332">
        <v>3.7396199999999997E-2</v>
      </c>
      <c r="F2332">
        <v>0.375336</v>
      </c>
      <c r="G2332">
        <v>2.6789800000000001</v>
      </c>
      <c r="H2332">
        <v>1</v>
      </c>
      <c r="I2332">
        <v>1</v>
      </c>
      <c r="J2332">
        <v>0.999332</v>
      </c>
      <c r="K2332">
        <v>0.68317799999999995</v>
      </c>
    </row>
    <row r="2333" spans="1:11" x14ac:dyDescent="0.25">
      <c r="A2333">
        <v>-2007</v>
      </c>
      <c r="B2333">
        <v>4</v>
      </c>
      <c r="C2333">
        <v>3</v>
      </c>
      <c r="D2333">
        <v>3.5028299999999999</v>
      </c>
      <c r="E2333">
        <v>1.7791499999999998E-2</v>
      </c>
      <c r="F2333">
        <v>0.21973699999999999</v>
      </c>
      <c r="G2333">
        <v>2.67842</v>
      </c>
      <c r="H2333">
        <v>1</v>
      </c>
      <c r="I2333">
        <v>1</v>
      </c>
      <c r="J2333">
        <v>0.78898500000000005</v>
      </c>
      <c r="K2333">
        <v>0.86718799999999996</v>
      </c>
    </row>
    <row r="2334" spans="1:11" x14ac:dyDescent="0.25">
      <c r="A2334">
        <v>-2007</v>
      </c>
      <c r="B2334">
        <v>4</v>
      </c>
      <c r="C2334">
        <v>4</v>
      </c>
      <c r="D2334">
        <v>8.3027499999999996</v>
      </c>
      <c r="E2334">
        <v>4.2171100000000003E-2</v>
      </c>
      <c r="F2334">
        <v>0.49122399999999999</v>
      </c>
      <c r="G2334">
        <v>2.6797</v>
      </c>
      <c r="H2334">
        <v>1</v>
      </c>
      <c r="I2334">
        <v>1</v>
      </c>
      <c r="J2334">
        <v>0.84304699999999999</v>
      </c>
      <c r="K2334">
        <v>0.81423999999999996</v>
      </c>
    </row>
    <row r="2335" spans="1:11" x14ac:dyDescent="0.25">
      <c r="A2335">
        <v>-2007</v>
      </c>
      <c r="B2335">
        <v>4</v>
      </c>
      <c r="C2335">
        <v>5</v>
      </c>
      <c r="D2335">
        <v>8.2607999999999997</v>
      </c>
      <c r="E2335">
        <v>4.1958000000000002E-2</v>
      </c>
      <c r="F2335">
        <v>0.448909</v>
      </c>
      <c r="G2335">
        <v>2.6807799999999999</v>
      </c>
      <c r="H2335">
        <v>1</v>
      </c>
      <c r="I2335">
        <v>1</v>
      </c>
      <c r="J2335">
        <v>0.91146199999999999</v>
      </c>
      <c r="K2335">
        <v>0.86027799999999999</v>
      </c>
    </row>
    <row r="2336" spans="1:11" x14ac:dyDescent="0.25">
      <c r="A2336">
        <v>-2007</v>
      </c>
      <c r="B2336">
        <v>4</v>
      </c>
      <c r="C2336">
        <v>6</v>
      </c>
      <c r="D2336">
        <v>9.0874699999999997</v>
      </c>
      <c r="E2336">
        <v>4.6156799999999998E-2</v>
      </c>
      <c r="F2336">
        <v>0.461225</v>
      </c>
      <c r="G2336">
        <v>2.6820300000000001</v>
      </c>
      <c r="H2336">
        <v>1</v>
      </c>
      <c r="I2336">
        <v>1</v>
      </c>
      <c r="J2336">
        <v>0.98165899999999995</v>
      </c>
      <c r="K2336">
        <v>0.82406999999999997</v>
      </c>
    </row>
    <row r="2337" spans="1:11" x14ac:dyDescent="0.25">
      <c r="A2337">
        <v>-2007</v>
      </c>
      <c r="B2337">
        <v>4</v>
      </c>
      <c r="C2337">
        <v>7</v>
      </c>
      <c r="D2337">
        <v>3.3964400000000001</v>
      </c>
      <c r="E2337">
        <v>1.7251099999999998E-2</v>
      </c>
      <c r="F2337">
        <v>0.18945000000000001</v>
      </c>
      <c r="G2337">
        <v>2.6811699999999998</v>
      </c>
      <c r="H2337">
        <v>1</v>
      </c>
      <c r="I2337">
        <v>1</v>
      </c>
      <c r="J2337">
        <v>0.88944100000000004</v>
      </c>
      <c r="K2337">
        <v>0.85684300000000002</v>
      </c>
    </row>
    <row r="2338" spans="1:11" x14ac:dyDescent="0.25">
      <c r="A2338">
        <v>-2007</v>
      </c>
      <c r="B2338">
        <v>4</v>
      </c>
      <c r="C2338">
        <v>8</v>
      </c>
      <c r="D2338">
        <v>9.5012100000000004</v>
      </c>
      <c r="E2338">
        <v>4.8258299999999997E-2</v>
      </c>
      <c r="F2338">
        <v>0.49760900000000002</v>
      </c>
      <c r="G2338">
        <v>2.6826599999999998</v>
      </c>
      <c r="H2338">
        <v>1</v>
      </c>
      <c r="I2338">
        <v>1</v>
      </c>
      <c r="J2338">
        <v>0.95464899999999997</v>
      </c>
      <c r="K2338">
        <v>0.802118</v>
      </c>
    </row>
    <row r="2339" spans="1:11" x14ac:dyDescent="0.25">
      <c r="A2339">
        <v>-2007</v>
      </c>
      <c r="B2339">
        <v>4</v>
      </c>
      <c r="C2339">
        <v>9</v>
      </c>
      <c r="D2339">
        <v>9.3770100000000003</v>
      </c>
      <c r="E2339">
        <v>4.76274E-2</v>
      </c>
      <c r="F2339">
        <v>0.48598799999999998</v>
      </c>
      <c r="G2339">
        <v>2.68405</v>
      </c>
      <c r="H2339">
        <v>1</v>
      </c>
      <c r="I2339">
        <v>1</v>
      </c>
      <c r="J2339">
        <v>0.971634</v>
      </c>
      <c r="K2339">
        <v>0.75881299999999996</v>
      </c>
    </row>
    <row r="2340" spans="1:11" x14ac:dyDescent="0.25">
      <c r="A2340">
        <v>-2007</v>
      </c>
      <c r="B2340">
        <v>4</v>
      </c>
      <c r="C2340">
        <v>10</v>
      </c>
      <c r="D2340">
        <v>6.3106600000000004</v>
      </c>
      <c r="E2340">
        <v>3.2052900000000002E-2</v>
      </c>
      <c r="F2340">
        <v>0.32059599999999999</v>
      </c>
      <c r="G2340">
        <v>2.6841400000000002</v>
      </c>
      <c r="H2340">
        <v>1</v>
      </c>
      <c r="I2340">
        <v>1</v>
      </c>
      <c r="J2340">
        <v>0.98803600000000003</v>
      </c>
      <c r="K2340">
        <v>0.78309600000000001</v>
      </c>
    </row>
    <row r="2341" spans="1:11" x14ac:dyDescent="0.25">
      <c r="A2341">
        <v>-2007</v>
      </c>
      <c r="B2341">
        <v>4</v>
      </c>
      <c r="C2341">
        <v>11</v>
      </c>
      <c r="D2341">
        <v>6.0507400000000002</v>
      </c>
      <c r="E2341">
        <v>3.0732700000000002E-2</v>
      </c>
      <c r="F2341">
        <v>0.305921</v>
      </c>
      <c r="G2341">
        <v>2.6840899999999999</v>
      </c>
      <c r="H2341">
        <v>1</v>
      </c>
      <c r="I2341">
        <v>1</v>
      </c>
      <c r="J2341">
        <v>0.99856999999999996</v>
      </c>
      <c r="K2341">
        <v>0.74751599999999996</v>
      </c>
    </row>
    <row r="2342" spans="1:11" x14ac:dyDescent="0.25">
      <c r="A2342">
        <v>-2007</v>
      </c>
      <c r="B2342">
        <v>4</v>
      </c>
      <c r="C2342">
        <v>12</v>
      </c>
      <c r="D2342">
        <v>7.8874300000000002</v>
      </c>
      <c r="E2342">
        <v>4.0061600000000003E-2</v>
      </c>
      <c r="F2342">
        <v>0.40932499999999999</v>
      </c>
      <c r="G2342">
        <v>2.68485</v>
      </c>
      <c r="H2342">
        <v>1</v>
      </c>
      <c r="I2342">
        <v>1</v>
      </c>
      <c r="J2342">
        <v>0.97877700000000001</v>
      </c>
      <c r="K2342">
        <v>0.70751200000000003</v>
      </c>
    </row>
    <row r="2343" spans="1:11" x14ac:dyDescent="0.25">
      <c r="A2343">
        <v>-2007</v>
      </c>
      <c r="B2343">
        <v>4</v>
      </c>
      <c r="C2343">
        <v>13</v>
      </c>
      <c r="D2343">
        <v>6.2296399999999998</v>
      </c>
      <c r="E2343">
        <v>3.16414E-2</v>
      </c>
      <c r="F2343">
        <v>0.383633</v>
      </c>
      <c r="G2343">
        <v>2.6852900000000002</v>
      </c>
      <c r="H2343">
        <v>1</v>
      </c>
      <c r="I2343">
        <v>1</v>
      </c>
      <c r="J2343">
        <v>0.83455999999999997</v>
      </c>
      <c r="K2343">
        <v>0.63635399999999998</v>
      </c>
    </row>
    <row r="2344" spans="1:11" x14ac:dyDescent="0.25">
      <c r="A2344">
        <v>-2007</v>
      </c>
      <c r="B2344">
        <v>4</v>
      </c>
      <c r="C2344">
        <v>14</v>
      </c>
      <c r="D2344">
        <v>4.69937</v>
      </c>
      <c r="E2344">
        <v>2.3868899999999998E-2</v>
      </c>
      <c r="F2344">
        <v>0.36857499999999999</v>
      </c>
      <c r="G2344">
        <v>2.68554</v>
      </c>
      <c r="H2344">
        <v>1</v>
      </c>
      <c r="I2344">
        <v>1</v>
      </c>
      <c r="J2344">
        <v>0.66293299999999999</v>
      </c>
      <c r="K2344">
        <v>0.56609100000000001</v>
      </c>
    </row>
    <row r="2345" spans="1:11" x14ac:dyDescent="0.25">
      <c r="A2345">
        <v>-2007</v>
      </c>
      <c r="B2345">
        <v>4</v>
      </c>
      <c r="C2345">
        <v>15</v>
      </c>
      <c r="D2345">
        <v>0.88057099999999999</v>
      </c>
      <c r="E2345">
        <v>4.4725700000000004E-3</v>
      </c>
      <c r="F2345">
        <v>0.28145300000000001</v>
      </c>
      <c r="G2345">
        <v>2.6854800000000001</v>
      </c>
      <c r="H2345">
        <v>1</v>
      </c>
      <c r="I2345">
        <v>1</v>
      </c>
      <c r="J2345">
        <v>0.16750499999999999</v>
      </c>
      <c r="K2345">
        <v>0.393175</v>
      </c>
    </row>
    <row r="2346" spans="1:11" x14ac:dyDescent="0.25">
      <c r="A2346">
        <v>-2007</v>
      </c>
      <c r="B2346">
        <v>4</v>
      </c>
      <c r="C2346">
        <v>16</v>
      </c>
      <c r="D2346">
        <v>4.66995</v>
      </c>
      <c r="E2346">
        <v>2.3719500000000001E-2</v>
      </c>
      <c r="F2346">
        <v>0.36083599999999999</v>
      </c>
      <c r="G2346">
        <v>2.6856900000000001</v>
      </c>
      <c r="H2346">
        <v>1</v>
      </c>
      <c r="I2346">
        <v>1</v>
      </c>
      <c r="J2346">
        <v>0.67476400000000003</v>
      </c>
      <c r="K2346">
        <v>0.54991000000000001</v>
      </c>
    </row>
    <row r="2347" spans="1:11" x14ac:dyDescent="0.25">
      <c r="A2347">
        <v>-2007</v>
      </c>
      <c r="B2347">
        <v>4</v>
      </c>
      <c r="C2347">
        <v>17</v>
      </c>
      <c r="D2347">
        <v>7.5138499999999997</v>
      </c>
      <c r="E2347">
        <v>3.8164099999999999E-2</v>
      </c>
      <c r="F2347">
        <v>0.38294800000000001</v>
      </c>
      <c r="G2347">
        <v>2.68628</v>
      </c>
      <c r="H2347">
        <v>1</v>
      </c>
      <c r="I2347">
        <v>1</v>
      </c>
      <c r="J2347">
        <v>0.98088600000000004</v>
      </c>
      <c r="K2347">
        <v>0.80936900000000001</v>
      </c>
    </row>
    <row r="2348" spans="1:11" x14ac:dyDescent="0.25">
      <c r="A2348">
        <v>-2007</v>
      </c>
      <c r="B2348">
        <v>4</v>
      </c>
      <c r="C2348">
        <v>18</v>
      </c>
      <c r="D2348">
        <v>5.8841900000000003</v>
      </c>
      <c r="E2348">
        <v>2.9886800000000002E-2</v>
      </c>
      <c r="F2348">
        <v>0.31256099999999998</v>
      </c>
      <c r="G2348">
        <v>2.6863100000000002</v>
      </c>
      <c r="H2348">
        <v>1</v>
      </c>
      <c r="I2348">
        <v>1</v>
      </c>
      <c r="J2348">
        <v>0.94043100000000002</v>
      </c>
      <c r="K2348">
        <v>0.81586999999999998</v>
      </c>
    </row>
    <row r="2349" spans="1:11" x14ac:dyDescent="0.25">
      <c r="A2349">
        <v>-2007</v>
      </c>
      <c r="B2349">
        <v>4</v>
      </c>
      <c r="C2349">
        <v>19</v>
      </c>
      <c r="D2349">
        <v>10.6059</v>
      </c>
      <c r="E2349">
        <v>5.3868899999999997E-2</v>
      </c>
      <c r="F2349">
        <v>0.54254100000000005</v>
      </c>
      <c r="G2349">
        <v>2.68818</v>
      </c>
      <c r="H2349">
        <v>1</v>
      </c>
      <c r="I2349">
        <v>1</v>
      </c>
      <c r="J2349">
        <v>0.98224400000000001</v>
      </c>
      <c r="K2349">
        <v>0.77646800000000005</v>
      </c>
    </row>
    <row r="2350" spans="1:11" x14ac:dyDescent="0.25">
      <c r="A2350">
        <v>-2007</v>
      </c>
      <c r="B2350">
        <v>4</v>
      </c>
      <c r="C2350">
        <v>20</v>
      </c>
      <c r="D2350">
        <v>8.5557300000000005</v>
      </c>
      <c r="E2350">
        <v>4.3456000000000002E-2</v>
      </c>
      <c r="F2350">
        <v>0.46109299999999998</v>
      </c>
      <c r="G2350">
        <v>2.68933</v>
      </c>
      <c r="H2350">
        <v>1</v>
      </c>
      <c r="I2350">
        <v>1</v>
      </c>
      <c r="J2350">
        <v>0.93032700000000002</v>
      </c>
      <c r="K2350">
        <v>0.79294600000000004</v>
      </c>
    </row>
    <row r="2351" spans="1:11" x14ac:dyDescent="0.25">
      <c r="A2351">
        <v>-2007</v>
      </c>
      <c r="B2351">
        <v>4</v>
      </c>
      <c r="C2351">
        <v>21</v>
      </c>
      <c r="D2351">
        <v>9.7137899999999995</v>
      </c>
      <c r="E2351">
        <v>4.9338E-2</v>
      </c>
      <c r="F2351">
        <v>0.52273700000000001</v>
      </c>
      <c r="G2351">
        <v>2.6909299999999998</v>
      </c>
      <c r="H2351">
        <v>1</v>
      </c>
      <c r="I2351">
        <v>1</v>
      </c>
      <c r="J2351">
        <v>0.93924700000000005</v>
      </c>
      <c r="K2351">
        <v>0.74304400000000004</v>
      </c>
    </row>
    <row r="2352" spans="1:11" x14ac:dyDescent="0.25">
      <c r="A2352">
        <v>-2007</v>
      </c>
      <c r="B2352">
        <v>4</v>
      </c>
      <c r="C2352">
        <v>22</v>
      </c>
      <c r="D2352">
        <v>8.4819899999999997</v>
      </c>
      <c r="E2352">
        <v>4.3081500000000002E-2</v>
      </c>
      <c r="F2352">
        <v>0.444579</v>
      </c>
      <c r="G2352">
        <v>2.69191</v>
      </c>
      <c r="H2352">
        <v>1</v>
      </c>
      <c r="I2352">
        <v>1</v>
      </c>
      <c r="J2352">
        <v>0.98663299999999998</v>
      </c>
      <c r="K2352">
        <v>0.60441199999999995</v>
      </c>
    </row>
    <row r="2353" spans="1:11" x14ac:dyDescent="0.25">
      <c r="A2353">
        <v>-2007</v>
      </c>
      <c r="B2353">
        <v>4</v>
      </c>
      <c r="C2353">
        <v>23</v>
      </c>
      <c r="D2353">
        <v>6.0077999999999996</v>
      </c>
      <c r="E2353">
        <v>3.0514599999999999E-2</v>
      </c>
      <c r="F2353">
        <v>0.33946399999999999</v>
      </c>
      <c r="G2353">
        <v>2.69204</v>
      </c>
      <c r="H2353">
        <v>1</v>
      </c>
      <c r="I2353">
        <v>1</v>
      </c>
      <c r="J2353">
        <v>0.91870799999999997</v>
      </c>
      <c r="K2353">
        <v>0.58508400000000005</v>
      </c>
    </row>
    <row r="2354" spans="1:11" x14ac:dyDescent="0.25">
      <c r="A2354">
        <v>-2007</v>
      </c>
      <c r="B2354">
        <v>4</v>
      </c>
      <c r="C2354">
        <v>24</v>
      </c>
      <c r="D2354">
        <v>5.2041899999999996</v>
      </c>
      <c r="E2354">
        <v>2.6433000000000002E-2</v>
      </c>
      <c r="F2354">
        <v>0.31361800000000001</v>
      </c>
      <c r="G2354">
        <v>2.6920000000000002</v>
      </c>
      <c r="H2354">
        <v>1</v>
      </c>
      <c r="I2354">
        <v>1</v>
      </c>
      <c r="J2354">
        <v>0.85775599999999996</v>
      </c>
      <c r="K2354">
        <v>0.61201399999999995</v>
      </c>
    </row>
    <row r="2355" spans="1:11" x14ac:dyDescent="0.25">
      <c r="A2355">
        <v>-2007</v>
      </c>
      <c r="B2355">
        <v>4</v>
      </c>
      <c r="C2355">
        <v>25</v>
      </c>
      <c r="D2355">
        <v>4.4617800000000001</v>
      </c>
      <c r="E2355">
        <v>2.2662100000000001E-2</v>
      </c>
      <c r="F2355">
        <v>0.383718</v>
      </c>
      <c r="G2355">
        <v>2.6922899999999998</v>
      </c>
      <c r="H2355">
        <v>1</v>
      </c>
      <c r="I2355">
        <v>1</v>
      </c>
      <c r="J2355">
        <v>0.60655700000000001</v>
      </c>
      <c r="K2355">
        <v>0.55405000000000004</v>
      </c>
    </row>
    <row r="2356" spans="1:11" x14ac:dyDescent="0.25">
      <c r="A2356">
        <v>-2007</v>
      </c>
      <c r="B2356">
        <v>4</v>
      </c>
      <c r="C2356">
        <v>26</v>
      </c>
      <c r="D2356">
        <v>5.0652999999999997</v>
      </c>
      <c r="E2356">
        <v>2.57275E-2</v>
      </c>
      <c r="F2356">
        <v>0.40371499999999999</v>
      </c>
      <c r="G2356">
        <v>2.69272</v>
      </c>
      <c r="H2356">
        <v>1</v>
      </c>
      <c r="I2356">
        <v>1</v>
      </c>
      <c r="J2356">
        <v>0.64899799999999996</v>
      </c>
      <c r="K2356">
        <v>0.60531900000000005</v>
      </c>
    </row>
    <row r="2357" spans="1:11" x14ac:dyDescent="0.25">
      <c r="A2357">
        <v>-2007</v>
      </c>
      <c r="B2357">
        <v>4</v>
      </c>
      <c r="C2357">
        <v>27</v>
      </c>
      <c r="D2357">
        <v>5.3587100000000003</v>
      </c>
      <c r="E2357">
        <v>2.72178E-2</v>
      </c>
      <c r="F2357">
        <v>0.41373500000000002</v>
      </c>
      <c r="G2357">
        <v>2.6932</v>
      </c>
      <c r="H2357">
        <v>1</v>
      </c>
      <c r="I2357">
        <v>1</v>
      </c>
      <c r="J2357">
        <v>0.67453700000000005</v>
      </c>
      <c r="K2357">
        <v>0.56411299999999998</v>
      </c>
    </row>
    <row r="2358" spans="1:11" x14ac:dyDescent="0.25">
      <c r="A2358">
        <v>-2007</v>
      </c>
      <c r="B2358">
        <v>4</v>
      </c>
      <c r="C2358">
        <v>28</v>
      </c>
      <c r="D2358">
        <v>5.4019300000000001</v>
      </c>
      <c r="E2358">
        <v>2.7437300000000001E-2</v>
      </c>
      <c r="F2358">
        <v>0.405497</v>
      </c>
      <c r="G2358">
        <v>2.6936599999999999</v>
      </c>
      <c r="H2358">
        <v>1</v>
      </c>
      <c r="I2358">
        <v>1</v>
      </c>
      <c r="J2358">
        <v>0.69116699999999998</v>
      </c>
      <c r="K2358">
        <v>0.58801700000000001</v>
      </c>
    </row>
    <row r="2359" spans="1:11" x14ac:dyDescent="0.25">
      <c r="A2359">
        <v>-2007</v>
      </c>
      <c r="B2359">
        <v>4</v>
      </c>
      <c r="C2359">
        <v>29</v>
      </c>
      <c r="D2359">
        <v>8.2112700000000007</v>
      </c>
      <c r="E2359">
        <v>4.1706399999999998E-2</v>
      </c>
      <c r="F2359">
        <v>0.47047800000000001</v>
      </c>
      <c r="G2359">
        <v>2.6947399999999999</v>
      </c>
      <c r="H2359">
        <v>0.99999899999999997</v>
      </c>
      <c r="I2359">
        <v>1</v>
      </c>
      <c r="J2359">
        <v>0.90113600000000005</v>
      </c>
      <c r="K2359">
        <v>0.61692999999999998</v>
      </c>
    </row>
    <row r="2360" spans="1:11" x14ac:dyDescent="0.25">
      <c r="A2360">
        <v>-2007</v>
      </c>
      <c r="B2360">
        <v>4</v>
      </c>
      <c r="C2360">
        <v>30</v>
      </c>
      <c r="D2360">
        <v>9.0525099999999998</v>
      </c>
      <c r="E2360">
        <v>4.5979199999999998E-2</v>
      </c>
      <c r="F2360">
        <v>0.47951500000000002</v>
      </c>
      <c r="G2360">
        <v>2.6959599999999999</v>
      </c>
      <c r="H2360">
        <v>0.99999899999999997</v>
      </c>
      <c r="I2360">
        <v>1</v>
      </c>
      <c r="J2360">
        <v>0.98117399999999999</v>
      </c>
      <c r="K2360">
        <v>0.577816</v>
      </c>
    </row>
    <row r="2361" spans="1:11" x14ac:dyDescent="0.25">
      <c r="A2361">
        <v>-2007</v>
      </c>
      <c r="B2361">
        <v>5</v>
      </c>
      <c r="C2361">
        <v>1</v>
      </c>
      <c r="D2361">
        <v>8.5057399999999994</v>
      </c>
      <c r="E2361">
        <v>4.32021E-2</v>
      </c>
      <c r="F2361">
        <v>0.46375899999999998</v>
      </c>
      <c r="G2361">
        <v>2.6970200000000002</v>
      </c>
      <c r="H2361">
        <v>0.99999899999999997</v>
      </c>
      <c r="I2361">
        <v>1</v>
      </c>
      <c r="J2361">
        <v>0.95551399999999997</v>
      </c>
      <c r="K2361">
        <v>0.56496000000000002</v>
      </c>
    </row>
    <row r="2362" spans="1:11" x14ac:dyDescent="0.25">
      <c r="A2362">
        <v>-2007</v>
      </c>
      <c r="B2362">
        <v>5</v>
      </c>
      <c r="C2362">
        <v>2</v>
      </c>
      <c r="D2362">
        <v>9.1279000000000003</v>
      </c>
      <c r="E2362">
        <v>4.6362199999999999E-2</v>
      </c>
      <c r="F2362">
        <v>0.48385499999999998</v>
      </c>
      <c r="G2362">
        <v>2.6982699999999999</v>
      </c>
      <c r="H2362">
        <v>0.99999899999999997</v>
      </c>
      <c r="I2362">
        <v>1</v>
      </c>
      <c r="J2362">
        <v>0.98028700000000002</v>
      </c>
      <c r="K2362">
        <v>0.58158399999999999</v>
      </c>
    </row>
    <row r="2363" spans="1:11" x14ac:dyDescent="0.25">
      <c r="A2363">
        <v>-2007</v>
      </c>
      <c r="B2363">
        <v>5</v>
      </c>
      <c r="C2363">
        <v>3</v>
      </c>
      <c r="D2363">
        <v>10.0753</v>
      </c>
      <c r="E2363">
        <v>5.1174299999999999E-2</v>
      </c>
      <c r="F2363">
        <v>0.52671199999999996</v>
      </c>
      <c r="G2363">
        <v>2.69991</v>
      </c>
      <c r="H2363">
        <v>0.99999899999999997</v>
      </c>
      <c r="I2363">
        <v>1</v>
      </c>
      <c r="J2363">
        <v>0.97926199999999997</v>
      </c>
      <c r="K2363">
        <v>0.67401699999999998</v>
      </c>
    </row>
    <row r="2364" spans="1:11" x14ac:dyDescent="0.25">
      <c r="A2364">
        <v>-2007</v>
      </c>
      <c r="B2364">
        <v>5</v>
      </c>
      <c r="C2364">
        <v>4</v>
      </c>
      <c r="D2364">
        <v>7.3751199999999999</v>
      </c>
      <c r="E2364">
        <v>3.74595E-2</v>
      </c>
      <c r="F2364">
        <v>0.39471499999999998</v>
      </c>
      <c r="G2364">
        <v>2.7004999999999999</v>
      </c>
      <c r="H2364">
        <v>0.99999899999999997</v>
      </c>
      <c r="I2364">
        <v>1</v>
      </c>
      <c r="J2364">
        <v>0.95810899999999999</v>
      </c>
      <c r="K2364">
        <v>0.66797799999999996</v>
      </c>
    </row>
    <row r="2365" spans="1:11" x14ac:dyDescent="0.25">
      <c r="A2365">
        <v>-2007</v>
      </c>
      <c r="B2365">
        <v>5</v>
      </c>
      <c r="C2365">
        <v>5</v>
      </c>
      <c r="D2365">
        <v>11.118499999999999</v>
      </c>
      <c r="E2365">
        <v>5.6472700000000001E-2</v>
      </c>
      <c r="F2365">
        <v>0.56057000000000001</v>
      </c>
      <c r="G2365">
        <v>2.7025100000000002</v>
      </c>
      <c r="H2365">
        <v>0.99999800000000005</v>
      </c>
      <c r="I2365">
        <v>1</v>
      </c>
      <c r="J2365">
        <v>0.99863999999999997</v>
      </c>
      <c r="K2365">
        <v>0.77958000000000005</v>
      </c>
    </row>
    <row r="2366" spans="1:11" x14ac:dyDescent="0.25">
      <c r="A2366">
        <v>-2007</v>
      </c>
      <c r="B2366">
        <v>5</v>
      </c>
      <c r="C2366">
        <v>6</v>
      </c>
      <c r="D2366">
        <v>8.7489699999999999</v>
      </c>
      <c r="E2366">
        <v>4.4437499999999998E-2</v>
      </c>
      <c r="F2366">
        <v>0.439888</v>
      </c>
      <c r="G2366">
        <v>2.7035499999999999</v>
      </c>
      <c r="H2366">
        <v>0.99999800000000005</v>
      </c>
      <c r="I2366">
        <v>1</v>
      </c>
      <c r="J2366">
        <v>0.999749</v>
      </c>
      <c r="K2366">
        <v>0.79334300000000002</v>
      </c>
    </row>
    <row r="2367" spans="1:11" x14ac:dyDescent="0.25">
      <c r="A2367">
        <v>-2007</v>
      </c>
      <c r="B2367">
        <v>5</v>
      </c>
      <c r="C2367">
        <v>7</v>
      </c>
      <c r="D2367">
        <v>1.4711700000000001</v>
      </c>
      <c r="E2367">
        <v>7.4723400000000001E-3</v>
      </c>
      <c r="F2367">
        <v>7.3036599999999993E-2</v>
      </c>
      <c r="G2367">
        <v>2.7016200000000001</v>
      </c>
      <c r="H2367">
        <v>1</v>
      </c>
      <c r="I2367">
        <v>1</v>
      </c>
      <c r="J2367">
        <v>0.99187700000000001</v>
      </c>
      <c r="K2367">
        <v>0.93099600000000005</v>
      </c>
    </row>
    <row r="2368" spans="1:11" x14ac:dyDescent="0.25">
      <c r="A2368">
        <v>-2007</v>
      </c>
      <c r="B2368">
        <v>5</v>
      </c>
      <c r="C2368">
        <v>8</v>
      </c>
      <c r="D2368">
        <v>4.9114399999999998</v>
      </c>
      <c r="E2368">
        <v>2.4945999999999999E-2</v>
      </c>
      <c r="F2368">
        <v>0.24702099999999999</v>
      </c>
      <c r="G2368">
        <v>2.7010999999999998</v>
      </c>
      <c r="H2368">
        <v>1</v>
      </c>
      <c r="I2368">
        <v>1</v>
      </c>
      <c r="J2368">
        <v>0.99614100000000005</v>
      </c>
      <c r="K2368">
        <v>0.81668600000000002</v>
      </c>
    </row>
    <row r="2369" spans="1:11" x14ac:dyDescent="0.25">
      <c r="A2369">
        <v>-2007</v>
      </c>
      <c r="B2369">
        <v>5</v>
      </c>
      <c r="C2369">
        <v>9</v>
      </c>
      <c r="D2369">
        <v>2.7746400000000002</v>
      </c>
      <c r="E2369">
        <v>1.40929E-2</v>
      </c>
      <c r="F2369">
        <v>0.14069599999999999</v>
      </c>
      <c r="G2369">
        <v>2.6997599999999999</v>
      </c>
      <c r="H2369">
        <v>1</v>
      </c>
      <c r="I2369">
        <v>1</v>
      </c>
      <c r="J2369">
        <v>0.97149300000000005</v>
      </c>
      <c r="K2369">
        <v>0.92219399999999996</v>
      </c>
    </row>
    <row r="2370" spans="1:11" x14ac:dyDescent="0.25">
      <c r="A2370">
        <v>-2007</v>
      </c>
      <c r="B2370">
        <v>5</v>
      </c>
      <c r="C2370">
        <v>10</v>
      </c>
      <c r="D2370">
        <v>3.4419499999999998</v>
      </c>
      <c r="E2370">
        <v>1.7482299999999999E-2</v>
      </c>
      <c r="F2370">
        <v>0.17116799999999999</v>
      </c>
      <c r="G2370">
        <v>2.69862</v>
      </c>
      <c r="H2370">
        <v>1</v>
      </c>
      <c r="I2370">
        <v>1</v>
      </c>
      <c r="J2370">
        <v>0.999803</v>
      </c>
      <c r="K2370">
        <v>0.86415799999999998</v>
      </c>
    </row>
    <row r="2371" spans="1:11" x14ac:dyDescent="0.25">
      <c r="A2371">
        <v>-2007</v>
      </c>
      <c r="B2371">
        <v>5</v>
      </c>
      <c r="C2371">
        <v>11</v>
      </c>
      <c r="D2371">
        <v>5.0672499999999996</v>
      </c>
      <c r="E2371">
        <v>2.5737400000000001E-2</v>
      </c>
      <c r="F2371">
        <v>0.25532899999999997</v>
      </c>
      <c r="G2371">
        <v>2.6981799999999998</v>
      </c>
      <c r="H2371">
        <v>1</v>
      </c>
      <c r="I2371">
        <v>1</v>
      </c>
      <c r="J2371">
        <v>0.989591</v>
      </c>
      <c r="K2371">
        <v>0.84240000000000004</v>
      </c>
    </row>
    <row r="2372" spans="1:11" x14ac:dyDescent="0.25">
      <c r="A2372">
        <v>-2007</v>
      </c>
      <c r="B2372">
        <v>5</v>
      </c>
      <c r="C2372">
        <v>12</v>
      </c>
      <c r="D2372">
        <v>7.8815299999999997</v>
      </c>
      <c r="E2372">
        <v>4.0031600000000001E-2</v>
      </c>
      <c r="F2372">
        <v>0.39449200000000001</v>
      </c>
      <c r="G2372">
        <v>2.6988599999999998</v>
      </c>
      <c r="H2372">
        <v>1</v>
      </c>
      <c r="I2372">
        <v>1</v>
      </c>
      <c r="J2372">
        <v>0.999857</v>
      </c>
      <c r="K2372">
        <v>0.81668600000000002</v>
      </c>
    </row>
    <row r="2373" spans="1:11" x14ac:dyDescent="0.25">
      <c r="A2373">
        <v>-2007</v>
      </c>
      <c r="B2373">
        <v>5</v>
      </c>
      <c r="C2373">
        <v>13</v>
      </c>
      <c r="D2373">
        <v>6.2277500000000003</v>
      </c>
      <c r="E2373">
        <v>3.1631800000000002E-2</v>
      </c>
      <c r="F2373">
        <v>0.31806400000000001</v>
      </c>
      <c r="G2373">
        <v>2.6989000000000001</v>
      </c>
      <c r="H2373">
        <v>1</v>
      </c>
      <c r="I2373">
        <v>1</v>
      </c>
      <c r="J2373">
        <v>0.98674899999999999</v>
      </c>
      <c r="K2373">
        <v>0.77569200000000005</v>
      </c>
    </row>
    <row r="2374" spans="1:11" x14ac:dyDescent="0.25">
      <c r="A2374">
        <v>-2007</v>
      </c>
      <c r="B2374">
        <v>5</v>
      </c>
      <c r="C2374">
        <v>14</v>
      </c>
      <c r="D2374">
        <v>6.2243500000000003</v>
      </c>
      <c r="E2374">
        <v>3.1614499999999997E-2</v>
      </c>
      <c r="F2374">
        <v>0.31224299999999999</v>
      </c>
      <c r="G2374">
        <v>2.6989100000000001</v>
      </c>
      <c r="H2374">
        <v>1</v>
      </c>
      <c r="I2374">
        <v>1</v>
      </c>
      <c r="J2374">
        <v>0.99890400000000001</v>
      </c>
      <c r="K2374">
        <v>0.81098999999999999</v>
      </c>
    </row>
    <row r="2375" spans="1:11" x14ac:dyDescent="0.25">
      <c r="A2375">
        <v>-2007</v>
      </c>
      <c r="B2375">
        <v>5</v>
      </c>
      <c r="C2375">
        <v>15</v>
      </c>
      <c r="D2375">
        <v>8.8961900000000007</v>
      </c>
      <c r="E2375">
        <v>4.5185299999999998E-2</v>
      </c>
      <c r="F2375">
        <v>0.454455</v>
      </c>
      <c r="G2375">
        <v>2.7000799999999998</v>
      </c>
      <c r="H2375">
        <v>1</v>
      </c>
      <c r="I2375">
        <v>1</v>
      </c>
      <c r="J2375">
        <v>0.97646599999999995</v>
      </c>
      <c r="K2375">
        <v>0.83736100000000002</v>
      </c>
    </row>
    <row r="2376" spans="1:11" x14ac:dyDescent="0.25">
      <c r="A2376">
        <v>-2007</v>
      </c>
      <c r="B2376">
        <v>5</v>
      </c>
      <c r="C2376">
        <v>16</v>
      </c>
      <c r="D2376">
        <v>8.5976400000000002</v>
      </c>
      <c r="E2376">
        <v>4.3668899999999997E-2</v>
      </c>
      <c r="F2376">
        <v>0.43776199999999998</v>
      </c>
      <c r="G2376">
        <v>2.70113</v>
      </c>
      <c r="H2376">
        <v>1</v>
      </c>
      <c r="I2376">
        <v>1</v>
      </c>
      <c r="J2376">
        <v>0.97034299999999996</v>
      </c>
      <c r="K2376">
        <v>0.89897499999999997</v>
      </c>
    </row>
    <row r="2377" spans="1:11" x14ac:dyDescent="0.25">
      <c r="A2377">
        <v>-2007</v>
      </c>
      <c r="B2377">
        <v>5</v>
      </c>
      <c r="C2377">
        <v>17</v>
      </c>
      <c r="D2377">
        <v>8.2125800000000009</v>
      </c>
      <c r="E2377">
        <v>4.1713100000000003E-2</v>
      </c>
      <c r="F2377">
        <v>0.41557100000000002</v>
      </c>
      <c r="G2377">
        <v>2.70201</v>
      </c>
      <c r="H2377">
        <v>1</v>
      </c>
      <c r="I2377">
        <v>1</v>
      </c>
      <c r="J2377">
        <v>0.97601800000000005</v>
      </c>
      <c r="K2377">
        <v>0.90257799999999999</v>
      </c>
    </row>
    <row r="2378" spans="1:11" x14ac:dyDescent="0.25">
      <c r="A2378">
        <v>-2007</v>
      </c>
      <c r="B2378">
        <v>5</v>
      </c>
      <c r="C2378">
        <v>18</v>
      </c>
      <c r="D2378">
        <v>8.2989800000000002</v>
      </c>
      <c r="E2378">
        <v>4.2151899999999999E-2</v>
      </c>
      <c r="F2378">
        <v>0.44933899999999999</v>
      </c>
      <c r="G2378">
        <v>2.7030500000000002</v>
      </c>
      <c r="H2378">
        <v>1</v>
      </c>
      <c r="I2378">
        <v>1</v>
      </c>
      <c r="J2378">
        <v>0.92965299999999995</v>
      </c>
      <c r="K2378">
        <v>0.78427199999999997</v>
      </c>
    </row>
    <row r="2379" spans="1:11" x14ac:dyDescent="0.25">
      <c r="A2379">
        <v>-2007</v>
      </c>
      <c r="B2379">
        <v>5</v>
      </c>
      <c r="C2379">
        <v>19</v>
      </c>
      <c r="D2379">
        <v>9.9242799999999995</v>
      </c>
      <c r="E2379">
        <v>5.0407100000000003E-2</v>
      </c>
      <c r="F2379">
        <v>0.50248999999999999</v>
      </c>
      <c r="G2379">
        <v>2.7045699999999999</v>
      </c>
      <c r="H2379">
        <v>1</v>
      </c>
      <c r="I2379">
        <v>1</v>
      </c>
      <c r="J2379">
        <v>0.99951599999999996</v>
      </c>
      <c r="K2379">
        <v>0.75126300000000001</v>
      </c>
    </row>
    <row r="2380" spans="1:11" x14ac:dyDescent="0.25">
      <c r="A2380">
        <v>-2007</v>
      </c>
      <c r="B2380">
        <v>5</v>
      </c>
      <c r="C2380">
        <v>20</v>
      </c>
      <c r="D2380">
        <v>7.0780000000000003</v>
      </c>
      <c r="E2380">
        <v>3.59504E-2</v>
      </c>
      <c r="F2380">
        <v>0.35483999999999999</v>
      </c>
      <c r="G2380">
        <v>2.70492</v>
      </c>
      <c r="H2380">
        <v>1</v>
      </c>
      <c r="I2380">
        <v>1</v>
      </c>
      <c r="J2380">
        <v>0.99962700000000004</v>
      </c>
      <c r="K2380">
        <v>0.81586999999999998</v>
      </c>
    </row>
    <row r="2381" spans="1:11" x14ac:dyDescent="0.25">
      <c r="A2381">
        <v>-2007</v>
      </c>
      <c r="B2381">
        <v>5</v>
      </c>
      <c r="C2381">
        <v>21</v>
      </c>
      <c r="D2381">
        <v>5.2227800000000002</v>
      </c>
      <c r="E2381">
        <v>2.65274E-2</v>
      </c>
      <c r="F2381">
        <v>0.27055299999999999</v>
      </c>
      <c r="G2381">
        <v>2.7046199999999998</v>
      </c>
      <c r="H2381">
        <v>1</v>
      </c>
      <c r="I2381">
        <v>1</v>
      </c>
      <c r="J2381">
        <v>0.95608400000000004</v>
      </c>
      <c r="K2381">
        <v>0.89047500000000002</v>
      </c>
    </row>
    <row r="2382" spans="1:11" x14ac:dyDescent="0.25">
      <c r="A2382">
        <v>-2007</v>
      </c>
      <c r="B2382">
        <v>5</v>
      </c>
      <c r="C2382">
        <v>22</v>
      </c>
      <c r="D2382">
        <v>5.2956799999999999</v>
      </c>
      <c r="E2382">
        <v>2.68977E-2</v>
      </c>
      <c r="F2382">
        <v>0.26238</v>
      </c>
      <c r="G2382">
        <v>2.70424</v>
      </c>
      <c r="H2382">
        <v>1</v>
      </c>
      <c r="I2382">
        <v>1</v>
      </c>
      <c r="J2382">
        <v>0.99786300000000006</v>
      </c>
      <c r="K2382">
        <v>0.90122500000000005</v>
      </c>
    </row>
    <row r="2383" spans="1:11" x14ac:dyDescent="0.25">
      <c r="A2383">
        <v>-2007</v>
      </c>
      <c r="B2383">
        <v>5</v>
      </c>
      <c r="C2383">
        <v>23</v>
      </c>
      <c r="D2383">
        <v>11.6737</v>
      </c>
      <c r="E2383">
        <v>5.9292600000000001E-2</v>
      </c>
      <c r="F2383">
        <v>0.62083999999999995</v>
      </c>
      <c r="G2383">
        <v>2.7065800000000002</v>
      </c>
      <c r="H2383">
        <v>1</v>
      </c>
      <c r="I2383">
        <v>1</v>
      </c>
      <c r="J2383">
        <v>0.95985600000000004</v>
      </c>
      <c r="K2383">
        <v>0.69767599999999996</v>
      </c>
    </row>
    <row r="2384" spans="1:11" x14ac:dyDescent="0.25">
      <c r="A2384">
        <v>-2007</v>
      </c>
      <c r="B2384">
        <v>5</v>
      </c>
      <c r="C2384">
        <v>24</v>
      </c>
      <c r="D2384">
        <v>8.6180599999999998</v>
      </c>
      <c r="E2384">
        <v>4.3772600000000002E-2</v>
      </c>
      <c r="F2384">
        <v>0.55266599999999999</v>
      </c>
      <c r="G2384">
        <v>2.7080600000000001</v>
      </c>
      <c r="H2384">
        <v>1</v>
      </c>
      <c r="I2384">
        <v>1</v>
      </c>
      <c r="J2384">
        <v>0.80648600000000004</v>
      </c>
      <c r="K2384">
        <v>0.62064299999999994</v>
      </c>
    </row>
    <row r="2385" spans="1:11" x14ac:dyDescent="0.25">
      <c r="A2385">
        <v>-2007</v>
      </c>
      <c r="B2385">
        <v>5</v>
      </c>
      <c r="C2385">
        <v>25</v>
      </c>
      <c r="D2385">
        <v>6.7243399999999998</v>
      </c>
      <c r="E2385">
        <v>3.41541E-2</v>
      </c>
      <c r="F2385">
        <v>0.45571499999999998</v>
      </c>
      <c r="G2385">
        <v>2.7088800000000002</v>
      </c>
      <c r="H2385">
        <v>1</v>
      </c>
      <c r="I2385">
        <v>1</v>
      </c>
      <c r="J2385">
        <v>0.758853</v>
      </c>
      <c r="K2385">
        <v>0.658362</v>
      </c>
    </row>
    <row r="2386" spans="1:11" x14ac:dyDescent="0.25">
      <c r="A2386">
        <v>-2007</v>
      </c>
      <c r="B2386">
        <v>5</v>
      </c>
      <c r="C2386">
        <v>26</v>
      </c>
      <c r="D2386">
        <v>6.1723499999999998</v>
      </c>
      <c r="E2386">
        <v>3.13504E-2</v>
      </c>
      <c r="F2386">
        <v>0.31074800000000002</v>
      </c>
      <c r="G2386">
        <v>2.7088700000000001</v>
      </c>
      <c r="H2386">
        <v>1</v>
      </c>
      <c r="I2386">
        <v>1</v>
      </c>
      <c r="J2386">
        <v>0.99203200000000002</v>
      </c>
      <c r="K2386">
        <v>0.84240000000000004</v>
      </c>
    </row>
    <row r="2387" spans="1:11" x14ac:dyDescent="0.25">
      <c r="A2387">
        <v>-2007</v>
      </c>
      <c r="B2387">
        <v>5</v>
      </c>
      <c r="C2387">
        <v>27</v>
      </c>
      <c r="D2387">
        <v>8.4368400000000001</v>
      </c>
      <c r="E2387">
        <v>4.28522E-2</v>
      </c>
      <c r="F2387">
        <v>0.41991899999999999</v>
      </c>
      <c r="G2387">
        <v>2.7097799999999999</v>
      </c>
      <c r="H2387">
        <v>1</v>
      </c>
      <c r="I2387">
        <v>1</v>
      </c>
      <c r="J2387">
        <v>0.99861</v>
      </c>
      <c r="K2387">
        <v>0.87109899999999996</v>
      </c>
    </row>
    <row r="2388" spans="1:11" x14ac:dyDescent="0.25">
      <c r="A2388">
        <v>-2007</v>
      </c>
      <c r="B2388">
        <v>5</v>
      </c>
      <c r="C2388">
        <v>28</v>
      </c>
      <c r="D2388">
        <v>5.2039799999999996</v>
      </c>
      <c r="E2388">
        <v>2.6431900000000001E-2</v>
      </c>
      <c r="F2388">
        <v>0.264241</v>
      </c>
      <c r="G2388">
        <v>2.7094</v>
      </c>
      <c r="H2388">
        <v>1</v>
      </c>
      <c r="I2388">
        <v>1</v>
      </c>
      <c r="J2388">
        <v>0.98264899999999999</v>
      </c>
      <c r="K2388">
        <v>0.850441</v>
      </c>
    </row>
    <row r="2389" spans="1:11" x14ac:dyDescent="0.25">
      <c r="A2389">
        <v>-2007</v>
      </c>
      <c r="B2389">
        <v>5</v>
      </c>
      <c r="C2389">
        <v>29</v>
      </c>
      <c r="D2389">
        <v>6.7536300000000002</v>
      </c>
      <c r="E2389">
        <v>3.4302899999999997E-2</v>
      </c>
      <c r="F2389">
        <v>0.36075600000000002</v>
      </c>
      <c r="G2389">
        <v>2.7097799999999999</v>
      </c>
      <c r="H2389">
        <v>1</v>
      </c>
      <c r="I2389">
        <v>1</v>
      </c>
      <c r="J2389">
        <v>0.93382399999999999</v>
      </c>
      <c r="K2389">
        <v>0.85001599999999999</v>
      </c>
    </row>
    <row r="2390" spans="1:11" x14ac:dyDescent="0.25">
      <c r="A2390">
        <v>-2007</v>
      </c>
      <c r="B2390">
        <v>5</v>
      </c>
      <c r="C2390">
        <v>30</v>
      </c>
      <c r="D2390">
        <v>9.1945099999999993</v>
      </c>
      <c r="E2390">
        <v>4.6700499999999999E-2</v>
      </c>
      <c r="F2390">
        <v>0.46754099999999998</v>
      </c>
      <c r="G2390">
        <v>2.7109999999999999</v>
      </c>
      <c r="H2390">
        <v>1</v>
      </c>
      <c r="I2390">
        <v>1</v>
      </c>
      <c r="J2390">
        <v>0.99899199999999999</v>
      </c>
      <c r="K2390">
        <v>0.73601899999999998</v>
      </c>
    </row>
    <row r="2391" spans="1:11" x14ac:dyDescent="0.25">
      <c r="A2391">
        <v>-2007</v>
      </c>
      <c r="B2391">
        <v>5</v>
      </c>
      <c r="C2391">
        <v>31</v>
      </c>
      <c r="D2391">
        <v>10.0669</v>
      </c>
      <c r="E2391">
        <v>5.1131700000000002E-2</v>
      </c>
      <c r="F2391">
        <v>0.50700000000000001</v>
      </c>
      <c r="G2391">
        <v>2.71258</v>
      </c>
      <c r="H2391">
        <v>1</v>
      </c>
      <c r="I2391">
        <v>1</v>
      </c>
      <c r="J2391">
        <v>0.99433199999999999</v>
      </c>
      <c r="K2391">
        <v>0.82572000000000001</v>
      </c>
    </row>
    <row r="2392" spans="1:11" x14ac:dyDescent="0.25">
      <c r="A2392">
        <v>-2007</v>
      </c>
      <c r="B2392">
        <v>6</v>
      </c>
      <c r="C2392">
        <v>1</v>
      </c>
      <c r="D2392">
        <v>8.2576499999999999</v>
      </c>
      <c r="E2392">
        <v>4.1942E-2</v>
      </c>
      <c r="F2392">
        <v>0.418076</v>
      </c>
      <c r="G2392">
        <v>2.7134499999999999</v>
      </c>
      <c r="H2392">
        <v>1</v>
      </c>
      <c r="I2392">
        <v>1</v>
      </c>
      <c r="J2392">
        <v>0.98424599999999995</v>
      </c>
      <c r="K2392">
        <v>0.85898799999999997</v>
      </c>
    </row>
    <row r="2393" spans="1:11" x14ac:dyDescent="0.25">
      <c r="A2393">
        <v>-2007</v>
      </c>
      <c r="B2393">
        <v>6</v>
      </c>
      <c r="C2393">
        <v>2</v>
      </c>
      <c r="D2393">
        <v>8.0486900000000006</v>
      </c>
      <c r="E2393">
        <v>4.0880699999999999E-2</v>
      </c>
      <c r="F2393">
        <v>0.50391900000000001</v>
      </c>
      <c r="G2393">
        <v>2.7146400000000002</v>
      </c>
      <c r="H2393">
        <v>1</v>
      </c>
      <c r="I2393">
        <v>1</v>
      </c>
      <c r="J2393">
        <v>0.82472199999999996</v>
      </c>
      <c r="K2393">
        <v>0.63922400000000001</v>
      </c>
    </row>
    <row r="2394" spans="1:11" x14ac:dyDescent="0.25">
      <c r="A2394">
        <v>-2007</v>
      </c>
      <c r="B2394">
        <v>6</v>
      </c>
      <c r="C2394">
        <v>3</v>
      </c>
      <c r="D2394">
        <v>8.6929999999999996</v>
      </c>
      <c r="E2394">
        <v>4.4153199999999997E-2</v>
      </c>
      <c r="F2394">
        <v>0.51376999999999995</v>
      </c>
      <c r="G2394">
        <v>2.7159900000000001</v>
      </c>
      <c r="H2394">
        <v>1</v>
      </c>
      <c r="I2394">
        <v>1</v>
      </c>
      <c r="J2394">
        <v>0.86159699999999995</v>
      </c>
      <c r="K2394">
        <v>0.72578600000000004</v>
      </c>
    </row>
    <row r="2395" spans="1:11" x14ac:dyDescent="0.25">
      <c r="A2395">
        <v>-2007</v>
      </c>
      <c r="B2395">
        <v>6</v>
      </c>
      <c r="C2395">
        <v>4</v>
      </c>
      <c r="D2395">
        <v>8.0113000000000003</v>
      </c>
      <c r="E2395">
        <v>4.0690799999999999E-2</v>
      </c>
      <c r="F2395">
        <v>0.48352200000000001</v>
      </c>
      <c r="G2395">
        <v>2.7170999999999998</v>
      </c>
      <c r="H2395">
        <v>1</v>
      </c>
      <c r="I2395">
        <v>1</v>
      </c>
      <c r="J2395">
        <v>0.84879300000000002</v>
      </c>
      <c r="K2395">
        <v>0.69073399999999996</v>
      </c>
    </row>
    <row r="2396" spans="1:11" x14ac:dyDescent="0.25">
      <c r="A2396">
        <v>-2007</v>
      </c>
      <c r="B2396">
        <v>6</v>
      </c>
      <c r="C2396">
        <v>5</v>
      </c>
      <c r="D2396">
        <v>6.9880000000000004</v>
      </c>
      <c r="E2396">
        <v>3.5493200000000003E-2</v>
      </c>
      <c r="F2396">
        <v>0.42746400000000001</v>
      </c>
      <c r="G2396">
        <v>2.7178300000000002</v>
      </c>
      <c r="H2396">
        <v>1</v>
      </c>
      <c r="I2396">
        <v>1</v>
      </c>
      <c r="J2396">
        <v>0.83348100000000003</v>
      </c>
      <c r="K2396">
        <v>0.72216599999999997</v>
      </c>
    </row>
    <row r="2397" spans="1:11" x14ac:dyDescent="0.25">
      <c r="A2397">
        <v>-2007</v>
      </c>
      <c r="B2397">
        <v>6</v>
      </c>
      <c r="C2397">
        <v>6</v>
      </c>
      <c r="D2397">
        <v>8.1343899999999998</v>
      </c>
      <c r="E2397">
        <v>4.1315999999999999E-2</v>
      </c>
      <c r="F2397">
        <v>0.45899800000000002</v>
      </c>
      <c r="G2397">
        <v>2.7188699999999999</v>
      </c>
      <c r="H2397">
        <v>1</v>
      </c>
      <c r="I2397">
        <v>1</v>
      </c>
      <c r="J2397">
        <v>0.89438200000000001</v>
      </c>
      <c r="K2397">
        <v>0.78544899999999995</v>
      </c>
    </row>
    <row r="2398" spans="1:11" x14ac:dyDescent="0.25">
      <c r="A2398">
        <v>-2007</v>
      </c>
      <c r="B2398">
        <v>6</v>
      </c>
      <c r="C2398">
        <v>7</v>
      </c>
      <c r="D2398">
        <v>5.4010400000000001</v>
      </c>
      <c r="E2398">
        <v>2.74328E-2</v>
      </c>
      <c r="F2398">
        <v>0.49760300000000002</v>
      </c>
      <c r="G2398">
        <v>2.7196600000000002</v>
      </c>
      <c r="H2398">
        <v>1</v>
      </c>
      <c r="I2398">
        <v>1</v>
      </c>
      <c r="J2398">
        <v>0.55652999999999997</v>
      </c>
      <c r="K2398">
        <v>0.68832099999999996</v>
      </c>
    </row>
    <row r="2399" spans="1:11" x14ac:dyDescent="0.25">
      <c r="A2399">
        <v>-2007</v>
      </c>
      <c r="B2399">
        <v>6</v>
      </c>
      <c r="C2399">
        <v>8</v>
      </c>
      <c r="D2399">
        <v>7.0578799999999999</v>
      </c>
      <c r="E2399">
        <v>3.5848199999999997E-2</v>
      </c>
      <c r="F2399">
        <v>0.55027599999999999</v>
      </c>
      <c r="G2399">
        <v>2.7208999999999999</v>
      </c>
      <c r="H2399">
        <v>1</v>
      </c>
      <c r="I2399">
        <v>1</v>
      </c>
      <c r="J2399">
        <v>0.64645699999999995</v>
      </c>
      <c r="K2399">
        <v>0.79453399999999996</v>
      </c>
    </row>
    <row r="2400" spans="1:11" x14ac:dyDescent="0.25">
      <c r="A2400">
        <v>-2007</v>
      </c>
      <c r="B2400">
        <v>6</v>
      </c>
      <c r="C2400">
        <v>9</v>
      </c>
      <c r="D2400">
        <v>3.1482999999999999</v>
      </c>
      <c r="E2400">
        <v>1.59907E-2</v>
      </c>
      <c r="F2400">
        <v>0.15641099999999999</v>
      </c>
      <c r="G2400">
        <v>2.7196400000000001</v>
      </c>
      <c r="H2400">
        <v>1</v>
      </c>
      <c r="I2400">
        <v>1</v>
      </c>
      <c r="J2400">
        <v>0.99016199999999999</v>
      </c>
      <c r="K2400">
        <v>0.95027899999999998</v>
      </c>
    </row>
    <row r="2401" spans="1:11" x14ac:dyDescent="0.25">
      <c r="A2401">
        <v>-2007</v>
      </c>
      <c r="B2401">
        <v>6</v>
      </c>
      <c r="C2401">
        <v>10</v>
      </c>
      <c r="D2401">
        <v>5.9311699999999998</v>
      </c>
      <c r="E2401">
        <v>3.01254E-2</v>
      </c>
      <c r="F2401">
        <v>0.31081500000000001</v>
      </c>
      <c r="G2401">
        <v>2.71963</v>
      </c>
      <c r="H2401">
        <v>1</v>
      </c>
      <c r="I2401">
        <v>1</v>
      </c>
      <c r="J2401">
        <v>0.95041600000000004</v>
      </c>
      <c r="K2401">
        <v>0.87109899999999996</v>
      </c>
    </row>
    <row r="2402" spans="1:11" x14ac:dyDescent="0.25">
      <c r="A2402">
        <v>-2007</v>
      </c>
      <c r="B2402">
        <v>6</v>
      </c>
      <c r="C2402">
        <v>11</v>
      </c>
      <c r="D2402">
        <v>9.4251699999999996</v>
      </c>
      <c r="E2402">
        <v>4.7871999999999998E-2</v>
      </c>
      <c r="F2402">
        <v>0.571079</v>
      </c>
      <c r="G2402">
        <v>2.7213799999999999</v>
      </c>
      <c r="H2402">
        <v>1</v>
      </c>
      <c r="I2402">
        <v>1</v>
      </c>
      <c r="J2402">
        <v>0.82662599999999997</v>
      </c>
      <c r="K2402">
        <v>0.83360100000000004</v>
      </c>
    </row>
    <row r="2403" spans="1:11" x14ac:dyDescent="0.25">
      <c r="A2403">
        <v>-2007</v>
      </c>
      <c r="B2403">
        <v>6</v>
      </c>
      <c r="C2403">
        <v>12</v>
      </c>
      <c r="D2403">
        <v>4.2380300000000002</v>
      </c>
      <c r="E2403">
        <v>2.1525699999999998E-2</v>
      </c>
      <c r="F2403">
        <v>0.21919</v>
      </c>
      <c r="G2403">
        <v>2.7206399999999999</v>
      </c>
      <c r="H2403">
        <v>1</v>
      </c>
      <c r="I2403">
        <v>1</v>
      </c>
      <c r="J2403">
        <v>0.96324200000000004</v>
      </c>
      <c r="K2403">
        <v>0.87327900000000003</v>
      </c>
    </row>
    <row r="2404" spans="1:11" x14ac:dyDescent="0.25">
      <c r="A2404">
        <v>-2007</v>
      </c>
      <c r="B2404">
        <v>6</v>
      </c>
      <c r="C2404">
        <v>13</v>
      </c>
      <c r="D2404">
        <v>10.331300000000001</v>
      </c>
      <c r="E2404">
        <v>5.2474600000000003E-2</v>
      </c>
      <c r="F2404">
        <v>0.55887600000000004</v>
      </c>
      <c r="G2404">
        <v>2.7224699999999999</v>
      </c>
      <c r="H2404">
        <v>1</v>
      </c>
      <c r="I2404">
        <v>1</v>
      </c>
      <c r="J2404">
        <v>0.936226</v>
      </c>
      <c r="K2404">
        <v>0.76567300000000005</v>
      </c>
    </row>
    <row r="2405" spans="1:11" x14ac:dyDescent="0.25">
      <c r="A2405">
        <v>-2007</v>
      </c>
      <c r="B2405">
        <v>6</v>
      </c>
      <c r="C2405">
        <v>14</v>
      </c>
      <c r="D2405">
        <v>5.5276800000000001</v>
      </c>
      <c r="E2405">
        <v>2.8076E-2</v>
      </c>
      <c r="F2405">
        <v>0.35544199999999998</v>
      </c>
      <c r="G2405">
        <v>2.7227100000000002</v>
      </c>
      <c r="H2405">
        <v>1</v>
      </c>
      <c r="I2405">
        <v>1</v>
      </c>
      <c r="J2405">
        <v>0.78897200000000001</v>
      </c>
      <c r="K2405">
        <v>0.75995199999999996</v>
      </c>
    </row>
    <row r="2406" spans="1:11" x14ac:dyDescent="0.25">
      <c r="A2406">
        <v>-2007</v>
      </c>
      <c r="B2406">
        <v>6</v>
      </c>
      <c r="C2406">
        <v>15</v>
      </c>
      <c r="D2406">
        <v>7.4830800000000002</v>
      </c>
      <c r="E2406">
        <v>3.8007800000000001E-2</v>
      </c>
      <c r="F2406">
        <v>0.41037299999999999</v>
      </c>
      <c r="G2406">
        <v>2.7234099999999999</v>
      </c>
      <c r="H2406">
        <v>1</v>
      </c>
      <c r="I2406">
        <v>1</v>
      </c>
      <c r="J2406">
        <v>0.92174500000000004</v>
      </c>
      <c r="K2406">
        <v>0.78153099999999998</v>
      </c>
    </row>
    <row r="2407" spans="1:11" x14ac:dyDescent="0.25">
      <c r="A2407">
        <v>-2007</v>
      </c>
      <c r="B2407">
        <v>6</v>
      </c>
      <c r="C2407">
        <v>16</v>
      </c>
      <c r="D2407">
        <v>6.9955400000000001</v>
      </c>
      <c r="E2407">
        <v>3.5531500000000001E-2</v>
      </c>
      <c r="F2407">
        <v>0.35167700000000002</v>
      </c>
      <c r="G2407">
        <v>2.7237200000000001</v>
      </c>
      <c r="H2407">
        <v>1</v>
      </c>
      <c r="I2407">
        <v>1</v>
      </c>
      <c r="J2407">
        <v>0.99343800000000004</v>
      </c>
      <c r="K2407">
        <v>0.85770100000000005</v>
      </c>
    </row>
    <row r="2408" spans="1:11" x14ac:dyDescent="0.25">
      <c r="A2408">
        <v>-2007</v>
      </c>
      <c r="B2408">
        <v>6</v>
      </c>
      <c r="C2408">
        <v>17</v>
      </c>
      <c r="D2408">
        <v>9.2888000000000002</v>
      </c>
      <c r="E2408">
        <v>4.7179400000000003E-2</v>
      </c>
      <c r="F2408">
        <v>0.49967200000000001</v>
      </c>
      <c r="G2408">
        <v>2.7250999999999999</v>
      </c>
      <c r="H2408">
        <v>1</v>
      </c>
      <c r="I2408">
        <v>1</v>
      </c>
      <c r="J2408">
        <v>0.944415</v>
      </c>
      <c r="K2408">
        <v>0.75051199999999996</v>
      </c>
    </row>
    <row r="2409" spans="1:11" x14ac:dyDescent="0.25">
      <c r="A2409">
        <v>-2007</v>
      </c>
      <c r="B2409">
        <v>6</v>
      </c>
      <c r="C2409">
        <v>18</v>
      </c>
      <c r="D2409">
        <v>7.8378800000000002</v>
      </c>
      <c r="E2409">
        <v>3.9809900000000002E-2</v>
      </c>
      <c r="F2409">
        <v>0.41928900000000002</v>
      </c>
      <c r="G2409">
        <v>2.7259099999999998</v>
      </c>
      <c r="H2409">
        <v>1</v>
      </c>
      <c r="I2409">
        <v>1</v>
      </c>
      <c r="J2409">
        <v>0.93262500000000004</v>
      </c>
      <c r="K2409">
        <v>0.86502199999999996</v>
      </c>
    </row>
    <row r="2410" spans="1:11" x14ac:dyDescent="0.25">
      <c r="A2410">
        <v>-2007</v>
      </c>
      <c r="B2410">
        <v>6</v>
      </c>
      <c r="C2410">
        <v>19</v>
      </c>
      <c r="D2410">
        <v>6.5468900000000003</v>
      </c>
      <c r="E2410">
        <v>3.3252799999999999E-2</v>
      </c>
      <c r="F2410">
        <v>0.56374800000000003</v>
      </c>
      <c r="G2410">
        <v>2.7270500000000002</v>
      </c>
      <c r="H2410">
        <v>1</v>
      </c>
      <c r="I2410">
        <v>1</v>
      </c>
      <c r="J2410">
        <v>0.60212900000000003</v>
      </c>
      <c r="K2410">
        <v>0.62719400000000003</v>
      </c>
    </row>
    <row r="2411" spans="1:11" x14ac:dyDescent="0.25">
      <c r="A2411">
        <v>-2007</v>
      </c>
      <c r="B2411">
        <v>6</v>
      </c>
      <c r="C2411">
        <v>20</v>
      </c>
      <c r="D2411">
        <v>8.4808599999999998</v>
      </c>
      <c r="E2411">
        <v>4.3075700000000001E-2</v>
      </c>
      <c r="F2411">
        <v>0.51736400000000005</v>
      </c>
      <c r="G2411">
        <v>2.72838</v>
      </c>
      <c r="H2411">
        <v>1</v>
      </c>
      <c r="I2411">
        <v>1</v>
      </c>
      <c r="J2411">
        <v>0.83445599999999998</v>
      </c>
      <c r="K2411">
        <v>0.74155899999999997</v>
      </c>
    </row>
    <row r="2412" spans="1:11" x14ac:dyDescent="0.25">
      <c r="A2412">
        <v>-2007</v>
      </c>
      <c r="B2412">
        <v>6</v>
      </c>
      <c r="C2412">
        <v>21</v>
      </c>
      <c r="D2412">
        <v>4.9065300000000001</v>
      </c>
      <c r="E2412">
        <v>2.4921100000000002E-2</v>
      </c>
      <c r="F2412">
        <v>0.25651099999999999</v>
      </c>
      <c r="G2412">
        <v>2.7279100000000001</v>
      </c>
      <c r="H2412">
        <v>1</v>
      </c>
      <c r="I2412">
        <v>1</v>
      </c>
      <c r="J2412">
        <v>0.96266700000000005</v>
      </c>
      <c r="K2412">
        <v>0.81791199999999997</v>
      </c>
    </row>
    <row r="2413" spans="1:11" x14ac:dyDescent="0.25">
      <c r="A2413">
        <v>-2007</v>
      </c>
      <c r="B2413">
        <v>6</v>
      </c>
      <c r="C2413">
        <v>22</v>
      </c>
      <c r="D2413">
        <v>8.1043400000000005</v>
      </c>
      <c r="E2413">
        <v>4.11633E-2</v>
      </c>
      <c r="F2413">
        <v>0.41967199999999999</v>
      </c>
      <c r="G2413">
        <v>2.7287300000000001</v>
      </c>
      <c r="H2413">
        <v>1</v>
      </c>
      <c r="I2413">
        <v>1</v>
      </c>
      <c r="J2413">
        <v>0.97070100000000004</v>
      </c>
      <c r="K2413">
        <v>0.82160100000000003</v>
      </c>
    </row>
    <row r="2414" spans="1:11" x14ac:dyDescent="0.25">
      <c r="A2414">
        <v>-2007</v>
      </c>
      <c r="B2414">
        <v>6</v>
      </c>
      <c r="C2414">
        <v>23</v>
      </c>
      <c r="D2414">
        <v>6.2560900000000004</v>
      </c>
      <c r="E2414">
        <v>3.1775699999999997E-2</v>
      </c>
      <c r="F2414">
        <v>0.32457599999999998</v>
      </c>
      <c r="G2414">
        <v>2.72879</v>
      </c>
      <c r="H2414">
        <v>1</v>
      </c>
      <c r="I2414">
        <v>1</v>
      </c>
      <c r="J2414">
        <v>0.97335499999999997</v>
      </c>
      <c r="K2414">
        <v>0.79572600000000004</v>
      </c>
    </row>
    <row r="2415" spans="1:11" x14ac:dyDescent="0.25">
      <c r="A2415">
        <v>-2007</v>
      </c>
      <c r="B2415">
        <v>6</v>
      </c>
      <c r="C2415">
        <v>24</v>
      </c>
      <c r="D2415">
        <v>4.5791700000000004</v>
      </c>
      <c r="E2415">
        <v>2.3258399999999999E-2</v>
      </c>
      <c r="F2415">
        <v>0.23851900000000001</v>
      </c>
      <c r="G2415">
        <v>2.72817</v>
      </c>
      <c r="H2415">
        <v>1</v>
      </c>
      <c r="I2415">
        <v>1</v>
      </c>
      <c r="J2415">
        <v>0.96840199999999999</v>
      </c>
      <c r="K2415">
        <v>0.80533299999999997</v>
      </c>
    </row>
    <row r="2416" spans="1:11" x14ac:dyDescent="0.25">
      <c r="A2416">
        <v>-2007</v>
      </c>
      <c r="B2416">
        <v>6</v>
      </c>
      <c r="C2416">
        <v>25</v>
      </c>
      <c r="D2416">
        <v>6.6240899999999998</v>
      </c>
      <c r="E2416">
        <v>3.3644899999999998E-2</v>
      </c>
      <c r="F2416">
        <v>0.34763300000000003</v>
      </c>
      <c r="G2416">
        <v>2.7284000000000002</v>
      </c>
      <c r="H2416">
        <v>1</v>
      </c>
      <c r="I2416">
        <v>1</v>
      </c>
      <c r="J2416">
        <v>0.96443599999999996</v>
      </c>
      <c r="K2416">
        <v>0.78075000000000006</v>
      </c>
    </row>
    <row r="2417" spans="1:11" x14ac:dyDescent="0.25">
      <c r="A2417">
        <v>-2007</v>
      </c>
      <c r="B2417">
        <v>6</v>
      </c>
      <c r="C2417">
        <v>26</v>
      </c>
      <c r="D2417">
        <v>5.8415600000000003</v>
      </c>
      <c r="E2417">
        <v>2.96703E-2</v>
      </c>
      <c r="F2417">
        <v>0.29641400000000001</v>
      </c>
      <c r="G2417">
        <v>2.7282299999999999</v>
      </c>
      <c r="H2417">
        <v>1</v>
      </c>
      <c r="I2417">
        <v>1</v>
      </c>
      <c r="J2417">
        <v>0.99424000000000001</v>
      </c>
      <c r="K2417">
        <v>0.802118</v>
      </c>
    </row>
    <row r="2418" spans="1:11" x14ac:dyDescent="0.25">
      <c r="A2418">
        <v>-2007</v>
      </c>
      <c r="B2418">
        <v>6</v>
      </c>
      <c r="C2418">
        <v>27</v>
      </c>
      <c r="D2418">
        <v>7.6011100000000003</v>
      </c>
      <c r="E2418">
        <v>3.8607299999999997E-2</v>
      </c>
      <c r="F2418">
        <v>0.38678600000000002</v>
      </c>
      <c r="G2418">
        <v>2.72878</v>
      </c>
      <c r="H2418">
        <v>1</v>
      </c>
      <c r="I2418">
        <v>1</v>
      </c>
      <c r="J2418">
        <v>0.99812800000000002</v>
      </c>
      <c r="K2418">
        <v>0.75881299999999996</v>
      </c>
    </row>
    <row r="2419" spans="1:11" x14ac:dyDescent="0.25">
      <c r="A2419">
        <v>-2007</v>
      </c>
      <c r="B2419">
        <v>6</v>
      </c>
      <c r="C2419">
        <v>28</v>
      </c>
      <c r="D2419">
        <v>10.1373</v>
      </c>
      <c r="E2419">
        <v>5.1489199999999999E-2</v>
      </c>
      <c r="F2419">
        <v>0.51915699999999998</v>
      </c>
      <c r="G2419">
        <v>2.7303600000000001</v>
      </c>
      <c r="H2419">
        <v>1</v>
      </c>
      <c r="I2419">
        <v>1</v>
      </c>
      <c r="J2419">
        <v>0.99651400000000001</v>
      </c>
      <c r="K2419">
        <v>0.72796700000000003</v>
      </c>
    </row>
    <row r="2420" spans="1:11" x14ac:dyDescent="0.25">
      <c r="A2420">
        <v>-2007</v>
      </c>
      <c r="B2420">
        <v>6</v>
      </c>
      <c r="C2420">
        <v>29</v>
      </c>
      <c r="D2420">
        <v>4.6204599999999996</v>
      </c>
      <c r="E2420">
        <v>2.3468099999999999E-2</v>
      </c>
      <c r="F2420">
        <v>0.23320199999999999</v>
      </c>
      <c r="G2420">
        <v>2.7296900000000002</v>
      </c>
      <c r="H2420">
        <v>1</v>
      </c>
      <c r="I2420">
        <v>1</v>
      </c>
      <c r="J2420">
        <v>0.996282</v>
      </c>
      <c r="K2420">
        <v>0.82613300000000001</v>
      </c>
    </row>
    <row r="2421" spans="1:11" x14ac:dyDescent="0.25">
      <c r="A2421">
        <v>-2007</v>
      </c>
      <c r="B2421">
        <v>6</v>
      </c>
      <c r="C2421">
        <v>30</v>
      </c>
      <c r="D2421">
        <v>5.2109300000000003</v>
      </c>
      <c r="E2421">
        <v>2.64672E-2</v>
      </c>
      <c r="F2421">
        <v>0.27737099999999998</v>
      </c>
      <c r="G2421">
        <v>2.7293799999999999</v>
      </c>
      <c r="H2421">
        <v>1</v>
      </c>
      <c r="I2421">
        <v>1</v>
      </c>
      <c r="J2421">
        <v>0.94926100000000002</v>
      </c>
      <c r="K2421">
        <v>0.79453399999999996</v>
      </c>
    </row>
    <row r="2422" spans="1:11" x14ac:dyDescent="0.25">
      <c r="A2422">
        <v>-2007</v>
      </c>
      <c r="B2422">
        <v>7</v>
      </c>
      <c r="C2422">
        <v>1</v>
      </c>
      <c r="D2422">
        <v>6.8668899999999997</v>
      </c>
      <c r="E2422">
        <v>3.4878100000000002E-2</v>
      </c>
      <c r="F2422">
        <v>0.45028200000000002</v>
      </c>
      <c r="G2422">
        <v>2.7301700000000002</v>
      </c>
      <c r="H2422">
        <v>1</v>
      </c>
      <c r="I2422">
        <v>1</v>
      </c>
      <c r="J2422">
        <v>0.78410599999999997</v>
      </c>
      <c r="K2422">
        <v>0.68386100000000005</v>
      </c>
    </row>
    <row r="2423" spans="1:11" x14ac:dyDescent="0.25">
      <c r="A2423">
        <v>-2007</v>
      </c>
      <c r="B2423">
        <v>7</v>
      </c>
      <c r="C2423">
        <v>2</v>
      </c>
      <c r="D2423">
        <v>7.3816899999999999</v>
      </c>
      <c r="E2423">
        <v>3.74928E-2</v>
      </c>
      <c r="F2423">
        <v>0.37668200000000002</v>
      </c>
      <c r="G2423">
        <v>2.7306699999999999</v>
      </c>
      <c r="H2423">
        <v>1</v>
      </c>
      <c r="I2423">
        <v>1</v>
      </c>
      <c r="J2423">
        <v>0.98173699999999997</v>
      </c>
      <c r="K2423">
        <v>0.84535400000000005</v>
      </c>
    </row>
    <row r="2424" spans="1:11" x14ac:dyDescent="0.25">
      <c r="A2424">
        <v>-2007</v>
      </c>
      <c r="B2424">
        <v>7</v>
      </c>
      <c r="C2424">
        <v>3</v>
      </c>
      <c r="D2424">
        <v>5.3871200000000004</v>
      </c>
      <c r="E2424">
        <v>2.73621E-2</v>
      </c>
      <c r="F2424">
        <v>0.26845000000000002</v>
      </c>
      <c r="G2424">
        <v>2.7303000000000002</v>
      </c>
      <c r="H2424">
        <v>1</v>
      </c>
      <c r="I2424">
        <v>1</v>
      </c>
      <c r="J2424">
        <v>0.99998900000000002</v>
      </c>
      <c r="K2424">
        <v>0.88029299999999999</v>
      </c>
    </row>
    <row r="2425" spans="1:11" x14ac:dyDescent="0.25">
      <c r="A2425">
        <v>-2007</v>
      </c>
      <c r="B2425">
        <v>7</v>
      </c>
      <c r="C2425">
        <v>4</v>
      </c>
      <c r="D2425">
        <v>8.3814600000000006</v>
      </c>
      <c r="E2425">
        <v>4.2570799999999999E-2</v>
      </c>
      <c r="F2425">
        <v>0.419985</v>
      </c>
      <c r="G2425">
        <v>2.73116</v>
      </c>
      <c r="H2425">
        <v>1</v>
      </c>
      <c r="I2425">
        <v>1</v>
      </c>
      <c r="J2425">
        <v>0.996753</v>
      </c>
      <c r="K2425">
        <v>0.86372599999999999</v>
      </c>
    </row>
    <row r="2426" spans="1:11" x14ac:dyDescent="0.25">
      <c r="A2426">
        <v>-2007</v>
      </c>
      <c r="B2426">
        <v>7</v>
      </c>
      <c r="C2426">
        <v>5</v>
      </c>
      <c r="D2426">
        <v>7.3613400000000002</v>
      </c>
      <c r="E2426">
        <v>3.7389499999999999E-2</v>
      </c>
      <c r="F2426">
        <v>0.37138300000000002</v>
      </c>
      <c r="G2426">
        <v>2.7316199999999999</v>
      </c>
      <c r="H2426">
        <v>1</v>
      </c>
      <c r="I2426">
        <v>1</v>
      </c>
      <c r="J2426">
        <v>0.99078100000000002</v>
      </c>
      <c r="K2426">
        <v>0.86027799999999999</v>
      </c>
    </row>
    <row r="2427" spans="1:11" x14ac:dyDescent="0.25">
      <c r="A2427">
        <v>-2007</v>
      </c>
      <c r="B2427">
        <v>7</v>
      </c>
      <c r="C2427">
        <v>6</v>
      </c>
      <c r="D2427">
        <v>3.6787200000000002</v>
      </c>
      <c r="E2427">
        <v>1.8684900000000001E-2</v>
      </c>
      <c r="F2427">
        <v>0.187997</v>
      </c>
      <c r="G2427">
        <v>2.7305600000000001</v>
      </c>
      <c r="H2427">
        <v>1</v>
      </c>
      <c r="I2427">
        <v>1</v>
      </c>
      <c r="J2427">
        <v>0.99458400000000002</v>
      </c>
      <c r="K2427">
        <v>0.76567300000000005</v>
      </c>
    </row>
    <row r="2428" spans="1:11" x14ac:dyDescent="0.25">
      <c r="A2428">
        <v>-2007</v>
      </c>
      <c r="B2428">
        <v>7</v>
      </c>
      <c r="C2428">
        <v>7</v>
      </c>
      <c r="D2428">
        <v>9.7617700000000003</v>
      </c>
      <c r="E2428">
        <v>4.9581699999999999E-2</v>
      </c>
      <c r="F2428">
        <v>0.51596900000000001</v>
      </c>
      <c r="G2428">
        <v>2.7320799999999998</v>
      </c>
      <c r="H2428">
        <v>1</v>
      </c>
      <c r="I2428">
        <v>1</v>
      </c>
      <c r="J2428">
        <v>0.96334200000000003</v>
      </c>
      <c r="K2428">
        <v>0.74378699999999998</v>
      </c>
    </row>
    <row r="2429" spans="1:11" x14ac:dyDescent="0.25">
      <c r="A2429">
        <v>-2007</v>
      </c>
      <c r="B2429">
        <v>7</v>
      </c>
      <c r="C2429">
        <v>8</v>
      </c>
      <c r="D2429">
        <v>8.40123</v>
      </c>
      <c r="E2429">
        <v>4.2671300000000002E-2</v>
      </c>
      <c r="F2429">
        <v>0.46011200000000002</v>
      </c>
      <c r="G2429">
        <v>2.7331099999999999</v>
      </c>
      <c r="H2429">
        <v>1</v>
      </c>
      <c r="I2429">
        <v>1</v>
      </c>
      <c r="J2429">
        <v>0.93717600000000001</v>
      </c>
      <c r="K2429">
        <v>0.69732799999999995</v>
      </c>
    </row>
    <row r="2430" spans="1:11" x14ac:dyDescent="0.25">
      <c r="A2430">
        <v>-2007</v>
      </c>
      <c r="B2430">
        <v>7</v>
      </c>
      <c r="C2430">
        <v>9</v>
      </c>
      <c r="D2430">
        <v>9.0045199999999994</v>
      </c>
      <c r="E2430">
        <v>4.5735499999999998E-2</v>
      </c>
      <c r="F2430">
        <v>0.45889600000000003</v>
      </c>
      <c r="G2430">
        <v>2.7342399999999998</v>
      </c>
      <c r="H2430">
        <v>1</v>
      </c>
      <c r="I2430">
        <v>1</v>
      </c>
      <c r="J2430">
        <v>0.99282199999999998</v>
      </c>
      <c r="K2430">
        <v>0.78623500000000002</v>
      </c>
    </row>
    <row r="2431" spans="1:11" x14ac:dyDescent="0.25">
      <c r="A2431">
        <v>-2007</v>
      </c>
      <c r="B2431">
        <v>7</v>
      </c>
      <c r="C2431">
        <v>10</v>
      </c>
      <c r="D2431">
        <v>9.3723500000000008</v>
      </c>
      <c r="E2431">
        <v>4.7603699999999999E-2</v>
      </c>
      <c r="F2431">
        <v>0.473937</v>
      </c>
      <c r="G2431">
        <v>2.7355</v>
      </c>
      <c r="H2431">
        <v>1</v>
      </c>
      <c r="I2431">
        <v>1</v>
      </c>
      <c r="J2431">
        <v>0.997726</v>
      </c>
      <c r="K2431">
        <v>0.80493000000000003</v>
      </c>
    </row>
    <row r="2432" spans="1:11" x14ac:dyDescent="0.25">
      <c r="A2432">
        <v>-2007</v>
      </c>
      <c r="B2432">
        <v>7</v>
      </c>
      <c r="C2432">
        <v>11</v>
      </c>
      <c r="D2432">
        <v>4.8944099999999997</v>
      </c>
      <c r="E2432">
        <v>2.4859599999999999E-2</v>
      </c>
      <c r="F2432">
        <v>0.24582200000000001</v>
      </c>
      <c r="G2432">
        <v>2.7349199999999998</v>
      </c>
      <c r="H2432">
        <v>1</v>
      </c>
      <c r="I2432">
        <v>1</v>
      </c>
      <c r="J2432">
        <v>0.999977</v>
      </c>
      <c r="K2432">
        <v>0.83819900000000003</v>
      </c>
    </row>
    <row r="2433" spans="1:11" x14ac:dyDescent="0.25">
      <c r="A2433">
        <v>-2007</v>
      </c>
      <c r="B2433">
        <v>7</v>
      </c>
      <c r="C2433">
        <v>12</v>
      </c>
      <c r="D2433">
        <v>5.1963400000000002</v>
      </c>
      <c r="E2433">
        <v>2.6393099999999999E-2</v>
      </c>
      <c r="F2433">
        <v>0.26221</v>
      </c>
      <c r="G2433">
        <v>2.7345000000000002</v>
      </c>
      <c r="H2433">
        <v>1</v>
      </c>
      <c r="I2433">
        <v>1</v>
      </c>
      <c r="J2433">
        <v>0.98768199999999995</v>
      </c>
      <c r="K2433">
        <v>0.883822</v>
      </c>
    </row>
    <row r="2434" spans="1:11" x14ac:dyDescent="0.25">
      <c r="A2434">
        <v>-2007</v>
      </c>
      <c r="B2434">
        <v>7</v>
      </c>
      <c r="C2434">
        <v>13</v>
      </c>
      <c r="D2434">
        <v>4.2277300000000002</v>
      </c>
      <c r="E2434">
        <v>2.14734E-2</v>
      </c>
      <c r="F2434">
        <v>0.34052900000000003</v>
      </c>
      <c r="G2434">
        <v>2.7345999999999999</v>
      </c>
      <c r="H2434">
        <v>1</v>
      </c>
      <c r="I2434">
        <v>1</v>
      </c>
      <c r="J2434">
        <v>0.63401200000000002</v>
      </c>
      <c r="K2434">
        <v>0.73307999999999995</v>
      </c>
    </row>
    <row r="2435" spans="1:11" x14ac:dyDescent="0.25">
      <c r="A2435">
        <v>-2007</v>
      </c>
      <c r="B2435">
        <v>7</v>
      </c>
      <c r="C2435">
        <v>14</v>
      </c>
      <c r="D2435">
        <v>5.5223100000000001</v>
      </c>
      <c r="E2435">
        <v>2.8048699999999999E-2</v>
      </c>
      <c r="F2435">
        <v>0.39927200000000002</v>
      </c>
      <c r="G2435">
        <v>2.73502</v>
      </c>
      <c r="H2435">
        <v>1</v>
      </c>
      <c r="I2435">
        <v>1</v>
      </c>
      <c r="J2435">
        <v>0.71294500000000005</v>
      </c>
      <c r="K2435">
        <v>0.67502899999999999</v>
      </c>
    </row>
    <row r="2436" spans="1:11" x14ac:dyDescent="0.25">
      <c r="A2436">
        <v>-2007</v>
      </c>
      <c r="B2436">
        <v>7</v>
      </c>
      <c r="C2436">
        <v>15</v>
      </c>
      <c r="D2436">
        <v>0</v>
      </c>
      <c r="E2436">
        <v>0</v>
      </c>
      <c r="F2436">
        <v>0.31940299999999999</v>
      </c>
      <c r="G2436">
        <v>2.73502</v>
      </c>
      <c r="H2436">
        <v>1</v>
      </c>
      <c r="I2436">
        <v>1</v>
      </c>
      <c r="J2436">
        <v>0</v>
      </c>
      <c r="K2436">
        <v>0.54908599999999996</v>
      </c>
    </row>
    <row r="2437" spans="1:11" x14ac:dyDescent="0.25">
      <c r="A2437">
        <v>-2007</v>
      </c>
      <c r="B2437">
        <v>7</v>
      </c>
      <c r="C2437">
        <v>16</v>
      </c>
      <c r="D2437">
        <v>3.5569000000000002</v>
      </c>
      <c r="E2437">
        <v>1.8066100000000002E-2</v>
      </c>
      <c r="F2437">
        <v>0.30628699999999998</v>
      </c>
      <c r="G2437">
        <v>2.7349399999999999</v>
      </c>
      <c r="H2437">
        <v>1</v>
      </c>
      <c r="I2437">
        <v>1</v>
      </c>
      <c r="J2437">
        <v>0.59588099999999999</v>
      </c>
      <c r="K2437">
        <v>0.70574599999999998</v>
      </c>
    </row>
    <row r="2438" spans="1:11" x14ac:dyDescent="0.25">
      <c r="A2438">
        <v>-2007</v>
      </c>
      <c r="B2438">
        <v>7</v>
      </c>
      <c r="C2438">
        <v>17</v>
      </c>
      <c r="D2438">
        <v>7.2229700000000001</v>
      </c>
      <c r="E2438">
        <v>3.6686700000000003E-2</v>
      </c>
      <c r="F2438">
        <v>0.46596599999999999</v>
      </c>
      <c r="G2438">
        <v>2.73583</v>
      </c>
      <c r="H2438">
        <v>1</v>
      </c>
      <c r="I2438">
        <v>1</v>
      </c>
      <c r="J2438">
        <v>0.80252699999999999</v>
      </c>
      <c r="K2438">
        <v>0.64758800000000005</v>
      </c>
    </row>
    <row r="2439" spans="1:11" x14ac:dyDescent="0.25">
      <c r="A2439">
        <v>-2007</v>
      </c>
      <c r="B2439">
        <v>7</v>
      </c>
      <c r="C2439">
        <v>18</v>
      </c>
      <c r="D2439">
        <v>8.9531500000000008</v>
      </c>
      <c r="E2439">
        <v>4.5474599999999997E-2</v>
      </c>
      <c r="F2439">
        <v>0.53051899999999996</v>
      </c>
      <c r="G2439">
        <v>2.73726</v>
      </c>
      <c r="H2439">
        <v>1</v>
      </c>
      <c r="I2439">
        <v>1</v>
      </c>
      <c r="J2439">
        <v>0.86552300000000004</v>
      </c>
      <c r="K2439">
        <v>0.70504100000000003</v>
      </c>
    </row>
    <row r="2440" spans="1:11" x14ac:dyDescent="0.25">
      <c r="A2440">
        <v>-2007</v>
      </c>
      <c r="B2440">
        <v>7</v>
      </c>
      <c r="C2440">
        <v>19</v>
      </c>
      <c r="D2440">
        <v>6.2532899999999998</v>
      </c>
      <c r="E2440">
        <v>3.1761499999999998E-2</v>
      </c>
      <c r="F2440">
        <v>0.400395</v>
      </c>
      <c r="G2440">
        <v>2.7377400000000001</v>
      </c>
      <c r="H2440">
        <v>1</v>
      </c>
      <c r="I2440">
        <v>1</v>
      </c>
      <c r="J2440">
        <v>0.80725499999999994</v>
      </c>
      <c r="K2440">
        <v>0.66133200000000003</v>
      </c>
    </row>
    <row r="2441" spans="1:11" x14ac:dyDescent="0.25">
      <c r="A2441">
        <v>-2007</v>
      </c>
      <c r="B2441">
        <v>7</v>
      </c>
      <c r="C2441">
        <v>20</v>
      </c>
      <c r="D2441">
        <v>4.6608400000000003</v>
      </c>
      <c r="E2441">
        <v>2.3673199999999998E-2</v>
      </c>
      <c r="F2441">
        <v>0.24751799999999999</v>
      </c>
      <c r="G2441">
        <v>2.7372100000000001</v>
      </c>
      <c r="H2441">
        <v>1</v>
      </c>
      <c r="I2441">
        <v>1</v>
      </c>
      <c r="J2441">
        <v>0.94274400000000003</v>
      </c>
      <c r="K2441">
        <v>0.85941800000000002</v>
      </c>
    </row>
    <row r="2442" spans="1:11" x14ac:dyDescent="0.25">
      <c r="A2442">
        <v>-2007</v>
      </c>
      <c r="B2442">
        <v>7</v>
      </c>
      <c r="C2442">
        <v>21</v>
      </c>
      <c r="D2442">
        <v>9.6419800000000002</v>
      </c>
      <c r="E2442">
        <v>4.8973200000000001E-2</v>
      </c>
      <c r="F2442">
        <v>0.54479900000000003</v>
      </c>
      <c r="G2442">
        <v>2.7387999999999999</v>
      </c>
      <c r="H2442">
        <v>1</v>
      </c>
      <c r="I2442">
        <v>1</v>
      </c>
      <c r="J2442">
        <v>0.91280399999999995</v>
      </c>
      <c r="K2442">
        <v>0.67199799999999998</v>
      </c>
    </row>
    <row r="2443" spans="1:11" x14ac:dyDescent="0.25">
      <c r="A2443">
        <v>-2007</v>
      </c>
      <c r="B2443">
        <v>7</v>
      </c>
      <c r="C2443">
        <v>22</v>
      </c>
      <c r="D2443">
        <v>8.5236099999999997</v>
      </c>
      <c r="E2443">
        <v>4.3292900000000002E-2</v>
      </c>
      <c r="F2443">
        <v>0.43932399999999999</v>
      </c>
      <c r="G2443">
        <v>2.73976</v>
      </c>
      <c r="H2443">
        <v>1</v>
      </c>
      <c r="I2443">
        <v>1</v>
      </c>
      <c r="J2443">
        <v>0.98266500000000001</v>
      </c>
      <c r="K2443">
        <v>0.78623500000000002</v>
      </c>
    </row>
    <row r="2444" spans="1:11" x14ac:dyDescent="0.25">
      <c r="A2444">
        <v>-2007</v>
      </c>
      <c r="B2444">
        <v>7</v>
      </c>
      <c r="C2444">
        <v>23</v>
      </c>
      <c r="D2444">
        <v>8.9918399999999998</v>
      </c>
      <c r="E2444">
        <v>4.5671099999999999E-2</v>
      </c>
      <c r="F2444">
        <v>0.45510499999999998</v>
      </c>
      <c r="G2444">
        <v>2.7408600000000001</v>
      </c>
      <c r="H2444">
        <v>1</v>
      </c>
      <c r="I2444">
        <v>1</v>
      </c>
      <c r="J2444">
        <v>0.99910399999999999</v>
      </c>
      <c r="K2444">
        <v>0.79692099999999999</v>
      </c>
    </row>
    <row r="2445" spans="1:11" x14ac:dyDescent="0.25">
      <c r="A2445">
        <v>-2007</v>
      </c>
      <c r="B2445">
        <v>7</v>
      </c>
      <c r="C2445">
        <v>24</v>
      </c>
      <c r="D2445">
        <v>9.0434000000000001</v>
      </c>
      <c r="E2445">
        <v>4.5933000000000002E-2</v>
      </c>
      <c r="F2445">
        <v>0.467028</v>
      </c>
      <c r="G2445">
        <v>2.7420300000000002</v>
      </c>
      <c r="H2445">
        <v>1</v>
      </c>
      <c r="I2445">
        <v>1</v>
      </c>
      <c r="J2445">
        <v>0.97876600000000002</v>
      </c>
      <c r="K2445">
        <v>0.80051499999999998</v>
      </c>
    </row>
    <row r="2446" spans="1:11" x14ac:dyDescent="0.25">
      <c r="A2446">
        <v>-2007</v>
      </c>
      <c r="B2446">
        <v>7</v>
      </c>
      <c r="C2446">
        <v>25</v>
      </c>
      <c r="D2446">
        <v>8.8723899999999993</v>
      </c>
      <c r="E2446">
        <v>4.5064399999999998E-2</v>
      </c>
      <c r="F2446">
        <v>0.51409400000000005</v>
      </c>
      <c r="G2446">
        <v>2.7433700000000001</v>
      </c>
      <c r="H2446">
        <v>1</v>
      </c>
      <c r="I2446">
        <v>1</v>
      </c>
      <c r="J2446">
        <v>0.88488699999999998</v>
      </c>
      <c r="K2446">
        <v>0.71355199999999996</v>
      </c>
    </row>
    <row r="2447" spans="1:11" x14ac:dyDescent="0.25">
      <c r="A2447">
        <v>-2007</v>
      </c>
      <c r="B2447">
        <v>7</v>
      </c>
      <c r="C2447">
        <v>26</v>
      </c>
      <c r="D2447">
        <v>4.7455499999999997</v>
      </c>
      <c r="E2447">
        <v>2.4103400000000001E-2</v>
      </c>
      <c r="F2447">
        <v>0.26516299999999998</v>
      </c>
      <c r="G2447">
        <v>2.7429600000000001</v>
      </c>
      <c r="H2447">
        <v>1</v>
      </c>
      <c r="I2447">
        <v>1</v>
      </c>
      <c r="J2447">
        <v>0.90822700000000001</v>
      </c>
      <c r="K2447">
        <v>0.78270499999999998</v>
      </c>
    </row>
    <row r="2448" spans="1:11" x14ac:dyDescent="0.25">
      <c r="A2448">
        <v>-2007</v>
      </c>
      <c r="B2448">
        <v>7</v>
      </c>
      <c r="C2448">
        <v>27</v>
      </c>
      <c r="D2448">
        <v>7.44374</v>
      </c>
      <c r="E2448">
        <v>3.7808000000000001E-2</v>
      </c>
      <c r="F2448">
        <v>0.416381</v>
      </c>
      <c r="G2448">
        <v>2.7436400000000001</v>
      </c>
      <c r="H2448">
        <v>1</v>
      </c>
      <c r="I2448">
        <v>1</v>
      </c>
      <c r="J2448">
        <v>0.91785399999999995</v>
      </c>
      <c r="K2448">
        <v>0.707866</v>
      </c>
    </row>
    <row r="2449" spans="1:11" x14ac:dyDescent="0.25">
      <c r="A2449">
        <v>-2007</v>
      </c>
      <c r="B2449">
        <v>7</v>
      </c>
      <c r="C2449">
        <v>28</v>
      </c>
      <c r="D2449">
        <v>9.4019200000000005</v>
      </c>
      <c r="E2449">
        <v>4.7753900000000002E-2</v>
      </c>
      <c r="F2449">
        <v>0.50123099999999998</v>
      </c>
      <c r="G2449">
        <v>2.7450299999999999</v>
      </c>
      <c r="H2449">
        <v>1</v>
      </c>
      <c r="I2449">
        <v>1</v>
      </c>
      <c r="J2449">
        <v>0.94932899999999998</v>
      </c>
      <c r="K2449">
        <v>0.79532899999999995</v>
      </c>
    </row>
    <row r="2450" spans="1:11" x14ac:dyDescent="0.25">
      <c r="A2450">
        <v>-2007</v>
      </c>
      <c r="B2450">
        <v>7</v>
      </c>
      <c r="C2450">
        <v>29</v>
      </c>
      <c r="D2450">
        <v>7.36721</v>
      </c>
      <c r="E2450">
        <v>3.7419300000000003E-2</v>
      </c>
      <c r="F2450">
        <v>0.37038100000000002</v>
      </c>
      <c r="G2450">
        <v>2.74546</v>
      </c>
      <c r="H2450">
        <v>1</v>
      </c>
      <c r="I2450">
        <v>1</v>
      </c>
      <c r="J2450">
        <v>0.99902100000000005</v>
      </c>
      <c r="K2450">
        <v>0.84535400000000005</v>
      </c>
    </row>
    <row r="2451" spans="1:11" x14ac:dyDescent="0.25">
      <c r="A2451">
        <v>-2007</v>
      </c>
      <c r="B2451">
        <v>7</v>
      </c>
      <c r="C2451">
        <v>30</v>
      </c>
      <c r="D2451">
        <v>9.7386099999999995</v>
      </c>
      <c r="E2451">
        <v>4.9464099999999997E-2</v>
      </c>
      <c r="F2451">
        <v>0.49433100000000002</v>
      </c>
      <c r="G2451">
        <v>2.7468599999999999</v>
      </c>
      <c r="H2451">
        <v>1</v>
      </c>
      <c r="I2451">
        <v>1</v>
      </c>
      <c r="J2451">
        <v>0.99943300000000002</v>
      </c>
      <c r="K2451">
        <v>0.78270499999999998</v>
      </c>
    </row>
    <row r="2452" spans="1:11" x14ac:dyDescent="0.25">
      <c r="A2452">
        <v>-2007</v>
      </c>
      <c r="B2452">
        <v>7</v>
      </c>
      <c r="C2452">
        <v>31</v>
      </c>
      <c r="D2452">
        <v>9.1529500000000006</v>
      </c>
      <c r="E2452">
        <v>4.64894E-2</v>
      </c>
      <c r="F2452">
        <v>0.47384700000000002</v>
      </c>
      <c r="G2452">
        <v>2.74804</v>
      </c>
      <c r="H2452">
        <v>1</v>
      </c>
      <c r="I2452">
        <v>1</v>
      </c>
      <c r="J2452">
        <v>0.98912299999999997</v>
      </c>
      <c r="K2452">
        <v>0.72723899999999997</v>
      </c>
    </row>
    <row r="2453" spans="1:11" x14ac:dyDescent="0.25">
      <c r="A2453">
        <v>-2007</v>
      </c>
      <c r="B2453">
        <v>8</v>
      </c>
      <c r="C2453">
        <v>1</v>
      </c>
      <c r="D2453">
        <v>9.4858899999999995</v>
      </c>
      <c r="E2453">
        <v>4.8180399999999998E-2</v>
      </c>
      <c r="F2453">
        <v>0.54478099999999996</v>
      </c>
      <c r="G2453">
        <v>2.7495799999999999</v>
      </c>
      <c r="H2453">
        <v>1</v>
      </c>
      <c r="I2453">
        <v>1</v>
      </c>
      <c r="J2453">
        <v>0.90298800000000001</v>
      </c>
      <c r="K2453">
        <v>0.650509</v>
      </c>
    </row>
    <row r="2454" spans="1:11" x14ac:dyDescent="0.25">
      <c r="A2454">
        <v>-2007</v>
      </c>
      <c r="B2454">
        <v>8</v>
      </c>
      <c r="C2454">
        <v>2</v>
      </c>
      <c r="D2454">
        <v>6.2232900000000004</v>
      </c>
      <c r="E2454">
        <v>3.1609100000000001E-2</v>
      </c>
      <c r="F2454">
        <v>0.33727699999999999</v>
      </c>
      <c r="G2454">
        <v>2.7496900000000002</v>
      </c>
      <c r="H2454">
        <v>1</v>
      </c>
      <c r="I2454">
        <v>1</v>
      </c>
      <c r="J2454">
        <v>0.93977100000000002</v>
      </c>
      <c r="K2454">
        <v>0.76529000000000003</v>
      </c>
    </row>
    <row r="2455" spans="1:11" x14ac:dyDescent="0.25">
      <c r="A2455">
        <v>-2007</v>
      </c>
      <c r="B2455">
        <v>8</v>
      </c>
      <c r="C2455">
        <v>3</v>
      </c>
      <c r="D2455">
        <v>8.3099900000000009</v>
      </c>
      <c r="E2455">
        <v>4.2207799999999997E-2</v>
      </c>
      <c r="F2455">
        <v>0.47881000000000001</v>
      </c>
      <c r="G2455">
        <v>2.7507600000000001</v>
      </c>
      <c r="H2455">
        <v>1</v>
      </c>
      <c r="I2455">
        <v>1</v>
      </c>
      <c r="J2455">
        <v>0.89966900000000005</v>
      </c>
      <c r="K2455">
        <v>0.65573400000000004</v>
      </c>
    </row>
    <row r="2456" spans="1:11" x14ac:dyDescent="0.25">
      <c r="A2456">
        <v>-2007</v>
      </c>
      <c r="B2456">
        <v>8</v>
      </c>
      <c r="C2456">
        <v>4</v>
      </c>
      <c r="D2456">
        <v>5.9855799999999997</v>
      </c>
      <c r="E2456">
        <v>3.04018E-2</v>
      </c>
      <c r="F2456">
        <v>0.494614</v>
      </c>
      <c r="G2456">
        <v>2.75156</v>
      </c>
      <c r="H2456">
        <v>1</v>
      </c>
      <c r="I2456">
        <v>1</v>
      </c>
      <c r="J2456">
        <v>0.63544800000000001</v>
      </c>
      <c r="K2456">
        <v>0.57897299999999996</v>
      </c>
    </row>
    <row r="2457" spans="1:11" x14ac:dyDescent="0.25">
      <c r="A2457">
        <v>-2007</v>
      </c>
      <c r="B2457">
        <v>8</v>
      </c>
      <c r="C2457">
        <v>5</v>
      </c>
      <c r="D2457">
        <v>0</v>
      </c>
      <c r="E2457">
        <v>0</v>
      </c>
      <c r="F2457">
        <v>0.42114499999999999</v>
      </c>
      <c r="G2457">
        <v>2.75156</v>
      </c>
      <c r="H2457">
        <v>1</v>
      </c>
      <c r="I2457">
        <v>1</v>
      </c>
      <c r="J2457">
        <v>0</v>
      </c>
      <c r="K2457">
        <v>0.47592299999999998</v>
      </c>
    </row>
    <row r="2458" spans="1:11" x14ac:dyDescent="0.25">
      <c r="A2458">
        <v>-2007</v>
      </c>
      <c r="B2458">
        <v>8</v>
      </c>
      <c r="C2458">
        <v>6</v>
      </c>
      <c r="D2458">
        <v>4.6688700000000001</v>
      </c>
      <c r="E2458">
        <v>2.3713999999999999E-2</v>
      </c>
      <c r="F2458">
        <v>0.32850699999999999</v>
      </c>
      <c r="G2458">
        <v>2.7515800000000001</v>
      </c>
      <c r="H2458">
        <v>1</v>
      </c>
      <c r="I2458">
        <v>1</v>
      </c>
      <c r="J2458">
        <v>0.73020700000000005</v>
      </c>
      <c r="K2458">
        <v>0.71462300000000001</v>
      </c>
    </row>
    <row r="2459" spans="1:11" x14ac:dyDescent="0.25">
      <c r="A2459">
        <v>-2007</v>
      </c>
      <c r="B2459">
        <v>8</v>
      </c>
      <c r="C2459">
        <v>7</v>
      </c>
      <c r="D2459">
        <v>7.9166699999999999</v>
      </c>
      <c r="E2459">
        <v>4.0210099999999999E-2</v>
      </c>
      <c r="F2459">
        <v>0.43744</v>
      </c>
      <c r="G2459">
        <v>2.7524199999999999</v>
      </c>
      <c r="H2459">
        <v>1</v>
      </c>
      <c r="I2459">
        <v>1</v>
      </c>
      <c r="J2459">
        <v>0.92224799999999996</v>
      </c>
      <c r="K2459">
        <v>0.762235</v>
      </c>
    </row>
    <row r="2460" spans="1:11" x14ac:dyDescent="0.25">
      <c r="A2460">
        <v>-2007</v>
      </c>
      <c r="B2460">
        <v>8</v>
      </c>
      <c r="C2460">
        <v>8</v>
      </c>
      <c r="D2460">
        <v>3.87541</v>
      </c>
      <c r="E2460">
        <v>1.9683900000000001E-2</v>
      </c>
      <c r="F2460">
        <v>0.19733000000000001</v>
      </c>
      <c r="G2460">
        <v>2.75142</v>
      </c>
      <c r="H2460">
        <v>1</v>
      </c>
      <c r="I2460">
        <v>1</v>
      </c>
      <c r="J2460">
        <v>0.99518300000000004</v>
      </c>
      <c r="K2460">
        <v>0.80372299999999997</v>
      </c>
    </row>
    <row r="2461" spans="1:11" x14ac:dyDescent="0.25">
      <c r="A2461">
        <v>-2007</v>
      </c>
      <c r="B2461">
        <v>8</v>
      </c>
      <c r="C2461">
        <v>9</v>
      </c>
      <c r="D2461">
        <v>1.6502699999999999</v>
      </c>
      <c r="E2461">
        <v>8.3820000000000006E-3</v>
      </c>
      <c r="F2461">
        <v>8.2041100000000006E-2</v>
      </c>
      <c r="G2461">
        <v>2.7494999999999998</v>
      </c>
      <c r="H2461">
        <v>1</v>
      </c>
      <c r="I2461">
        <v>1</v>
      </c>
      <c r="J2461">
        <v>0.99838099999999996</v>
      </c>
      <c r="K2461">
        <v>0.93099600000000005</v>
      </c>
    </row>
    <row r="2462" spans="1:11" x14ac:dyDescent="0.25">
      <c r="A2462">
        <v>-2007</v>
      </c>
      <c r="B2462">
        <v>8</v>
      </c>
      <c r="C2462">
        <v>10</v>
      </c>
      <c r="D2462">
        <v>5.0770900000000001</v>
      </c>
      <c r="E2462">
        <v>2.5787399999999999E-2</v>
      </c>
      <c r="F2462">
        <v>0.27496199999999998</v>
      </c>
      <c r="G2462">
        <v>2.7491599999999998</v>
      </c>
      <c r="H2462">
        <v>1</v>
      </c>
      <c r="I2462">
        <v>1</v>
      </c>
      <c r="J2462">
        <v>0.93193899999999996</v>
      </c>
      <c r="K2462">
        <v>0.82160100000000003</v>
      </c>
    </row>
    <row r="2463" spans="1:11" x14ac:dyDescent="0.25">
      <c r="A2463">
        <v>-2007</v>
      </c>
      <c r="B2463">
        <v>8</v>
      </c>
      <c r="C2463">
        <v>11</v>
      </c>
      <c r="D2463">
        <v>10.061299999999999</v>
      </c>
      <c r="E2463">
        <v>5.11029E-2</v>
      </c>
      <c r="F2463">
        <v>0.54881500000000005</v>
      </c>
      <c r="G2463">
        <v>2.7508499999999998</v>
      </c>
      <c r="H2463">
        <v>1</v>
      </c>
      <c r="I2463">
        <v>1</v>
      </c>
      <c r="J2463">
        <v>0.93773499999999999</v>
      </c>
      <c r="K2463">
        <v>0.73528300000000002</v>
      </c>
    </row>
    <row r="2464" spans="1:11" x14ac:dyDescent="0.25">
      <c r="A2464">
        <v>-2007</v>
      </c>
      <c r="B2464">
        <v>8</v>
      </c>
      <c r="C2464">
        <v>12</v>
      </c>
      <c r="D2464">
        <v>5.8911499999999997</v>
      </c>
      <c r="E2464">
        <v>2.9922199999999999E-2</v>
      </c>
      <c r="F2464">
        <v>0.32402599999999998</v>
      </c>
      <c r="G2464">
        <v>2.7508699999999999</v>
      </c>
      <c r="H2464">
        <v>1</v>
      </c>
      <c r="I2464">
        <v>1</v>
      </c>
      <c r="J2464">
        <v>0.92211699999999996</v>
      </c>
      <c r="K2464">
        <v>0.79215400000000002</v>
      </c>
    </row>
    <row r="2465" spans="1:11" x14ac:dyDescent="0.25">
      <c r="A2465">
        <v>-2007</v>
      </c>
      <c r="B2465">
        <v>8</v>
      </c>
      <c r="C2465">
        <v>13</v>
      </c>
      <c r="D2465">
        <v>7.4774500000000002</v>
      </c>
      <c r="E2465">
        <v>3.7979199999999998E-2</v>
      </c>
      <c r="F2465">
        <v>0.40278199999999997</v>
      </c>
      <c r="G2465">
        <v>2.7514599999999998</v>
      </c>
      <c r="H2465">
        <v>1</v>
      </c>
      <c r="I2465">
        <v>1</v>
      </c>
      <c r="J2465">
        <v>0.94907200000000003</v>
      </c>
      <c r="K2465">
        <v>0.74230099999999999</v>
      </c>
    </row>
    <row r="2466" spans="1:11" x14ac:dyDescent="0.25">
      <c r="A2466">
        <v>-2007</v>
      </c>
      <c r="B2466">
        <v>8</v>
      </c>
      <c r="C2466">
        <v>14</v>
      </c>
      <c r="D2466">
        <v>6.6133499999999996</v>
      </c>
      <c r="E2466">
        <v>3.3590299999999997E-2</v>
      </c>
      <c r="F2466">
        <v>0.426205</v>
      </c>
      <c r="G2466">
        <v>2.7520899999999999</v>
      </c>
      <c r="H2466">
        <v>1</v>
      </c>
      <c r="I2466">
        <v>1</v>
      </c>
      <c r="J2466">
        <v>0.80040900000000004</v>
      </c>
      <c r="K2466">
        <v>0.68797699999999995</v>
      </c>
    </row>
    <row r="2467" spans="1:11" x14ac:dyDescent="0.25">
      <c r="A2467">
        <v>-2007</v>
      </c>
      <c r="B2467">
        <v>8</v>
      </c>
      <c r="C2467">
        <v>15</v>
      </c>
      <c r="D2467">
        <v>5.23522</v>
      </c>
      <c r="E2467">
        <v>2.6590599999999999E-2</v>
      </c>
      <c r="F2467">
        <v>0.36630000000000001</v>
      </c>
      <c r="G2467">
        <v>2.7523300000000002</v>
      </c>
      <c r="H2467">
        <v>1</v>
      </c>
      <c r="I2467">
        <v>1</v>
      </c>
      <c r="J2467">
        <v>0.732738</v>
      </c>
      <c r="K2467">
        <v>0.72687599999999997</v>
      </c>
    </row>
    <row r="2468" spans="1:11" x14ac:dyDescent="0.25">
      <c r="A2468">
        <v>-2007</v>
      </c>
      <c r="B2468">
        <v>8</v>
      </c>
      <c r="C2468">
        <v>16</v>
      </c>
      <c r="D2468">
        <v>7.79833</v>
      </c>
      <c r="E2468">
        <v>3.9608999999999998E-2</v>
      </c>
      <c r="F2468">
        <v>0.40792299999999998</v>
      </c>
      <c r="G2468">
        <v>2.7530000000000001</v>
      </c>
      <c r="H2468">
        <v>1</v>
      </c>
      <c r="I2468">
        <v>1</v>
      </c>
      <c r="J2468">
        <v>0.97320499999999999</v>
      </c>
      <c r="K2468">
        <v>0.76951099999999995</v>
      </c>
    </row>
    <row r="2469" spans="1:11" x14ac:dyDescent="0.25">
      <c r="A2469">
        <v>-2007</v>
      </c>
      <c r="B2469">
        <v>8</v>
      </c>
      <c r="C2469">
        <v>17</v>
      </c>
      <c r="D2469">
        <v>6.72384</v>
      </c>
      <c r="E2469">
        <v>3.4151500000000001E-2</v>
      </c>
      <c r="F2469">
        <v>0.34265899999999999</v>
      </c>
      <c r="G2469">
        <v>2.7531599999999998</v>
      </c>
      <c r="H2469">
        <v>1</v>
      </c>
      <c r="I2469">
        <v>1</v>
      </c>
      <c r="J2469">
        <v>0.99745899999999998</v>
      </c>
      <c r="K2469">
        <v>0.78036000000000005</v>
      </c>
    </row>
    <row r="2470" spans="1:11" x14ac:dyDescent="0.25">
      <c r="A2470">
        <v>-2007</v>
      </c>
      <c r="B2470">
        <v>8</v>
      </c>
      <c r="C2470">
        <v>18</v>
      </c>
      <c r="D2470">
        <v>7.2476200000000004</v>
      </c>
      <c r="E2470">
        <v>3.6811900000000002E-2</v>
      </c>
      <c r="F2470">
        <v>0.38089699999999999</v>
      </c>
      <c r="G2470">
        <v>2.7536</v>
      </c>
      <c r="H2470">
        <v>1</v>
      </c>
      <c r="I2470">
        <v>1</v>
      </c>
      <c r="J2470">
        <v>0.97199899999999995</v>
      </c>
      <c r="K2470">
        <v>0.74976200000000004</v>
      </c>
    </row>
    <row r="2471" spans="1:11" x14ac:dyDescent="0.25">
      <c r="A2471">
        <v>-2007</v>
      </c>
      <c r="B2471">
        <v>8</v>
      </c>
      <c r="C2471">
        <v>19</v>
      </c>
      <c r="D2471">
        <v>5.82341</v>
      </c>
      <c r="E2471">
        <v>2.95781E-2</v>
      </c>
      <c r="F2471">
        <v>0.31661800000000001</v>
      </c>
      <c r="G2471">
        <v>2.7535500000000002</v>
      </c>
      <c r="H2471">
        <v>1</v>
      </c>
      <c r="I2471">
        <v>1</v>
      </c>
      <c r="J2471">
        <v>0.93765799999999999</v>
      </c>
      <c r="K2471">
        <v>0.76376100000000002</v>
      </c>
    </row>
    <row r="2472" spans="1:11" x14ac:dyDescent="0.25">
      <c r="A2472">
        <v>-2007</v>
      </c>
      <c r="B2472">
        <v>8</v>
      </c>
      <c r="C2472">
        <v>20</v>
      </c>
      <c r="D2472">
        <v>4.5518599999999996</v>
      </c>
      <c r="E2472">
        <v>2.31197E-2</v>
      </c>
      <c r="F2472">
        <v>0.226717</v>
      </c>
      <c r="G2472">
        <v>2.7528199999999998</v>
      </c>
      <c r="H2472">
        <v>1</v>
      </c>
      <c r="I2472">
        <v>1</v>
      </c>
      <c r="J2472">
        <v>0.99468699999999999</v>
      </c>
      <c r="K2472">
        <v>0.93941300000000005</v>
      </c>
    </row>
    <row r="2473" spans="1:11" x14ac:dyDescent="0.25">
      <c r="A2473">
        <v>-2007</v>
      </c>
      <c r="B2473">
        <v>8</v>
      </c>
      <c r="C2473">
        <v>21</v>
      </c>
      <c r="D2473">
        <v>5.3628900000000002</v>
      </c>
      <c r="E2473">
        <v>2.7238999999999999E-2</v>
      </c>
      <c r="F2473">
        <v>0.27296300000000001</v>
      </c>
      <c r="G2473">
        <v>2.7524799999999998</v>
      </c>
      <c r="H2473">
        <v>1</v>
      </c>
      <c r="I2473">
        <v>1</v>
      </c>
      <c r="J2473">
        <v>0.97782100000000005</v>
      </c>
      <c r="K2473">
        <v>0.91028299999999995</v>
      </c>
    </row>
    <row r="2474" spans="1:11" x14ac:dyDescent="0.25">
      <c r="A2474">
        <v>-2007</v>
      </c>
      <c r="B2474">
        <v>8</v>
      </c>
      <c r="C2474">
        <v>22</v>
      </c>
      <c r="D2474">
        <v>2.0229400000000002</v>
      </c>
      <c r="E2474">
        <v>1.02749E-2</v>
      </c>
      <c r="F2474">
        <v>0.102061</v>
      </c>
      <c r="G2474">
        <v>2.75074</v>
      </c>
      <c r="H2474">
        <v>1</v>
      </c>
      <c r="I2474">
        <v>1</v>
      </c>
      <c r="J2474">
        <v>0.98777800000000004</v>
      </c>
      <c r="K2474">
        <v>0.90710199999999996</v>
      </c>
    </row>
    <row r="2475" spans="1:11" x14ac:dyDescent="0.25">
      <c r="A2475">
        <v>-2007</v>
      </c>
      <c r="B2475">
        <v>8</v>
      </c>
      <c r="C2475">
        <v>23</v>
      </c>
      <c r="D2475">
        <v>4.1928299999999998</v>
      </c>
      <c r="E2475">
        <v>2.1296099999999998E-2</v>
      </c>
      <c r="F2475">
        <v>0.21681800000000001</v>
      </c>
      <c r="G2475">
        <v>2.7499500000000001</v>
      </c>
      <c r="H2475">
        <v>1</v>
      </c>
      <c r="I2475">
        <v>1</v>
      </c>
      <c r="J2475">
        <v>0.96221900000000005</v>
      </c>
      <c r="K2475">
        <v>0.91028299999999995</v>
      </c>
    </row>
    <row r="2476" spans="1:11" x14ac:dyDescent="0.25">
      <c r="A2476">
        <v>-2007</v>
      </c>
      <c r="B2476">
        <v>8</v>
      </c>
      <c r="C2476">
        <v>24</v>
      </c>
      <c r="D2476">
        <v>6.5406300000000002</v>
      </c>
      <c r="E2476">
        <v>3.3221000000000001E-2</v>
      </c>
      <c r="F2476">
        <v>0.43824299999999999</v>
      </c>
      <c r="G2476">
        <v>2.7506499999999998</v>
      </c>
      <c r="H2476">
        <v>1</v>
      </c>
      <c r="I2476">
        <v>1</v>
      </c>
      <c r="J2476">
        <v>0.76256400000000002</v>
      </c>
      <c r="K2476">
        <v>0.74378699999999998</v>
      </c>
    </row>
    <row r="2477" spans="1:11" x14ac:dyDescent="0.25">
      <c r="A2477">
        <v>-2007</v>
      </c>
      <c r="B2477">
        <v>8</v>
      </c>
      <c r="C2477">
        <v>25</v>
      </c>
      <c r="D2477">
        <v>6.7376699999999996</v>
      </c>
      <c r="E2477">
        <v>3.4221799999999997E-2</v>
      </c>
      <c r="F2477">
        <v>0.37822600000000001</v>
      </c>
      <c r="G2477">
        <v>2.75108</v>
      </c>
      <c r="H2477">
        <v>1</v>
      </c>
      <c r="I2477">
        <v>1</v>
      </c>
      <c r="J2477">
        <v>0.89669699999999997</v>
      </c>
      <c r="K2477">
        <v>0.83694199999999996</v>
      </c>
    </row>
    <row r="2478" spans="1:11" x14ac:dyDescent="0.25">
      <c r="A2478">
        <v>-2007</v>
      </c>
      <c r="B2478">
        <v>8</v>
      </c>
      <c r="C2478">
        <v>26</v>
      </c>
      <c r="D2478">
        <v>7.0958800000000002</v>
      </c>
      <c r="E2478">
        <v>3.6041200000000002E-2</v>
      </c>
      <c r="F2478">
        <v>0.37983699999999998</v>
      </c>
      <c r="G2478">
        <v>2.7515499999999999</v>
      </c>
      <c r="H2478">
        <v>1</v>
      </c>
      <c r="I2478">
        <v>1</v>
      </c>
      <c r="J2478">
        <v>0.94024099999999999</v>
      </c>
      <c r="K2478">
        <v>0.83819900000000003</v>
      </c>
    </row>
    <row r="2479" spans="1:11" x14ac:dyDescent="0.25">
      <c r="A2479">
        <v>-2007</v>
      </c>
      <c r="B2479">
        <v>8</v>
      </c>
      <c r="C2479">
        <v>27</v>
      </c>
      <c r="D2479">
        <v>8.2718000000000007</v>
      </c>
      <c r="E2479">
        <v>4.20139E-2</v>
      </c>
      <c r="F2479">
        <v>0.42442099999999999</v>
      </c>
      <c r="G2479">
        <v>2.7523599999999999</v>
      </c>
      <c r="H2479">
        <v>1</v>
      </c>
      <c r="I2479">
        <v>1</v>
      </c>
      <c r="J2479">
        <v>0.99169300000000005</v>
      </c>
      <c r="K2479">
        <v>0.77105199999999996</v>
      </c>
    </row>
    <row r="2480" spans="1:11" x14ac:dyDescent="0.25">
      <c r="A2480">
        <v>-2007</v>
      </c>
      <c r="B2480">
        <v>8</v>
      </c>
      <c r="C2480">
        <v>28</v>
      </c>
      <c r="D2480">
        <v>8.2997300000000003</v>
      </c>
      <c r="E2480">
        <v>4.21558E-2</v>
      </c>
      <c r="F2480">
        <v>0.42279600000000001</v>
      </c>
      <c r="G2480">
        <v>2.7531599999999998</v>
      </c>
      <c r="H2480">
        <v>1</v>
      </c>
      <c r="I2480">
        <v>1</v>
      </c>
      <c r="J2480">
        <v>0.99926099999999995</v>
      </c>
      <c r="K2480">
        <v>0.76951099999999995</v>
      </c>
    </row>
    <row r="2481" spans="1:11" x14ac:dyDescent="0.25">
      <c r="A2481">
        <v>-2007</v>
      </c>
      <c r="B2481">
        <v>8</v>
      </c>
      <c r="C2481">
        <v>29</v>
      </c>
      <c r="D2481">
        <v>9.6025500000000008</v>
      </c>
      <c r="E2481">
        <v>4.8772999999999997E-2</v>
      </c>
      <c r="F2481">
        <v>0.49158200000000002</v>
      </c>
      <c r="G2481">
        <v>2.7544900000000001</v>
      </c>
      <c r="H2481">
        <v>1</v>
      </c>
      <c r="I2481">
        <v>1</v>
      </c>
      <c r="J2481">
        <v>0.99944200000000005</v>
      </c>
      <c r="K2481">
        <v>0.73823000000000005</v>
      </c>
    </row>
    <row r="2482" spans="1:11" x14ac:dyDescent="0.25">
      <c r="A2482">
        <v>-2007</v>
      </c>
      <c r="B2482">
        <v>8</v>
      </c>
      <c r="C2482">
        <v>30</v>
      </c>
      <c r="D2482">
        <v>5.2705799999999998</v>
      </c>
      <c r="E2482">
        <v>2.6770200000000001E-2</v>
      </c>
      <c r="F2482">
        <v>0.26931100000000002</v>
      </c>
      <c r="G2482">
        <v>2.75407</v>
      </c>
      <c r="H2482">
        <v>1</v>
      </c>
      <c r="I2482">
        <v>1</v>
      </c>
      <c r="J2482">
        <v>0.99165400000000004</v>
      </c>
      <c r="K2482">
        <v>0.80251899999999998</v>
      </c>
    </row>
    <row r="2483" spans="1:11" x14ac:dyDescent="0.25">
      <c r="A2483">
        <v>-2007</v>
      </c>
      <c r="B2483">
        <v>8</v>
      </c>
      <c r="C2483">
        <v>31</v>
      </c>
      <c r="D2483">
        <v>3.4431400000000001</v>
      </c>
      <c r="E2483">
        <v>1.7488299999999998E-2</v>
      </c>
      <c r="F2483">
        <v>0.17507800000000001</v>
      </c>
      <c r="G2483">
        <v>2.75291</v>
      </c>
      <c r="H2483">
        <v>1</v>
      </c>
      <c r="I2483">
        <v>1</v>
      </c>
      <c r="J2483">
        <v>0.98821700000000001</v>
      </c>
      <c r="K2483">
        <v>0.85555899999999996</v>
      </c>
    </row>
    <row r="2484" spans="1:11" x14ac:dyDescent="0.25">
      <c r="A2484">
        <v>-2007</v>
      </c>
      <c r="B2484">
        <v>9</v>
      </c>
      <c r="C2484">
        <v>1</v>
      </c>
      <c r="D2484">
        <v>6.2884799999999998</v>
      </c>
      <c r="E2484">
        <v>3.1940299999999998E-2</v>
      </c>
      <c r="F2484">
        <v>0.32604499999999997</v>
      </c>
      <c r="G2484">
        <v>2.7529400000000002</v>
      </c>
      <c r="H2484">
        <v>1</v>
      </c>
      <c r="I2484">
        <v>1</v>
      </c>
      <c r="J2484">
        <v>0.97821000000000002</v>
      </c>
      <c r="K2484">
        <v>0.79373899999999997</v>
      </c>
    </row>
    <row r="2485" spans="1:11" x14ac:dyDescent="0.25">
      <c r="A2485">
        <v>-2007</v>
      </c>
      <c r="B2485">
        <v>9</v>
      </c>
      <c r="C2485">
        <v>2</v>
      </c>
      <c r="D2485">
        <v>3.7977699999999999</v>
      </c>
      <c r="E2485">
        <v>1.9289500000000001E-2</v>
      </c>
      <c r="F2485">
        <v>0.203405</v>
      </c>
      <c r="G2485">
        <v>2.7520199999999999</v>
      </c>
      <c r="H2485">
        <v>1</v>
      </c>
      <c r="I2485">
        <v>1</v>
      </c>
      <c r="J2485">
        <v>0.95155699999999999</v>
      </c>
      <c r="K2485">
        <v>0.76835799999999999</v>
      </c>
    </row>
    <row r="2486" spans="1:11" x14ac:dyDescent="0.25">
      <c r="A2486">
        <v>-2007</v>
      </c>
      <c r="B2486">
        <v>9</v>
      </c>
      <c r="C2486">
        <v>3</v>
      </c>
      <c r="D2486">
        <v>7.7493999999999996</v>
      </c>
      <c r="E2486">
        <v>3.93605E-2</v>
      </c>
      <c r="F2486">
        <v>0.39214399999999999</v>
      </c>
      <c r="G2486">
        <v>2.7526099999999998</v>
      </c>
      <c r="H2486">
        <v>1</v>
      </c>
      <c r="I2486">
        <v>1</v>
      </c>
      <c r="J2486">
        <v>0.99707599999999996</v>
      </c>
      <c r="K2486">
        <v>0.823658</v>
      </c>
    </row>
    <row r="2487" spans="1:11" x14ac:dyDescent="0.25">
      <c r="A2487">
        <v>-2007</v>
      </c>
      <c r="B2487">
        <v>9</v>
      </c>
      <c r="C2487">
        <v>4</v>
      </c>
      <c r="D2487">
        <v>7.0997700000000004</v>
      </c>
      <c r="E2487">
        <v>3.6061000000000003E-2</v>
      </c>
      <c r="F2487">
        <v>0.36257299999999998</v>
      </c>
      <c r="G2487">
        <v>2.7529400000000002</v>
      </c>
      <c r="H2487">
        <v>1</v>
      </c>
      <c r="I2487">
        <v>1</v>
      </c>
      <c r="J2487">
        <v>0.99136899999999994</v>
      </c>
      <c r="K2487">
        <v>0.80372299999999997</v>
      </c>
    </row>
    <row r="2488" spans="1:11" x14ac:dyDescent="0.25">
      <c r="A2488">
        <v>-2007</v>
      </c>
      <c r="B2488">
        <v>9</v>
      </c>
      <c r="C2488">
        <v>5</v>
      </c>
      <c r="D2488">
        <v>2.9809199999999998</v>
      </c>
      <c r="E2488">
        <v>1.5140600000000001E-2</v>
      </c>
      <c r="F2488">
        <v>0.15092</v>
      </c>
      <c r="G2488">
        <v>2.7515900000000002</v>
      </c>
      <c r="H2488">
        <v>1</v>
      </c>
      <c r="I2488">
        <v>1</v>
      </c>
      <c r="J2488">
        <v>0.98570599999999997</v>
      </c>
      <c r="K2488">
        <v>0.89628200000000002</v>
      </c>
    </row>
    <row r="2489" spans="1:11" x14ac:dyDescent="0.25">
      <c r="A2489">
        <v>-2007</v>
      </c>
      <c r="B2489">
        <v>9</v>
      </c>
      <c r="C2489">
        <v>6</v>
      </c>
      <c r="D2489">
        <v>3.37575</v>
      </c>
      <c r="E2489">
        <v>1.7146000000000002E-2</v>
      </c>
      <c r="F2489">
        <v>0.17264399999999999</v>
      </c>
      <c r="G2489">
        <v>2.7504400000000002</v>
      </c>
      <c r="H2489">
        <v>1</v>
      </c>
      <c r="I2489">
        <v>1</v>
      </c>
      <c r="J2489">
        <v>0.97375599999999995</v>
      </c>
      <c r="K2489">
        <v>0.90664900000000004</v>
      </c>
    </row>
    <row r="2490" spans="1:11" x14ac:dyDescent="0.25">
      <c r="A2490">
        <v>-2007</v>
      </c>
      <c r="B2490">
        <v>9</v>
      </c>
      <c r="C2490">
        <v>7</v>
      </c>
      <c r="D2490">
        <v>4.5780099999999999</v>
      </c>
      <c r="E2490">
        <v>2.3252499999999999E-2</v>
      </c>
      <c r="F2490">
        <v>0.23618</v>
      </c>
      <c r="G2490">
        <v>2.7497799999999999</v>
      </c>
      <c r="H2490">
        <v>1</v>
      </c>
      <c r="I2490">
        <v>1</v>
      </c>
      <c r="J2490">
        <v>0.97742700000000005</v>
      </c>
      <c r="K2490">
        <v>0.82820099999999996</v>
      </c>
    </row>
    <row r="2491" spans="1:11" x14ac:dyDescent="0.25">
      <c r="A2491">
        <v>-2007</v>
      </c>
      <c r="B2491">
        <v>9</v>
      </c>
      <c r="C2491">
        <v>8</v>
      </c>
      <c r="D2491">
        <v>4.73766</v>
      </c>
      <c r="E2491">
        <v>2.4063399999999999E-2</v>
      </c>
      <c r="F2491">
        <v>0.24408199999999999</v>
      </c>
      <c r="G2491">
        <v>2.74919</v>
      </c>
      <c r="H2491">
        <v>1</v>
      </c>
      <c r="I2491">
        <v>1</v>
      </c>
      <c r="J2491">
        <v>0.97428800000000004</v>
      </c>
      <c r="K2491">
        <v>0.855132</v>
      </c>
    </row>
    <row r="2492" spans="1:11" x14ac:dyDescent="0.25">
      <c r="A2492">
        <v>-2007</v>
      </c>
      <c r="B2492">
        <v>9</v>
      </c>
      <c r="C2492">
        <v>9</v>
      </c>
      <c r="D2492">
        <v>4.5626300000000004</v>
      </c>
      <c r="E2492">
        <v>2.3174400000000001E-2</v>
      </c>
      <c r="F2492">
        <v>0.23112199999999999</v>
      </c>
      <c r="G2492">
        <v>2.7484700000000002</v>
      </c>
      <c r="H2492">
        <v>1</v>
      </c>
      <c r="I2492">
        <v>1</v>
      </c>
      <c r="J2492">
        <v>0.99822900000000003</v>
      </c>
      <c r="K2492">
        <v>0.81017899999999998</v>
      </c>
    </row>
    <row r="2493" spans="1:11" x14ac:dyDescent="0.25">
      <c r="A2493">
        <v>-2007</v>
      </c>
      <c r="B2493">
        <v>9</v>
      </c>
      <c r="C2493">
        <v>10</v>
      </c>
      <c r="D2493">
        <v>4.2800500000000001</v>
      </c>
      <c r="E2493">
        <v>2.1739100000000001E-2</v>
      </c>
      <c r="F2493">
        <v>0.21567700000000001</v>
      </c>
      <c r="G2493">
        <v>2.74762</v>
      </c>
      <c r="H2493">
        <v>1</v>
      </c>
      <c r="I2493">
        <v>1</v>
      </c>
      <c r="J2493">
        <v>0.99905500000000003</v>
      </c>
      <c r="K2493">
        <v>0.83652400000000005</v>
      </c>
    </row>
    <row r="2494" spans="1:11" x14ac:dyDescent="0.25">
      <c r="A2494">
        <v>-2007</v>
      </c>
      <c r="B2494">
        <v>9</v>
      </c>
      <c r="C2494">
        <v>11</v>
      </c>
      <c r="D2494">
        <v>5.8606199999999999</v>
      </c>
      <c r="E2494">
        <v>2.9767100000000001E-2</v>
      </c>
      <c r="F2494">
        <v>0.295852</v>
      </c>
      <c r="G2494">
        <v>2.74743</v>
      </c>
      <c r="H2494">
        <v>1</v>
      </c>
      <c r="I2494">
        <v>1</v>
      </c>
      <c r="J2494">
        <v>0.99877000000000005</v>
      </c>
      <c r="K2494">
        <v>0.82448200000000005</v>
      </c>
    </row>
    <row r="2495" spans="1:11" x14ac:dyDescent="0.25">
      <c r="A2495">
        <v>-2007</v>
      </c>
      <c r="B2495">
        <v>9</v>
      </c>
      <c r="C2495">
        <v>12</v>
      </c>
      <c r="D2495">
        <v>7.8541400000000001</v>
      </c>
      <c r="E2495">
        <v>3.9892499999999997E-2</v>
      </c>
      <c r="F2495">
        <v>0.400509</v>
      </c>
      <c r="G2495">
        <v>2.7480699999999998</v>
      </c>
      <c r="H2495">
        <v>1</v>
      </c>
      <c r="I2495">
        <v>1</v>
      </c>
      <c r="J2495">
        <v>0.99417699999999998</v>
      </c>
      <c r="K2495">
        <v>0.788991</v>
      </c>
    </row>
    <row r="2496" spans="1:11" x14ac:dyDescent="0.25">
      <c r="A2496">
        <v>-2007</v>
      </c>
      <c r="B2496">
        <v>9</v>
      </c>
      <c r="C2496">
        <v>13</v>
      </c>
      <c r="D2496">
        <v>6.7584799999999996</v>
      </c>
      <c r="E2496">
        <v>3.4327499999999997E-2</v>
      </c>
      <c r="F2496">
        <v>0.34117999999999998</v>
      </c>
      <c r="G2496">
        <v>2.7482500000000001</v>
      </c>
      <c r="H2496">
        <v>1</v>
      </c>
      <c r="I2496">
        <v>1</v>
      </c>
      <c r="J2496">
        <v>0.99689499999999998</v>
      </c>
      <c r="K2496">
        <v>0.83568799999999999</v>
      </c>
    </row>
    <row r="2497" spans="1:11" x14ac:dyDescent="0.25">
      <c r="A2497">
        <v>-2007</v>
      </c>
      <c r="B2497">
        <v>9</v>
      </c>
      <c r="C2497">
        <v>14</v>
      </c>
      <c r="D2497">
        <v>7.0934400000000002</v>
      </c>
      <c r="E2497">
        <v>3.60288E-2</v>
      </c>
      <c r="F2497">
        <v>0.36194599999999999</v>
      </c>
      <c r="G2497">
        <v>2.7485900000000001</v>
      </c>
      <c r="H2497">
        <v>1</v>
      </c>
      <c r="I2497">
        <v>1</v>
      </c>
      <c r="J2497">
        <v>0.989178</v>
      </c>
      <c r="K2497">
        <v>0.81750400000000001</v>
      </c>
    </row>
    <row r="2498" spans="1:11" x14ac:dyDescent="0.25">
      <c r="A2498">
        <v>-2007</v>
      </c>
      <c r="B2498">
        <v>9</v>
      </c>
      <c r="C2498">
        <v>15</v>
      </c>
      <c r="D2498">
        <v>7.1383700000000001</v>
      </c>
      <c r="E2498">
        <v>3.6256999999999998E-2</v>
      </c>
      <c r="F2498">
        <v>0.36030800000000002</v>
      </c>
      <c r="G2498">
        <v>2.74892</v>
      </c>
      <c r="H2498">
        <v>1</v>
      </c>
      <c r="I2498">
        <v>1</v>
      </c>
      <c r="J2498">
        <v>0.99995599999999996</v>
      </c>
      <c r="K2498">
        <v>0.81791199999999997</v>
      </c>
    </row>
    <row r="2499" spans="1:11" x14ac:dyDescent="0.25">
      <c r="A2499">
        <v>-2007</v>
      </c>
      <c r="B2499">
        <v>9</v>
      </c>
      <c r="C2499">
        <v>16</v>
      </c>
      <c r="D2499">
        <v>8.43459</v>
      </c>
      <c r="E2499">
        <v>4.2840700000000002E-2</v>
      </c>
      <c r="F2499">
        <v>0.42586800000000002</v>
      </c>
      <c r="G2499">
        <v>2.74979</v>
      </c>
      <c r="H2499">
        <v>1</v>
      </c>
      <c r="I2499">
        <v>1</v>
      </c>
      <c r="J2499">
        <v>0.99489499999999997</v>
      </c>
      <c r="K2499">
        <v>0.84704599999999997</v>
      </c>
    </row>
    <row r="2500" spans="1:11" x14ac:dyDescent="0.25">
      <c r="A2500">
        <v>-2007</v>
      </c>
      <c r="B2500">
        <v>9</v>
      </c>
      <c r="C2500">
        <v>17</v>
      </c>
      <c r="D2500">
        <v>7.5745100000000001</v>
      </c>
      <c r="E2500">
        <v>3.8472199999999998E-2</v>
      </c>
      <c r="F2500">
        <v>0.38612800000000003</v>
      </c>
      <c r="G2500">
        <v>2.7503299999999999</v>
      </c>
      <c r="H2500">
        <v>1</v>
      </c>
      <c r="I2500">
        <v>1</v>
      </c>
      <c r="J2500">
        <v>0.98633700000000002</v>
      </c>
      <c r="K2500">
        <v>0.84240000000000004</v>
      </c>
    </row>
    <row r="2501" spans="1:11" x14ac:dyDescent="0.25">
      <c r="A2501">
        <v>-2007</v>
      </c>
      <c r="B2501">
        <v>9</v>
      </c>
      <c r="C2501">
        <v>18</v>
      </c>
      <c r="D2501">
        <v>7.36172</v>
      </c>
      <c r="E2501">
        <v>3.7391399999999998E-2</v>
      </c>
      <c r="F2501">
        <v>0.38720100000000002</v>
      </c>
      <c r="G2501">
        <v>2.7508599999999999</v>
      </c>
      <c r="H2501">
        <v>1</v>
      </c>
      <c r="I2501">
        <v>1</v>
      </c>
      <c r="J2501">
        <v>0.95618800000000004</v>
      </c>
      <c r="K2501">
        <v>0.84155800000000003</v>
      </c>
    </row>
    <row r="2502" spans="1:11" x14ac:dyDescent="0.25">
      <c r="A2502">
        <v>-2007</v>
      </c>
      <c r="B2502">
        <v>9</v>
      </c>
      <c r="C2502">
        <v>19</v>
      </c>
      <c r="D2502">
        <v>5.8980600000000001</v>
      </c>
      <c r="E2502">
        <v>2.99572E-2</v>
      </c>
      <c r="F2502">
        <v>0.30441800000000002</v>
      </c>
      <c r="G2502">
        <v>2.75075</v>
      </c>
      <c r="H2502">
        <v>1</v>
      </c>
      <c r="I2502">
        <v>1</v>
      </c>
      <c r="J2502">
        <v>0.975576</v>
      </c>
      <c r="K2502">
        <v>0.83568799999999999</v>
      </c>
    </row>
    <row r="2503" spans="1:11" x14ac:dyDescent="0.25">
      <c r="A2503">
        <v>-2007</v>
      </c>
      <c r="B2503">
        <v>9</v>
      </c>
      <c r="C2503">
        <v>20</v>
      </c>
      <c r="D2503">
        <v>3.70777</v>
      </c>
      <c r="E2503">
        <v>1.8832399999999999E-2</v>
      </c>
      <c r="F2503">
        <v>0.18881600000000001</v>
      </c>
      <c r="G2503">
        <v>2.7496700000000001</v>
      </c>
      <c r="H2503">
        <v>1</v>
      </c>
      <c r="I2503">
        <v>1</v>
      </c>
      <c r="J2503">
        <v>0.99802100000000005</v>
      </c>
      <c r="K2503">
        <v>0.78231300000000004</v>
      </c>
    </row>
    <row r="2504" spans="1:11" x14ac:dyDescent="0.25">
      <c r="A2504">
        <v>-2007</v>
      </c>
      <c r="B2504">
        <v>9</v>
      </c>
      <c r="C2504">
        <v>21</v>
      </c>
      <c r="D2504">
        <v>5.9542099999999998</v>
      </c>
      <c r="E2504">
        <v>3.0242399999999999E-2</v>
      </c>
      <c r="F2504">
        <v>0.315529</v>
      </c>
      <c r="G2504">
        <v>2.7496</v>
      </c>
      <c r="H2504">
        <v>1</v>
      </c>
      <c r="I2504">
        <v>1</v>
      </c>
      <c r="J2504">
        <v>0.967449</v>
      </c>
      <c r="K2504">
        <v>0.72397400000000001</v>
      </c>
    </row>
    <row r="2505" spans="1:11" x14ac:dyDescent="0.25">
      <c r="A2505">
        <v>-2007</v>
      </c>
      <c r="B2505">
        <v>9</v>
      </c>
      <c r="C2505">
        <v>22</v>
      </c>
      <c r="D2505">
        <v>6.0322199999999997</v>
      </c>
      <c r="E2505">
        <v>3.0638700000000001E-2</v>
      </c>
      <c r="F2505">
        <v>0.314386</v>
      </c>
      <c r="G2505">
        <v>2.7495400000000001</v>
      </c>
      <c r="H2505">
        <v>1</v>
      </c>
      <c r="I2505">
        <v>1</v>
      </c>
      <c r="J2505">
        <v>0.97204800000000002</v>
      </c>
      <c r="K2505">
        <v>0.79652199999999995</v>
      </c>
    </row>
    <row r="2506" spans="1:11" x14ac:dyDescent="0.25">
      <c r="A2506">
        <v>-2007</v>
      </c>
      <c r="B2506">
        <v>9</v>
      </c>
      <c r="C2506">
        <v>23</v>
      </c>
      <c r="D2506">
        <v>5.8106799999999996</v>
      </c>
      <c r="E2506">
        <v>2.9513399999999999E-2</v>
      </c>
      <c r="F2506">
        <v>0.31200699999999998</v>
      </c>
      <c r="G2506">
        <v>2.7494700000000001</v>
      </c>
      <c r="H2506">
        <v>1</v>
      </c>
      <c r="I2506">
        <v>1</v>
      </c>
      <c r="J2506">
        <v>0.94566700000000004</v>
      </c>
      <c r="K2506">
        <v>0.78231300000000004</v>
      </c>
    </row>
    <row r="2507" spans="1:11" x14ac:dyDescent="0.25">
      <c r="A2507">
        <v>-2007</v>
      </c>
      <c r="B2507">
        <v>9</v>
      </c>
      <c r="C2507">
        <v>24</v>
      </c>
      <c r="D2507">
        <v>3.0402499999999999</v>
      </c>
      <c r="E2507">
        <v>1.5442000000000001E-2</v>
      </c>
      <c r="F2507">
        <v>0.15354599999999999</v>
      </c>
      <c r="G2507">
        <v>2.7481300000000002</v>
      </c>
      <c r="H2507">
        <v>1</v>
      </c>
      <c r="I2507">
        <v>1</v>
      </c>
      <c r="J2507">
        <v>0.99533799999999995</v>
      </c>
      <c r="K2507">
        <v>0.84831800000000002</v>
      </c>
    </row>
    <row r="2508" spans="1:11" x14ac:dyDescent="0.25">
      <c r="A2508">
        <v>-2007</v>
      </c>
      <c r="B2508">
        <v>9</v>
      </c>
      <c r="C2508">
        <v>25</v>
      </c>
      <c r="D2508">
        <v>6.9428900000000002</v>
      </c>
      <c r="E2508">
        <v>3.52641E-2</v>
      </c>
      <c r="F2508">
        <v>0.35284199999999999</v>
      </c>
      <c r="G2508">
        <v>2.7484000000000002</v>
      </c>
      <c r="H2508">
        <v>1</v>
      </c>
      <c r="I2508">
        <v>1</v>
      </c>
      <c r="J2508">
        <v>0.98890999999999996</v>
      </c>
      <c r="K2508">
        <v>0.843665</v>
      </c>
    </row>
    <row r="2509" spans="1:11" x14ac:dyDescent="0.25">
      <c r="A2509">
        <v>-2007</v>
      </c>
      <c r="B2509">
        <v>9</v>
      </c>
      <c r="C2509">
        <v>26</v>
      </c>
      <c r="D2509">
        <v>4.0054400000000001</v>
      </c>
      <c r="E2509">
        <v>2.0344299999999999E-2</v>
      </c>
      <c r="F2509">
        <v>0.21391399999999999</v>
      </c>
      <c r="G2509">
        <v>2.74763</v>
      </c>
      <c r="H2509">
        <v>1</v>
      </c>
      <c r="I2509">
        <v>1</v>
      </c>
      <c r="J2509">
        <v>0.92823900000000004</v>
      </c>
      <c r="K2509">
        <v>0.93006599999999995</v>
      </c>
    </row>
    <row r="2510" spans="1:11" x14ac:dyDescent="0.25">
      <c r="A2510">
        <v>-2007</v>
      </c>
      <c r="B2510">
        <v>9</v>
      </c>
      <c r="C2510">
        <v>27</v>
      </c>
      <c r="D2510">
        <v>5.3737000000000004</v>
      </c>
      <c r="E2510">
        <v>2.7293899999999999E-2</v>
      </c>
      <c r="F2510">
        <v>0.27406199999999997</v>
      </c>
      <c r="G2510">
        <v>2.74729</v>
      </c>
      <c r="H2510">
        <v>1</v>
      </c>
      <c r="I2510">
        <v>1</v>
      </c>
      <c r="J2510">
        <v>0.980769</v>
      </c>
      <c r="K2510">
        <v>0.87327900000000003</v>
      </c>
    </row>
    <row r="2511" spans="1:11" x14ac:dyDescent="0.25">
      <c r="A2511">
        <v>-2007</v>
      </c>
      <c r="B2511">
        <v>9</v>
      </c>
      <c r="C2511">
        <v>28</v>
      </c>
      <c r="D2511">
        <v>2.8300700000000001</v>
      </c>
      <c r="E2511">
        <v>1.4374400000000001E-2</v>
      </c>
      <c r="F2511">
        <v>0.14216799999999999</v>
      </c>
      <c r="G2511">
        <v>2.7458800000000001</v>
      </c>
      <c r="H2511">
        <v>1</v>
      </c>
      <c r="I2511">
        <v>1</v>
      </c>
      <c r="J2511">
        <v>0.98917100000000002</v>
      </c>
      <c r="K2511">
        <v>0.91576100000000005</v>
      </c>
    </row>
    <row r="2512" spans="1:11" x14ac:dyDescent="0.25">
      <c r="A2512">
        <v>-2007</v>
      </c>
      <c r="B2512">
        <v>9</v>
      </c>
      <c r="C2512">
        <v>29</v>
      </c>
      <c r="D2512">
        <v>1.9260699999999999</v>
      </c>
      <c r="E2512">
        <v>9.7828499999999992E-3</v>
      </c>
      <c r="F2512">
        <v>9.6664E-2</v>
      </c>
      <c r="G2512">
        <v>2.7441200000000001</v>
      </c>
      <c r="H2512">
        <v>1</v>
      </c>
      <c r="I2512">
        <v>1</v>
      </c>
      <c r="J2512">
        <v>0.98135899999999998</v>
      </c>
      <c r="K2512">
        <v>0.96802200000000005</v>
      </c>
    </row>
    <row r="2513" spans="1:11" x14ac:dyDescent="0.25">
      <c r="A2513">
        <v>-2007</v>
      </c>
      <c r="B2513">
        <v>9</v>
      </c>
      <c r="C2513">
        <v>30</v>
      </c>
      <c r="D2513">
        <v>6.91012</v>
      </c>
      <c r="E2513">
        <v>3.5097700000000003E-2</v>
      </c>
      <c r="F2513">
        <v>0.34883199999999998</v>
      </c>
      <c r="G2513">
        <v>2.74437</v>
      </c>
      <c r="H2513">
        <v>1</v>
      </c>
      <c r="I2513">
        <v>1</v>
      </c>
      <c r="J2513">
        <v>0.99667300000000003</v>
      </c>
      <c r="K2513">
        <v>0.83235199999999998</v>
      </c>
    </row>
    <row r="2514" spans="1:11" x14ac:dyDescent="0.25">
      <c r="A2514">
        <v>-2007</v>
      </c>
      <c r="B2514">
        <v>10</v>
      </c>
      <c r="C2514">
        <v>1</v>
      </c>
      <c r="D2514">
        <v>1.13351</v>
      </c>
      <c r="E2514">
        <v>5.75729E-3</v>
      </c>
      <c r="F2514">
        <v>5.9493299999999999E-2</v>
      </c>
      <c r="G2514">
        <v>2.7423999999999999</v>
      </c>
      <c r="H2514">
        <v>1</v>
      </c>
      <c r="I2514">
        <v>1</v>
      </c>
      <c r="J2514">
        <v>0.93921600000000005</v>
      </c>
      <c r="K2514">
        <v>0.96223199999999998</v>
      </c>
    </row>
    <row r="2515" spans="1:11" x14ac:dyDescent="0.25">
      <c r="A2515">
        <v>-2007</v>
      </c>
      <c r="B2515">
        <v>10</v>
      </c>
      <c r="C2515">
        <v>2</v>
      </c>
      <c r="D2515">
        <v>1.6784399999999999</v>
      </c>
      <c r="E2515">
        <v>8.5251000000000007E-3</v>
      </c>
      <c r="F2515">
        <v>8.4667199999999998E-2</v>
      </c>
      <c r="G2515">
        <v>2.7405599999999999</v>
      </c>
      <c r="H2515">
        <v>1</v>
      </c>
      <c r="I2515">
        <v>1</v>
      </c>
      <c r="J2515">
        <v>0.97540400000000005</v>
      </c>
      <c r="K2515">
        <v>0.97044600000000003</v>
      </c>
    </row>
    <row r="2516" spans="1:11" x14ac:dyDescent="0.25">
      <c r="A2516">
        <v>-2007</v>
      </c>
      <c r="B2516">
        <v>10</v>
      </c>
      <c r="C2516">
        <v>3</v>
      </c>
      <c r="D2516">
        <v>1.8561099999999999</v>
      </c>
      <c r="E2516">
        <v>9.4274900000000002E-3</v>
      </c>
      <c r="F2516">
        <v>9.1454099999999997E-2</v>
      </c>
      <c r="G2516">
        <v>2.7387299999999999</v>
      </c>
      <c r="H2516">
        <v>1</v>
      </c>
      <c r="I2516">
        <v>1</v>
      </c>
      <c r="J2516">
        <v>0.99853400000000003</v>
      </c>
      <c r="K2516">
        <v>0.96899100000000005</v>
      </c>
    </row>
    <row r="2517" spans="1:11" x14ac:dyDescent="0.25">
      <c r="A2517">
        <v>-2007</v>
      </c>
      <c r="B2517">
        <v>10</v>
      </c>
      <c r="C2517">
        <v>4</v>
      </c>
      <c r="D2517">
        <v>3.7643599999999999</v>
      </c>
      <c r="E2517">
        <v>1.9119799999999999E-2</v>
      </c>
      <c r="F2517">
        <v>0.18698600000000001</v>
      </c>
      <c r="G2517">
        <v>2.7376900000000002</v>
      </c>
      <c r="H2517">
        <v>1</v>
      </c>
      <c r="I2517">
        <v>1</v>
      </c>
      <c r="J2517">
        <v>0.99998900000000002</v>
      </c>
      <c r="K2517">
        <v>0.90800999999999998</v>
      </c>
    </row>
    <row r="2518" spans="1:11" x14ac:dyDescent="0.25">
      <c r="A2518">
        <v>-2007</v>
      </c>
      <c r="B2518">
        <v>10</v>
      </c>
      <c r="C2518">
        <v>5</v>
      </c>
      <c r="D2518">
        <v>4.6819199999999999</v>
      </c>
      <c r="E2518">
        <v>2.3780300000000001E-2</v>
      </c>
      <c r="F2518">
        <v>0.236183</v>
      </c>
      <c r="G2518">
        <v>2.7370299999999999</v>
      </c>
      <c r="H2518">
        <v>1</v>
      </c>
      <c r="I2518">
        <v>1</v>
      </c>
      <c r="J2518">
        <v>0.99619100000000005</v>
      </c>
      <c r="K2518">
        <v>0.83443500000000004</v>
      </c>
    </row>
    <row r="2519" spans="1:11" x14ac:dyDescent="0.25">
      <c r="A2519">
        <v>-2007</v>
      </c>
      <c r="B2519">
        <v>10</v>
      </c>
      <c r="C2519">
        <v>6</v>
      </c>
      <c r="D2519">
        <v>7.2715300000000003</v>
      </c>
      <c r="E2519">
        <v>3.6933300000000002E-2</v>
      </c>
      <c r="F2519">
        <v>0.36633599999999999</v>
      </c>
      <c r="G2519">
        <v>2.7374399999999999</v>
      </c>
      <c r="H2519">
        <v>1</v>
      </c>
      <c r="I2519">
        <v>1</v>
      </c>
      <c r="J2519">
        <v>0.99314599999999997</v>
      </c>
      <c r="K2519">
        <v>0.85898799999999997</v>
      </c>
    </row>
    <row r="2520" spans="1:11" x14ac:dyDescent="0.25">
      <c r="A2520">
        <v>-2007</v>
      </c>
      <c r="B2520">
        <v>10</v>
      </c>
      <c r="C2520">
        <v>7</v>
      </c>
      <c r="D2520">
        <v>7.2685700000000004</v>
      </c>
      <c r="E2520">
        <v>3.6918300000000001E-2</v>
      </c>
      <c r="F2520">
        <v>0.36492200000000002</v>
      </c>
      <c r="G2520">
        <v>2.73786</v>
      </c>
      <c r="H2520">
        <v>1</v>
      </c>
      <c r="I2520">
        <v>1</v>
      </c>
      <c r="J2520">
        <v>0.992564</v>
      </c>
      <c r="K2520">
        <v>0.88470599999999999</v>
      </c>
    </row>
    <row r="2521" spans="1:11" x14ac:dyDescent="0.25">
      <c r="A2521">
        <v>-2007</v>
      </c>
      <c r="B2521">
        <v>10</v>
      </c>
      <c r="C2521">
        <v>8</v>
      </c>
      <c r="D2521">
        <v>3.1111499999999999</v>
      </c>
      <c r="E2521">
        <v>1.5802099999999999E-2</v>
      </c>
      <c r="F2521">
        <v>0.15978600000000001</v>
      </c>
      <c r="G2521">
        <v>2.73664</v>
      </c>
      <c r="H2521">
        <v>1</v>
      </c>
      <c r="I2521">
        <v>1</v>
      </c>
      <c r="J2521">
        <v>0.96374099999999996</v>
      </c>
      <c r="K2521">
        <v>0.92913599999999996</v>
      </c>
    </row>
    <row r="2522" spans="1:11" x14ac:dyDescent="0.25">
      <c r="A2522">
        <v>-2007</v>
      </c>
      <c r="B2522">
        <v>10</v>
      </c>
      <c r="C2522">
        <v>9</v>
      </c>
      <c r="D2522">
        <v>3.26152</v>
      </c>
      <c r="E2522">
        <v>1.6565799999999999E-2</v>
      </c>
      <c r="F2522">
        <v>0.16492899999999999</v>
      </c>
      <c r="G2522">
        <v>2.7354400000000001</v>
      </c>
      <c r="H2522">
        <v>1</v>
      </c>
      <c r="I2522">
        <v>1</v>
      </c>
      <c r="J2522">
        <v>0.97985900000000004</v>
      </c>
      <c r="K2522">
        <v>0.92127199999999998</v>
      </c>
    </row>
    <row r="2523" spans="1:11" x14ac:dyDescent="0.25">
      <c r="A2523">
        <v>-2007</v>
      </c>
      <c r="B2523">
        <v>10</v>
      </c>
      <c r="C2523">
        <v>10</v>
      </c>
      <c r="D2523">
        <v>2.1558700000000002</v>
      </c>
      <c r="E2523">
        <v>1.095E-2</v>
      </c>
      <c r="F2523">
        <v>0.10767699999999999</v>
      </c>
      <c r="G2523">
        <v>2.7337799999999999</v>
      </c>
      <c r="H2523">
        <v>1</v>
      </c>
      <c r="I2523">
        <v>1</v>
      </c>
      <c r="J2523">
        <v>0.98665899999999995</v>
      </c>
      <c r="K2523">
        <v>0.95408700000000002</v>
      </c>
    </row>
    <row r="2524" spans="1:11" x14ac:dyDescent="0.25">
      <c r="A2524">
        <v>-2007</v>
      </c>
      <c r="B2524">
        <v>10</v>
      </c>
      <c r="C2524">
        <v>11</v>
      </c>
      <c r="D2524">
        <v>2.7097199999999999</v>
      </c>
      <c r="E2524">
        <v>1.37631E-2</v>
      </c>
      <c r="F2524">
        <v>0.14033499999999999</v>
      </c>
      <c r="G2524">
        <v>2.73244</v>
      </c>
      <c r="H2524">
        <v>1</v>
      </c>
      <c r="I2524">
        <v>1</v>
      </c>
      <c r="J2524">
        <v>0.94811699999999999</v>
      </c>
      <c r="K2524">
        <v>0.97384800000000005</v>
      </c>
    </row>
    <row r="2525" spans="1:11" x14ac:dyDescent="0.25">
      <c r="A2525">
        <v>-2007</v>
      </c>
      <c r="B2525">
        <v>10</v>
      </c>
      <c r="C2525">
        <v>12</v>
      </c>
      <c r="D2525">
        <v>3.2044199999999998</v>
      </c>
      <c r="E2525">
        <v>1.62758E-2</v>
      </c>
      <c r="F2525">
        <v>0.15886600000000001</v>
      </c>
      <c r="G2525">
        <v>2.7311800000000002</v>
      </c>
      <c r="H2525">
        <v>1</v>
      </c>
      <c r="I2525">
        <v>1</v>
      </c>
      <c r="J2525">
        <v>0.99654100000000001</v>
      </c>
      <c r="K2525">
        <v>0.934728</v>
      </c>
    </row>
    <row r="2526" spans="1:11" x14ac:dyDescent="0.25">
      <c r="A2526">
        <v>-2007</v>
      </c>
      <c r="B2526">
        <v>10</v>
      </c>
      <c r="C2526">
        <v>13</v>
      </c>
      <c r="D2526">
        <v>5.51471</v>
      </c>
      <c r="E2526">
        <v>2.8010199999999999E-2</v>
      </c>
      <c r="F2526">
        <v>0.27843499999999999</v>
      </c>
      <c r="G2526">
        <v>2.73088</v>
      </c>
      <c r="H2526">
        <v>1</v>
      </c>
      <c r="I2526">
        <v>1</v>
      </c>
      <c r="J2526">
        <v>0.990784</v>
      </c>
      <c r="K2526">
        <v>0.85470400000000002</v>
      </c>
    </row>
    <row r="2527" spans="1:11" x14ac:dyDescent="0.25">
      <c r="A2527">
        <v>-2007</v>
      </c>
      <c r="B2527">
        <v>10</v>
      </c>
      <c r="C2527">
        <v>14</v>
      </c>
      <c r="D2527">
        <v>6.1136400000000002</v>
      </c>
      <c r="E2527">
        <v>3.1052199999999999E-2</v>
      </c>
      <c r="F2527">
        <v>0.30939499999999998</v>
      </c>
      <c r="G2527">
        <v>2.73082</v>
      </c>
      <c r="H2527">
        <v>1</v>
      </c>
      <c r="I2527">
        <v>1</v>
      </c>
      <c r="J2527">
        <v>0.99546800000000002</v>
      </c>
      <c r="K2527">
        <v>0.81017899999999998</v>
      </c>
    </row>
    <row r="2528" spans="1:11" x14ac:dyDescent="0.25">
      <c r="A2528">
        <v>-2007</v>
      </c>
      <c r="B2528">
        <v>10</v>
      </c>
      <c r="C2528">
        <v>15</v>
      </c>
      <c r="D2528">
        <v>4.9357499999999996</v>
      </c>
      <c r="E2528">
        <v>2.5069500000000002E-2</v>
      </c>
      <c r="F2528">
        <v>0.246285</v>
      </c>
      <c r="G2528">
        <v>2.73027</v>
      </c>
      <c r="H2528">
        <v>1</v>
      </c>
      <c r="I2528">
        <v>1</v>
      </c>
      <c r="J2528">
        <v>0.997977</v>
      </c>
      <c r="K2528">
        <v>0.882938</v>
      </c>
    </row>
    <row r="2529" spans="1:11" x14ac:dyDescent="0.25">
      <c r="A2529">
        <v>-2007</v>
      </c>
      <c r="B2529">
        <v>10</v>
      </c>
      <c r="C2529">
        <v>16</v>
      </c>
      <c r="D2529">
        <v>4.1284599999999996</v>
      </c>
      <c r="E2529">
        <v>2.0969100000000001E-2</v>
      </c>
      <c r="F2529">
        <v>0.20730699999999999</v>
      </c>
      <c r="G2529">
        <v>2.7293799999999999</v>
      </c>
      <c r="H2529">
        <v>1</v>
      </c>
      <c r="I2529">
        <v>1</v>
      </c>
      <c r="J2529">
        <v>0.99953800000000004</v>
      </c>
      <c r="K2529">
        <v>0.83443500000000004</v>
      </c>
    </row>
    <row r="2530" spans="1:11" x14ac:dyDescent="0.25">
      <c r="A2530">
        <v>-2007</v>
      </c>
      <c r="B2530">
        <v>10</v>
      </c>
      <c r="C2530">
        <v>17</v>
      </c>
      <c r="D2530">
        <v>1.27214</v>
      </c>
      <c r="E2530">
        <v>6.4614299999999998E-3</v>
      </c>
      <c r="F2530">
        <v>6.39821E-2</v>
      </c>
      <c r="G2530">
        <v>2.7273499999999999</v>
      </c>
      <c r="H2530">
        <v>1</v>
      </c>
      <c r="I2530">
        <v>1</v>
      </c>
      <c r="J2530">
        <v>0.98980500000000005</v>
      </c>
      <c r="K2530">
        <v>0.89181200000000005</v>
      </c>
    </row>
    <row r="2531" spans="1:11" x14ac:dyDescent="0.25">
      <c r="A2531">
        <v>-2007</v>
      </c>
      <c r="B2531">
        <v>10</v>
      </c>
      <c r="C2531">
        <v>18</v>
      </c>
      <c r="D2531">
        <v>4.4868300000000003</v>
      </c>
      <c r="E2531">
        <v>2.2789400000000001E-2</v>
      </c>
      <c r="F2531">
        <v>0.23982100000000001</v>
      </c>
      <c r="G2531">
        <v>2.7267800000000002</v>
      </c>
      <c r="H2531">
        <v>1</v>
      </c>
      <c r="I2531">
        <v>1</v>
      </c>
      <c r="J2531">
        <v>0.93600899999999998</v>
      </c>
      <c r="K2531">
        <v>0.850441</v>
      </c>
    </row>
    <row r="2532" spans="1:11" x14ac:dyDescent="0.25">
      <c r="A2532">
        <v>-2007</v>
      </c>
      <c r="B2532">
        <v>10</v>
      </c>
      <c r="C2532">
        <v>19</v>
      </c>
      <c r="D2532">
        <v>2.3952800000000001</v>
      </c>
      <c r="E2532">
        <v>1.2166E-2</v>
      </c>
      <c r="F2532">
        <v>0.132798</v>
      </c>
      <c r="G2532">
        <v>2.7254299999999998</v>
      </c>
      <c r="H2532">
        <v>1</v>
      </c>
      <c r="I2532">
        <v>1</v>
      </c>
      <c r="J2532">
        <v>0.90408999999999995</v>
      </c>
      <c r="K2532">
        <v>0.84197900000000003</v>
      </c>
    </row>
    <row r="2533" spans="1:11" x14ac:dyDescent="0.25">
      <c r="A2533">
        <v>-2007</v>
      </c>
      <c r="B2533">
        <v>10</v>
      </c>
      <c r="C2533">
        <v>20</v>
      </c>
      <c r="D2533">
        <v>4.6903600000000001</v>
      </c>
      <c r="E2533">
        <v>2.3823199999999999E-2</v>
      </c>
      <c r="F2533">
        <v>0.286078</v>
      </c>
      <c r="G2533">
        <v>2.7252399999999999</v>
      </c>
      <c r="H2533">
        <v>1</v>
      </c>
      <c r="I2533">
        <v>1</v>
      </c>
      <c r="J2533">
        <v>0.82111100000000004</v>
      </c>
      <c r="K2533">
        <v>0.84113800000000005</v>
      </c>
    </row>
    <row r="2534" spans="1:11" x14ac:dyDescent="0.25">
      <c r="A2534">
        <v>-2007</v>
      </c>
      <c r="B2534">
        <v>10</v>
      </c>
      <c r="C2534">
        <v>21</v>
      </c>
      <c r="D2534">
        <v>3.0297399999999999</v>
      </c>
      <c r="E2534">
        <v>1.5388600000000001E-2</v>
      </c>
      <c r="F2534">
        <v>0.169317</v>
      </c>
      <c r="G2534">
        <v>2.72418</v>
      </c>
      <c r="H2534">
        <v>1</v>
      </c>
      <c r="I2534">
        <v>1</v>
      </c>
      <c r="J2534">
        <v>0.89583699999999999</v>
      </c>
      <c r="K2534">
        <v>0.845777</v>
      </c>
    </row>
    <row r="2535" spans="1:11" x14ac:dyDescent="0.25">
      <c r="A2535">
        <v>-2007</v>
      </c>
      <c r="B2535">
        <v>10</v>
      </c>
      <c r="C2535">
        <v>22</v>
      </c>
      <c r="D2535">
        <v>4.5975000000000001</v>
      </c>
      <c r="E2535">
        <v>2.3351500000000001E-2</v>
      </c>
      <c r="F2535">
        <v>0.2903</v>
      </c>
      <c r="G2535">
        <v>2.72404</v>
      </c>
      <c r="H2535">
        <v>1</v>
      </c>
      <c r="I2535">
        <v>1</v>
      </c>
      <c r="J2535">
        <v>0.78481500000000004</v>
      </c>
      <c r="K2535">
        <v>0.90574299999999996</v>
      </c>
    </row>
    <row r="2536" spans="1:11" x14ac:dyDescent="0.25">
      <c r="A2536">
        <v>-2007</v>
      </c>
      <c r="B2536">
        <v>10</v>
      </c>
      <c r="C2536">
        <v>23</v>
      </c>
      <c r="D2536">
        <v>3.8496700000000001</v>
      </c>
      <c r="E2536">
        <v>1.95531E-2</v>
      </c>
      <c r="F2536">
        <v>0.29363800000000001</v>
      </c>
      <c r="G2536">
        <v>2.7239499999999999</v>
      </c>
      <c r="H2536">
        <v>1</v>
      </c>
      <c r="I2536">
        <v>1</v>
      </c>
      <c r="J2536">
        <v>0.64873000000000003</v>
      </c>
      <c r="K2536">
        <v>0.91484600000000005</v>
      </c>
    </row>
    <row r="2537" spans="1:11" x14ac:dyDescent="0.25">
      <c r="A2537">
        <v>-2007</v>
      </c>
      <c r="B2537">
        <v>10</v>
      </c>
      <c r="C2537">
        <v>24</v>
      </c>
      <c r="D2537">
        <v>0.96856100000000001</v>
      </c>
      <c r="E2537">
        <v>4.9194900000000003E-3</v>
      </c>
      <c r="F2537">
        <v>6.3464999999999994E-2</v>
      </c>
      <c r="G2537">
        <v>2.72241</v>
      </c>
      <c r="H2537">
        <v>1</v>
      </c>
      <c r="I2537">
        <v>1</v>
      </c>
      <c r="J2537">
        <v>0.75546400000000002</v>
      </c>
      <c r="K2537">
        <v>0.918512</v>
      </c>
    </row>
    <row r="2538" spans="1:11" x14ac:dyDescent="0.25">
      <c r="A2538">
        <v>-2007</v>
      </c>
      <c r="B2538">
        <v>10</v>
      </c>
      <c r="C2538">
        <v>25</v>
      </c>
      <c r="D2538">
        <v>1.19672</v>
      </c>
      <c r="E2538">
        <v>6.0783199999999999E-3</v>
      </c>
      <c r="F2538">
        <v>7.4508099999999994E-2</v>
      </c>
      <c r="G2538">
        <v>2.72085</v>
      </c>
      <c r="H2538">
        <v>1</v>
      </c>
      <c r="I2538">
        <v>1</v>
      </c>
      <c r="J2538">
        <v>0.79376400000000003</v>
      </c>
      <c r="K2538">
        <v>0.925427</v>
      </c>
    </row>
    <row r="2539" spans="1:11" x14ac:dyDescent="0.25">
      <c r="A2539">
        <v>-2007</v>
      </c>
      <c r="B2539">
        <v>10</v>
      </c>
      <c r="C2539">
        <v>26</v>
      </c>
      <c r="D2539">
        <v>1.36714</v>
      </c>
      <c r="E2539">
        <v>6.94394E-3</v>
      </c>
      <c r="F2539">
        <v>8.0975800000000001E-2</v>
      </c>
      <c r="G2539">
        <v>2.7192599999999998</v>
      </c>
      <c r="H2539">
        <v>1</v>
      </c>
      <c r="I2539">
        <v>1</v>
      </c>
      <c r="J2539">
        <v>0.83811199999999997</v>
      </c>
      <c r="K2539">
        <v>0.89717899999999995</v>
      </c>
    </row>
    <row r="2540" spans="1:11" x14ac:dyDescent="0.25">
      <c r="A2540">
        <v>-2007</v>
      </c>
      <c r="B2540">
        <v>10</v>
      </c>
      <c r="C2540">
        <v>27</v>
      </c>
      <c r="D2540">
        <v>1.12659</v>
      </c>
      <c r="E2540">
        <v>5.7221299999999998E-3</v>
      </c>
      <c r="F2540">
        <v>6.5695199999999995E-2</v>
      </c>
      <c r="G2540">
        <v>2.7175199999999999</v>
      </c>
      <c r="H2540">
        <v>1</v>
      </c>
      <c r="I2540">
        <v>1</v>
      </c>
      <c r="J2540">
        <v>0.85478699999999996</v>
      </c>
      <c r="K2540">
        <v>0.87371600000000005</v>
      </c>
    </row>
    <row r="2541" spans="1:11" x14ac:dyDescent="0.25">
      <c r="A2541">
        <v>-2007</v>
      </c>
      <c r="B2541">
        <v>10</v>
      </c>
      <c r="C2541">
        <v>28</v>
      </c>
      <c r="D2541">
        <v>2.4389799999999999</v>
      </c>
      <c r="E2541">
        <v>1.2388E-2</v>
      </c>
      <c r="F2541">
        <v>0.13350999999999999</v>
      </c>
      <c r="G2541">
        <v>2.7161900000000001</v>
      </c>
      <c r="H2541">
        <v>1</v>
      </c>
      <c r="I2541">
        <v>1</v>
      </c>
      <c r="J2541">
        <v>0.91013500000000003</v>
      </c>
      <c r="K2541">
        <v>0.86848899999999996</v>
      </c>
    </row>
    <row r="2542" spans="1:11" x14ac:dyDescent="0.25">
      <c r="A2542">
        <v>-2007</v>
      </c>
      <c r="B2542">
        <v>10</v>
      </c>
      <c r="C2542">
        <v>29</v>
      </c>
      <c r="D2542">
        <v>0.63839699999999999</v>
      </c>
      <c r="E2542">
        <v>3.24253E-3</v>
      </c>
      <c r="F2542">
        <v>3.6309599999999997E-2</v>
      </c>
      <c r="G2542">
        <v>2.7142400000000002</v>
      </c>
      <c r="H2542">
        <v>1</v>
      </c>
      <c r="I2542">
        <v>1</v>
      </c>
      <c r="J2542">
        <v>0.86133700000000002</v>
      </c>
      <c r="K2542">
        <v>0.97093099999999999</v>
      </c>
    </row>
    <row r="2543" spans="1:11" x14ac:dyDescent="0.25">
      <c r="A2543">
        <v>-2007</v>
      </c>
      <c r="B2543">
        <v>10</v>
      </c>
      <c r="C2543">
        <v>30</v>
      </c>
      <c r="D2543">
        <v>3.0764900000000002</v>
      </c>
      <c r="E2543">
        <v>1.5626000000000001E-2</v>
      </c>
      <c r="F2543">
        <v>0.16789899999999999</v>
      </c>
      <c r="G2543">
        <v>2.7131799999999999</v>
      </c>
      <c r="H2543">
        <v>1</v>
      </c>
      <c r="I2543">
        <v>1</v>
      </c>
      <c r="J2543">
        <v>0.90694699999999995</v>
      </c>
      <c r="K2543">
        <v>0.90393299999999999</v>
      </c>
    </row>
    <row r="2544" spans="1:11" x14ac:dyDescent="0.25">
      <c r="A2544">
        <v>-2007</v>
      </c>
      <c r="B2544">
        <v>10</v>
      </c>
      <c r="C2544">
        <v>31</v>
      </c>
      <c r="D2544">
        <v>3.5732400000000002</v>
      </c>
      <c r="E2544">
        <v>1.8149100000000001E-2</v>
      </c>
      <c r="F2544">
        <v>0.188282</v>
      </c>
      <c r="G2544">
        <v>2.7122199999999999</v>
      </c>
      <c r="H2544">
        <v>1</v>
      </c>
      <c r="I2544">
        <v>1</v>
      </c>
      <c r="J2544">
        <v>0.942963</v>
      </c>
      <c r="K2544">
        <v>0.87853499999999995</v>
      </c>
    </row>
    <row r="2545" spans="1:11" x14ac:dyDescent="0.25">
      <c r="A2545">
        <v>-2007</v>
      </c>
      <c r="B2545">
        <v>11</v>
      </c>
      <c r="C2545">
        <v>1</v>
      </c>
      <c r="D2545">
        <v>0.86654900000000001</v>
      </c>
      <c r="E2545">
        <v>4.4013500000000001E-3</v>
      </c>
      <c r="F2545">
        <v>4.4959499999999999E-2</v>
      </c>
      <c r="G2545">
        <v>2.7101299999999999</v>
      </c>
      <c r="H2545">
        <v>1</v>
      </c>
      <c r="I2545">
        <v>1</v>
      </c>
      <c r="J2545">
        <v>0.95367299999999999</v>
      </c>
      <c r="K2545">
        <v>0.91210500000000005</v>
      </c>
    </row>
    <row r="2546" spans="1:11" x14ac:dyDescent="0.25">
      <c r="A2546">
        <v>-2007</v>
      </c>
      <c r="B2546">
        <v>11</v>
      </c>
      <c r="C2546">
        <v>2</v>
      </c>
      <c r="D2546">
        <v>0.99264799999999997</v>
      </c>
      <c r="E2546">
        <v>5.0418299999999997E-3</v>
      </c>
      <c r="F2546">
        <v>5.0305000000000002E-2</v>
      </c>
      <c r="G2546">
        <v>2.7080600000000001</v>
      </c>
      <c r="H2546">
        <v>1</v>
      </c>
      <c r="I2546">
        <v>1</v>
      </c>
      <c r="J2546">
        <v>0.96804800000000002</v>
      </c>
      <c r="K2546">
        <v>0.95695399999999997</v>
      </c>
    </row>
    <row r="2547" spans="1:11" x14ac:dyDescent="0.25">
      <c r="A2547">
        <v>-2007</v>
      </c>
      <c r="B2547">
        <v>11</v>
      </c>
      <c r="C2547">
        <v>3</v>
      </c>
      <c r="D2547">
        <v>1.34568</v>
      </c>
      <c r="E2547">
        <v>6.8349200000000004E-3</v>
      </c>
      <c r="F2547">
        <v>6.7668900000000004E-2</v>
      </c>
      <c r="G2547">
        <v>2.7061199999999999</v>
      </c>
      <c r="H2547">
        <v>1</v>
      </c>
      <c r="I2547">
        <v>1</v>
      </c>
      <c r="J2547">
        <v>0.97439299999999995</v>
      </c>
      <c r="K2547">
        <v>0.96126999999999996</v>
      </c>
    </row>
    <row r="2548" spans="1:11" x14ac:dyDescent="0.25">
      <c r="A2548">
        <v>-2007</v>
      </c>
      <c r="B2548">
        <v>11</v>
      </c>
      <c r="C2548">
        <v>4</v>
      </c>
      <c r="D2548">
        <v>1.79308</v>
      </c>
      <c r="E2548">
        <v>9.10737E-3</v>
      </c>
      <c r="F2548">
        <v>9.6446799999999999E-2</v>
      </c>
      <c r="G2548">
        <v>2.7044999999999999</v>
      </c>
      <c r="H2548">
        <v>1</v>
      </c>
      <c r="I2548">
        <v>1</v>
      </c>
      <c r="J2548">
        <v>0.91997300000000004</v>
      </c>
      <c r="K2548">
        <v>0.89942500000000003</v>
      </c>
    </row>
    <row r="2549" spans="1:11" x14ac:dyDescent="0.25">
      <c r="A2549">
        <v>-2007</v>
      </c>
      <c r="B2549">
        <v>11</v>
      </c>
      <c r="C2549">
        <v>5</v>
      </c>
      <c r="D2549">
        <v>1.0279199999999999</v>
      </c>
      <c r="E2549">
        <v>5.2209800000000001E-3</v>
      </c>
      <c r="F2549">
        <v>5.6251900000000001E-2</v>
      </c>
      <c r="G2549">
        <v>2.70262</v>
      </c>
      <c r="H2549">
        <v>1</v>
      </c>
      <c r="I2549">
        <v>1</v>
      </c>
      <c r="J2549">
        <v>0.90326899999999999</v>
      </c>
      <c r="K2549">
        <v>0.90800999999999998</v>
      </c>
    </row>
    <row r="2550" spans="1:11" x14ac:dyDescent="0.25">
      <c r="A2550">
        <v>-2007</v>
      </c>
      <c r="B2550">
        <v>11</v>
      </c>
      <c r="C2550">
        <v>6</v>
      </c>
      <c r="D2550">
        <v>2.28139</v>
      </c>
      <c r="E2550">
        <v>1.15876E-2</v>
      </c>
      <c r="F2550">
        <v>0.13025300000000001</v>
      </c>
      <c r="G2550">
        <v>2.7013500000000001</v>
      </c>
      <c r="H2550">
        <v>1</v>
      </c>
      <c r="I2550">
        <v>1</v>
      </c>
      <c r="J2550">
        <v>0.86295299999999997</v>
      </c>
      <c r="K2550">
        <v>0.92081100000000005</v>
      </c>
    </row>
    <row r="2551" spans="1:11" x14ac:dyDescent="0.25">
      <c r="A2551">
        <v>-2007</v>
      </c>
      <c r="B2551">
        <v>11</v>
      </c>
      <c r="C2551">
        <v>7</v>
      </c>
      <c r="D2551">
        <v>0.49518499999999999</v>
      </c>
      <c r="E2551">
        <v>2.51513E-3</v>
      </c>
      <c r="F2551">
        <v>2.6754699999999999E-2</v>
      </c>
      <c r="G2551">
        <v>2.6992099999999999</v>
      </c>
      <c r="H2551">
        <v>1</v>
      </c>
      <c r="I2551">
        <v>1</v>
      </c>
      <c r="J2551">
        <v>0.91881199999999996</v>
      </c>
      <c r="K2551">
        <v>0.89181200000000005</v>
      </c>
    </row>
    <row r="2552" spans="1:11" x14ac:dyDescent="0.25">
      <c r="A2552">
        <v>-2007</v>
      </c>
      <c r="B2552">
        <v>11</v>
      </c>
      <c r="C2552">
        <v>8</v>
      </c>
      <c r="D2552">
        <v>1.22587</v>
      </c>
      <c r="E2552">
        <v>6.2264099999999999E-3</v>
      </c>
      <c r="F2552">
        <v>6.5622700000000006E-2</v>
      </c>
      <c r="G2552">
        <v>2.6973600000000002</v>
      </c>
      <c r="H2552">
        <v>1</v>
      </c>
      <c r="I2552">
        <v>1</v>
      </c>
      <c r="J2552">
        <v>0.91965699999999995</v>
      </c>
      <c r="K2552">
        <v>0.92496400000000001</v>
      </c>
    </row>
    <row r="2553" spans="1:11" x14ac:dyDescent="0.25">
      <c r="A2553">
        <v>-2007</v>
      </c>
      <c r="B2553">
        <v>11</v>
      </c>
      <c r="C2553">
        <v>9</v>
      </c>
      <c r="D2553">
        <v>1.71774</v>
      </c>
      <c r="E2553">
        <v>8.7246800000000003E-3</v>
      </c>
      <c r="F2553">
        <v>0.123698</v>
      </c>
      <c r="G2553">
        <v>2.6963300000000001</v>
      </c>
      <c r="H2553">
        <v>1</v>
      </c>
      <c r="I2553">
        <v>1</v>
      </c>
      <c r="J2553">
        <v>0.68224899999999999</v>
      </c>
      <c r="K2553">
        <v>0.93286000000000002</v>
      </c>
    </row>
    <row r="2554" spans="1:11" x14ac:dyDescent="0.25">
      <c r="A2554">
        <v>-2007</v>
      </c>
      <c r="B2554">
        <v>11</v>
      </c>
      <c r="C2554">
        <v>10</v>
      </c>
      <c r="D2554">
        <v>1.2774099999999999</v>
      </c>
      <c r="E2554">
        <v>6.4881599999999998E-3</v>
      </c>
      <c r="F2554">
        <v>7.1461999999999998E-2</v>
      </c>
      <c r="G2554">
        <v>2.6946099999999999</v>
      </c>
      <c r="H2554">
        <v>1</v>
      </c>
      <c r="I2554">
        <v>1</v>
      </c>
      <c r="J2554">
        <v>0.88039900000000004</v>
      </c>
      <c r="K2554">
        <v>0.91897200000000001</v>
      </c>
    </row>
    <row r="2555" spans="1:11" x14ac:dyDescent="0.25">
      <c r="A2555">
        <v>-2007</v>
      </c>
      <c r="B2555">
        <v>11</v>
      </c>
      <c r="C2555">
        <v>11</v>
      </c>
      <c r="D2555">
        <v>2.0711499999999998</v>
      </c>
      <c r="E2555">
        <v>1.05197E-2</v>
      </c>
      <c r="F2555">
        <v>0.113816</v>
      </c>
      <c r="G2555">
        <v>2.6931699999999998</v>
      </c>
      <c r="H2555">
        <v>1</v>
      </c>
      <c r="I2555">
        <v>1</v>
      </c>
      <c r="J2555">
        <v>0.89833600000000002</v>
      </c>
      <c r="K2555">
        <v>0.90077499999999999</v>
      </c>
    </row>
    <row r="2556" spans="1:11" x14ac:dyDescent="0.25">
      <c r="A2556">
        <v>-2007</v>
      </c>
      <c r="B2556">
        <v>11</v>
      </c>
      <c r="C2556">
        <v>12</v>
      </c>
      <c r="D2556">
        <v>2.3370099999999998</v>
      </c>
      <c r="E2556">
        <v>1.18701E-2</v>
      </c>
      <c r="F2556">
        <v>0.15551200000000001</v>
      </c>
      <c r="G2556">
        <v>2.69225</v>
      </c>
      <c r="H2556">
        <v>1</v>
      </c>
      <c r="I2556">
        <v>1</v>
      </c>
      <c r="J2556">
        <v>0.74142200000000003</v>
      </c>
      <c r="K2556">
        <v>0.90167600000000003</v>
      </c>
    </row>
    <row r="2557" spans="1:11" x14ac:dyDescent="0.25">
      <c r="A2557">
        <v>-2007</v>
      </c>
      <c r="B2557">
        <v>11</v>
      </c>
      <c r="C2557">
        <v>13</v>
      </c>
      <c r="D2557">
        <v>0.41238799999999998</v>
      </c>
      <c r="E2557">
        <v>2.0945899999999999E-3</v>
      </c>
      <c r="F2557">
        <v>3.1557200000000001E-2</v>
      </c>
      <c r="G2557">
        <v>2.6907899999999998</v>
      </c>
      <c r="H2557">
        <v>1</v>
      </c>
      <c r="I2557">
        <v>1</v>
      </c>
      <c r="J2557">
        <v>0.63770400000000005</v>
      </c>
      <c r="K2557">
        <v>0.97044600000000003</v>
      </c>
    </row>
    <row r="2558" spans="1:11" x14ac:dyDescent="0.25">
      <c r="A2558">
        <v>-2007</v>
      </c>
      <c r="B2558">
        <v>11</v>
      </c>
      <c r="C2558">
        <v>14</v>
      </c>
      <c r="D2558">
        <v>2.0971000000000002</v>
      </c>
      <c r="E2558">
        <v>1.06515E-2</v>
      </c>
      <c r="F2558">
        <v>0.18230199999999999</v>
      </c>
      <c r="G2558">
        <v>2.6902200000000001</v>
      </c>
      <c r="H2558">
        <v>1</v>
      </c>
      <c r="I2558">
        <v>1</v>
      </c>
      <c r="J2558">
        <v>0.56511999999999996</v>
      </c>
      <c r="K2558">
        <v>0.925427</v>
      </c>
    </row>
    <row r="2559" spans="1:11" x14ac:dyDescent="0.25">
      <c r="A2559">
        <v>-2007</v>
      </c>
      <c r="B2559">
        <v>11</v>
      </c>
      <c r="C2559">
        <v>15</v>
      </c>
      <c r="D2559">
        <v>1.8461099999999999</v>
      </c>
      <c r="E2559">
        <v>9.3767099999999999E-3</v>
      </c>
      <c r="F2559">
        <v>0.18864600000000001</v>
      </c>
      <c r="G2559">
        <v>2.6897500000000001</v>
      </c>
      <c r="H2559">
        <v>1</v>
      </c>
      <c r="I2559">
        <v>1</v>
      </c>
      <c r="J2559">
        <v>0.48213800000000001</v>
      </c>
      <c r="K2559">
        <v>0.90664900000000004</v>
      </c>
    </row>
    <row r="2560" spans="1:11" x14ac:dyDescent="0.25">
      <c r="A2560">
        <v>-2007</v>
      </c>
      <c r="B2560">
        <v>11</v>
      </c>
      <c r="C2560">
        <v>16</v>
      </c>
      <c r="D2560">
        <v>1.51034</v>
      </c>
      <c r="E2560">
        <v>7.67127E-3</v>
      </c>
      <c r="F2560">
        <v>0.12221600000000001</v>
      </c>
      <c r="G2560">
        <v>2.6888200000000002</v>
      </c>
      <c r="H2560">
        <v>1</v>
      </c>
      <c r="I2560">
        <v>1</v>
      </c>
      <c r="J2560">
        <v>0.60934100000000002</v>
      </c>
      <c r="K2560">
        <v>0.90257799999999999</v>
      </c>
    </row>
    <row r="2561" spans="1:11" x14ac:dyDescent="0.25">
      <c r="A2561">
        <v>-2007</v>
      </c>
      <c r="B2561">
        <v>11</v>
      </c>
      <c r="C2561">
        <v>17</v>
      </c>
      <c r="D2561">
        <v>2.0653299999999999</v>
      </c>
      <c r="E2561">
        <v>1.04902E-2</v>
      </c>
      <c r="F2561">
        <v>0.158889</v>
      </c>
      <c r="G2561">
        <v>2.6880500000000001</v>
      </c>
      <c r="H2561">
        <v>1</v>
      </c>
      <c r="I2561">
        <v>1</v>
      </c>
      <c r="J2561">
        <v>0.64007199999999997</v>
      </c>
      <c r="K2561">
        <v>0.908918</v>
      </c>
    </row>
    <row r="2562" spans="1:11" x14ac:dyDescent="0.25">
      <c r="A2562">
        <v>-2007</v>
      </c>
      <c r="B2562">
        <v>11</v>
      </c>
      <c r="C2562">
        <v>18</v>
      </c>
      <c r="D2562">
        <v>1.8956</v>
      </c>
      <c r="E2562">
        <v>9.6280600000000008E-3</v>
      </c>
      <c r="F2562">
        <v>0.16786899999999999</v>
      </c>
      <c r="G2562">
        <v>2.6874199999999999</v>
      </c>
      <c r="H2562">
        <v>1</v>
      </c>
      <c r="I2562">
        <v>1</v>
      </c>
      <c r="J2562">
        <v>0.55383300000000002</v>
      </c>
      <c r="K2562">
        <v>0.93286000000000002</v>
      </c>
    </row>
    <row r="2563" spans="1:11" x14ac:dyDescent="0.25">
      <c r="A2563">
        <v>-2007</v>
      </c>
      <c r="B2563">
        <v>11</v>
      </c>
      <c r="C2563">
        <v>19</v>
      </c>
      <c r="D2563">
        <v>0.73153999999999997</v>
      </c>
      <c r="E2563">
        <v>3.7156099999999998E-3</v>
      </c>
      <c r="F2563">
        <v>6.1731500000000002E-2</v>
      </c>
      <c r="G2563">
        <v>2.6862400000000002</v>
      </c>
      <c r="H2563">
        <v>1</v>
      </c>
      <c r="I2563">
        <v>1</v>
      </c>
      <c r="J2563">
        <v>0.58006199999999997</v>
      </c>
      <c r="K2563">
        <v>0.94695799999999997</v>
      </c>
    </row>
    <row r="2564" spans="1:11" x14ac:dyDescent="0.25">
      <c r="A2564">
        <v>-2007</v>
      </c>
      <c r="B2564">
        <v>11</v>
      </c>
      <c r="C2564">
        <v>20</v>
      </c>
      <c r="D2564">
        <v>1.16368</v>
      </c>
      <c r="E2564">
        <v>5.9105199999999998E-3</v>
      </c>
      <c r="F2564">
        <v>6.7457799999999998E-2</v>
      </c>
      <c r="G2564">
        <v>2.6845699999999999</v>
      </c>
      <c r="H2564">
        <v>1</v>
      </c>
      <c r="I2564">
        <v>1</v>
      </c>
      <c r="J2564">
        <v>0.84704500000000005</v>
      </c>
      <c r="K2564">
        <v>0.92681599999999997</v>
      </c>
    </row>
    <row r="2565" spans="1:11" x14ac:dyDescent="0.25">
      <c r="A2565">
        <v>-2007</v>
      </c>
      <c r="B2565">
        <v>11</v>
      </c>
      <c r="C2565">
        <v>21</v>
      </c>
      <c r="D2565">
        <v>0.75723399999999996</v>
      </c>
      <c r="E2565">
        <v>3.8461200000000002E-3</v>
      </c>
      <c r="F2565">
        <v>4.0960000000000003E-2</v>
      </c>
      <c r="G2565">
        <v>2.6825700000000001</v>
      </c>
      <c r="H2565">
        <v>1</v>
      </c>
      <c r="I2565">
        <v>1</v>
      </c>
      <c r="J2565">
        <v>0.91254299999999999</v>
      </c>
      <c r="K2565">
        <v>0.89897499999999997</v>
      </c>
    </row>
    <row r="2566" spans="1:11" x14ac:dyDescent="0.25">
      <c r="A2566">
        <v>-2007</v>
      </c>
      <c r="B2566">
        <v>11</v>
      </c>
      <c r="C2566">
        <v>22</v>
      </c>
      <c r="D2566">
        <v>2.8193100000000002</v>
      </c>
      <c r="E2566">
        <v>1.4319800000000001E-2</v>
      </c>
      <c r="F2566">
        <v>0.152222</v>
      </c>
      <c r="G2566">
        <v>2.6814200000000001</v>
      </c>
      <c r="H2566">
        <v>1</v>
      </c>
      <c r="I2566">
        <v>1</v>
      </c>
      <c r="J2566">
        <v>0.90976400000000002</v>
      </c>
      <c r="K2566">
        <v>0.91759400000000002</v>
      </c>
    </row>
    <row r="2567" spans="1:11" x14ac:dyDescent="0.25">
      <c r="A2567">
        <v>-2007</v>
      </c>
      <c r="B2567">
        <v>11</v>
      </c>
      <c r="C2567">
        <v>23</v>
      </c>
      <c r="D2567">
        <v>0.957237</v>
      </c>
      <c r="E2567">
        <v>4.8619700000000002E-3</v>
      </c>
      <c r="F2567">
        <v>6.2351700000000003E-2</v>
      </c>
      <c r="G2567">
        <v>2.67991</v>
      </c>
      <c r="H2567">
        <v>1</v>
      </c>
      <c r="I2567">
        <v>1</v>
      </c>
      <c r="J2567">
        <v>0.75296799999999997</v>
      </c>
      <c r="K2567">
        <v>0.92913599999999996</v>
      </c>
    </row>
    <row r="2568" spans="1:11" x14ac:dyDescent="0.25">
      <c r="A2568">
        <v>-2007</v>
      </c>
      <c r="B2568">
        <v>11</v>
      </c>
      <c r="C2568">
        <v>24</v>
      </c>
      <c r="D2568">
        <v>1.40751</v>
      </c>
      <c r="E2568">
        <v>7.1489600000000002E-3</v>
      </c>
      <c r="F2568">
        <v>0.100504</v>
      </c>
      <c r="G2568">
        <v>2.6787399999999999</v>
      </c>
      <c r="H2568">
        <v>1</v>
      </c>
      <c r="I2568">
        <v>1</v>
      </c>
      <c r="J2568">
        <v>0.68929200000000002</v>
      </c>
      <c r="K2568">
        <v>0.90393299999999999</v>
      </c>
    </row>
    <row r="2569" spans="1:11" x14ac:dyDescent="0.25">
      <c r="A2569">
        <v>-2007</v>
      </c>
      <c r="B2569">
        <v>11</v>
      </c>
      <c r="C2569">
        <v>25</v>
      </c>
      <c r="D2569">
        <v>1.03163</v>
      </c>
      <c r="E2569">
        <v>5.23983E-3</v>
      </c>
      <c r="F2569">
        <v>6.5438300000000005E-2</v>
      </c>
      <c r="G2569">
        <v>2.6772100000000001</v>
      </c>
      <c r="H2569">
        <v>1</v>
      </c>
      <c r="I2569">
        <v>1</v>
      </c>
      <c r="J2569">
        <v>0.77281900000000003</v>
      </c>
      <c r="K2569">
        <v>0.92913599999999996</v>
      </c>
    </row>
    <row r="2570" spans="1:11" x14ac:dyDescent="0.25">
      <c r="A2570">
        <v>-2007</v>
      </c>
      <c r="B2570">
        <v>11</v>
      </c>
      <c r="C2570">
        <v>26</v>
      </c>
      <c r="D2570">
        <v>1.1514800000000001</v>
      </c>
      <c r="E2570">
        <v>5.84857E-3</v>
      </c>
      <c r="F2570">
        <v>8.4239700000000001E-2</v>
      </c>
      <c r="G2570">
        <v>2.67598</v>
      </c>
      <c r="H2570">
        <v>1</v>
      </c>
      <c r="I2570">
        <v>1</v>
      </c>
      <c r="J2570">
        <v>0.670601</v>
      </c>
      <c r="K2570">
        <v>0.92173300000000002</v>
      </c>
    </row>
    <row r="2571" spans="1:11" x14ac:dyDescent="0.25">
      <c r="A2571">
        <v>-2007</v>
      </c>
      <c r="B2571">
        <v>11</v>
      </c>
      <c r="C2571">
        <v>27</v>
      </c>
      <c r="D2571">
        <v>0.70387900000000003</v>
      </c>
      <c r="E2571">
        <v>3.5751200000000002E-3</v>
      </c>
      <c r="F2571">
        <v>4.9550499999999997E-2</v>
      </c>
      <c r="G2571">
        <v>2.6745199999999998</v>
      </c>
      <c r="H2571">
        <v>1</v>
      </c>
      <c r="I2571">
        <v>1</v>
      </c>
      <c r="J2571">
        <v>0.69262800000000002</v>
      </c>
      <c r="K2571">
        <v>0.95887</v>
      </c>
    </row>
    <row r="2572" spans="1:11" x14ac:dyDescent="0.25">
      <c r="A2572">
        <v>-2007</v>
      </c>
      <c r="B2572">
        <v>11</v>
      </c>
      <c r="C2572">
        <v>28</v>
      </c>
      <c r="D2572">
        <v>0.33593000000000001</v>
      </c>
      <c r="E2572">
        <v>1.7062500000000001E-3</v>
      </c>
      <c r="F2572">
        <v>2.4747600000000002E-2</v>
      </c>
      <c r="G2572">
        <v>2.6729699999999998</v>
      </c>
      <c r="H2572">
        <v>1</v>
      </c>
      <c r="I2572">
        <v>1</v>
      </c>
      <c r="J2572">
        <v>0.66818999999999995</v>
      </c>
      <c r="K2572">
        <v>0.91119300000000003</v>
      </c>
    </row>
    <row r="2573" spans="1:11" x14ac:dyDescent="0.25">
      <c r="A2573">
        <v>-2007</v>
      </c>
      <c r="B2573">
        <v>11</v>
      </c>
      <c r="C2573">
        <v>29</v>
      </c>
      <c r="D2573">
        <v>0.29624499999999998</v>
      </c>
      <c r="E2573">
        <v>1.50468E-3</v>
      </c>
      <c r="F2573">
        <v>2.1222899999999999E-2</v>
      </c>
      <c r="G2573">
        <v>2.67137</v>
      </c>
      <c r="H2573">
        <v>1</v>
      </c>
      <c r="I2573">
        <v>1</v>
      </c>
      <c r="J2573">
        <v>0.68195700000000004</v>
      </c>
      <c r="K2573">
        <v>0.94932899999999998</v>
      </c>
    </row>
    <row r="2574" spans="1:11" x14ac:dyDescent="0.25">
      <c r="A2574">
        <v>-2007</v>
      </c>
      <c r="B2574">
        <v>11</v>
      </c>
      <c r="C2574">
        <v>30</v>
      </c>
      <c r="D2574">
        <v>0.37562800000000002</v>
      </c>
      <c r="E2574">
        <v>1.90788E-3</v>
      </c>
      <c r="F2574">
        <v>2.3793999999999999E-2</v>
      </c>
      <c r="G2574">
        <v>2.6695700000000002</v>
      </c>
      <c r="H2574">
        <v>1</v>
      </c>
      <c r="I2574">
        <v>1</v>
      </c>
      <c r="J2574">
        <v>0.77113399999999999</v>
      </c>
      <c r="K2574">
        <v>0.94790600000000003</v>
      </c>
    </row>
    <row r="2575" spans="1:11" x14ac:dyDescent="0.25">
      <c r="A2575">
        <v>-2007</v>
      </c>
      <c r="B2575">
        <v>12</v>
      </c>
      <c r="C2575">
        <v>1</v>
      </c>
      <c r="D2575">
        <v>2.1484899999999998</v>
      </c>
      <c r="E2575">
        <v>1.09125E-2</v>
      </c>
      <c r="F2575">
        <v>0.12176099999999999</v>
      </c>
      <c r="G2575">
        <v>2.6682700000000001</v>
      </c>
      <c r="H2575">
        <v>1</v>
      </c>
      <c r="I2575">
        <v>1</v>
      </c>
      <c r="J2575">
        <v>0.86823600000000001</v>
      </c>
      <c r="K2575">
        <v>0.89359699999999997</v>
      </c>
    </row>
    <row r="2576" spans="1:11" x14ac:dyDescent="0.25">
      <c r="A2576">
        <v>-2007</v>
      </c>
      <c r="B2576">
        <v>12</v>
      </c>
      <c r="C2576">
        <v>2</v>
      </c>
      <c r="D2576">
        <v>0.19681199999999999</v>
      </c>
      <c r="E2576">
        <v>9.996409999999999E-4</v>
      </c>
      <c r="F2576">
        <v>1.09333E-2</v>
      </c>
      <c r="G2576">
        <v>2.6661100000000002</v>
      </c>
      <c r="H2576">
        <v>1</v>
      </c>
      <c r="I2576">
        <v>1</v>
      </c>
      <c r="J2576">
        <v>0.88948099999999997</v>
      </c>
      <c r="K2576">
        <v>0.90574299999999996</v>
      </c>
    </row>
    <row r="2577" spans="1:11" x14ac:dyDescent="0.25">
      <c r="A2577">
        <v>-2007</v>
      </c>
      <c r="B2577">
        <v>12</v>
      </c>
      <c r="C2577">
        <v>3</v>
      </c>
      <c r="D2577">
        <v>1.5247200000000001</v>
      </c>
      <c r="E2577">
        <v>7.7443E-3</v>
      </c>
      <c r="F2577">
        <v>9.3537800000000004E-2</v>
      </c>
      <c r="G2577">
        <v>2.6647099999999999</v>
      </c>
      <c r="H2577">
        <v>1</v>
      </c>
      <c r="I2577">
        <v>1</v>
      </c>
      <c r="J2577">
        <v>0.80183199999999999</v>
      </c>
      <c r="K2577">
        <v>0.89315100000000003</v>
      </c>
    </row>
    <row r="2578" spans="1:11" x14ac:dyDescent="0.25">
      <c r="A2578">
        <v>-2007</v>
      </c>
      <c r="B2578">
        <v>12</v>
      </c>
      <c r="C2578">
        <v>4</v>
      </c>
      <c r="D2578">
        <v>0.76196299999999995</v>
      </c>
      <c r="E2578">
        <v>3.8701400000000002E-3</v>
      </c>
      <c r="F2578">
        <v>4.6875399999999998E-2</v>
      </c>
      <c r="G2578">
        <v>2.66303</v>
      </c>
      <c r="H2578">
        <v>1</v>
      </c>
      <c r="I2578">
        <v>1</v>
      </c>
      <c r="J2578">
        <v>0.79257999999999995</v>
      </c>
      <c r="K2578">
        <v>0.94790600000000003</v>
      </c>
    </row>
    <row r="2579" spans="1:11" x14ac:dyDescent="0.25">
      <c r="A2579">
        <v>-2007</v>
      </c>
      <c r="B2579">
        <v>12</v>
      </c>
      <c r="C2579">
        <v>5</v>
      </c>
      <c r="D2579">
        <v>0.51472700000000005</v>
      </c>
      <c r="E2579">
        <v>2.6143799999999999E-3</v>
      </c>
      <c r="F2579">
        <v>2.67067E-2</v>
      </c>
      <c r="G2579">
        <v>2.6608499999999999</v>
      </c>
      <c r="H2579">
        <v>1</v>
      </c>
      <c r="I2579">
        <v>1</v>
      </c>
      <c r="J2579">
        <v>0.95185799999999998</v>
      </c>
      <c r="K2579">
        <v>0.88161500000000004</v>
      </c>
    </row>
    <row r="2580" spans="1:11" x14ac:dyDescent="0.25">
      <c r="A2580">
        <v>-2007</v>
      </c>
      <c r="B2580">
        <v>12</v>
      </c>
      <c r="C2580">
        <v>6</v>
      </c>
      <c r="D2580">
        <v>0.20505499999999999</v>
      </c>
      <c r="E2580">
        <v>1.04151E-3</v>
      </c>
      <c r="F2580">
        <v>1.08217E-2</v>
      </c>
      <c r="G2580">
        <v>2.6585899999999998</v>
      </c>
      <c r="H2580">
        <v>1</v>
      </c>
      <c r="I2580">
        <v>1</v>
      </c>
      <c r="J2580">
        <v>0.93008000000000002</v>
      </c>
      <c r="K2580">
        <v>0.92727999999999999</v>
      </c>
    </row>
    <row r="2581" spans="1:11" x14ac:dyDescent="0.25">
      <c r="A2581">
        <v>-2007</v>
      </c>
      <c r="B2581">
        <v>12</v>
      </c>
      <c r="C2581">
        <v>7</v>
      </c>
      <c r="D2581">
        <v>1.07511</v>
      </c>
      <c r="E2581">
        <v>5.4606899999999998E-3</v>
      </c>
      <c r="F2581">
        <v>5.5676499999999997E-2</v>
      </c>
      <c r="G2581">
        <v>2.6566399999999999</v>
      </c>
      <c r="H2581">
        <v>1</v>
      </c>
      <c r="I2581">
        <v>1</v>
      </c>
      <c r="J2581">
        <v>0.95107799999999998</v>
      </c>
      <c r="K2581">
        <v>0.88161500000000004</v>
      </c>
    </row>
    <row r="2582" spans="1:11" x14ac:dyDescent="0.25">
      <c r="A2582">
        <v>-2007</v>
      </c>
      <c r="B2582">
        <v>12</v>
      </c>
      <c r="C2582">
        <v>8</v>
      </c>
      <c r="D2582">
        <v>0.84246900000000002</v>
      </c>
      <c r="E2582">
        <v>4.2790399999999996E-3</v>
      </c>
      <c r="F2582">
        <v>5.64307E-2</v>
      </c>
      <c r="G2582">
        <v>2.6551499999999999</v>
      </c>
      <c r="H2582">
        <v>1</v>
      </c>
      <c r="I2582">
        <v>1</v>
      </c>
      <c r="J2582">
        <v>0.73127699999999995</v>
      </c>
      <c r="K2582">
        <v>0.91210500000000005</v>
      </c>
    </row>
    <row r="2583" spans="1:11" x14ac:dyDescent="0.25">
      <c r="A2583">
        <v>-2007</v>
      </c>
      <c r="B2583">
        <v>12</v>
      </c>
      <c r="C2583">
        <v>9</v>
      </c>
      <c r="D2583">
        <v>1.3599000000000001</v>
      </c>
      <c r="E2583">
        <v>6.90714E-3</v>
      </c>
      <c r="F2583">
        <v>8.1146499999999996E-2</v>
      </c>
      <c r="G2583">
        <v>2.6536599999999999</v>
      </c>
      <c r="H2583">
        <v>1</v>
      </c>
      <c r="I2583">
        <v>1</v>
      </c>
      <c r="J2583">
        <v>0.81949399999999994</v>
      </c>
      <c r="K2583">
        <v>0.918512</v>
      </c>
    </row>
    <row r="2584" spans="1:11" x14ac:dyDescent="0.25">
      <c r="A2584">
        <v>-2007</v>
      </c>
      <c r="B2584">
        <v>12</v>
      </c>
      <c r="C2584">
        <v>10</v>
      </c>
      <c r="D2584">
        <v>1.02478</v>
      </c>
      <c r="E2584">
        <v>5.2050300000000002E-3</v>
      </c>
      <c r="F2584">
        <v>6.4049800000000004E-2</v>
      </c>
      <c r="G2584">
        <v>2.6521300000000001</v>
      </c>
      <c r="H2584">
        <v>1</v>
      </c>
      <c r="I2584">
        <v>1</v>
      </c>
      <c r="J2584">
        <v>0.77839499999999995</v>
      </c>
      <c r="K2584">
        <v>0.94885399999999998</v>
      </c>
    </row>
    <row r="2585" spans="1:11" x14ac:dyDescent="0.25">
      <c r="A2585">
        <v>-2007</v>
      </c>
      <c r="B2585">
        <v>12</v>
      </c>
      <c r="C2585">
        <v>11</v>
      </c>
      <c r="D2585">
        <v>1.5891299999999999</v>
      </c>
      <c r="E2585">
        <v>8.0714800000000007E-3</v>
      </c>
      <c r="F2585">
        <v>0.109459</v>
      </c>
      <c r="G2585">
        <v>2.6509999999999998</v>
      </c>
      <c r="H2585">
        <v>1</v>
      </c>
      <c r="I2585">
        <v>1</v>
      </c>
      <c r="J2585">
        <v>0.71119299999999996</v>
      </c>
      <c r="K2585">
        <v>0.90303</v>
      </c>
    </row>
    <row r="2586" spans="1:11" x14ac:dyDescent="0.25">
      <c r="A2586">
        <v>-2007</v>
      </c>
      <c r="B2586">
        <v>12</v>
      </c>
      <c r="C2586">
        <v>12</v>
      </c>
      <c r="D2586">
        <v>0.52667799999999998</v>
      </c>
      <c r="E2586">
        <v>2.6750900000000002E-3</v>
      </c>
      <c r="F2586">
        <v>4.9506599999999998E-2</v>
      </c>
      <c r="G2586">
        <v>2.6499199999999998</v>
      </c>
      <c r="H2586">
        <v>1</v>
      </c>
      <c r="I2586">
        <v>1</v>
      </c>
      <c r="J2586">
        <v>0.51639800000000002</v>
      </c>
      <c r="K2586">
        <v>0.96030899999999997</v>
      </c>
    </row>
    <row r="2587" spans="1:11" x14ac:dyDescent="0.25">
      <c r="A2587">
        <v>-2007</v>
      </c>
      <c r="B2587">
        <v>12</v>
      </c>
      <c r="C2587">
        <v>13</v>
      </c>
      <c r="D2587">
        <v>0.33488600000000002</v>
      </c>
      <c r="E2587">
        <v>1.70094E-3</v>
      </c>
      <c r="F2587">
        <v>3.6483500000000002E-2</v>
      </c>
      <c r="G2587">
        <v>2.6489500000000001</v>
      </c>
      <c r="H2587">
        <v>1</v>
      </c>
      <c r="I2587">
        <v>1</v>
      </c>
      <c r="J2587">
        <v>0.44379400000000002</v>
      </c>
      <c r="K2587">
        <v>0.98216099999999995</v>
      </c>
    </row>
    <row r="2588" spans="1:11" x14ac:dyDescent="0.25">
      <c r="A2588">
        <v>-2007</v>
      </c>
      <c r="B2588">
        <v>12</v>
      </c>
      <c r="C2588">
        <v>14</v>
      </c>
      <c r="D2588">
        <v>0.32403399999999999</v>
      </c>
      <c r="E2588">
        <v>1.6458200000000001E-3</v>
      </c>
      <c r="F2588">
        <v>4.7660099999999997E-2</v>
      </c>
      <c r="G2588">
        <v>2.6482600000000001</v>
      </c>
      <c r="H2588">
        <v>1</v>
      </c>
      <c r="I2588">
        <v>1</v>
      </c>
      <c r="J2588">
        <v>0.32919700000000002</v>
      </c>
      <c r="K2588">
        <v>0.97287500000000005</v>
      </c>
    </row>
    <row r="2589" spans="1:11" x14ac:dyDescent="0.25">
      <c r="A2589">
        <v>-2007</v>
      </c>
      <c r="B2589">
        <v>12</v>
      </c>
      <c r="C2589">
        <v>15</v>
      </c>
      <c r="D2589">
        <v>0.80463399999999996</v>
      </c>
      <c r="E2589">
        <v>4.0868700000000003E-3</v>
      </c>
      <c r="F2589">
        <v>0.113013</v>
      </c>
      <c r="G2589">
        <v>2.6477200000000001</v>
      </c>
      <c r="H2589">
        <v>1</v>
      </c>
      <c r="I2589">
        <v>1</v>
      </c>
      <c r="J2589">
        <v>0.34670000000000001</v>
      </c>
      <c r="K2589">
        <v>0.93613100000000005</v>
      </c>
    </row>
    <row r="2590" spans="1:11" x14ac:dyDescent="0.25">
      <c r="A2590">
        <v>-2007</v>
      </c>
      <c r="B2590">
        <v>12</v>
      </c>
      <c r="C2590">
        <v>16</v>
      </c>
      <c r="D2590">
        <v>0.65334800000000004</v>
      </c>
      <c r="E2590">
        <v>3.31847E-3</v>
      </c>
      <c r="F2590">
        <v>0.119676</v>
      </c>
      <c r="G2590">
        <v>2.6473200000000001</v>
      </c>
      <c r="H2590">
        <v>1</v>
      </c>
      <c r="I2590">
        <v>1</v>
      </c>
      <c r="J2590">
        <v>0.26608900000000002</v>
      </c>
      <c r="K2590">
        <v>0.92960100000000001</v>
      </c>
    </row>
    <row r="2591" spans="1:11" x14ac:dyDescent="0.25">
      <c r="A2591">
        <v>-2007</v>
      </c>
      <c r="B2591">
        <v>12</v>
      </c>
      <c r="C2591">
        <v>17</v>
      </c>
      <c r="D2591">
        <v>0.17161399999999999</v>
      </c>
      <c r="E2591">
        <v>8.7165599999999995E-4</v>
      </c>
      <c r="F2591">
        <v>6.2980300000000003E-2</v>
      </c>
      <c r="G2591">
        <v>2.6470600000000002</v>
      </c>
      <c r="H2591">
        <v>1</v>
      </c>
      <c r="I2591">
        <v>1</v>
      </c>
      <c r="J2591">
        <v>0.13234399999999999</v>
      </c>
      <c r="K2591">
        <v>0.95265699999999998</v>
      </c>
    </row>
    <row r="2592" spans="1:11" x14ac:dyDescent="0.25">
      <c r="A2592">
        <v>-2007</v>
      </c>
      <c r="B2592">
        <v>12</v>
      </c>
      <c r="C2592">
        <v>18</v>
      </c>
      <c r="D2592">
        <v>0.22639699999999999</v>
      </c>
      <c r="E2592">
        <v>1.1499100000000001E-3</v>
      </c>
      <c r="F2592">
        <v>0.11841699999999999</v>
      </c>
      <c r="G2592">
        <v>2.6469200000000002</v>
      </c>
      <c r="H2592">
        <v>1</v>
      </c>
      <c r="I2592">
        <v>1</v>
      </c>
      <c r="J2592">
        <v>9.2628199999999994E-2</v>
      </c>
      <c r="K2592">
        <v>0.96657199999999999</v>
      </c>
    </row>
    <row r="2593" spans="1:11" x14ac:dyDescent="0.25">
      <c r="A2593">
        <v>-2007</v>
      </c>
      <c r="B2593">
        <v>12</v>
      </c>
      <c r="C2593">
        <v>19</v>
      </c>
      <c r="D2593">
        <v>0.58613899999999997</v>
      </c>
      <c r="E2593">
        <v>2.9770999999999999E-3</v>
      </c>
      <c r="F2593">
        <v>0.118243</v>
      </c>
      <c r="G2593">
        <v>2.64656</v>
      </c>
      <c r="H2593">
        <v>1</v>
      </c>
      <c r="I2593">
        <v>1</v>
      </c>
      <c r="J2593">
        <v>0.24043700000000001</v>
      </c>
      <c r="K2593">
        <v>0.95934900000000001</v>
      </c>
    </row>
    <row r="2594" spans="1:11" x14ac:dyDescent="0.25">
      <c r="A2594">
        <v>-2007</v>
      </c>
      <c r="B2594">
        <v>12</v>
      </c>
      <c r="C2594">
        <v>20</v>
      </c>
      <c r="D2594">
        <v>0</v>
      </c>
      <c r="E2594">
        <v>0</v>
      </c>
      <c r="F2594">
        <v>3.2209700000000001E-2</v>
      </c>
      <c r="G2594">
        <v>2.64656</v>
      </c>
      <c r="H2594">
        <v>1</v>
      </c>
      <c r="I2594">
        <v>1</v>
      </c>
      <c r="J2594">
        <v>0</v>
      </c>
      <c r="K2594">
        <v>0.99004999999999999</v>
      </c>
    </row>
    <row r="2595" spans="1:11" x14ac:dyDescent="0.25">
      <c r="A2595">
        <v>-2007</v>
      </c>
      <c r="B2595">
        <v>12</v>
      </c>
      <c r="C2595">
        <v>21</v>
      </c>
      <c r="D2595">
        <v>0</v>
      </c>
      <c r="E2595">
        <v>0</v>
      </c>
      <c r="F2595">
        <v>4.2986400000000001E-2</v>
      </c>
      <c r="G2595">
        <v>2.64656</v>
      </c>
      <c r="H2595">
        <v>1</v>
      </c>
      <c r="I2595">
        <v>1</v>
      </c>
      <c r="J2595">
        <v>0</v>
      </c>
      <c r="K2595">
        <v>0.99104000000000003</v>
      </c>
    </row>
    <row r="2596" spans="1:11" x14ac:dyDescent="0.25">
      <c r="A2596">
        <v>-2007</v>
      </c>
      <c r="B2596">
        <v>12</v>
      </c>
      <c r="C2596">
        <v>22</v>
      </c>
      <c r="D2596">
        <v>0.60448900000000005</v>
      </c>
      <c r="E2596">
        <v>3.0703000000000002E-3</v>
      </c>
      <c r="F2596">
        <v>0.13734099999999999</v>
      </c>
      <c r="G2596">
        <v>2.64628</v>
      </c>
      <c r="H2596">
        <v>1</v>
      </c>
      <c r="I2596">
        <v>1</v>
      </c>
      <c r="J2596">
        <v>0.21332000000000001</v>
      </c>
      <c r="K2596">
        <v>0.96367599999999998</v>
      </c>
    </row>
    <row r="2597" spans="1:11" x14ac:dyDescent="0.25">
      <c r="A2597">
        <v>-2007</v>
      </c>
      <c r="B2597">
        <v>12</v>
      </c>
      <c r="C2597">
        <v>23</v>
      </c>
      <c r="D2597">
        <v>0.98389400000000005</v>
      </c>
      <c r="E2597">
        <v>4.9973600000000002E-3</v>
      </c>
      <c r="F2597">
        <v>9.6040100000000003E-2</v>
      </c>
      <c r="G2597">
        <v>2.6454399999999998</v>
      </c>
      <c r="H2597">
        <v>1</v>
      </c>
      <c r="I2597">
        <v>1</v>
      </c>
      <c r="J2597">
        <v>0.49884000000000001</v>
      </c>
      <c r="K2597">
        <v>0.934728</v>
      </c>
    </row>
    <row r="2598" spans="1:11" x14ac:dyDescent="0.25">
      <c r="A2598">
        <v>-2007</v>
      </c>
      <c r="B2598">
        <v>12</v>
      </c>
      <c r="C2598">
        <v>24</v>
      </c>
      <c r="D2598">
        <v>0.99563100000000004</v>
      </c>
      <c r="E2598">
        <v>5.05698E-3</v>
      </c>
      <c r="F2598">
        <v>8.6321999999999996E-2</v>
      </c>
      <c r="G2598">
        <v>2.64445</v>
      </c>
      <c r="H2598">
        <v>1</v>
      </c>
      <c r="I2598">
        <v>1</v>
      </c>
      <c r="J2598">
        <v>0.558894</v>
      </c>
      <c r="K2598">
        <v>0.96415799999999996</v>
      </c>
    </row>
    <row r="2599" spans="1:11" x14ac:dyDescent="0.25">
      <c r="A2599">
        <v>-2007</v>
      </c>
      <c r="B2599">
        <v>12</v>
      </c>
      <c r="C2599">
        <v>25</v>
      </c>
      <c r="D2599">
        <v>0.52763300000000002</v>
      </c>
      <c r="E2599">
        <v>2.67994E-3</v>
      </c>
      <c r="F2599">
        <v>4.6269200000000003E-2</v>
      </c>
      <c r="G2599">
        <v>2.6432699999999998</v>
      </c>
      <c r="H2599">
        <v>1</v>
      </c>
      <c r="I2599">
        <v>1</v>
      </c>
      <c r="J2599">
        <v>0.55986599999999997</v>
      </c>
      <c r="K2599">
        <v>0.88825200000000004</v>
      </c>
    </row>
    <row r="2600" spans="1:11" x14ac:dyDescent="0.25">
      <c r="A2600">
        <v>-2007</v>
      </c>
      <c r="B2600">
        <v>12</v>
      </c>
      <c r="C2600">
        <v>26</v>
      </c>
      <c r="D2600">
        <v>0.60060500000000006</v>
      </c>
      <c r="E2600">
        <v>3.0505699999999998E-3</v>
      </c>
      <c r="F2600">
        <v>5.4576E-2</v>
      </c>
      <c r="G2600">
        <v>2.6421800000000002</v>
      </c>
      <c r="H2600">
        <v>1</v>
      </c>
      <c r="I2600">
        <v>1</v>
      </c>
      <c r="J2600">
        <v>0.53184900000000002</v>
      </c>
      <c r="K2600">
        <v>0.97824</v>
      </c>
    </row>
    <row r="2601" spans="1:11" x14ac:dyDescent="0.25">
      <c r="A2601">
        <v>-2007</v>
      </c>
      <c r="B2601">
        <v>12</v>
      </c>
      <c r="C2601">
        <v>27</v>
      </c>
      <c r="D2601">
        <v>0.32616400000000001</v>
      </c>
      <c r="E2601">
        <v>1.65664E-3</v>
      </c>
      <c r="F2601">
        <v>2.5645399999999999E-2</v>
      </c>
      <c r="G2601">
        <v>2.6407799999999999</v>
      </c>
      <c r="H2601">
        <v>1</v>
      </c>
      <c r="I2601">
        <v>1</v>
      </c>
      <c r="J2601">
        <v>0.61457899999999999</v>
      </c>
      <c r="K2601">
        <v>0.97775100000000004</v>
      </c>
    </row>
    <row r="2602" spans="1:11" x14ac:dyDescent="0.25">
      <c r="A2602">
        <v>-2007</v>
      </c>
      <c r="B2602">
        <v>12</v>
      </c>
      <c r="C2602">
        <v>28</v>
      </c>
      <c r="D2602">
        <v>1.68835</v>
      </c>
      <c r="E2602">
        <v>8.5754200000000003E-3</v>
      </c>
      <c r="F2602">
        <v>0.10825600000000001</v>
      </c>
      <c r="G2602">
        <v>2.63958</v>
      </c>
      <c r="H2602">
        <v>1</v>
      </c>
      <c r="I2602">
        <v>1</v>
      </c>
      <c r="J2602">
        <v>0.75910100000000003</v>
      </c>
      <c r="K2602">
        <v>0.93099600000000005</v>
      </c>
    </row>
    <row r="2603" spans="1:11" x14ac:dyDescent="0.25">
      <c r="A2603">
        <v>-2007</v>
      </c>
      <c r="B2603">
        <v>12</v>
      </c>
      <c r="C2603">
        <v>29</v>
      </c>
      <c r="D2603">
        <v>1.1502699999999999</v>
      </c>
      <c r="E2603">
        <v>5.84244E-3</v>
      </c>
      <c r="F2603">
        <v>7.4952699999999997E-2</v>
      </c>
      <c r="G2603">
        <v>2.6381999999999999</v>
      </c>
      <c r="H2603">
        <v>1</v>
      </c>
      <c r="I2603">
        <v>1</v>
      </c>
      <c r="J2603">
        <v>0.74685699999999999</v>
      </c>
      <c r="K2603">
        <v>0.93192799999999998</v>
      </c>
    </row>
    <row r="2604" spans="1:11" x14ac:dyDescent="0.25">
      <c r="A2604">
        <v>-2007</v>
      </c>
      <c r="B2604">
        <v>12</v>
      </c>
      <c r="C2604">
        <v>30</v>
      </c>
      <c r="D2604">
        <v>0.93842499999999995</v>
      </c>
      <c r="E2604">
        <v>4.7664200000000004E-3</v>
      </c>
      <c r="F2604">
        <v>6.4116400000000004E-2</v>
      </c>
      <c r="G2604">
        <v>2.6368100000000001</v>
      </c>
      <c r="H2604">
        <v>1</v>
      </c>
      <c r="I2604">
        <v>1</v>
      </c>
      <c r="J2604">
        <v>0.71175299999999997</v>
      </c>
      <c r="K2604">
        <v>0.93566300000000002</v>
      </c>
    </row>
    <row r="2605" spans="1:11" x14ac:dyDescent="0.25">
      <c r="A2605">
        <v>-2007</v>
      </c>
      <c r="B2605">
        <v>12</v>
      </c>
      <c r="C2605">
        <v>31</v>
      </c>
      <c r="D2605">
        <v>0.41562500000000002</v>
      </c>
      <c r="E2605">
        <v>2.1110299999999999E-3</v>
      </c>
      <c r="F2605">
        <v>3.06325E-2</v>
      </c>
      <c r="G2605">
        <v>2.6353399999999998</v>
      </c>
      <c r="H2605">
        <v>1</v>
      </c>
      <c r="I2605">
        <v>1</v>
      </c>
      <c r="J2605">
        <v>0.65628900000000001</v>
      </c>
      <c r="K2605">
        <v>0.96753900000000004</v>
      </c>
    </row>
    <row r="2607" spans="1:11" x14ac:dyDescent="0.25">
      <c r="A2607" t="e">
        <f>-YEAR</f>
        <v>#NAME?</v>
      </c>
      <c r="B2607" t="s">
        <v>106</v>
      </c>
      <c r="C2607" t="s">
        <v>107</v>
      </c>
      <c r="D2607" t="s">
        <v>89</v>
      </c>
      <c r="E2607" t="s">
        <v>95</v>
      </c>
      <c r="F2607" t="s">
        <v>98</v>
      </c>
      <c r="G2607" t="s">
        <v>101</v>
      </c>
      <c r="H2607" t="s">
        <v>108</v>
      </c>
      <c r="I2607" t="s">
        <v>112</v>
      </c>
      <c r="J2607" t="s">
        <v>114</v>
      </c>
      <c r="K2607" t="s">
        <v>117</v>
      </c>
    </row>
    <row r="2609" spans="1:11" x14ac:dyDescent="0.25">
      <c r="A2609">
        <v>-2008</v>
      </c>
      <c r="B2609">
        <v>1</v>
      </c>
      <c r="C2609">
        <v>1</v>
      </c>
      <c r="D2609">
        <v>0.404638</v>
      </c>
      <c r="E2609">
        <v>2.05522E-3</v>
      </c>
      <c r="F2609">
        <v>3.6005299999999997E-2</v>
      </c>
      <c r="G2609">
        <v>2.63415</v>
      </c>
      <c r="H2609">
        <v>1</v>
      </c>
      <c r="I2609">
        <v>1</v>
      </c>
      <c r="J2609">
        <v>0.54451000000000005</v>
      </c>
      <c r="K2609">
        <v>0.969476</v>
      </c>
    </row>
    <row r="2610" spans="1:11" x14ac:dyDescent="0.25">
      <c r="A2610">
        <v>-2008</v>
      </c>
      <c r="B2610">
        <v>1</v>
      </c>
      <c r="C2610">
        <v>2</v>
      </c>
      <c r="D2610">
        <v>0.49071399999999998</v>
      </c>
      <c r="E2610">
        <v>2.49242E-3</v>
      </c>
      <c r="F2610">
        <v>0.128996</v>
      </c>
      <c r="G2610">
        <v>2.6338900000000001</v>
      </c>
      <c r="H2610">
        <v>1</v>
      </c>
      <c r="I2610">
        <v>1</v>
      </c>
      <c r="J2610">
        <v>0.18474099999999999</v>
      </c>
      <c r="K2610">
        <v>0.95218100000000006</v>
      </c>
    </row>
    <row r="2611" spans="1:11" x14ac:dyDescent="0.25">
      <c r="A2611">
        <v>-2008</v>
      </c>
      <c r="B2611">
        <v>1</v>
      </c>
      <c r="C2611">
        <v>3</v>
      </c>
      <c r="D2611">
        <v>0.13938900000000001</v>
      </c>
      <c r="E2611">
        <v>7.0797899999999997E-4</v>
      </c>
      <c r="F2611">
        <v>3.9050000000000001E-2</v>
      </c>
      <c r="G2611">
        <v>2.6335199999999999</v>
      </c>
      <c r="H2611">
        <v>1</v>
      </c>
      <c r="I2611">
        <v>1</v>
      </c>
      <c r="J2611">
        <v>0.17399999999999999</v>
      </c>
      <c r="K2611">
        <v>0.93332700000000002</v>
      </c>
    </row>
    <row r="2612" spans="1:11" x14ac:dyDescent="0.25">
      <c r="A2612">
        <v>-2008</v>
      </c>
      <c r="B2612">
        <v>1</v>
      </c>
      <c r="C2612">
        <v>4</v>
      </c>
      <c r="D2612">
        <v>0.46853699999999998</v>
      </c>
      <c r="E2612">
        <v>2.3797800000000002E-3</v>
      </c>
      <c r="F2612">
        <v>3.7771800000000001E-2</v>
      </c>
      <c r="G2612">
        <v>2.6322000000000001</v>
      </c>
      <c r="H2612">
        <v>1</v>
      </c>
      <c r="I2612">
        <v>1</v>
      </c>
      <c r="J2612">
        <v>0.60767099999999996</v>
      </c>
      <c r="K2612">
        <v>0.904837</v>
      </c>
    </row>
    <row r="2613" spans="1:11" x14ac:dyDescent="0.25">
      <c r="A2613">
        <v>-2008</v>
      </c>
      <c r="B2613">
        <v>1</v>
      </c>
      <c r="C2613">
        <v>5</v>
      </c>
      <c r="D2613">
        <v>0.87885599999999997</v>
      </c>
      <c r="E2613">
        <v>4.4638600000000001E-3</v>
      </c>
      <c r="F2613">
        <v>5.5642900000000002E-2</v>
      </c>
      <c r="G2613">
        <v>2.6306500000000002</v>
      </c>
      <c r="H2613">
        <v>1</v>
      </c>
      <c r="I2613">
        <v>1</v>
      </c>
      <c r="J2613">
        <v>0.76820100000000002</v>
      </c>
      <c r="K2613">
        <v>0.94270699999999996</v>
      </c>
    </row>
    <row r="2614" spans="1:11" x14ac:dyDescent="0.25">
      <c r="A2614">
        <v>-2008</v>
      </c>
      <c r="B2614">
        <v>1</v>
      </c>
      <c r="C2614">
        <v>6</v>
      </c>
      <c r="D2614">
        <v>1.70374</v>
      </c>
      <c r="E2614">
        <v>8.6535699999999993E-3</v>
      </c>
      <c r="F2614">
        <v>0.124177</v>
      </c>
      <c r="G2614">
        <v>2.6297000000000001</v>
      </c>
      <c r="H2614">
        <v>1</v>
      </c>
      <c r="I2614">
        <v>1</v>
      </c>
      <c r="J2614">
        <v>0.66630199999999995</v>
      </c>
      <c r="K2614">
        <v>0.94838</v>
      </c>
    </row>
    <row r="2615" spans="1:11" x14ac:dyDescent="0.25">
      <c r="A2615">
        <v>-2008</v>
      </c>
      <c r="B2615">
        <v>1</v>
      </c>
      <c r="C2615">
        <v>7</v>
      </c>
      <c r="D2615">
        <v>1.5157499999999999</v>
      </c>
      <c r="E2615">
        <v>7.6987499999999999E-3</v>
      </c>
      <c r="F2615">
        <v>9.0957999999999997E-2</v>
      </c>
      <c r="G2615">
        <v>2.6282899999999998</v>
      </c>
      <c r="H2615">
        <v>1</v>
      </c>
      <c r="I2615">
        <v>1</v>
      </c>
      <c r="J2615">
        <v>0.81583099999999997</v>
      </c>
      <c r="K2615">
        <v>0.89717899999999995</v>
      </c>
    </row>
    <row r="2616" spans="1:11" x14ac:dyDescent="0.25">
      <c r="A2616">
        <v>-2008</v>
      </c>
      <c r="B2616">
        <v>1</v>
      </c>
      <c r="C2616">
        <v>8</v>
      </c>
      <c r="D2616">
        <v>0.61896200000000001</v>
      </c>
      <c r="E2616">
        <v>3.1438099999999999E-3</v>
      </c>
      <c r="F2616">
        <v>4.0550599999999999E-2</v>
      </c>
      <c r="G2616">
        <v>2.6267</v>
      </c>
      <c r="H2616">
        <v>1</v>
      </c>
      <c r="I2616">
        <v>1</v>
      </c>
      <c r="J2616">
        <v>0.74556199999999995</v>
      </c>
      <c r="K2616">
        <v>0.91576100000000005</v>
      </c>
    </row>
    <row r="2617" spans="1:11" x14ac:dyDescent="0.25">
      <c r="A2617">
        <v>-2008</v>
      </c>
      <c r="B2617">
        <v>1</v>
      </c>
      <c r="C2617">
        <v>9</v>
      </c>
      <c r="D2617">
        <v>0.95561200000000002</v>
      </c>
      <c r="E2617">
        <v>4.8537199999999997E-3</v>
      </c>
      <c r="F2617">
        <v>6.1828599999999997E-2</v>
      </c>
      <c r="G2617">
        <v>2.6252200000000001</v>
      </c>
      <c r="H2617">
        <v>1</v>
      </c>
      <c r="I2617">
        <v>1</v>
      </c>
      <c r="J2617">
        <v>0.75436300000000001</v>
      </c>
      <c r="K2617">
        <v>0.91530299999999998</v>
      </c>
    </row>
    <row r="2618" spans="1:11" x14ac:dyDescent="0.25">
      <c r="A2618">
        <v>-2008</v>
      </c>
      <c r="B2618">
        <v>1</v>
      </c>
      <c r="C2618">
        <v>10</v>
      </c>
      <c r="D2618">
        <v>1.0608</v>
      </c>
      <c r="E2618">
        <v>5.3879899999999996E-3</v>
      </c>
      <c r="F2618">
        <v>6.0232000000000001E-2</v>
      </c>
      <c r="G2618">
        <v>2.62351</v>
      </c>
      <c r="H2618">
        <v>1</v>
      </c>
      <c r="I2618">
        <v>1</v>
      </c>
      <c r="J2618">
        <v>0.86456100000000002</v>
      </c>
      <c r="K2618">
        <v>0.87897400000000003</v>
      </c>
    </row>
    <row r="2619" spans="1:11" x14ac:dyDescent="0.25">
      <c r="A2619">
        <v>-2008</v>
      </c>
      <c r="B2619">
        <v>1</v>
      </c>
      <c r="C2619">
        <v>11</v>
      </c>
      <c r="D2619">
        <v>0.57170900000000002</v>
      </c>
      <c r="E2619">
        <v>2.9038100000000002E-3</v>
      </c>
      <c r="F2619">
        <v>3.0812900000000001E-2</v>
      </c>
      <c r="G2619">
        <v>2.6214900000000001</v>
      </c>
      <c r="H2619">
        <v>1</v>
      </c>
      <c r="I2619">
        <v>1</v>
      </c>
      <c r="J2619">
        <v>0.90822099999999995</v>
      </c>
      <c r="K2619">
        <v>0.90212700000000001</v>
      </c>
    </row>
    <row r="2620" spans="1:11" x14ac:dyDescent="0.25">
      <c r="A2620">
        <v>-2008</v>
      </c>
      <c r="B2620">
        <v>1</v>
      </c>
      <c r="C2620">
        <v>12</v>
      </c>
      <c r="D2620">
        <v>1.3366</v>
      </c>
      <c r="E2620">
        <v>6.7888100000000002E-3</v>
      </c>
      <c r="F2620">
        <v>8.5168800000000003E-2</v>
      </c>
      <c r="G2620">
        <v>2.6201400000000001</v>
      </c>
      <c r="H2620">
        <v>1</v>
      </c>
      <c r="I2620">
        <v>1</v>
      </c>
      <c r="J2620">
        <v>0.76754999999999995</v>
      </c>
      <c r="K2620">
        <v>0.89493900000000004</v>
      </c>
    </row>
    <row r="2621" spans="1:11" x14ac:dyDescent="0.25">
      <c r="A2621">
        <v>-2008</v>
      </c>
      <c r="B2621">
        <v>1</v>
      </c>
      <c r="C2621">
        <v>13</v>
      </c>
      <c r="D2621">
        <v>0.66816500000000001</v>
      </c>
      <c r="E2621">
        <v>3.3937300000000002E-3</v>
      </c>
      <c r="F2621">
        <v>4.3608800000000003E-2</v>
      </c>
      <c r="G2621">
        <v>2.6185700000000001</v>
      </c>
      <c r="H2621">
        <v>1</v>
      </c>
      <c r="I2621">
        <v>1</v>
      </c>
      <c r="J2621">
        <v>0.74673900000000004</v>
      </c>
      <c r="K2621">
        <v>0.91989100000000001</v>
      </c>
    </row>
    <row r="2622" spans="1:11" x14ac:dyDescent="0.25">
      <c r="A2622">
        <v>-2008</v>
      </c>
      <c r="B2622">
        <v>1</v>
      </c>
      <c r="C2622">
        <v>14</v>
      </c>
      <c r="D2622">
        <v>1.05982</v>
      </c>
      <c r="E2622">
        <v>5.3830199999999996E-3</v>
      </c>
      <c r="F2622">
        <v>6.44512E-2</v>
      </c>
      <c r="G2622">
        <v>2.6170100000000001</v>
      </c>
      <c r="H2622">
        <v>1</v>
      </c>
      <c r="I2622">
        <v>1</v>
      </c>
      <c r="J2622">
        <v>0.80702700000000005</v>
      </c>
      <c r="K2622">
        <v>0.87284300000000004</v>
      </c>
    </row>
    <row r="2623" spans="1:11" x14ac:dyDescent="0.25">
      <c r="A2623">
        <v>-2008</v>
      </c>
      <c r="B2623">
        <v>1</v>
      </c>
      <c r="C2623">
        <v>15</v>
      </c>
      <c r="D2623">
        <v>0.34343400000000002</v>
      </c>
      <c r="E2623">
        <v>1.7443599999999999E-3</v>
      </c>
      <c r="F2623">
        <v>1.9939200000000001E-2</v>
      </c>
      <c r="G2623">
        <v>2.6150600000000002</v>
      </c>
      <c r="H2623">
        <v>1</v>
      </c>
      <c r="I2623">
        <v>1</v>
      </c>
      <c r="J2623">
        <v>0.84387900000000005</v>
      </c>
      <c r="K2623">
        <v>0.89942500000000003</v>
      </c>
    </row>
    <row r="2624" spans="1:11" x14ac:dyDescent="0.25">
      <c r="A2624">
        <v>-2008</v>
      </c>
      <c r="B2624">
        <v>1</v>
      </c>
      <c r="C2624">
        <v>16</v>
      </c>
      <c r="D2624">
        <v>1.0345899999999999</v>
      </c>
      <c r="E2624">
        <v>5.25487E-3</v>
      </c>
      <c r="F2624">
        <v>6.1488599999999997E-2</v>
      </c>
      <c r="G2624">
        <v>2.6134599999999999</v>
      </c>
      <c r="H2624">
        <v>1</v>
      </c>
      <c r="I2624">
        <v>1</v>
      </c>
      <c r="J2624">
        <v>0.82174100000000005</v>
      </c>
      <c r="K2624">
        <v>0.89942500000000003</v>
      </c>
    </row>
    <row r="2625" spans="1:11" x14ac:dyDescent="0.25">
      <c r="A2625">
        <v>-2008</v>
      </c>
      <c r="B2625">
        <v>1</v>
      </c>
      <c r="C2625">
        <v>17</v>
      </c>
      <c r="D2625">
        <v>0.81762100000000004</v>
      </c>
      <c r="E2625">
        <v>4.1528299999999997E-3</v>
      </c>
      <c r="F2625">
        <v>4.9364400000000003E-2</v>
      </c>
      <c r="G2625">
        <v>2.6118100000000002</v>
      </c>
      <c r="H2625">
        <v>1</v>
      </c>
      <c r="I2625">
        <v>1</v>
      </c>
      <c r="J2625">
        <v>0.80069599999999996</v>
      </c>
      <c r="K2625">
        <v>0.96030899999999997</v>
      </c>
    </row>
    <row r="2626" spans="1:11" x14ac:dyDescent="0.25">
      <c r="A2626">
        <v>-2008</v>
      </c>
      <c r="B2626">
        <v>1</v>
      </c>
      <c r="C2626">
        <v>18</v>
      </c>
      <c r="D2626">
        <v>0.53022499999999995</v>
      </c>
      <c r="E2626">
        <v>2.6930999999999999E-3</v>
      </c>
      <c r="F2626">
        <v>2.8197400000000001E-2</v>
      </c>
      <c r="G2626">
        <v>2.6097700000000001</v>
      </c>
      <c r="H2626">
        <v>1</v>
      </c>
      <c r="I2626">
        <v>1</v>
      </c>
      <c r="J2626">
        <v>0.91764199999999996</v>
      </c>
      <c r="K2626">
        <v>0.90937299999999999</v>
      </c>
    </row>
    <row r="2627" spans="1:11" x14ac:dyDescent="0.25">
      <c r="A2627">
        <v>-2008</v>
      </c>
      <c r="B2627">
        <v>1</v>
      </c>
      <c r="C2627">
        <v>19</v>
      </c>
      <c r="D2627">
        <v>0.23066</v>
      </c>
      <c r="E2627">
        <v>1.1715600000000001E-3</v>
      </c>
      <c r="F2627">
        <v>1.1651399999999999E-2</v>
      </c>
      <c r="G2627">
        <v>2.6074899999999999</v>
      </c>
      <c r="H2627">
        <v>1</v>
      </c>
      <c r="I2627">
        <v>1</v>
      </c>
      <c r="J2627">
        <v>0.96391000000000004</v>
      </c>
      <c r="K2627">
        <v>0.93286000000000002</v>
      </c>
    </row>
    <row r="2628" spans="1:11" x14ac:dyDescent="0.25">
      <c r="A2628">
        <v>-2008</v>
      </c>
      <c r="B2628">
        <v>1</v>
      </c>
      <c r="C2628">
        <v>20</v>
      </c>
      <c r="D2628">
        <v>0.55449800000000005</v>
      </c>
      <c r="E2628">
        <v>2.8163900000000002E-3</v>
      </c>
      <c r="F2628">
        <v>2.8168599999999999E-2</v>
      </c>
      <c r="G2628">
        <v>2.60534</v>
      </c>
      <c r="H2628">
        <v>1</v>
      </c>
      <c r="I2628">
        <v>1</v>
      </c>
      <c r="J2628">
        <v>0.96168500000000001</v>
      </c>
      <c r="K2628">
        <v>0.89942500000000003</v>
      </c>
    </row>
    <row r="2629" spans="1:11" x14ac:dyDescent="0.25">
      <c r="A2629">
        <v>-2008</v>
      </c>
      <c r="B2629">
        <v>1</v>
      </c>
      <c r="C2629">
        <v>21</v>
      </c>
      <c r="D2629">
        <v>0.54261099999999995</v>
      </c>
      <c r="E2629">
        <v>2.7560100000000001E-3</v>
      </c>
      <c r="F2629">
        <v>2.9265699999999999E-2</v>
      </c>
      <c r="G2629">
        <v>2.6033300000000001</v>
      </c>
      <c r="H2629">
        <v>1</v>
      </c>
      <c r="I2629">
        <v>1</v>
      </c>
      <c r="J2629">
        <v>0.906721</v>
      </c>
      <c r="K2629">
        <v>0.89136599999999999</v>
      </c>
    </row>
    <row r="2630" spans="1:11" x14ac:dyDescent="0.25">
      <c r="A2630">
        <v>-2008</v>
      </c>
      <c r="B2630">
        <v>1</v>
      </c>
      <c r="C2630">
        <v>22</v>
      </c>
      <c r="D2630">
        <v>1.8264400000000001</v>
      </c>
      <c r="E2630">
        <v>9.27679E-3</v>
      </c>
      <c r="F2630">
        <v>0.117391</v>
      </c>
      <c r="G2630">
        <v>2.60222</v>
      </c>
      <c r="H2630">
        <v>1</v>
      </c>
      <c r="I2630">
        <v>1</v>
      </c>
      <c r="J2630">
        <v>0.759992</v>
      </c>
      <c r="K2630">
        <v>0.88117400000000001</v>
      </c>
    </row>
    <row r="2631" spans="1:11" x14ac:dyDescent="0.25">
      <c r="A2631">
        <v>-2008</v>
      </c>
      <c r="B2631">
        <v>1</v>
      </c>
      <c r="C2631">
        <v>23</v>
      </c>
      <c r="D2631">
        <v>0.77625299999999997</v>
      </c>
      <c r="E2631">
        <v>3.9427200000000003E-3</v>
      </c>
      <c r="F2631">
        <v>4.8103199999999999E-2</v>
      </c>
      <c r="G2631">
        <v>2.6006</v>
      </c>
      <c r="H2631">
        <v>1</v>
      </c>
      <c r="I2631">
        <v>1</v>
      </c>
      <c r="J2631">
        <v>0.78604499999999999</v>
      </c>
      <c r="K2631">
        <v>0.90438499999999999</v>
      </c>
    </row>
    <row r="2632" spans="1:11" x14ac:dyDescent="0.25">
      <c r="A2632">
        <v>-2008</v>
      </c>
      <c r="B2632">
        <v>1</v>
      </c>
      <c r="C2632">
        <v>24</v>
      </c>
      <c r="D2632">
        <v>0.23572799999999999</v>
      </c>
      <c r="E2632">
        <v>1.1973000000000001E-3</v>
      </c>
      <c r="F2632">
        <v>1.3424800000000001E-2</v>
      </c>
      <c r="G2632">
        <v>2.5985900000000002</v>
      </c>
      <c r="H2632">
        <v>1</v>
      </c>
      <c r="I2632">
        <v>1</v>
      </c>
      <c r="J2632">
        <v>0.85991600000000001</v>
      </c>
      <c r="K2632">
        <v>0.89897499999999997</v>
      </c>
    </row>
    <row r="2633" spans="1:11" x14ac:dyDescent="0.25">
      <c r="A2633">
        <v>-2008</v>
      </c>
      <c r="B2633">
        <v>1</v>
      </c>
      <c r="C2633">
        <v>25</v>
      </c>
      <c r="D2633">
        <v>1.7977099999999999</v>
      </c>
      <c r="E2633">
        <v>9.1308899999999991E-3</v>
      </c>
      <c r="F2633">
        <v>0.117398</v>
      </c>
      <c r="G2633">
        <v>2.5975000000000001</v>
      </c>
      <c r="H2633">
        <v>1</v>
      </c>
      <c r="I2633">
        <v>1</v>
      </c>
      <c r="J2633">
        <v>0.746915</v>
      </c>
      <c r="K2633">
        <v>0.88514800000000005</v>
      </c>
    </row>
    <row r="2634" spans="1:11" x14ac:dyDescent="0.25">
      <c r="A2634">
        <v>-2008</v>
      </c>
      <c r="B2634">
        <v>1</v>
      </c>
      <c r="C2634">
        <v>26</v>
      </c>
      <c r="D2634">
        <v>2.4744100000000002</v>
      </c>
      <c r="E2634">
        <v>1.25679E-2</v>
      </c>
      <c r="F2634">
        <v>0.14422599999999999</v>
      </c>
      <c r="G2634">
        <v>2.5964700000000001</v>
      </c>
      <c r="H2634">
        <v>1</v>
      </c>
      <c r="I2634">
        <v>1</v>
      </c>
      <c r="J2634">
        <v>0.83452400000000004</v>
      </c>
      <c r="K2634">
        <v>0.90077499999999999</v>
      </c>
    </row>
    <row r="2635" spans="1:11" x14ac:dyDescent="0.25">
      <c r="A2635">
        <v>-2008</v>
      </c>
      <c r="B2635">
        <v>1</v>
      </c>
      <c r="C2635">
        <v>27</v>
      </c>
      <c r="D2635">
        <v>0.72720399999999996</v>
      </c>
      <c r="E2635">
        <v>3.6935900000000001E-3</v>
      </c>
      <c r="F2635">
        <v>4.4950799999999999E-2</v>
      </c>
      <c r="G2635">
        <v>2.59484</v>
      </c>
      <c r="H2635">
        <v>1</v>
      </c>
      <c r="I2635">
        <v>1</v>
      </c>
      <c r="J2635">
        <v>0.78421200000000002</v>
      </c>
      <c r="K2635">
        <v>0.92774299999999998</v>
      </c>
    </row>
    <row r="2636" spans="1:11" x14ac:dyDescent="0.25">
      <c r="A2636">
        <v>-2008</v>
      </c>
      <c r="B2636">
        <v>1</v>
      </c>
      <c r="C2636">
        <v>28</v>
      </c>
      <c r="D2636">
        <v>0.672427</v>
      </c>
      <c r="E2636">
        <v>3.41537E-3</v>
      </c>
      <c r="F2636">
        <v>4.13725E-2</v>
      </c>
      <c r="G2636">
        <v>2.5931799999999998</v>
      </c>
      <c r="H2636">
        <v>1</v>
      </c>
      <c r="I2636">
        <v>1</v>
      </c>
      <c r="J2636">
        <v>0.79161000000000004</v>
      </c>
      <c r="K2636">
        <v>0.89942500000000003</v>
      </c>
    </row>
    <row r="2637" spans="1:11" x14ac:dyDescent="0.25">
      <c r="A2637">
        <v>-2008</v>
      </c>
      <c r="B2637">
        <v>1</v>
      </c>
      <c r="C2637">
        <v>29</v>
      </c>
      <c r="D2637">
        <v>0.48659200000000002</v>
      </c>
      <c r="E2637">
        <v>2.4714799999999999E-3</v>
      </c>
      <c r="F2637">
        <v>3.4401000000000001E-2</v>
      </c>
      <c r="G2637">
        <v>2.5916899999999998</v>
      </c>
      <c r="H2637">
        <v>1</v>
      </c>
      <c r="I2637">
        <v>1</v>
      </c>
      <c r="J2637">
        <v>0.689164</v>
      </c>
      <c r="K2637">
        <v>0.89852600000000005</v>
      </c>
    </row>
    <row r="2638" spans="1:11" x14ac:dyDescent="0.25">
      <c r="A2638">
        <v>-2008</v>
      </c>
      <c r="B2638">
        <v>1</v>
      </c>
      <c r="C2638">
        <v>30</v>
      </c>
      <c r="D2638">
        <v>0.62892400000000004</v>
      </c>
      <c r="E2638">
        <v>3.19441E-3</v>
      </c>
      <c r="F2638">
        <v>5.4781499999999997E-2</v>
      </c>
      <c r="G2638">
        <v>2.5905999999999998</v>
      </c>
      <c r="H2638">
        <v>1</v>
      </c>
      <c r="I2638">
        <v>1</v>
      </c>
      <c r="J2638">
        <v>0.55266800000000005</v>
      </c>
      <c r="K2638">
        <v>0.96319399999999999</v>
      </c>
    </row>
    <row r="2639" spans="1:11" x14ac:dyDescent="0.25">
      <c r="A2639">
        <v>-2008</v>
      </c>
      <c r="B2639">
        <v>1</v>
      </c>
      <c r="C2639">
        <v>31</v>
      </c>
      <c r="D2639">
        <v>0.71336100000000002</v>
      </c>
      <c r="E2639">
        <v>3.62328E-3</v>
      </c>
      <c r="F2639">
        <v>6.0119800000000001E-2</v>
      </c>
      <c r="G2639">
        <v>2.58948</v>
      </c>
      <c r="H2639">
        <v>1</v>
      </c>
      <c r="I2639">
        <v>1</v>
      </c>
      <c r="J2639">
        <v>0.57403899999999997</v>
      </c>
      <c r="K2639">
        <v>0.93192799999999998</v>
      </c>
    </row>
    <row r="2640" spans="1:11" x14ac:dyDescent="0.25">
      <c r="A2640">
        <v>-2008</v>
      </c>
      <c r="B2640">
        <v>2</v>
      </c>
      <c r="C2640">
        <v>1</v>
      </c>
      <c r="D2640">
        <v>1.34477</v>
      </c>
      <c r="E2640">
        <v>6.8303399999999998E-3</v>
      </c>
      <c r="F2640">
        <v>9.2627299999999996E-2</v>
      </c>
      <c r="G2640">
        <v>2.5883099999999999</v>
      </c>
      <c r="H2640">
        <v>1</v>
      </c>
      <c r="I2640">
        <v>1</v>
      </c>
      <c r="J2640">
        <v>0.70791499999999996</v>
      </c>
      <c r="K2640">
        <v>0.87897400000000003</v>
      </c>
    </row>
    <row r="2641" spans="1:11" x14ac:dyDescent="0.25">
      <c r="A2641">
        <v>-2008</v>
      </c>
      <c r="B2641">
        <v>2</v>
      </c>
      <c r="C2641">
        <v>2</v>
      </c>
      <c r="D2641">
        <v>1.64378</v>
      </c>
      <c r="E2641">
        <v>8.3490600000000002E-3</v>
      </c>
      <c r="F2641">
        <v>0.141233</v>
      </c>
      <c r="G2641">
        <v>2.5876000000000001</v>
      </c>
      <c r="H2641">
        <v>1</v>
      </c>
      <c r="I2641">
        <v>1</v>
      </c>
      <c r="J2641">
        <v>0.56552899999999995</v>
      </c>
      <c r="K2641">
        <v>0.89762799999999998</v>
      </c>
    </row>
    <row r="2642" spans="1:11" x14ac:dyDescent="0.25">
      <c r="A2642">
        <v>-2008</v>
      </c>
      <c r="B2642">
        <v>2</v>
      </c>
      <c r="C2642">
        <v>3</v>
      </c>
      <c r="D2642">
        <v>1.79657</v>
      </c>
      <c r="E2642">
        <v>9.1250800000000007E-3</v>
      </c>
      <c r="F2642">
        <v>0.14851300000000001</v>
      </c>
      <c r="G2642">
        <v>2.5869</v>
      </c>
      <c r="H2642">
        <v>1</v>
      </c>
      <c r="I2642">
        <v>1</v>
      </c>
      <c r="J2642">
        <v>0.59055000000000002</v>
      </c>
      <c r="K2642">
        <v>0.86632100000000001</v>
      </c>
    </row>
    <row r="2643" spans="1:11" x14ac:dyDescent="0.25">
      <c r="A2643">
        <v>-2008</v>
      </c>
      <c r="B2643">
        <v>2</v>
      </c>
      <c r="C2643">
        <v>4</v>
      </c>
      <c r="D2643">
        <v>0.97009299999999998</v>
      </c>
      <c r="E2643">
        <v>4.9272700000000001E-3</v>
      </c>
      <c r="F2643">
        <v>6.1619E-2</v>
      </c>
      <c r="G2643">
        <v>2.5854300000000001</v>
      </c>
      <c r="H2643">
        <v>1</v>
      </c>
      <c r="I2643">
        <v>1</v>
      </c>
      <c r="J2643">
        <v>0.76658599999999999</v>
      </c>
      <c r="K2643">
        <v>0.88869600000000004</v>
      </c>
    </row>
    <row r="2644" spans="1:11" x14ac:dyDescent="0.25">
      <c r="A2644">
        <v>-2008</v>
      </c>
      <c r="B2644">
        <v>2</v>
      </c>
      <c r="C2644">
        <v>5</v>
      </c>
      <c r="D2644">
        <v>0.64174600000000004</v>
      </c>
      <c r="E2644">
        <v>3.25954E-3</v>
      </c>
      <c r="F2644">
        <v>3.6332099999999999E-2</v>
      </c>
      <c r="G2644">
        <v>2.5836000000000001</v>
      </c>
      <c r="H2644">
        <v>1</v>
      </c>
      <c r="I2644">
        <v>1</v>
      </c>
      <c r="J2644">
        <v>0.85363599999999995</v>
      </c>
      <c r="K2644">
        <v>0.93613100000000005</v>
      </c>
    </row>
    <row r="2645" spans="1:11" x14ac:dyDescent="0.25">
      <c r="A2645">
        <v>-2008</v>
      </c>
      <c r="B2645">
        <v>2</v>
      </c>
      <c r="C2645">
        <v>6</v>
      </c>
      <c r="D2645">
        <v>0.830986</v>
      </c>
      <c r="E2645">
        <v>4.2207199999999999E-3</v>
      </c>
      <c r="F2645">
        <v>4.78518E-2</v>
      </c>
      <c r="G2645">
        <v>2.58189</v>
      </c>
      <c r="H2645">
        <v>1</v>
      </c>
      <c r="I2645">
        <v>1</v>
      </c>
      <c r="J2645">
        <v>0.84314199999999995</v>
      </c>
      <c r="K2645">
        <v>0.90529000000000004</v>
      </c>
    </row>
    <row r="2646" spans="1:11" x14ac:dyDescent="0.25">
      <c r="A2646">
        <v>-2008</v>
      </c>
      <c r="B2646">
        <v>2</v>
      </c>
      <c r="C2646">
        <v>7</v>
      </c>
      <c r="D2646">
        <v>2.62487</v>
      </c>
      <c r="E2646">
        <v>1.3332200000000001E-2</v>
      </c>
      <c r="F2646">
        <v>0.169436</v>
      </c>
      <c r="G2646">
        <v>2.58114</v>
      </c>
      <c r="H2646">
        <v>1</v>
      </c>
      <c r="I2646">
        <v>1</v>
      </c>
      <c r="J2646">
        <v>0.75244500000000003</v>
      </c>
      <c r="K2646">
        <v>0.892258</v>
      </c>
    </row>
    <row r="2647" spans="1:11" x14ac:dyDescent="0.25">
      <c r="A2647">
        <v>-2008</v>
      </c>
      <c r="B2647">
        <v>2</v>
      </c>
      <c r="C2647">
        <v>8</v>
      </c>
      <c r="D2647">
        <v>3.4539499999999999</v>
      </c>
      <c r="E2647">
        <v>1.7543199999999998E-2</v>
      </c>
      <c r="F2647">
        <v>0.19994600000000001</v>
      </c>
      <c r="G2647">
        <v>2.5804900000000002</v>
      </c>
      <c r="H2647">
        <v>1</v>
      </c>
      <c r="I2647">
        <v>1</v>
      </c>
      <c r="J2647">
        <v>0.85018199999999999</v>
      </c>
      <c r="K2647">
        <v>0.80412499999999998</v>
      </c>
    </row>
    <row r="2648" spans="1:11" x14ac:dyDescent="0.25">
      <c r="A2648">
        <v>-2008</v>
      </c>
      <c r="B2648">
        <v>2</v>
      </c>
      <c r="C2648">
        <v>9</v>
      </c>
      <c r="D2648">
        <v>3.4321999999999999</v>
      </c>
      <c r="E2648">
        <v>1.7432699999999999E-2</v>
      </c>
      <c r="F2648">
        <v>0.186057</v>
      </c>
      <c r="G2648">
        <v>2.5796600000000001</v>
      </c>
      <c r="H2648">
        <v>1</v>
      </c>
      <c r="I2648">
        <v>1</v>
      </c>
      <c r="J2648">
        <v>0.92083000000000004</v>
      </c>
      <c r="K2648">
        <v>0.71212600000000004</v>
      </c>
    </row>
    <row r="2649" spans="1:11" x14ac:dyDescent="0.25">
      <c r="A2649">
        <v>-2008</v>
      </c>
      <c r="B2649">
        <v>2</v>
      </c>
      <c r="C2649">
        <v>10</v>
      </c>
      <c r="D2649">
        <v>3.5807500000000001</v>
      </c>
      <c r="E2649">
        <v>1.8187200000000001E-2</v>
      </c>
      <c r="F2649">
        <v>0.20303299999999999</v>
      </c>
      <c r="G2649">
        <v>2.5790099999999998</v>
      </c>
      <c r="H2649">
        <v>1</v>
      </c>
      <c r="I2649">
        <v>1</v>
      </c>
      <c r="J2649">
        <v>0.87040499999999998</v>
      </c>
      <c r="K2649">
        <v>0.78427199999999997</v>
      </c>
    </row>
    <row r="2650" spans="1:11" x14ac:dyDescent="0.25">
      <c r="A2650">
        <v>-2008</v>
      </c>
      <c r="B2650">
        <v>2</v>
      </c>
      <c r="C2650">
        <v>11</v>
      </c>
      <c r="D2650">
        <v>3.8066399999999998</v>
      </c>
      <c r="E2650">
        <v>1.93346E-2</v>
      </c>
      <c r="F2650">
        <v>0.20152</v>
      </c>
      <c r="G2650">
        <v>2.5783200000000002</v>
      </c>
      <c r="H2650">
        <v>1</v>
      </c>
      <c r="I2650">
        <v>1</v>
      </c>
      <c r="J2650">
        <v>0.93114799999999998</v>
      </c>
      <c r="K2650">
        <v>0.79136200000000001</v>
      </c>
    </row>
    <row r="2651" spans="1:11" x14ac:dyDescent="0.25">
      <c r="A2651">
        <v>-2008</v>
      </c>
      <c r="B2651">
        <v>2</v>
      </c>
      <c r="C2651">
        <v>12</v>
      </c>
      <c r="D2651">
        <v>4.0204000000000004</v>
      </c>
      <c r="E2651">
        <v>2.0420299999999999E-2</v>
      </c>
      <c r="F2651">
        <v>0.21954299999999999</v>
      </c>
      <c r="G2651">
        <v>2.5777899999999998</v>
      </c>
      <c r="H2651">
        <v>1</v>
      </c>
      <c r="I2651">
        <v>1</v>
      </c>
      <c r="J2651">
        <v>0.89802199999999999</v>
      </c>
      <c r="K2651">
        <v>0.82406999999999997</v>
      </c>
    </row>
    <row r="2652" spans="1:11" x14ac:dyDescent="0.25">
      <c r="A2652">
        <v>-2008</v>
      </c>
      <c r="B2652">
        <v>2</v>
      </c>
      <c r="C2652">
        <v>13</v>
      </c>
      <c r="D2652">
        <v>0.64650600000000003</v>
      </c>
      <c r="E2652">
        <v>3.28371E-3</v>
      </c>
      <c r="F2652">
        <v>6.6423999999999997E-2</v>
      </c>
      <c r="G2652">
        <v>2.5769199999999999</v>
      </c>
      <c r="H2652">
        <v>1</v>
      </c>
      <c r="I2652">
        <v>1</v>
      </c>
      <c r="J2652">
        <v>0.46577200000000002</v>
      </c>
      <c r="K2652">
        <v>0.98461900000000002</v>
      </c>
    </row>
    <row r="2653" spans="1:11" x14ac:dyDescent="0.25">
      <c r="A2653">
        <v>-2008</v>
      </c>
      <c r="B2653">
        <v>2</v>
      </c>
      <c r="C2653">
        <v>14</v>
      </c>
      <c r="D2653">
        <v>0.28862900000000002</v>
      </c>
      <c r="E2653">
        <v>1.4659899999999999E-3</v>
      </c>
      <c r="F2653">
        <v>3.9052400000000001E-2</v>
      </c>
      <c r="G2653">
        <v>2.5761799999999999</v>
      </c>
      <c r="H2653">
        <v>1</v>
      </c>
      <c r="I2653">
        <v>1</v>
      </c>
      <c r="J2653">
        <v>0.35278500000000002</v>
      </c>
      <c r="K2653">
        <v>0.99750300000000003</v>
      </c>
    </row>
    <row r="2654" spans="1:11" x14ac:dyDescent="0.25">
      <c r="A2654">
        <v>-2008</v>
      </c>
      <c r="B2654">
        <v>2</v>
      </c>
      <c r="C2654">
        <v>15</v>
      </c>
      <c r="D2654">
        <v>2.5967799999999999</v>
      </c>
      <c r="E2654">
        <v>1.31895E-2</v>
      </c>
      <c r="F2654">
        <v>0.22641800000000001</v>
      </c>
      <c r="G2654">
        <v>2.5758999999999999</v>
      </c>
      <c r="H2654">
        <v>1</v>
      </c>
      <c r="I2654">
        <v>1</v>
      </c>
      <c r="J2654">
        <v>0.55732199999999998</v>
      </c>
      <c r="K2654">
        <v>0.88161500000000004</v>
      </c>
    </row>
    <row r="2655" spans="1:11" x14ac:dyDescent="0.25">
      <c r="A2655">
        <v>-2008</v>
      </c>
      <c r="B2655">
        <v>2</v>
      </c>
      <c r="C2655">
        <v>16</v>
      </c>
      <c r="D2655">
        <v>1.91947</v>
      </c>
      <c r="E2655">
        <v>9.7493100000000006E-3</v>
      </c>
      <c r="F2655">
        <v>0.26377800000000001</v>
      </c>
      <c r="G2655">
        <v>2.5758299999999998</v>
      </c>
      <c r="H2655">
        <v>1</v>
      </c>
      <c r="I2655">
        <v>1</v>
      </c>
      <c r="J2655">
        <v>0.35405999999999999</v>
      </c>
      <c r="K2655">
        <v>0.87240600000000001</v>
      </c>
    </row>
    <row r="2656" spans="1:11" x14ac:dyDescent="0.25">
      <c r="A2656">
        <v>-2008</v>
      </c>
      <c r="B2656">
        <v>2</v>
      </c>
      <c r="C2656">
        <v>17</v>
      </c>
      <c r="D2656">
        <v>3.08731</v>
      </c>
      <c r="E2656">
        <v>1.5681E-2</v>
      </c>
      <c r="F2656">
        <v>0.251085</v>
      </c>
      <c r="G2656">
        <v>2.5756299999999999</v>
      </c>
      <c r="H2656">
        <v>1</v>
      </c>
      <c r="I2656">
        <v>1</v>
      </c>
      <c r="J2656">
        <v>0.603715</v>
      </c>
      <c r="K2656">
        <v>0.81261300000000003</v>
      </c>
    </row>
    <row r="2657" spans="1:11" x14ac:dyDescent="0.25">
      <c r="A2657">
        <v>-2008</v>
      </c>
      <c r="B2657">
        <v>2</v>
      </c>
      <c r="C2657">
        <v>18</v>
      </c>
      <c r="D2657">
        <v>3.49776</v>
      </c>
      <c r="E2657">
        <v>1.7765699999999999E-2</v>
      </c>
      <c r="F2657">
        <v>0.25392900000000002</v>
      </c>
      <c r="G2657">
        <v>2.57544</v>
      </c>
      <c r="H2657">
        <v>1</v>
      </c>
      <c r="I2657">
        <v>1</v>
      </c>
      <c r="J2657">
        <v>0.67349700000000001</v>
      </c>
      <c r="K2657">
        <v>0.83987699999999998</v>
      </c>
    </row>
    <row r="2658" spans="1:11" x14ac:dyDescent="0.25">
      <c r="A2658">
        <v>-2008</v>
      </c>
      <c r="B2658">
        <v>2</v>
      </c>
      <c r="C2658">
        <v>19</v>
      </c>
      <c r="D2658">
        <v>1.34423</v>
      </c>
      <c r="E2658">
        <v>6.8275699999999998E-3</v>
      </c>
      <c r="F2658">
        <v>0.165106</v>
      </c>
      <c r="G2658">
        <v>2.57504</v>
      </c>
      <c r="H2658">
        <v>1</v>
      </c>
      <c r="I2658">
        <v>1</v>
      </c>
      <c r="J2658">
        <v>0.39007500000000001</v>
      </c>
      <c r="K2658">
        <v>0.97482199999999997</v>
      </c>
    </row>
    <row r="2659" spans="1:11" x14ac:dyDescent="0.25">
      <c r="A2659">
        <v>-2008</v>
      </c>
      <c r="B2659">
        <v>2</v>
      </c>
      <c r="C2659">
        <v>20</v>
      </c>
      <c r="D2659">
        <v>3.2098900000000001</v>
      </c>
      <c r="E2659">
        <v>1.6303600000000001E-2</v>
      </c>
      <c r="F2659">
        <v>0.22304199999999999</v>
      </c>
      <c r="G2659">
        <v>2.5746799999999999</v>
      </c>
      <c r="H2659">
        <v>1</v>
      </c>
      <c r="I2659">
        <v>1</v>
      </c>
      <c r="J2659">
        <v>0.695662</v>
      </c>
      <c r="K2659">
        <v>0.91530299999999998</v>
      </c>
    </row>
    <row r="2660" spans="1:11" x14ac:dyDescent="0.25">
      <c r="A2660">
        <v>-2008</v>
      </c>
      <c r="B2660">
        <v>2</v>
      </c>
      <c r="C2660">
        <v>21</v>
      </c>
      <c r="D2660">
        <v>1.6620600000000001</v>
      </c>
      <c r="E2660">
        <v>8.4418900000000005E-3</v>
      </c>
      <c r="F2660">
        <v>9.84627E-2</v>
      </c>
      <c r="G2660">
        <v>2.5733799999999998</v>
      </c>
      <c r="H2660">
        <v>1</v>
      </c>
      <c r="I2660">
        <v>1</v>
      </c>
      <c r="J2660">
        <v>0.81427000000000005</v>
      </c>
      <c r="K2660">
        <v>0.93099600000000005</v>
      </c>
    </row>
    <row r="2661" spans="1:11" x14ac:dyDescent="0.25">
      <c r="A2661">
        <v>-2008</v>
      </c>
      <c r="B2661">
        <v>2</v>
      </c>
      <c r="C2661">
        <v>22</v>
      </c>
      <c r="D2661">
        <v>0.51942600000000005</v>
      </c>
      <c r="E2661">
        <v>2.63825E-3</v>
      </c>
      <c r="F2661">
        <v>2.8257999999999998E-2</v>
      </c>
      <c r="G2661">
        <v>2.5714199999999998</v>
      </c>
      <c r="H2661">
        <v>1</v>
      </c>
      <c r="I2661">
        <v>1</v>
      </c>
      <c r="J2661">
        <v>0.89422999999999997</v>
      </c>
      <c r="K2661">
        <v>0.89404399999999995</v>
      </c>
    </row>
    <row r="2662" spans="1:11" x14ac:dyDescent="0.25">
      <c r="A2662">
        <v>-2008</v>
      </c>
      <c r="B2662">
        <v>2</v>
      </c>
      <c r="C2662">
        <v>23</v>
      </c>
      <c r="D2662">
        <v>2.42963</v>
      </c>
      <c r="E2662">
        <v>1.2340500000000001E-2</v>
      </c>
      <c r="F2662">
        <v>0.12926399999999999</v>
      </c>
      <c r="G2662">
        <v>2.5702099999999999</v>
      </c>
      <c r="H2662">
        <v>1</v>
      </c>
      <c r="I2662">
        <v>1</v>
      </c>
      <c r="J2662">
        <v>0.91175600000000001</v>
      </c>
      <c r="K2662">
        <v>0.89047500000000002</v>
      </c>
    </row>
    <row r="2663" spans="1:11" x14ac:dyDescent="0.25">
      <c r="A2663">
        <v>-2008</v>
      </c>
      <c r="B2663">
        <v>2</v>
      </c>
      <c r="C2663">
        <v>24</v>
      </c>
      <c r="D2663">
        <v>2.6472000000000002</v>
      </c>
      <c r="E2663">
        <v>1.34456E-2</v>
      </c>
      <c r="F2663">
        <v>0.13827800000000001</v>
      </c>
      <c r="G2663">
        <v>2.5690300000000001</v>
      </c>
      <c r="H2663">
        <v>1</v>
      </c>
      <c r="I2663">
        <v>1</v>
      </c>
      <c r="J2663">
        <v>0.93441799999999997</v>
      </c>
      <c r="K2663">
        <v>0.848742</v>
      </c>
    </row>
    <row r="2664" spans="1:11" x14ac:dyDescent="0.25">
      <c r="A2664">
        <v>-2008</v>
      </c>
      <c r="B2664">
        <v>2</v>
      </c>
      <c r="C2664">
        <v>25</v>
      </c>
      <c r="D2664">
        <v>4.69442</v>
      </c>
      <c r="E2664">
        <v>2.3843799999999998E-2</v>
      </c>
      <c r="F2664">
        <v>0.25790299999999999</v>
      </c>
      <c r="G2664">
        <v>2.5688300000000002</v>
      </c>
      <c r="H2664">
        <v>1</v>
      </c>
      <c r="I2664">
        <v>1</v>
      </c>
      <c r="J2664">
        <v>0.88207800000000003</v>
      </c>
      <c r="K2664">
        <v>0.89136599999999999</v>
      </c>
    </row>
    <row r="2665" spans="1:11" x14ac:dyDescent="0.25">
      <c r="A2665">
        <v>-2008</v>
      </c>
      <c r="B2665">
        <v>2</v>
      </c>
      <c r="C2665">
        <v>26</v>
      </c>
      <c r="D2665">
        <v>0.88155099999999997</v>
      </c>
      <c r="E2665">
        <v>4.4775500000000003E-3</v>
      </c>
      <c r="F2665">
        <v>4.5941299999999997E-2</v>
      </c>
      <c r="G2665">
        <v>2.5669300000000002</v>
      </c>
      <c r="H2665">
        <v>1</v>
      </c>
      <c r="I2665">
        <v>1</v>
      </c>
      <c r="J2665">
        <v>0.93188199999999999</v>
      </c>
      <c r="K2665">
        <v>0.89092099999999996</v>
      </c>
    </row>
    <row r="2666" spans="1:11" x14ac:dyDescent="0.25">
      <c r="A2666">
        <v>-2008</v>
      </c>
      <c r="B2666">
        <v>2</v>
      </c>
      <c r="C2666">
        <v>27</v>
      </c>
      <c r="D2666">
        <v>4.1999500000000003</v>
      </c>
      <c r="E2666">
        <v>2.1332299999999998E-2</v>
      </c>
      <c r="F2666">
        <v>0.25347999999999998</v>
      </c>
      <c r="G2666">
        <v>2.56671</v>
      </c>
      <c r="H2666">
        <v>1</v>
      </c>
      <c r="I2666">
        <v>1</v>
      </c>
      <c r="J2666">
        <v>0.80689699999999998</v>
      </c>
      <c r="K2666">
        <v>0.85641500000000004</v>
      </c>
    </row>
    <row r="2667" spans="1:11" x14ac:dyDescent="0.25">
      <c r="A2667">
        <v>-2008</v>
      </c>
      <c r="B2667">
        <v>2</v>
      </c>
      <c r="C2667">
        <v>28</v>
      </c>
      <c r="D2667">
        <v>2.3586499999999999</v>
      </c>
      <c r="E2667">
        <v>1.1979999999999999E-2</v>
      </c>
      <c r="F2667">
        <v>0.142425</v>
      </c>
      <c r="G2667">
        <v>2.5657399999999999</v>
      </c>
      <c r="H2667">
        <v>1</v>
      </c>
      <c r="I2667">
        <v>1</v>
      </c>
      <c r="J2667">
        <v>0.79921200000000003</v>
      </c>
      <c r="K2667">
        <v>0.91805300000000001</v>
      </c>
    </row>
    <row r="2668" spans="1:11" x14ac:dyDescent="0.25">
      <c r="A2668">
        <v>-2008</v>
      </c>
      <c r="B2668">
        <v>3</v>
      </c>
      <c r="C2668">
        <v>1</v>
      </c>
      <c r="D2668">
        <v>3.6063000000000001</v>
      </c>
      <c r="E2668">
        <v>1.8317E-2</v>
      </c>
      <c r="F2668">
        <v>0.19764200000000001</v>
      </c>
      <c r="G2668">
        <v>2.56508</v>
      </c>
      <c r="H2668">
        <v>1</v>
      </c>
      <c r="I2668">
        <v>1</v>
      </c>
      <c r="J2668">
        <v>0.88711300000000004</v>
      </c>
      <c r="K2668">
        <v>0.86718799999999996</v>
      </c>
    </row>
    <row r="2669" spans="1:11" x14ac:dyDescent="0.25">
      <c r="A2669">
        <v>-2008</v>
      </c>
      <c r="B2669">
        <v>3</v>
      </c>
      <c r="C2669">
        <v>2</v>
      </c>
      <c r="D2669">
        <v>3.59354</v>
      </c>
      <c r="E2669">
        <v>1.82522E-2</v>
      </c>
      <c r="F2669">
        <v>0.18845300000000001</v>
      </c>
      <c r="G2669">
        <v>2.5642999999999998</v>
      </c>
      <c r="H2669">
        <v>1</v>
      </c>
      <c r="I2669">
        <v>1</v>
      </c>
      <c r="J2669">
        <v>0.93301800000000001</v>
      </c>
      <c r="K2669">
        <v>0.82489400000000002</v>
      </c>
    </row>
    <row r="2670" spans="1:11" x14ac:dyDescent="0.25">
      <c r="A2670">
        <v>-2008</v>
      </c>
      <c r="B2670">
        <v>3</v>
      </c>
      <c r="C2670">
        <v>3</v>
      </c>
      <c r="D2670">
        <v>3.9598800000000001</v>
      </c>
      <c r="E2670">
        <v>2.01129E-2</v>
      </c>
      <c r="F2670">
        <v>0.247056</v>
      </c>
      <c r="G2670">
        <v>2.5640499999999999</v>
      </c>
      <c r="H2670">
        <v>1</v>
      </c>
      <c r="I2670">
        <v>1</v>
      </c>
      <c r="J2670">
        <v>0.78052600000000005</v>
      </c>
      <c r="K2670">
        <v>0.85385</v>
      </c>
    </row>
    <row r="2671" spans="1:11" x14ac:dyDescent="0.25">
      <c r="A2671">
        <v>-2008</v>
      </c>
      <c r="B2671">
        <v>3</v>
      </c>
      <c r="C2671">
        <v>4</v>
      </c>
      <c r="D2671">
        <v>3.6456</v>
      </c>
      <c r="E2671">
        <v>1.8516600000000001E-2</v>
      </c>
      <c r="F2671">
        <v>0.29044900000000001</v>
      </c>
      <c r="G2671">
        <v>2.5640900000000002</v>
      </c>
      <c r="H2671">
        <v>1</v>
      </c>
      <c r="I2671">
        <v>1</v>
      </c>
      <c r="J2671">
        <v>0.60482199999999997</v>
      </c>
      <c r="K2671">
        <v>0.92311600000000005</v>
      </c>
    </row>
    <row r="2672" spans="1:11" x14ac:dyDescent="0.25">
      <c r="A2672">
        <v>-2008</v>
      </c>
      <c r="B2672">
        <v>3</v>
      </c>
      <c r="C2672">
        <v>5</v>
      </c>
      <c r="D2672">
        <v>3.3932099999999998</v>
      </c>
      <c r="E2672">
        <v>1.7234699999999999E-2</v>
      </c>
      <c r="F2672">
        <v>0.28806799999999999</v>
      </c>
      <c r="G2672">
        <v>2.5641099999999999</v>
      </c>
      <c r="H2672">
        <v>1</v>
      </c>
      <c r="I2672">
        <v>1</v>
      </c>
      <c r="J2672">
        <v>0.57023699999999999</v>
      </c>
      <c r="K2672">
        <v>0.892258</v>
      </c>
    </row>
    <row r="2673" spans="1:11" x14ac:dyDescent="0.25">
      <c r="A2673">
        <v>-2008</v>
      </c>
      <c r="B2673">
        <v>3</v>
      </c>
      <c r="C2673">
        <v>6</v>
      </c>
      <c r="D2673">
        <v>1.0235799999999999</v>
      </c>
      <c r="E2673">
        <v>5.1989200000000001E-3</v>
      </c>
      <c r="F2673">
        <v>6.5274600000000002E-2</v>
      </c>
      <c r="G2673">
        <v>2.5626899999999999</v>
      </c>
      <c r="H2673">
        <v>1</v>
      </c>
      <c r="I2673">
        <v>1</v>
      </c>
      <c r="J2673">
        <v>0.75815100000000002</v>
      </c>
      <c r="K2673">
        <v>0.908918</v>
      </c>
    </row>
    <row r="2674" spans="1:11" x14ac:dyDescent="0.25">
      <c r="A2674">
        <v>-2008</v>
      </c>
      <c r="B2674">
        <v>3</v>
      </c>
      <c r="C2674">
        <v>7</v>
      </c>
      <c r="D2674">
        <v>2.91533</v>
      </c>
      <c r="E2674">
        <v>1.48074E-2</v>
      </c>
      <c r="F2674">
        <v>0.17220199999999999</v>
      </c>
      <c r="G2674">
        <v>2.5619100000000001</v>
      </c>
      <c r="H2674">
        <v>1</v>
      </c>
      <c r="I2674">
        <v>1</v>
      </c>
      <c r="J2674">
        <v>0.818886</v>
      </c>
      <c r="K2674">
        <v>0.89807700000000001</v>
      </c>
    </row>
    <row r="2675" spans="1:11" x14ac:dyDescent="0.25">
      <c r="A2675">
        <v>-2008</v>
      </c>
      <c r="B2675">
        <v>3</v>
      </c>
      <c r="C2675">
        <v>8</v>
      </c>
      <c r="D2675">
        <v>3.7352799999999999</v>
      </c>
      <c r="E2675">
        <v>1.8972099999999999E-2</v>
      </c>
      <c r="F2675">
        <v>0.23571500000000001</v>
      </c>
      <c r="G2675">
        <v>2.5615999999999999</v>
      </c>
      <c r="H2675">
        <v>1</v>
      </c>
      <c r="I2675">
        <v>1</v>
      </c>
      <c r="J2675">
        <v>0.76723799999999998</v>
      </c>
      <c r="K2675">
        <v>0.88958499999999996</v>
      </c>
    </row>
    <row r="2676" spans="1:11" x14ac:dyDescent="0.25">
      <c r="A2676">
        <v>-2008</v>
      </c>
      <c r="B2676">
        <v>3</v>
      </c>
      <c r="C2676">
        <v>9</v>
      </c>
      <c r="D2676">
        <v>1.4725299999999999</v>
      </c>
      <c r="E2676">
        <v>7.47921E-3</v>
      </c>
      <c r="F2676">
        <v>8.8986599999999999E-2</v>
      </c>
      <c r="G2676">
        <v>2.5602800000000001</v>
      </c>
      <c r="H2676">
        <v>1</v>
      </c>
      <c r="I2676">
        <v>1</v>
      </c>
      <c r="J2676">
        <v>0.79838799999999999</v>
      </c>
      <c r="K2676">
        <v>0.91667699999999996</v>
      </c>
    </row>
    <row r="2677" spans="1:11" x14ac:dyDescent="0.25">
      <c r="A2677">
        <v>-2008</v>
      </c>
      <c r="B2677">
        <v>3</v>
      </c>
      <c r="C2677">
        <v>10</v>
      </c>
      <c r="D2677">
        <v>1.30789</v>
      </c>
      <c r="E2677">
        <v>6.6429899999999997E-3</v>
      </c>
      <c r="F2677">
        <v>8.66865E-2</v>
      </c>
      <c r="G2677">
        <v>2.5590600000000001</v>
      </c>
      <c r="H2677">
        <v>1</v>
      </c>
      <c r="I2677">
        <v>1</v>
      </c>
      <c r="J2677">
        <v>0.72758400000000001</v>
      </c>
      <c r="K2677">
        <v>0.918512</v>
      </c>
    </row>
    <row r="2678" spans="1:11" x14ac:dyDescent="0.25">
      <c r="A2678">
        <v>-2008</v>
      </c>
      <c r="B2678">
        <v>3</v>
      </c>
      <c r="C2678">
        <v>11</v>
      </c>
      <c r="D2678">
        <v>2.9481999999999999</v>
      </c>
      <c r="E2678">
        <v>1.4974400000000001E-2</v>
      </c>
      <c r="F2678">
        <v>0.16211900000000001</v>
      </c>
      <c r="G2678">
        <v>2.5581499999999999</v>
      </c>
      <c r="H2678">
        <v>1</v>
      </c>
      <c r="I2678">
        <v>1</v>
      </c>
      <c r="J2678">
        <v>0.87715799999999999</v>
      </c>
      <c r="K2678">
        <v>0.91256099999999996</v>
      </c>
    </row>
    <row r="2679" spans="1:11" x14ac:dyDescent="0.25">
      <c r="A2679">
        <v>-2008</v>
      </c>
      <c r="B2679">
        <v>3</v>
      </c>
      <c r="C2679">
        <v>12</v>
      </c>
      <c r="D2679">
        <v>2.15991</v>
      </c>
      <c r="E2679">
        <v>1.0970499999999999E-2</v>
      </c>
      <c r="F2679">
        <v>0.121209</v>
      </c>
      <c r="G2679">
        <v>2.55694</v>
      </c>
      <c r="H2679">
        <v>1</v>
      </c>
      <c r="I2679">
        <v>1</v>
      </c>
      <c r="J2679">
        <v>0.87199499999999996</v>
      </c>
      <c r="K2679">
        <v>0.821191</v>
      </c>
    </row>
    <row r="2680" spans="1:11" x14ac:dyDescent="0.25">
      <c r="A2680">
        <v>-2008</v>
      </c>
      <c r="B2680">
        <v>3</v>
      </c>
      <c r="C2680">
        <v>13</v>
      </c>
      <c r="D2680">
        <v>3.7652100000000002</v>
      </c>
      <c r="E2680">
        <v>1.9124100000000002E-2</v>
      </c>
      <c r="F2680">
        <v>0.21816199999999999</v>
      </c>
      <c r="G2680">
        <v>2.55646</v>
      </c>
      <c r="H2680">
        <v>1</v>
      </c>
      <c r="I2680">
        <v>1</v>
      </c>
      <c r="J2680">
        <v>0.84125799999999995</v>
      </c>
      <c r="K2680">
        <v>0.83987699999999998</v>
      </c>
    </row>
    <row r="2681" spans="1:11" x14ac:dyDescent="0.25">
      <c r="A2681">
        <v>-2008</v>
      </c>
      <c r="B2681">
        <v>3</v>
      </c>
      <c r="C2681">
        <v>14</v>
      </c>
      <c r="D2681">
        <v>4.6491300000000004</v>
      </c>
      <c r="E2681">
        <v>2.3613700000000001E-2</v>
      </c>
      <c r="F2681">
        <v>0.267399</v>
      </c>
      <c r="G2681">
        <v>2.5563500000000001</v>
      </c>
      <c r="H2681">
        <v>1</v>
      </c>
      <c r="I2681">
        <v>1</v>
      </c>
      <c r="J2681">
        <v>0.84077900000000005</v>
      </c>
      <c r="K2681">
        <v>0.89092099999999996</v>
      </c>
    </row>
    <row r="2682" spans="1:11" x14ac:dyDescent="0.25">
      <c r="A2682">
        <v>-2008</v>
      </c>
      <c r="B2682">
        <v>3</v>
      </c>
      <c r="C2682">
        <v>15</v>
      </c>
      <c r="D2682">
        <v>5.1290500000000003</v>
      </c>
      <c r="E2682">
        <v>2.6051299999999999E-2</v>
      </c>
      <c r="F2682">
        <v>0.260154</v>
      </c>
      <c r="G2682">
        <v>2.5561500000000001</v>
      </c>
      <c r="H2682">
        <v>1</v>
      </c>
      <c r="I2682">
        <v>1</v>
      </c>
      <c r="J2682">
        <v>0.95971700000000004</v>
      </c>
      <c r="K2682">
        <v>0.84704599999999997</v>
      </c>
    </row>
    <row r="2683" spans="1:11" x14ac:dyDescent="0.25">
      <c r="A2683">
        <v>-2008</v>
      </c>
      <c r="B2683">
        <v>3</v>
      </c>
      <c r="C2683">
        <v>16</v>
      </c>
      <c r="D2683">
        <v>2.5276900000000002</v>
      </c>
      <c r="E2683">
        <v>1.28386E-2</v>
      </c>
      <c r="F2683">
        <v>0.135159</v>
      </c>
      <c r="G2683">
        <v>2.5550299999999999</v>
      </c>
      <c r="H2683">
        <v>1</v>
      </c>
      <c r="I2683">
        <v>1</v>
      </c>
      <c r="J2683">
        <v>0.89613399999999999</v>
      </c>
      <c r="K2683">
        <v>0.95265699999999998</v>
      </c>
    </row>
    <row r="2684" spans="1:11" x14ac:dyDescent="0.25">
      <c r="A2684">
        <v>-2008</v>
      </c>
      <c r="B2684">
        <v>3</v>
      </c>
      <c r="C2684">
        <v>17</v>
      </c>
      <c r="D2684">
        <v>2.17903</v>
      </c>
      <c r="E2684">
        <v>1.10677E-2</v>
      </c>
      <c r="F2684">
        <v>0.161137</v>
      </c>
      <c r="G2684">
        <v>2.5543499999999999</v>
      </c>
      <c r="H2684">
        <v>1</v>
      </c>
      <c r="I2684">
        <v>1</v>
      </c>
      <c r="J2684">
        <v>0.65521399999999996</v>
      </c>
      <c r="K2684">
        <v>0.87897400000000003</v>
      </c>
    </row>
    <row r="2685" spans="1:11" x14ac:dyDescent="0.25">
      <c r="A2685">
        <v>-2008</v>
      </c>
      <c r="B2685">
        <v>3</v>
      </c>
      <c r="C2685">
        <v>18</v>
      </c>
      <c r="D2685">
        <v>2.9317700000000002</v>
      </c>
      <c r="E2685">
        <v>1.48909E-2</v>
      </c>
      <c r="F2685">
        <v>0.231073</v>
      </c>
      <c r="G2685">
        <v>2.5540799999999999</v>
      </c>
      <c r="H2685">
        <v>1</v>
      </c>
      <c r="I2685">
        <v>1</v>
      </c>
      <c r="J2685">
        <v>0.61192800000000003</v>
      </c>
      <c r="K2685">
        <v>0.90664900000000004</v>
      </c>
    </row>
    <row r="2686" spans="1:11" x14ac:dyDescent="0.25">
      <c r="A2686">
        <v>-2008</v>
      </c>
      <c r="B2686">
        <v>3</v>
      </c>
      <c r="C2686">
        <v>19</v>
      </c>
      <c r="D2686">
        <v>4.3280799999999999</v>
      </c>
      <c r="E2686">
        <v>2.1983099999999998E-2</v>
      </c>
      <c r="F2686">
        <v>0.33363100000000001</v>
      </c>
      <c r="G2686">
        <v>2.55436</v>
      </c>
      <c r="H2686">
        <v>1</v>
      </c>
      <c r="I2686">
        <v>1</v>
      </c>
      <c r="J2686">
        <v>0.62478999999999996</v>
      </c>
      <c r="K2686">
        <v>0.91484600000000005</v>
      </c>
    </row>
    <row r="2687" spans="1:11" x14ac:dyDescent="0.25">
      <c r="A2687">
        <v>-2008</v>
      </c>
      <c r="B2687">
        <v>3</v>
      </c>
      <c r="C2687">
        <v>20</v>
      </c>
      <c r="D2687">
        <v>2.4615100000000001</v>
      </c>
      <c r="E2687">
        <v>1.25024E-2</v>
      </c>
      <c r="F2687">
        <v>0.179508</v>
      </c>
      <c r="G2687">
        <v>2.5537899999999998</v>
      </c>
      <c r="H2687">
        <v>1</v>
      </c>
      <c r="I2687">
        <v>1</v>
      </c>
      <c r="J2687">
        <v>0.65820199999999995</v>
      </c>
      <c r="K2687">
        <v>0.93894299999999997</v>
      </c>
    </row>
    <row r="2688" spans="1:11" x14ac:dyDescent="0.25">
      <c r="A2688">
        <v>-2008</v>
      </c>
      <c r="B2688">
        <v>3</v>
      </c>
      <c r="C2688">
        <v>21</v>
      </c>
      <c r="D2688">
        <v>2.3792499999999999</v>
      </c>
      <c r="E2688">
        <v>1.2084599999999999E-2</v>
      </c>
      <c r="F2688">
        <v>0.167071</v>
      </c>
      <c r="G2688">
        <v>2.5531299999999999</v>
      </c>
      <c r="H2688">
        <v>1</v>
      </c>
      <c r="I2688">
        <v>1</v>
      </c>
      <c r="J2688">
        <v>0.68228200000000006</v>
      </c>
      <c r="K2688">
        <v>0.95075399999999999</v>
      </c>
    </row>
    <row r="2689" spans="1:11" x14ac:dyDescent="0.25">
      <c r="A2689">
        <v>-2008</v>
      </c>
      <c r="B2689">
        <v>3</v>
      </c>
      <c r="C2689">
        <v>22</v>
      </c>
      <c r="D2689">
        <v>2.2609400000000002</v>
      </c>
      <c r="E2689">
        <v>1.1483699999999999E-2</v>
      </c>
      <c r="F2689">
        <v>0.197024</v>
      </c>
      <c r="G2689">
        <v>2.55274</v>
      </c>
      <c r="H2689">
        <v>1</v>
      </c>
      <c r="I2689">
        <v>1</v>
      </c>
      <c r="J2689">
        <v>0.54946499999999998</v>
      </c>
      <c r="K2689">
        <v>0.95360999999999996</v>
      </c>
    </row>
    <row r="2690" spans="1:11" x14ac:dyDescent="0.25">
      <c r="A2690">
        <v>-2008</v>
      </c>
      <c r="B2690">
        <v>3</v>
      </c>
      <c r="C2690">
        <v>23</v>
      </c>
      <c r="D2690">
        <v>3.1048</v>
      </c>
      <c r="E2690">
        <v>1.57698E-2</v>
      </c>
      <c r="F2690">
        <v>0.35087699999999999</v>
      </c>
      <c r="G2690">
        <v>2.5529899999999999</v>
      </c>
      <c r="H2690">
        <v>1</v>
      </c>
      <c r="I2690">
        <v>1</v>
      </c>
      <c r="J2690">
        <v>0.426761</v>
      </c>
      <c r="K2690">
        <v>0.90393299999999999</v>
      </c>
    </row>
    <row r="2691" spans="1:11" x14ac:dyDescent="0.25">
      <c r="A2691">
        <v>-2008</v>
      </c>
      <c r="B2691">
        <v>3</v>
      </c>
      <c r="C2691">
        <v>24</v>
      </c>
      <c r="D2691">
        <v>2.3673500000000001</v>
      </c>
      <c r="E2691">
        <v>1.2024200000000001E-2</v>
      </c>
      <c r="F2691">
        <v>0.29975499999999999</v>
      </c>
      <c r="G2691">
        <v>2.5530599999999999</v>
      </c>
      <c r="H2691">
        <v>1</v>
      </c>
      <c r="I2691">
        <v>1</v>
      </c>
      <c r="J2691">
        <v>0.37670900000000002</v>
      </c>
      <c r="K2691">
        <v>0.97872899999999996</v>
      </c>
    </row>
    <row r="2692" spans="1:11" x14ac:dyDescent="0.25">
      <c r="A2692">
        <v>-2008</v>
      </c>
      <c r="B2692">
        <v>3</v>
      </c>
      <c r="C2692">
        <v>25</v>
      </c>
      <c r="D2692">
        <v>2.2978000000000001</v>
      </c>
      <c r="E2692">
        <v>1.16709E-2</v>
      </c>
      <c r="F2692">
        <v>0.27636699999999997</v>
      </c>
      <c r="G2692">
        <v>2.5530499999999998</v>
      </c>
      <c r="H2692">
        <v>1</v>
      </c>
      <c r="I2692">
        <v>1</v>
      </c>
      <c r="J2692">
        <v>0.40042299999999997</v>
      </c>
      <c r="K2692">
        <v>0.91438799999999998</v>
      </c>
    </row>
    <row r="2693" spans="1:11" x14ac:dyDescent="0.25">
      <c r="A2693">
        <v>-2008</v>
      </c>
      <c r="B2693">
        <v>3</v>
      </c>
      <c r="C2693">
        <v>26</v>
      </c>
      <c r="D2693">
        <v>0.57386300000000001</v>
      </c>
      <c r="E2693">
        <v>2.9147499999999998E-3</v>
      </c>
      <c r="F2693">
        <v>5.7567399999999998E-2</v>
      </c>
      <c r="G2693">
        <v>2.5521400000000001</v>
      </c>
      <c r="H2693">
        <v>1</v>
      </c>
      <c r="I2693">
        <v>1</v>
      </c>
      <c r="J2693">
        <v>0.47462599999999999</v>
      </c>
      <c r="K2693">
        <v>0.98906000000000005</v>
      </c>
    </row>
    <row r="2694" spans="1:11" x14ac:dyDescent="0.25">
      <c r="A2694">
        <v>-2008</v>
      </c>
      <c r="B2694">
        <v>3</v>
      </c>
      <c r="C2694">
        <v>27</v>
      </c>
      <c r="D2694">
        <v>2.06325</v>
      </c>
      <c r="E2694">
        <v>1.04796E-2</v>
      </c>
      <c r="F2694">
        <v>0.149698</v>
      </c>
      <c r="G2694">
        <v>2.5514100000000002</v>
      </c>
      <c r="H2694">
        <v>1</v>
      </c>
      <c r="I2694">
        <v>1</v>
      </c>
      <c r="J2694">
        <v>0.65551599999999999</v>
      </c>
      <c r="K2694">
        <v>0.996506</v>
      </c>
    </row>
    <row r="2695" spans="1:11" x14ac:dyDescent="0.25">
      <c r="A2695">
        <v>-2008</v>
      </c>
      <c r="B2695">
        <v>3</v>
      </c>
      <c r="C2695">
        <v>28</v>
      </c>
      <c r="D2695">
        <v>3.67218</v>
      </c>
      <c r="E2695">
        <v>1.8651600000000001E-2</v>
      </c>
      <c r="F2695">
        <v>0.225184</v>
      </c>
      <c r="G2695">
        <v>2.55104</v>
      </c>
      <c r="H2695">
        <v>1</v>
      </c>
      <c r="I2695">
        <v>1</v>
      </c>
      <c r="J2695">
        <v>0.78319700000000003</v>
      </c>
      <c r="K2695">
        <v>0.93146200000000001</v>
      </c>
    </row>
    <row r="2696" spans="1:11" x14ac:dyDescent="0.25">
      <c r="A2696">
        <v>-2008</v>
      </c>
      <c r="B2696">
        <v>3</v>
      </c>
      <c r="C2696">
        <v>29</v>
      </c>
      <c r="D2696">
        <v>6.6375999999999999</v>
      </c>
      <c r="E2696">
        <v>3.37135E-2</v>
      </c>
      <c r="F2696">
        <v>0.35807600000000001</v>
      </c>
      <c r="G2696">
        <v>2.5516000000000001</v>
      </c>
      <c r="H2696">
        <v>1</v>
      </c>
      <c r="I2696">
        <v>1</v>
      </c>
      <c r="J2696">
        <v>0.90751000000000004</v>
      </c>
      <c r="K2696">
        <v>0.80171700000000001</v>
      </c>
    </row>
    <row r="2697" spans="1:11" x14ac:dyDescent="0.25">
      <c r="A2697">
        <v>-2008</v>
      </c>
      <c r="B2697">
        <v>3</v>
      </c>
      <c r="C2697">
        <v>30</v>
      </c>
      <c r="D2697">
        <v>2.4473699999999998</v>
      </c>
      <c r="E2697">
        <v>1.24306E-2</v>
      </c>
      <c r="F2697">
        <v>0.13208500000000001</v>
      </c>
      <c r="G2697">
        <v>2.55043</v>
      </c>
      <c r="H2697">
        <v>1</v>
      </c>
      <c r="I2697">
        <v>1</v>
      </c>
      <c r="J2697">
        <v>0.90420400000000001</v>
      </c>
      <c r="K2697">
        <v>0.83152000000000004</v>
      </c>
    </row>
    <row r="2698" spans="1:11" x14ac:dyDescent="0.25">
      <c r="A2698">
        <v>-2008</v>
      </c>
      <c r="B2698">
        <v>3</v>
      </c>
      <c r="C2698">
        <v>31</v>
      </c>
      <c r="D2698">
        <v>5.7469599999999996</v>
      </c>
      <c r="E2698">
        <v>2.9189799999999998E-2</v>
      </c>
      <c r="F2698">
        <v>0.29601699999999997</v>
      </c>
      <c r="G2698">
        <v>2.5505200000000001</v>
      </c>
      <c r="H2698">
        <v>1</v>
      </c>
      <c r="I2698">
        <v>1</v>
      </c>
      <c r="J2698">
        <v>0.94820300000000002</v>
      </c>
      <c r="K2698">
        <v>0.81791199999999997</v>
      </c>
    </row>
    <row r="2699" spans="1:11" x14ac:dyDescent="0.25">
      <c r="A2699">
        <v>-2008</v>
      </c>
      <c r="B2699">
        <v>4</v>
      </c>
      <c r="C2699">
        <v>1</v>
      </c>
      <c r="D2699">
        <v>3.9942199999999999</v>
      </c>
      <c r="E2699">
        <v>2.0287300000000001E-2</v>
      </c>
      <c r="F2699">
        <v>0.211144</v>
      </c>
      <c r="G2699">
        <v>2.54996</v>
      </c>
      <c r="H2699">
        <v>1</v>
      </c>
      <c r="I2699">
        <v>1</v>
      </c>
      <c r="J2699">
        <v>0.91648300000000005</v>
      </c>
      <c r="K2699">
        <v>0.87327900000000003</v>
      </c>
    </row>
    <row r="2700" spans="1:11" x14ac:dyDescent="0.25">
      <c r="A2700">
        <v>-2008</v>
      </c>
      <c r="B2700">
        <v>4</v>
      </c>
      <c r="C2700">
        <v>2</v>
      </c>
      <c r="D2700">
        <v>3.2319900000000001</v>
      </c>
      <c r="E2700">
        <v>1.6415800000000001E-2</v>
      </c>
      <c r="F2700">
        <v>0.18331800000000001</v>
      </c>
      <c r="G2700">
        <v>2.5492300000000001</v>
      </c>
      <c r="H2700">
        <v>1</v>
      </c>
      <c r="I2700">
        <v>1</v>
      </c>
      <c r="J2700">
        <v>0.85595699999999997</v>
      </c>
      <c r="K2700">
        <v>0.85984799999999995</v>
      </c>
    </row>
    <row r="2701" spans="1:11" x14ac:dyDescent="0.25">
      <c r="A2701">
        <v>-2008</v>
      </c>
      <c r="B2701">
        <v>4</v>
      </c>
      <c r="C2701">
        <v>3</v>
      </c>
      <c r="D2701">
        <v>3.7534299999999998</v>
      </c>
      <c r="E2701">
        <v>1.9064299999999999E-2</v>
      </c>
      <c r="F2701">
        <v>0.22481599999999999</v>
      </c>
      <c r="G2701">
        <v>2.5488400000000002</v>
      </c>
      <c r="H2701">
        <v>1</v>
      </c>
      <c r="I2701">
        <v>1</v>
      </c>
      <c r="J2701">
        <v>0.80637499999999995</v>
      </c>
      <c r="K2701">
        <v>0.89181200000000005</v>
      </c>
    </row>
    <row r="2702" spans="1:11" x14ac:dyDescent="0.25">
      <c r="A2702">
        <v>-2008</v>
      </c>
      <c r="B2702">
        <v>4</v>
      </c>
      <c r="C2702">
        <v>4</v>
      </c>
      <c r="D2702">
        <v>4.4322100000000004</v>
      </c>
      <c r="E2702">
        <v>2.2511900000000001E-2</v>
      </c>
      <c r="F2702">
        <v>0.24079700000000001</v>
      </c>
      <c r="G2702">
        <v>2.54853</v>
      </c>
      <c r="H2702">
        <v>1</v>
      </c>
      <c r="I2702">
        <v>1</v>
      </c>
      <c r="J2702">
        <v>0.887154</v>
      </c>
      <c r="K2702">
        <v>0.904837</v>
      </c>
    </row>
    <row r="2703" spans="1:11" x14ac:dyDescent="0.25">
      <c r="A2703">
        <v>-2008</v>
      </c>
      <c r="B2703">
        <v>4</v>
      </c>
      <c r="C2703">
        <v>5</v>
      </c>
      <c r="D2703">
        <v>4.2893100000000004</v>
      </c>
      <c r="E2703">
        <v>2.1786099999999999E-2</v>
      </c>
      <c r="F2703">
        <v>0.25187700000000002</v>
      </c>
      <c r="G2703">
        <v>2.54834</v>
      </c>
      <c r="H2703">
        <v>1</v>
      </c>
      <c r="I2703">
        <v>1</v>
      </c>
      <c r="J2703">
        <v>0.81606100000000004</v>
      </c>
      <c r="K2703">
        <v>0.94270699999999996</v>
      </c>
    </row>
    <row r="2704" spans="1:11" x14ac:dyDescent="0.25">
      <c r="A2704">
        <v>-2008</v>
      </c>
      <c r="B2704">
        <v>4</v>
      </c>
      <c r="C2704">
        <v>6</v>
      </c>
      <c r="D2704">
        <v>5.00915</v>
      </c>
      <c r="E2704">
        <v>2.5442300000000001E-2</v>
      </c>
      <c r="F2704">
        <v>0.36582700000000001</v>
      </c>
      <c r="G2704">
        <v>2.54881</v>
      </c>
      <c r="H2704">
        <v>1</v>
      </c>
      <c r="I2704">
        <v>1</v>
      </c>
      <c r="J2704">
        <v>0.66427599999999998</v>
      </c>
      <c r="K2704">
        <v>0.85941800000000002</v>
      </c>
    </row>
    <row r="2705" spans="1:11" x14ac:dyDescent="0.25">
      <c r="A2705">
        <v>-2008</v>
      </c>
      <c r="B2705">
        <v>4</v>
      </c>
      <c r="C2705">
        <v>7</v>
      </c>
      <c r="D2705">
        <v>4.8615599999999999</v>
      </c>
      <c r="E2705">
        <v>2.4692700000000001E-2</v>
      </c>
      <c r="F2705">
        <v>0.372276</v>
      </c>
      <c r="G2705">
        <v>2.5493000000000001</v>
      </c>
      <c r="H2705">
        <v>1</v>
      </c>
      <c r="I2705">
        <v>1</v>
      </c>
      <c r="J2705">
        <v>0.63260300000000003</v>
      </c>
      <c r="K2705">
        <v>0.86979300000000004</v>
      </c>
    </row>
    <row r="2706" spans="1:11" x14ac:dyDescent="0.25">
      <c r="A2706">
        <v>-2008</v>
      </c>
      <c r="B2706">
        <v>4</v>
      </c>
      <c r="C2706">
        <v>8</v>
      </c>
      <c r="D2706">
        <v>6.9687599999999996</v>
      </c>
      <c r="E2706">
        <v>3.5395500000000003E-2</v>
      </c>
      <c r="F2706">
        <v>0.455905</v>
      </c>
      <c r="G2706">
        <v>2.5503900000000002</v>
      </c>
      <c r="H2706">
        <v>1</v>
      </c>
      <c r="I2706">
        <v>1</v>
      </c>
      <c r="J2706">
        <v>0.74565000000000003</v>
      </c>
      <c r="K2706">
        <v>0.82283499999999998</v>
      </c>
    </row>
    <row r="2707" spans="1:11" x14ac:dyDescent="0.25">
      <c r="A2707">
        <v>-2008</v>
      </c>
      <c r="B2707">
        <v>4</v>
      </c>
      <c r="C2707">
        <v>9</v>
      </c>
      <c r="D2707">
        <v>6.6282300000000003</v>
      </c>
      <c r="E2707">
        <v>3.3665899999999999E-2</v>
      </c>
      <c r="F2707">
        <v>0.40466600000000003</v>
      </c>
      <c r="G2707">
        <v>2.5512000000000001</v>
      </c>
      <c r="H2707">
        <v>1</v>
      </c>
      <c r="I2707">
        <v>1</v>
      </c>
      <c r="J2707">
        <v>0.80074900000000004</v>
      </c>
      <c r="K2707">
        <v>0.81017899999999998</v>
      </c>
    </row>
    <row r="2708" spans="1:11" x14ac:dyDescent="0.25">
      <c r="A2708">
        <v>-2008</v>
      </c>
      <c r="B2708">
        <v>4</v>
      </c>
      <c r="C2708">
        <v>10</v>
      </c>
      <c r="D2708">
        <v>6.5753899999999996</v>
      </c>
      <c r="E2708">
        <v>3.3397499999999997E-2</v>
      </c>
      <c r="F2708">
        <v>0.374336</v>
      </c>
      <c r="G2708">
        <v>2.5518299999999998</v>
      </c>
      <c r="H2708">
        <v>1</v>
      </c>
      <c r="I2708">
        <v>1</v>
      </c>
      <c r="J2708">
        <v>0.86317699999999997</v>
      </c>
      <c r="K2708">
        <v>0.77724499999999996</v>
      </c>
    </row>
    <row r="2709" spans="1:11" x14ac:dyDescent="0.25">
      <c r="A2709">
        <v>-2008</v>
      </c>
      <c r="B2709">
        <v>4</v>
      </c>
      <c r="C2709">
        <v>11</v>
      </c>
      <c r="D2709">
        <v>6.2788599999999999</v>
      </c>
      <c r="E2709">
        <v>3.18914E-2</v>
      </c>
      <c r="F2709">
        <v>0.34678900000000001</v>
      </c>
      <c r="G2709">
        <v>2.5522800000000001</v>
      </c>
      <c r="H2709">
        <v>1</v>
      </c>
      <c r="I2709">
        <v>1</v>
      </c>
      <c r="J2709">
        <v>0.88994799999999996</v>
      </c>
      <c r="K2709">
        <v>0.77685599999999999</v>
      </c>
    </row>
    <row r="2710" spans="1:11" x14ac:dyDescent="0.25">
      <c r="A2710">
        <v>-2008</v>
      </c>
      <c r="B2710">
        <v>4</v>
      </c>
      <c r="C2710">
        <v>12</v>
      </c>
      <c r="D2710">
        <v>6.8186400000000003</v>
      </c>
      <c r="E2710">
        <v>3.4632999999999997E-2</v>
      </c>
      <c r="F2710">
        <v>0.36906800000000001</v>
      </c>
      <c r="G2710">
        <v>2.5529199999999999</v>
      </c>
      <c r="H2710">
        <v>1</v>
      </c>
      <c r="I2710">
        <v>1</v>
      </c>
      <c r="J2710">
        <v>0.90380400000000005</v>
      </c>
      <c r="K2710">
        <v>0.80855999999999995</v>
      </c>
    </row>
    <row r="2711" spans="1:11" x14ac:dyDescent="0.25">
      <c r="A2711">
        <v>-2008</v>
      </c>
      <c r="B2711">
        <v>4</v>
      </c>
      <c r="C2711">
        <v>13</v>
      </c>
      <c r="D2711">
        <v>5.1114899999999999</v>
      </c>
      <c r="E2711">
        <v>2.5962099999999998E-2</v>
      </c>
      <c r="F2711">
        <v>0.27935700000000002</v>
      </c>
      <c r="G2711">
        <v>2.5528900000000001</v>
      </c>
      <c r="H2711">
        <v>1</v>
      </c>
      <c r="I2711">
        <v>1</v>
      </c>
      <c r="J2711">
        <v>0.88878999999999997</v>
      </c>
      <c r="K2711">
        <v>0.85770100000000005</v>
      </c>
    </row>
    <row r="2712" spans="1:11" x14ac:dyDescent="0.25">
      <c r="A2712">
        <v>-2008</v>
      </c>
      <c r="B2712">
        <v>4</v>
      </c>
      <c r="C2712">
        <v>14</v>
      </c>
      <c r="D2712">
        <v>4.1398200000000003</v>
      </c>
      <c r="E2712">
        <v>2.1026799999999998E-2</v>
      </c>
      <c r="F2712">
        <v>0.24440899999999999</v>
      </c>
      <c r="G2712">
        <v>2.5526300000000002</v>
      </c>
      <c r="H2712">
        <v>1</v>
      </c>
      <c r="I2712">
        <v>1</v>
      </c>
      <c r="J2712">
        <v>0.81776800000000005</v>
      </c>
      <c r="K2712">
        <v>0.89852600000000005</v>
      </c>
    </row>
    <row r="2713" spans="1:11" x14ac:dyDescent="0.25">
      <c r="A2713">
        <v>-2008</v>
      </c>
      <c r="B2713">
        <v>4</v>
      </c>
      <c r="C2713">
        <v>15</v>
      </c>
      <c r="D2713">
        <v>6.3709600000000002</v>
      </c>
      <c r="E2713">
        <v>3.2359199999999998E-2</v>
      </c>
      <c r="F2713">
        <v>0.40443200000000001</v>
      </c>
      <c r="G2713">
        <v>2.55342</v>
      </c>
      <c r="H2713">
        <v>1</v>
      </c>
      <c r="I2713">
        <v>1</v>
      </c>
      <c r="J2713">
        <v>0.76394099999999998</v>
      </c>
      <c r="K2713">
        <v>0.86675400000000002</v>
      </c>
    </row>
    <row r="2714" spans="1:11" x14ac:dyDescent="0.25">
      <c r="A2714">
        <v>-2008</v>
      </c>
      <c r="B2714">
        <v>4</v>
      </c>
      <c r="C2714">
        <v>16</v>
      </c>
      <c r="D2714">
        <v>7.0539300000000003</v>
      </c>
      <c r="E2714">
        <v>3.5828100000000002E-2</v>
      </c>
      <c r="F2714">
        <v>0.45195200000000002</v>
      </c>
      <c r="G2714">
        <v>2.5544899999999999</v>
      </c>
      <c r="H2714">
        <v>1</v>
      </c>
      <c r="I2714">
        <v>1</v>
      </c>
      <c r="J2714">
        <v>0.76325600000000005</v>
      </c>
      <c r="K2714">
        <v>0.81139499999999998</v>
      </c>
    </row>
    <row r="2715" spans="1:11" x14ac:dyDescent="0.25">
      <c r="A2715">
        <v>-2008</v>
      </c>
      <c r="B2715">
        <v>4</v>
      </c>
      <c r="C2715">
        <v>17</v>
      </c>
      <c r="D2715">
        <v>8.3415499999999998</v>
      </c>
      <c r="E2715">
        <v>4.2368099999999999E-2</v>
      </c>
      <c r="F2715">
        <v>0.51274299999999995</v>
      </c>
      <c r="G2715">
        <v>2.5560200000000002</v>
      </c>
      <c r="H2715">
        <v>1</v>
      </c>
      <c r="I2715">
        <v>1</v>
      </c>
      <c r="J2715">
        <v>0.79459599999999997</v>
      </c>
      <c r="K2715">
        <v>0.82037000000000004</v>
      </c>
    </row>
    <row r="2716" spans="1:11" x14ac:dyDescent="0.25">
      <c r="A2716">
        <v>-2008</v>
      </c>
      <c r="B2716">
        <v>4</v>
      </c>
      <c r="C2716">
        <v>18</v>
      </c>
      <c r="D2716">
        <v>6.1205499999999997</v>
      </c>
      <c r="E2716">
        <v>3.1087299999999998E-2</v>
      </c>
      <c r="F2716">
        <v>0.33498099999999997</v>
      </c>
      <c r="G2716">
        <v>2.5563899999999999</v>
      </c>
      <c r="H2716">
        <v>1</v>
      </c>
      <c r="I2716">
        <v>1</v>
      </c>
      <c r="J2716">
        <v>0.89518399999999998</v>
      </c>
      <c r="K2716">
        <v>0.80372299999999997</v>
      </c>
    </row>
    <row r="2717" spans="1:11" x14ac:dyDescent="0.25">
      <c r="A2717">
        <v>-2008</v>
      </c>
      <c r="B2717">
        <v>4</v>
      </c>
      <c r="C2717">
        <v>19</v>
      </c>
      <c r="D2717">
        <v>5.851</v>
      </c>
      <c r="E2717">
        <v>2.97182E-2</v>
      </c>
      <c r="F2717">
        <v>0.31501899999999999</v>
      </c>
      <c r="G2717">
        <v>2.5566300000000002</v>
      </c>
      <c r="H2717">
        <v>1</v>
      </c>
      <c r="I2717">
        <v>1</v>
      </c>
      <c r="J2717">
        <v>0.90028300000000006</v>
      </c>
      <c r="K2717">
        <v>0.87546500000000005</v>
      </c>
    </row>
    <row r="2718" spans="1:11" x14ac:dyDescent="0.25">
      <c r="A2718">
        <v>-2008</v>
      </c>
      <c r="B2718">
        <v>4</v>
      </c>
      <c r="C2718">
        <v>20</v>
      </c>
      <c r="D2718">
        <v>9.0790299999999995</v>
      </c>
      <c r="E2718">
        <v>4.6113899999999999E-2</v>
      </c>
      <c r="F2718">
        <v>0.44647799999999999</v>
      </c>
      <c r="G2718">
        <v>2.5579700000000001</v>
      </c>
      <c r="H2718">
        <v>1</v>
      </c>
      <c r="I2718">
        <v>1</v>
      </c>
      <c r="J2718">
        <v>0.99639</v>
      </c>
      <c r="K2718">
        <v>0.802118</v>
      </c>
    </row>
    <row r="2719" spans="1:11" x14ac:dyDescent="0.25">
      <c r="A2719">
        <v>-2008</v>
      </c>
      <c r="B2719">
        <v>4</v>
      </c>
      <c r="C2719">
        <v>21</v>
      </c>
      <c r="D2719">
        <v>9.8721800000000002</v>
      </c>
      <c r="E2719">
        <v>5.01425E-2</v>
      </c>
      <c r="F2719">
        <v>0.48796899999999999</v>
      </c>
      <c r="G2719">
        <v>2.5596399999999999</v>
      </c>
      <c r="H2719">
        <v>1</v>
      </c>
      <c r="I2719">
        <v>1</v>
      </c>
      <c r="J2719">
        <v>0.99848700000000001</v>
      </c>
      <c r="K2719">
        <v>0.75540600000000002</v>
      </c>
    </row>
    <row r="2720" spans="1:11" x14ac:dyDescent="0.25">
      <c r="A2720">
        <v>-2008</v>
      </c>
      <c r="B2720">
        <v>4</v>
      </c>
      <c r="C2720">
        <v>22</v>
      </c>
      <c r="D2720">
        <v>9.9232700000000005</v>
      </c>
      <c r="E2720">
        <v>5.0402000000000002E-2</v>
      </c>
      <c r="F2720">
        <v>0.49141299999999999</v>
      </c>
      <c r="G2720">
        <v>2.5613199999999998</v>
      </c>
      <c r="H2720">
        <v>1</v>
      </c>
      <c r="I2720">
        <v>1</v>
      </c>
      <c r="J2720">
        <v>0.99895299999999998</v>
      </c>
      <c r="K2720">
        <v>0.74192999999999998</v>
      </c>
    </row>
    <row r="2721" spans="1:11" x14ac:dyDescent="0.25">
      <c r="A2721">
        <v>-2008</v>
      </c>
      <c r="B2721">
        <v>4</v>
      </c>
      <c r="C2721">
        <v>23</v>
      </c>
      <c r="D2721">
        <v>5.97323</v>
      </c>
      <c r="E2721">
        <v>3.0339000000000001E-2</v>
      </c>
      <c r="F2721">
        <v>0.29457299999999997</v>
      </c>
      <c r="G2721">
        <v>2.5613800000000002</v>
      </c>
      <c r="H2721">
        <v>1</v>
      </c>
      <c r="I2721">
        <v>1</v>
      </c>
      <c r="J2721">
        <v>0.99365199999999998</v>
      </c>
      <c r="K2721">
        <v>0.80977399999999999</v>
      </c>
    </row>
    <row r="2722" spans="1:11" x14ac:dyDescent="0.25">
      <c r="A2722">
        <v>-2008</v>
      </c>
      <c r="B2722">
        <v>4</v>
      </c>
      <c r="C2722">
        <v>24</v>
      </c>
      <c r="D2722">
        <v>8.0670000000000002</v>
      </c>
      <c r="E2722">
        <v>4.0973700000000002E-2</v>
      </c>
      <c r="F2722">
        <v>0.39902900000000002</v>
      </c>
      <c r="G2722">
        <v>2.5623100000000001</v>
      </c>
      <c r="H2722">
        <v>1</v>
      </c>
      <c r="I2722">
        <v>1</v>
      </c>
      <c r="J2722">
        <v>0.99499099999999996</v>
      </c>
      <c r="K2722">
        <v>0.77919000000000005</v>
      </c>
    </row>
    <row r="2723" spans="1:11" x14ac:dyDescent="0.25">
      <c r="A2723">
        <v>-2008</v>
      </c>
      <c r="B2723">
        <v>4</v>
      </c>
      <c r="C2723">
        <v>25</v>
      </c>
      <c r="D2723">
        <v>7.4464399999999999</v>
      </c>
      <c r="E2723">
        <v>3.78217E-2</v>
      </c>
      <c r="F2723">
        <v>0.37240200000000001</v>
      </c>
      <c r="G2723">
        <v>2.5629900000000001</v>
      </c>
      <c r="H2723">
        <v>1</v>
      </c>
      <c r="I2723">
        <v>1</v>
      </c>
      <c r="J2723">
        <v>0.98735300000000004</v>
      </c>
      <c r="K2723">
        <v>0.75919199999999998</v>
      </c>
    </row>
    <row r="2724" spans="1:11" x14ac:dyDescent="0.25">
      <c r="A2724">
        <v>-2008</v>
      </c>
      <c r="B2724">
        <v>4</v>
      </c>
      <c r="C2724">
        <v>26</v>
      </c>
      <c r="D2724">
        <v>8.5899699999999992</v>
      </c>
      <c r="E2724">
        <v>4.3629899999999999E-2</v>
      </c>
      <c r="F2724">
        <v>0.438774</v>
      </c>
      <c r="G2724">
        <v>2.5641699999999998</v>
      </c>
      <c r="H2724">
        <v>1</v>
      </c>
      <c r="I2724">
        <v>1</v>
      </c>
      <c r="J2724">
        <v>0.98100399999999999</v>
      </c>
      <c r="K2724">
        <v>0.66232400000000002</v>
      </c>
    </row>
    <row r="2725" spans="1:11" x14ac:dyDescent="0.25">
      <c r="A2725">
        <v>-2008</v>
      </c>
      <c r="B2725">
        <v>4</v>
      </c>
      <c r="C2725">
        <v>27</v>
      </c>
      <c r="D2725">
        <v>5.6310200000000004</v>
      </c>
      <c r="E2725">
        <v>2.8600899999999999E-2</v>
      </c>
      <c r="F2725">
        <v>0.32161800000000001</v>
      </c>
      <c r="G2725">
        <v>2.5643400000000001</v>
      </c>
      <c r="H2725">
        <v>1</v>
      </c>
      <c r="I2725">
        <v>1</v>
      </c>
      <c r="J2725">
        <v>0.88927900000000004</v>
      </c>
      <c r="K2725">
        <v>0.57926200000000005</v>
      </c>
    </row>
    <row r="2726" spans="1:11" x14ac:dyDescent="0.25">
      <c r="A2726">
        <v>-2008</v>
      </c>
      <c r="B2726">
        <v>4</v>
      </c>
      <c r="C2726">
        <v>28</v>
      </c>
      <c r="D2726">
        <v>4.0719399999999997</v>
      </c>
      <c r="E2726">
        <v>2.0682099999999998E-2</v>
      </c>
      <c r="F2726">
        <v>0.198292</v>
      </c>
      <c r="G2726">
        <v>2.5636000000000001</v>
      </c>
      <c r="H2726">
        <v>1</v>
      </c>
      <c r="I2726">
        <v>1</v>
      </c>
      <c r="J2726">
        <v>0.997479</v>
      </c>
      <c r="K2726">
        <v>0.87327900000000003</v>
      </c>
    </row>
    <row r="2727" spans="1:11" x14ac:dyDescent="0.25">
      <c r="A2727">
        <v>-2008</v>
      </c>
      <c r="B2727">
        <v>4</v>
      </c>
      <c r="C2727">
        <v>29</v>
      </c>
      <c r="D2727">
        <v>7.1435300000000002</v>
      </c>
      <c r="E2727">
        <v>3.6283200000000002E-2</v>
      </c>
      <c r="F2727">
        <v>0.377529</v>
      </c>
      <c r="G2727">
        <v>2.5643400000000001</v>
      </c>
      <c r="H2727">
        <v>1</v>
      </c>
      <c r="I2727">
        <v>1</v>
      </c>
      <c r="J2727">
        <v>0.91285300000000003</v>
      </c>
      <c r="K2727">
        <v>0.91484600000000005</v>
      </c>
    </row>
    <row r="2728" spans="1:11" x14ac:dyDescent="0.25">
      <c r="A2728">
        <v>-2008</v>
      </c>
      <c r="B2728">
        <v>4</v>
      </c>
      <c r="C2728">
        <v>30</v>
      </c>
      <c r="D2728">
        <v>5.4656900000000004</v>
      </c>
      <c r="E2728">
        <v>2.77612E-2</v>
      </c>
      <c r="F2728">
        <v>0.27479999999999999</v>
      </c>
      <c r="G2728">
        <v>2.5642399999999999</v>
      </c>
      <c r="H2728">
        <v>1</v>
      </c>
      <c r="I2728">
        <v>1</v>
      </c>
      <c r="J2728">
        <v>0.97413400000000006</v>
      </c>
      <c r="K2728">
        <v>0.81750400000000001</v>
      </c>
    </row>
    <row r="2729" spans="1:11" x14ac:dyDescent="0.25">
      <c r="A2729">
        <v>-2008</v>
      </c>
      <c r="B2729">
        <v>5</v>
      </c>
      <c r="C2729">
        <v>1</v>
      </c>
      <c r="D2729">
        <v>7.3104800000000001</v>
      </c>
      <c r="E2729">
        <v>3.7131200000000003E-2</v>
      </c>
      <c r="F2729">
        <v>0.385077</v>
      </c>
      <c r="G2729">
        <v>2.5650200000000001</v>
      </c>
      <c r="H2729">
        <v>1</v>
      </c>
      <c r="I2729">
        <v>1</v>
      </c>
      <c r="J2729">
        <v>0.92380600000000002</v>
      </c>
      <c r="K2729">
        <v>0.85812999999999995</v>
      </c>
    </row>
    <row r="2730" spans="1:11" x14ac:dyDescent="0.25">
      <c r="A2730">
        <v>-2008</v>
      </c>
      <c r="B2730">
        <v>5</v>
      </c>
      <c r="C2730">
        <v>2</v>
      </c>
      <c r="D2730">
        <v>7.1271500000000003</v>
      </c>
      <c r="E2730">
        <v>3.6200000000000003E-2</v>
      </c>
      <c r="F2730">
        <v>0.35807</v>
      </c>
      <c r="G2730">
        <v>2.5655999999999999</v>
      </c>
      <c r="H2730">
        <v>1</v>
      </c>
      <c r="I2730">
        <v>1</v>
      </c>
      <c r="J2730">
        <v>0.97320399999999996</v>
      </c>
      <c r="K2730">
        <v>0.82778700000000005</v>
      </c>
    </row>
    <row r="2731" spans="1:11" x14ac:dyDescent="0.25">
      <c r="A2731">
        <v>-2008</v>
      </c>
      <c r="B2731">
        <v>5</v>
      </c>
      <c r="C2731">
        <v>3</v>
      </c>
      <c r="D2731">
        <v>9.8625299999999996</v>
      </c>
      <c r="E2731">
        <v>5.0093499999999999E-2</v>
      </c>
      <c r="F2731">
        <v>0.49731300000000001</v>
      </c>
      <c r="G2731">
        <v>2.5672799999999998</v>
      </c>
      <c r="H2731">
        <v>1</v>
      </c>
      <c r="I2731">
        <v>1</v>
      </c>
      <c r="J2731">
        <v>0.990815</v>
      </c>
      <c r="K2731">
        <v>0.68420300000000001</v>
      </c>
    </row>
    <row r="2732" spans="1:11" x14ac:dyDescent="0.25">
      <c r="A2732">
        <v>-2008</v>
      </c>
      <c r="B2732">
        <v>5</v>
      </c>
      <c r="C2732">
        <v>4</v>
      </c>
      <c r="D2732">
        <v>8.5814400000000006</v>
      </c>
      <c r="E2732">
        <v>4.3586600000000003E-2</v>
      </c>
      <c r="F2732">
        <v>0.45737299999999997</v>
      </c>
      <c r="G2732">
        <v>2.5685099999999998</v>
      </c>
      <c r="H2732">
        <v>1</v>
      </c>
      <c r="I2732">
        <v>1</v>
      </c>
      <c r="J2732">
        <v>0.95021299999999997</v>
      </c>
      <c r="K2732">
        <v>0.59839699999999996</v>
      </c>
    </row>
    <row r="2733" spans="1:11" x14ac:dyDescent="0.25">
      <c r="A2733">
        <v>-2008</v>
      </c>
      <c r="B2733">
        <v>5</v>
      </c>
      <c r="C2733">
        <v>5</v>
      </c>
      <c r="D2733">
        <v>8.7415299999999991</v>
      </c>
      <c r="E2733">
        <v>4.43997E-2</v>
      </c>
      <c r="F2733">
        <v>0.47029100000000001</v>
      </c>
      <c r="G2733">
        <v>2.5698300000000001</v>
      </c>
      <c r="H2733">
        <v>1</v>
      </c>
      <c r="I2733">
        <v>1</v>
      </c>
      <c r="J2733">
        <v>0.94369199999999998</v>
      </c>
      <c r="K2733">
        <v>0.583623</v>
      </c>
    </row>
    <row r="2734" spans="1:11" x14ac:dyDescent="0.25">
      <c r="A2734">
        <v>-2008</v>
      </c>
      <c r="B2734">
        <v>5</v>
      </c>
      <c r="C2734">
        <v>6</v>
      </c>
      <c r="D2734">
        <v>7.9161700000000002</v>
      </c>
      <c r="E2734">
        <v>4.0207600000000003E-2</v>
      </c>
      <c r="F2734">
        <v>0.461536</v>
      </c>
      <c r="G2734">
        <v>2.5709900000000001</v>
      </c>
      <c r="H2734">
        <v>1</v>
      </c>
      <c r="I2734">
        <v>1</v>
      </c>
      <c r="J2734">
        <v>0.86833199999999999</v>
      </c>
      <c r="K2734">
        <v>0.60380699999999998</v>
      </c>
    </row>
    <row r="2735" spans="1:11" x14ac:dyDescent="0.25">
      <c r="A2735">
        <v>-2008</v>
      </c>
      <c r="B2735">
        <v>5</v>
      </c>
      <c r="C2735">
        <v>7</v>
      </c>
      <c r="D2735">
        <v>6.2072500000000002</v>
      </c>
      <c r="E2735">
        <v>3.1527699999999999E-2</v>
      </c>
      <c r="F2735">
        <v>0.39839400000000003</v>
      </c>
      <c r="G2735">
        <v>2.5716199999999998</v>
      </c>
      <c r="H2735">
        <v>1</v>
      </c>
      <c r="I2735">
        <v>1</v>
      </c>
      <c r="J2735">
        <v>0.795767</v>
      </c>
      <c r="K2735">
        <v>0.54991000000000001</v>
      </c>
    </row>
    <row r="2736" spans="1:11" x14ac:dyDescent="0.25">
      <c r="A2736">
        <v>-2008</v>
      </c>
      <c r="B2736">
        <v>5</v>
      </c>
      <c r="C2736">
        <v>8</v>
      </c>
      <c r="D2736">
        <v>6.1722400000000004</v>
      </c>
      <c r="E2736">
        <v>3.13499E-2</v>
      </c>
      <c r="F2736">
        <v>0.41965799999999998</v>
      </c>
      <c r="G2736">
        <v>2.5723400000000001</v>
      </c>
      <c r="H2736">
        <v>1</v>
      </c>
      <c r="I2736">
        <v>1</v>
      </c>
      <c r="J2736">
        <v>0.75632500000000003</v>
      </c>
      <c r="K2736">
        <v>0.50636400000000004</v>
      </c>
    </row>
    <row r="2737" spans="1:11" x14ac:dyDescent="0.25">
      <c r="A2737">
        <v>-2008</v>
      </c>
      <c r="B2737">
        <v>5</v>
      </c>
      <c r="C2737">
        <v>9</v>
      </c>
      <c r="D2737">
        <v>4.5721699999999998</v>
      </c>
      <c r="E2737">
        <v>2.3222900000000001E-2</v>
      </c>
      <c r="F2737">
        <v>0.387492</v>
      </c>
      <c r="G2737">
        <v>2.57274</v>
      </c>
      <c r="H2737">
        <v>1</v>
      </c>
      <c r="I2737">
        <v>1</v>
      </c>
      <c r="J2737">
        <v>0.61206000000000005</v>
      </c>
      <c r="K2737">
        <v>0.452712</v>
      </c>
    </row>
    <row r="2738" spans="1:11" x14ac:dyDescent="0.25">
      <c r="A2738">
        <v>-2008</v>
      </c>
      <c r="B2738">
        <v>5</v>
      </c>
      <c r="C2738">
        <v>10</v>
      </c>
      <c r="D2738">
        <v>3.9306299999999998</v>
      </c>
      <c r="E2738">
        <v>1.99644E-2</v>
      </c>
      <c r="F2738">
        <v>0.37260300000000002</v>
      </c>
      <c r="G2738">
        <v>2.5730300000000002</v>
      </c>
      <c r="H2738">
        <v>1</v>
      </c>
      <c r="I2738">
        <v>1</v>
      </c>
      <c r="J2738">
        <v>0.54806500000000002</v>
      </c>
      <c r="K2738">
        <v>0.443747</v>
      </c>
    </row>
    <row r="2739" spans="1:11" x14ac:dyDescent="0.25">
      <c r="A2739">
        <v>-2008</v>
      </c>
      <c r="B2739">
        <v>5</v>
      </c>
      <c r="C2739">
        <v>11</v>
      </c>
      <c r="D2739">
        <v>5.3972899999999999</v>
      </c>
      <c r="E2739">
        <v>2.7413699999999999E-2</v>
      </c>
      <c r="F2739">
        <v>0.39811400000000002</v>
      </c>
      <c r="G2739">
        <v>2.57355</v>
      </c>
      <c r="H2739">
        <v>1</v>
      </c>
      <c r="I2739">
        <v>1</v>
      </c>
      <c r="J2739">
        <v>0.70176400000000005</v>
      </c>
      <c r="K2739">
        <v>0.46673199999999998</v>
      </c>
    </row>
    <row r="2740" spans="1:11" x14ac:dyDescent="0.25">
      <c r="A2740">
        <v>-2008</v>
      </c>
      <c r="B2740">
        <v>5</v>
      </c>
      <c r="C2740">
        <v>12</v>
      </c>
      <c r="D2740">
        <v>5.6202399999999999</v>
      </c>
      <c r="E2740">
        <v>2.8546100000000001E-2</v>
      </c>
      <c r="F2740">
        <v>0.40787499999999999</v>
      </c>
      <c r="G2740">
        <v>2.5741399999999999</v>
      </c>
      <c r="H2740">
        <v>1</v>
      </c>
      <c r="I2740">
        <v>1</v>
      </c>
      <c r="J2740">
        <v>0.711507</v>
      </c>
      <c r="K2740">
        <v>0.48287400000000003</v>
      </c>
    </row>
    <row r="2741" spans="1:11" x14ac:dyDescent="0.25">
      <c r="A2741">
        <v>-2008</v>
      </c>
      <c r="B2741">
        <v>5</v>
      </c>
      <c r="C2741">
        <v>13</v>
      </c>
      <c r="D2741">
        <v>5.2753100000000002</v>
      </c>
      <c r="E2741">
        <v>2.6794200000000001E-2</v>
      </c>
      <c r="F2741">
        <v>0.39148699999999997</v>
      </c>
      <c r="G2741">
        <v>2.57463</v>
      </c>
      <c r="H2741">
        <v>1</v>
      </c>
      <c r="I2741">
        <v>1</v>
      </c>
      <c r="J2741">
        <v>0.69354700000000002</v>
      </c>
      <c r="K2741">
        <v>0.50484700000000005</v>
      </c>
    </row>
    <row r="2742" spans="1:11" x14ac:dyDescent="0.25">
      <c r="A2742">
        <v>-2008</v>
      </c>
      <c r="B2742">
        <v>5</v>
      </c>
      <c r="C2742">
        <v>14</v>
      </c>
      <c r="D2742">
        <v>4.6960899999999999</v>
      </c>
      <c r="E2742">
        <v>2.38522E-2</v>
      </c>
      <c r="F2742">
        <v>0.31209999999999999</v>
      </c>
      <c r="G2742">
        <v>2.5747200000000001</v>
      </c>
      <c r="H2742">
        <v>1</v>
      </c>
      <c r="I2742">
        <v>1</v>
      </c>
      <c r="J2742">
        <v>0.76073599999999997</v>
      </c>
      <c r="K2742">
        <v>0.62281900000000001</v>
      </c>
    </row>
    <row r="2743" spans="1:11" x14ac:dyDescent="0.25">
      <c r="A2743">
        <v>-2008</v>
      </c>
      <c r="B2743">
        <v>5</v>
      </c>
      <c r="C2743">
        <v>15</v>
      </c>
      <c r="D2743">
        <v>5.0790899999999999</v>
      </c>
      <c r="E2743">
        <v>2.5797500000000001E-2</v>
      </c>
      <c r="F2743">
        <v>0.26108599999999998</v>
      </c>
      <c r="G2743">
        <v>2.5744799999999999</v>
      </c>
      <c r="H2743">
        <v>1</v>
      </c>
      <c r="I2743">
        <v>1</v>
      </c>
      <c r="J2743">
        <v>0.96266700000000005</v>
      </c>
      <c r="K2743">
        <v>0.76337999999999995</v>
      </c>
    </row>
    <row r="2744" spans="1:11" x14ac:dyDescent="0.25">
      <c r="A2744">
        <v>-2008</v>
      </c>
      <c r="B2744">
        <v>5</v>
      </c>
      <c r="C2744">
        <v>16</v>
      </c>
      <c r="D2744">
        <v>6.23149</v>
      </c>
      <c r="E2744">
        <v>3.16508E-2</v>
      </c>
      <c r="F2744">
        <v>0.30210900000000002</v>
      </c>
      <c r="G2744">
        <v>2.5746199999999999</v>
      </c>
      <c r="H2744">
        <v>1</v>
      </c>
      <c r="I2744">
        <v>1</v>
      </c>
      <c r="J2744">
        <v>0.99922100000000003</v>
      </c>
      <c r="K2744">
        <v>0.90077499999999999</v>
      </c>
    </row>
    <row r="2745" spans="1:11" x14ac:dyDescent="0.25">
      <c r="A2745">
        <v>-2008</v>
      </c>
      <c r="B2745">
        <v>5</v>
      </c>
      <c r="C2745">
        <v>17</v>
      </c>
      <c r="D2745">
        <v>3.1931799999999999</v>
      </c>
      <c r="E2745">
        <v>1.6218699999999999E-2</v>
      </c>
      <c r="F2745">
        <v>0.158216</v>
      </c>
      <c r="G2745">
        <v>2.5735800000000002</v>
      </c>
      <c r="H2745">
        <v>1</v>
      </c>
      <c r="I2745">
        <v>1</v>
      </c>
      <c r="J2745">
        <v>0.96904800000000002</v>
      </c>
      <c r="K2745">
        <v>0.96030899999999997</v>
      </c>
    </row>
    <row r="2746" spans="1:11" x14ac:dyDescent="0.25">
      <c r="A2746">
        <v>-2008</v>
      </c>
      <c r="B2746">
        <v>5</v>
      </c>
      <c r="C2746">
        <v>18</v>
      </c>
      <c r="D2746">
        <v>9.3594200000000001</v>
      </c>
      <c r="E2746">
        <v>4.75381E-2</v>
      </c>
      <c r="F2746">
        <v>0.475298</v>
      </c>
      <c r="G2746">
        <v>2.5750799999999998</v>
      </c>
      <c r="H2746">
        <v>1</v>
      </c>
      <c r="I2746">
        <v>1</v>
      </c>
      <c r="J2746">
        <v>0.97054200000000002</v>
      </c>
      <c r="K2746">
        <v>0.78387899999999999</v>
      </c>
    </row>
    <row r="2747" spans="1:11" x14ac:dyDescent="0.25">
      <c r="A2747">
        <v>-2008</v>
      </c>
      <c r="B2747">
        <v>5</v>
      </c>
      <c r="C2747">
        <v>19</v>
      </c>
      <c r="D2747">
        <v>8.2356700000000007</v>
      </c>
      <c r="E2747">
        <v>4.1830300000000001E-2</v>
      </c>
      <c r="F2747">
        <v>0.42862499999999998</v>
      </c>
      <c r="G2747">
        <v>2.5761699999999998</v>
      </c>
      <c r="H2747">
        <v>1</v>
      </c>
      <c r="I2747">
        <v>1</v>
      </c>
      <c r="J2747">
        <v>0.95003899999999997</v>
      </c>
      <c r="K2747">
        <v>0.76529000000000003</v>
      </c>
    </row>
    <row r="2748" spans="1:11" x14ac:dyDescent="0.25">
      <c r="A2748">
        <v>-2008</v>
      </c>
      <c r="B2748">
        <v>5</v>
      </c>
      <c r="C2748">
        <v>20</v>
      </c>
      <c r="D2748">
        <v>12.592700000000001</v>
      </c>
      <c r="E2748">
        <v>6.3960199999999995E-2</v>
      </c>
      <c r="F2748">
        <v>0.63758400000000004</v>
      </c>
      <c r="G2748">
        <v>2.5789800000000001</v>
      </c>
      <c r="H2748">
        <v>1</v>
      </c>
      <c r="I2748">
        <v>1</v>
      </c>
      <c r="J2748">
        <v>0.98180800000000001</v>
      </c>
      <c r="K2748">
        <v>0.72905900000000001</v>
      </c>
    </row>
    <row r="2749" spans="1:11" x14ac:dyDescent="0.25">
      <c r="A2749">
        <v>-2008</v>
      </c>
      <c r="B2749">
        <v>5</v>
      </c>
      <c r="C2749">
        <v>21</v>
      </c>
      <c r="D2749">
        <v>10.915800000000001</v>
      </c>
      <c r="E2749">
        <v>5.5443300000000001E-2</v>
      </c>
      <c r="F2749">
        <v>0.54788899999999996</v>
      </c>
      <c r="G2749">
        <v>2.5810499999999998</v>
      </c>
      <c r="H2749">
        <v>1</v>
      </c>
      <c r="I2749">
        <v>1</v>
      </c>
      <c r="J2749">
        <v>0.99904199999999999</v>
      </c>
      <c r="K2749">
        <v>0.67637999999999998</v>
      </c>
    </row>
    <row r="2750" spans="1:11" x14ac:dyDescent="0.25">
      <c r="A2750">
        <v>-2008</v>
      </c>
      <c r="B2750">
        <v>5</v>
      </c>
      <c r="C2750">
        <v>22</v>
      </c>
      <c r="D2750">
        <v>6.5132399999999997</v>
      </c>
      <c r="E2750">
        <v>3.3081800000000001E-2</v>
      </c>
      <c r="F2750">
        <v>0.335953</v>
      </c>
      <c r="G2750">
        <v>2.58135</v>
      </c>
      <c r="H2750">
        <v>1</v>
      </c>
      <c r="I2750">
        <v>1</v>
      </c>
      <c r="J2750">
        <v>0.98083399999999998</v>
      </c>
      <c r="K2750">
        <v>0.62594099999999997</v>
      </c>
    </row>
    <row r="2751" spans="1:11" x14ac:dyDescent="0.25">
      <c r="A2751">
        <v>-2008</v>
      </c>
      <c r="B2751">
        <v>5</v>
      </c>
      <c r="C2751">
        <v>23</v>
      </c>
      <c r="D2751">
        <v>4.7037100000000001</v>
      </c>
      <c r="E2751">
        <v>2.3890999999999999E-2</v>
      </c>
      <c r="F2751">
        <v>0.25037500000000001</v>
      </c>
      <c r="G2751">
        <v>2.5809700000000002</v>
      </c>
      <c r="H2751">
        <v>1</v>
      </c>
      <c r="I2751">
        <v>1</v>
      </c>
      <c r="J2751">
        <v>0.95083799999999996</v>
      </c>
      <c r="K2751">
        <v>0.62782099999999996</v>
      </c>
    </row>
    <row r="2752" spans="1:11" x14ac:dyDescent="0.25">
      <c r="A2752">
        <v>-2008</v>
      </c>
      <c r="B2752">
        <v>5</v>
      </c>
      <c r="C2752">
        <v>24</v>
      </c>
      <c r="D2752">
        <v>6.4272900000000002</v>
      </c>
      <c r="E2752">
        <v>3.2645300000000002E-2</v>
      </c>
      <c r="F2752">
        <v>0.34671000000000002</v>
      </c>
      <c r="G2752">
        <v>2.58134</v>
      </c>
      <c r="H2752">
        <v>1</v>
      </c>
      <c r="I2752">
        <v>1</v>
      </c>
      <c r="J2752">
        <v>0.93501199999999995</v>
      </c>
      <c r="K2752">
        <v>0.64500299999999999</v>
      </c>
    </row>
    <row r="2753" spans="1:11" x14ac:dyDescent="0.25">
      <c r="A2753">
        <v>-2008</v>
      </c>
      <c r="B2753">
        <v>5</v>
      </c>
      <c r="C2753">
        <v>25</v>
      </c>
      <c r="D2753">
        <v>6.7213900000000004</v>
      </c>
      <c r="E2753">
        <v>3.4139099999999999E-2</v>
      </c>
      <c r="F2753">
        <v>0.338891</v>
      </c>
      <c r="G2753">
        <v>2.5817600000000001</v>
      </c>
      <c r="H2753">
        <v>1</v>
      </c>
      <c r="I2753">
        <v>1</v>
      </c>
      <c r="J2753">
        <v>0.96676300000000004</v>
      </c>
      <c r="K2753">
        <v>0.86762099999999998</v>
      </c>
    </row>
    <row r="2754" spans="1:11" x14ac:dyDescent="0.25">
      <c r="A2754">
        <v>-2008</v>
      </c>
      <c r="B2754">
        <v>5</v>
      </c>
      <c r="C2754">
        <v>26</v>
      </c>
      <c r="D2754">
        <v>6.2096499999999999</v>
      </c>
      <c r="E2754">
        <v>3.1539900000000003E-2</v>
      </c>
      <c r="F2754">
        <v>0.30380499999999999</v>
      </c>
      <c r="G2754">
        <v>2.58189</v>
      </c>
      <c r="H2754">
        <v>1</v>
      </c>
      <c r="I2754">
        <v>1</v>
      </c>
      <c r="J2754">
        <v>0.99393200000000004</v>
      </c>
      <c r="K2754">
        <v>0.88426400000000005</v>
      </c>
    </row>
    <row r="2755" spans="1:11" x14ac:dyDescent="0.25">
      <c r="A2755">
        <v>-2008</v>
      </c>
      <c r="B2755">
        <v>5</v>
      </c>
      <c r="C2755">
        <v>27</v>
      </c>
      <c r="D2755">
        <v>5.5269399999999997</v>
      </c>
      <c r="E2755">
        <v>2.8072300000000001E-2</v>
      </c>
      <c r="F2755">
        <v>0.286663</v>
      </c>
      <c r="G2755">
        <v>2.5818699999999999</v>
      </c>
      <c r="H2755">
        <v>1</v>
      </c>
      <c r="I2755">
        <v>1</v>
      </c>
      <c r="J2755">
        <v>0.94298199999999999</v>
      </c>
      <c r="K2755">
        <v>0.84704599999999997</v>
      </c>
    </row>
    <row r="2756" spans="1:11" x14ac:dyDescent="0.25">
      <c r="A2756">
        <v>-2008</v>
      </c>
      <c r="B2756">
        <v>5</v>
      </c>
      <c r="C2756">
        <v>28</v>
      </c>
      <c r="D2756">
        <v>5.8535399999999997</v>
      </c>
      <c r="E2756">
        <v>2.97311E-2</v>
      </c>
      <c r="F2756">
        <v>0.35750300000000002</v>
      </c>
      <c r="G2756">
        <v>2.5822799999999999</v>
      </c>
      <c r="H2756">
        <v>1</v>
      </c>
      <c r="I2756">
        <v>1</v>
      </c>
      <c r="J2756">
        <v>0.82243999999999995</v>
      </c>
      <c r="K2756">
        <v>0.67233399999999999</v>
      </c>
    </row>
    <row r="2757" spans="1:11" x14ac:dyDescent="0.25">
      <c r="A2757">
        <v>-2008</v>
      </c>
      <c r="B2757">
        <v>5</v>
      </c>
      <c r="C2757">
        <v>29</v>
      </c>
      <c r="D2757">
        <v>3.8087300000000002</v>
      </c>
      <c r="E2757">
        <v>1.93452E-2</v>
      </c>
      <c r="F2757">
        <v>0.19786400000000001</v>
      </c>
      <c r="G2757">
        <v>2.58155</v>
      </c>
      <c r="H2757">
        <v>1</v>
      </c>
      <c r="I2757">
        <v>1</v>
      </c>
      <c r="J2757">
        <v>0.946376</v>
      </c>
      <c r="K2757">
        <v>0.81709500000000002</v>
      </c>
    </row>
    <row r="2758" spans="1:11" x14ac:dyDescent="0.25">
      <c r="A2758">
        <v>-2008</v>
      </c>
      <c r="B2758">
        <v>5</v>
      </c>
      <c r="C2758">
        <v>30</v>
      </c>
      <c r="D2758">
        <v>4.1811100000000003</v>
      </c>
      <c r="E2758">
        <v>2.1236600000000001E-2</v>
      </c>
      <c r="F2758">
        <v>0.20416400000000001</v>
      </c>
      <c r="G2758">
        <v>2.5808399999999998</v>
      </c>
      <c r="H2758">
        <v>1</v>
      </c>
      <c r="I2758">
        <v>1</v>
      </c>
      <c r="J2758">
        <v>0.99475899999999995</v>
      </c>
      <c r="K2758">
        <v>0.89315100000000003</v>
      </c>
    </row>
    <row r="2759" spans="1:11" x14ac:dyDescent="0.25">
      <c r="A2759">
        <v>-2008</v>
      </c>
      <c r="B2759">
        <v>5</v>
      </c>
      <c r="C2759">
        <v>31</v>
      </c>
      <c r="D2759">
        <v>11.8964</v>
      </c>
      <c r="E2759">
        <v>6.0423999999999999E-2</v>
      </c>
      <c r="F2759">
        <v>0.59096700000000002</v>
      </c>
      <c r="G2759">
        <v>2.5833400000000002</v>
      </c>
      <c r="H2759">
        <v>1</v>
      </c>
      <c r="I2759">
        <v>1</v>
      </c>
      <c r="J2759">
        <v>0.98998399999999998</v>
      </c>
      <c r="K2759">
        <v>0.80613800000000002</v>
      </c>
    </row>
    <row r="2760" spans="1:11" x14ac:dyDescent="0.25">
      <c r="A2760">
        <v>-2008</v>
      </c>
      <c r="B2760">
        <v>6</v>
      </c>
      <c r="C2760">
        <v>1</v>
      </c>
      <c r="D2760">
        <v>7.3105000000000002</v>
      </c>
      <c r="E2760">
        <v>3.7131299999999999E-2</v>
      </c>
      <c r="F2760">
        <v>0.37128299999999997</v>
      </c>
      <c r="G2760">
        <v>2.5840000000000001</v>
      </c>
      <c r="H2760">
        <v>1</v>
      </c>
      <c r="I2760">
        <v>1</v>
      </c>
      <c r="J2760">
        <v>0.96613700000000002</v>
      </c>
      <c r="K2760">
        <v>0.82613300000000001</v>
      </c>
    </row>
    <row r="2761" spans="1:11" x14ac:dyDescent="0.25">
      <c r="A2761">
        <v>-2008</v>
      </c>
      <c r="B2761">
        <v>6</v>
      </c>
      <c r="C2761">
        <v>2</v>
      </c>
      <c r="D2761">
        <v>4.8101099999999999</v>
      </c>
      <c r="E2761">
        <v>2.4431399999999999E-2</v>
      </c>
      <c r="F2761">
        <v>0.38963799999999998</v>
      </c>
      <c r="G2761">
        <v>2.5844900000000002</v>
      </c>
      <c r="H2761">
        <v>1</v>
      </c>
      <c r="I2761">
        <v>1</v>
      </c>
      <c r="J2761">
        <v>0.61363800000000002</v>
      </c>
      <c r="K2761">
        <v>0.74192999999999998</v>
      </c>
    </row>
    <row r="2762" spans="1:11" x14ac:dyDescent="0.25">
      <c r="A2762">
        <v>-2008</v>
      </c>
      <c r="B2762">
        <v>6</v>
      </c>
      <c r="C2762">
        <v>3</v>
      </c>
      <c r="D2762">
        <v>6.8268199999999997</v>
      </c>
      <c r="E2762">
        <v>3.46746E-2</v>
      </c>
      <c r="F2762">
        <v>0.36529699999999998</v>
      </c>
      <c r="G2762">
        <v>2.58507</v>
      </c>
      <c r="H2762">
        <v>1</v>
      </c>
      <c r="I2762">
        <v>1</v>
      </c>
      <c r="J2762">
        <v>0.91350299999999995</v>
      </c>
      <c r="K2762">
        <v>0.85257000000000005</v>
      </c>
    </row>
    <row r="2763" spans="1:11" x14ac:dyDescent="0.25">
      <c r="A2763">
        <v>-2008</v>
      </c>
      <c r="B2763">
        <v>6</v>
      </c>
      <c r="C2763">
        <v>4</v>
      </c>
      <c r="D2763">
        <v>3.9891299999999998</v>
      </c>
      <c r="E2763">
        <v>2.0261500000000002E-2</v>
      </c>
      <c r="F2763">
        <v>0.19538</v>
      </c>
      <c r="G2763">
        <v>2.5842999999999998</v>
      </c>
      <c r="H2763">
        <v>1</v>
      </c>
      <c r="I2763">
        <v>1</v>
      </c>
      <c r="J2763">
        <v>0.99024699999999999</v>
      </c>
      <c r="K2763">
        <v>0.90710199999999996</v>
      </c>
    </row>
    <row r="2764" spans="1:11" x14ac:dyDescent="0.25">
      <c r="A2764">
        <v>-2008</v>
      </c>
      <c r="B2764">
        <v>6</v>
      </c>
      <c r="C2764">
        <v>5</v>
      </c>
      <c r="D2764">
        <v>1.84453</v>
      </c>
      <c r="E2764">
        <v>9.3686700000000008E-3</v>
      </c>
      <c r="F2764">
        <v>8.9647599999999994E-2</v>
      </c>
      <c r="G2764">
        <v>2.58264</v>
      </c>
      <c r="H2764">
        <v>1</v>
      </c>
      <c r="I2764">
        <v>1</v>
      </c>
      <c r="J2764">
        <v>0.99150400000000005</v>
      </c>
      <c r="K2764">
        <v>0.94980399999999998</v>
      </c>
    </row>
    <row r="2765" spans="1:11" x14ac:dyDescent="0.25">
      <c r="A2765">
        <v>-2008</v>
      </c>
      <c r="B2765">
        <v>6</v>
      </c>
      <c r="C2765">
        <v>6</v>
      </c>
      <c r="D2765">
        <v>4.8199899999999998</v>
      </c>
      <c r="E2765">
        <v>2.44815E-2</v>
      </c>
      <c r="F2765">
        <v>0.23275799999999999</v>
      </c>
      <c r="G2765">
        <v>2.5821900000000002</v>
      </c>
      <c r="H2765">
        <v>1</v>
      </c>
      <c r="I2765">
        <v>1</v>
      </c>
      <c r="J2765">
        <v>0.99945499999999998</v>
      </c>
      <c r="K2765">
        <v>0.935195</v>
      </c>
    </row>
    <row r="2766" spans="1:11" x14ac:dyDescent="0.25">
      <c r="A2766">
        <v>-2008</v>
      </c>
      <c r="B2766">
        <v>6</v>
      </c>
      <c r="C2766">
        <v>7</v>
      </c>
      <c r="D2766">
        <v>2.1564399999999999</v>
      </c>
      <c r="E2766">
        <v>1.09529E-2</v>
      </c>
      <c r="F2766">
        <v>0.104772</v>
      </c>
      <c r="G2766">
        <v>2.58066</v>
      </c>
      <c r="H2766">
        <v>1</v>
      </c>
      <c r="I2766">
        <v>1</v>
      </c>
      <c r="J2766">
        <v>0.98957099999999998</v>
      </c>
      <c r="K2766">
        <v>0.960789</v>
      </c>
    </row>
    <row r="2767" spans="1:11" x14ac:dyDescent="0.25">
      <c r="A2767">
        <v>-2008</v>
      </c>
      <c r="B2767">
        <v>6</v>
      </c>
      <c r="C2767">
        <v>8</v>
      </c>
      <c r="D2767">
        <v>9.6417599999999997</v>
      </c>
      <c r="E2767">
        <v>4.89722E-2</v>
      </c>
      <c r="F2767">
        <v>0.510714</v>
      </c>
      <c r="G2767">
        <v>2.5823900000000002</v>
      </c>
      <c r="H2767">
        <v>1</v>
      </c>
      <c r="I2767">
        <v>1</v>
      </c>
      <c r="J2767">
        <v>0.92283700000000002</v>
      </c>
      <c r="K2767">
        <v>0.84662300000000001</v>
      </c>
    </row>
    <row r="2768" spans="1:11" x14ac:dyDescent="0.25">
      <c r="A2768">
        <v>-2008</v>
      </c>
      <c r="B2768">
        <v>6</v>
      </c>
      <c r="C2768">
        <v>9</v>
      </c>
      <c r="D2768">
        <v>5.8183600000000002</v>
      </c>
      <c r="E2768">
        <v>2.95524E-2</v>
      </c>
      <c r="F2768">
        <v>0.482321</v>
      </c>
      <c r="G2768">
        <v>2.5832999999999999</v>
      </c>
      <c r="H2768">
        <v>1</v>
      </c>
      <c r="I2768">
        <v>1</v>
      </c>
      <c r="J2768">
        <v>0.614425</v>
      </c>
      <c r="K2768">
        <v>0.58042199999999999</v>
      </c>
    </row>
    <row r="2769" spans="1:11" x14ac:dyDescent="0.25">
      <c r="A2769">
        <v>-2008</v>
      </c>
      <c r="B2769">
        <v>6</v>
      </c>
      <c r="C2769">
        <v>10</v>
      </c>
      <c r="D2769">
        <v>9.9017999999999997</v>
      </c>
      <c r="E2769">
        <v>5.0292900000000001E-2</v>
      </c>
      <c r="F2769">
        <v>0.57606599999999997</v>
      </c>
      <c r="G2769">
        <v>2.58527</v>
      </c>
      <c r="H2769">
        <v>1</v>
      </c>
      <c r="I2769">
        <v>1</v>
      </c>
      <c r="J2769">
        <v>0.86350800000000005</v>
      </c>
      <c r="K2769">
        <v>0.66931499999999999</v>
      </c>
    </row>
    <row r="2770" spans="1:11" x14ac:dyDescent="0.25">
      <c r="A2770">
        <v>-2008</v>
      </c>
      <c r="B2770">
        <v>6</v>
      </c>
      <c r="C2770">
        <v>11</v>
      </c>
      <c r="D2770">
        <v>10.485200000000001</v>
      </c>
      <c r="E2770">
        <v>5.3256299999999999E-2</v>
      </c>
      <c r="F2770">
        <v>0.51930399999999999</v>
      </c>
      <c r="G2770">
        <v>2.5871599999999999</v>
      </c>
      <c r="H2770">
        <v>1</v>
      </c>
      <c r="I2770">
        <v>1</v>
      </c>
      <c r="J2770">
        <v>0.999977</v>
      </c>
      <c r="K2770">
        <v>0.76567300000000005</v>
      </c>
    </row>
    <row r="2771" spans="1:11" x14ac:dyDescent="0.25">
      <c r="A2771">
        <v>-2008</v>
      </c>
      <c r="B2771">
        <v>6</v>
      </c>
      <c r="C2771">
        <v>12</v>
      </c>
      <c r="D2771">
        <v>2.8915600000000001</v>
      </c>
      <c r="E2771">
        <v>1.46867E-2</v>
      </c>
      <c r="F2771">
        <v>0.148059</v>
      </c>
      <c r="G2771">
        <v>2.5860400000000001</v>
      </c>
      <c r="H2771">
        <v>1</v>
      </c>
      <c r="I2771">
        <v>1</v>
      </c>
      <c r="J2771">
        <v>0.94523699999999999</v>
      </c>
      <c r="K2771">
        <v>0.92403999999999997</v>
      </c>
    </row>
    <row r="2772" spans="1:11" x14ac:dyDescent="0.25">
      <c r="A2772">
        <v>-2008</v>
      </c>
      <c r="B2772">
        <v>6</v>
      </c>
      <c r="C2772">
        <v>13</v>
      </c>
      <c r="D2772">
        <v>9.1805099999999999</v>
      </c>
      <c r="E2772">
        <v>4.6629400000000001E-2</v>
      </c>
      <c r="F2772">
        <v>0.46043400000000001</v>
      </c>
      <c r="G2772">
        <v>2.5874299999999999</v>
      </c>
      <c r="H2772">
        <v>1</v>
      </c>
      <c r="I2772">
        <v>1</v>
      </c>
      <c r="J2772">
        <v>0.98190500000000003</v>
      </c>
      <c r="K2772">
        <v>0.80452800000000002</v>
      </c>
    </row>
    <row r="2773" spans="1:11" x14ac:dyDescent="0.25">
      <c r="A2773">
        <v>-2008</v>
      </c>
      <c r="B2773">
        <v>6</v>
      </c>
      <c r="C2773">
        <v>14</v>
      </c>
      <c r="D2773">
        <v>5.3551200000000003</v>
      </c>
      <c r="E2773">
        <v>2.7199600000000001E-2</v>
      </c>
      <c r="F2773">
        <v>0.26835199999999998</v>
      </c>
      <c r="G2773">
        <v>2.5872600000000001</v>
      </c>
      <c r="H2773">
        <v>1</v>
      </c>
      <c r="I2773">
        <v>1</v>
      </c>
      <c r="J2773">
        <v>0.97305699999999995</v>
      </c>
      <c r="K2773">
        <v>0.87371600000000005</v>
      </c>
    </row>
    <row r="2774" spans="1:11" x14ac:dyDescent="0.25">
      <c r="A2774">
        <v>-2008</v>
      </c>
      <c r="B2774">
        <v>6</v>
      </c>
      <c r="C2774">
        <v>15</v>
      </c>
      <c r="D2774">
        <v>7.5964999999999998</v>
      </c>
      <c r="E2774">
        <v>3.8583899999999997E-2</v>
      </c>
      <c r="F2774">
        <v>0.37633699999999998</v>
      </c>
      <c r="G2774">
        <v>2.5879799999999999</v>
      </c>
      <c r="H2774">
        <v>1</v>
      </c>
      <c r="I2774">
        <v>1</v>
      </c>
      <c r="J2774">
        <v>0.98665099999999994</v>
      </c>
      <c r="K2774">
        <v>0.85598700000000005</v>
      </c>
    </row>
    <row r="2775" spans="1:11" x14ac:dyDescent="0.25">
      <c r="A2775">
        <v>-2008</v>
      </c>
      <c r="B2775">
        <v>6</v>
      </c>
      <c r="C2775">
        <v>16</v>
      </c>
      <c r="D2775">
        <v>10.1884</v>
      </c>
      <c r="E2775">
        <v>5.17484E-2</v>
      </c>
      <c r="F2775">
        <v>0.50705199999999995</v>
      </c>
      <c r="G2775">
        <v>2.58975</v>
      </c>
      <c r="H2775">
        <v>1</v>
      </c>
      <c r="I2775">
        <v>1</v>
      </c>
      <c r="J2775">
        <v>0.99784799999999996</v>
      </c>
      <c r="K2775">
        <v>0.75126300000000001</v>
      </c>
    </row>
    <row r="2776" spans="1:11" x14ac:dyDescent="0.25">
      <c r="A2776">
        <v>-2008</v>
      </c>
      <c r="B2776">
        <v>6</v>
      </c>
      <c r="C2776">
        <v>17</v>
      </c>
      <c r="D2776">
        <v>9.5657300000000003</v>
      </c>
      <c r="E2776">
        <v>4.8585999999999997E-2</v>
      </c>
      <c r="F2776">
        <v>0.48497899999999999</v>
      </c>
      <c r="G2776">
        <v>2.5912700000000002</v>
      </c>
      <c r="H2776">
        <v>1</v>
      </c>
      <c r="I2776">
        <v>1</v>
      </c>
      <c r="J2776">
        <v>0.99052600000000002</v>
      </c>
      <c r="K2776">
        <v>0.68079100000000004</v>
      </c>
    </row>
    <row r="2777" spans="1:11" x14ac:dyDescent="0.25">
      <c r="A2777">
        <v>-2008</v>
      </c>
      <c r="B2777">
        <v>6</v>
      </c>
      <c r="C2777">
        <v>18</v>
      </c>
      <c r="D2777">
        <v>8.9288100000000004</v>
      </c>
      <c r="E2777">
        <v>4.5351000000000002E-2</v>
      </c>
      <c r="F2777">
        <v>0.46770899999999999</v>
      </c>
      <c r="G2777">
        <v>2.5926</v>
      </c>
      <c r="H2777">
        <v>1</v>
      </c>
      <c r="I2777">
        <v>1</v>
      </c>
      <c r="J2777">
        <v>0.962059</v>
      </c>
      <c r="K2777">
        <v>0.66034000000000004</v>
      </c>
    </row>
    <row r="2778" spans="1:11" x14ac:dyDescent="0.25">
      <c r="A2778">
        <v>-2008</v>
      </c>
      <c r="B2778">
        <v>6</v>
      </c>
      <c r="C2778">
        <v>19</v>
      </c>
      <c r="D2778">
        <v>5.35168</v>
      </c>
      <c r="E2778">
        <v>2.7182100000000001E-2</v>
      </c>
      <c r="F2778">
        <v>0.274231</v>
      </c>
      <c r="G2778">
        <v>2.5924200000000002</v>
      </c>
      <c r="H2778">
        <v>1</v>
      </c>
      <c r="I2778">
        <v>1</v>
      </c>
      <c r="J2778">
        <v>0.971777</v>
      </c>
      <c r="K2778">
        <v>0.74415900000000001</v>
      </c>
    </row>
    <row r="2779" spans="1:11" x14ac:dyDescent="0.25">
      <c r="A2779">
        <v>-2008</v>
      </c>
      <c r="B2779">
        <v>6</v>
      </c>
      <c r="C2779">
        <v>20</v>
      </c>
      <c r="D2779">
        <v>8.1046499999999995</v>
      </c>
      <c r="E2779">
        <v>4.1164899999999997E-2</v>
      </c>
      <c r="F2779">
        <v>0.40897899999999998</v>
      </c>
      <c r="G2779">
        <v>2.59334</v>
      </c>
      <c r="H2779">
        <v>1</v>
      </c>
      <c r="I2779">
        <v>1</v>
      </c>
      <c r="J2779">
        <v>0.99021099999999995</v>
      </c>
      <c r="K2779">
        <v>0.71784599999999998</v>
      </c>
    </row>
    <row r="2780" spans="1:11" x14ac:dyDescent="0.25">
      <c r="A2780">
        <v>-2008</v>
      </c>
      <c r="B2780">
        <v>6</v>
      </c>
      <c r="C2780">
        <v>21</v>
      </c>
      <c r="D2780">
        <v>7.5524800000000001</v>
      </c>
      <c r="E2780">
        <v>3.83603E-2</v>
      </c>
      <c r="F2780">
        <v>0.416134</v>
      </c>
      <c r="G2780">
        <v>2.59423</v>
      </c>
      <c r="H2780">
        <v>1</v>
      </c>
      <c r="I2780">
        <v>1</v>
      </c>
      <c r="J2780">
        <v>0.90740600000000005</v>
      </c>
      <c r="K2780">
        <v>0.71497999999999995</v>
      </c>
    </row>
    <row r="2781" spans="1:11" x14ac:dyDescent="0.25">
      <c r="A2781">
        <v>-2008</v>
      </c>
      <c r="B2781">
        <v>6</v>
      </c>
      <c r="C2781">
        <v>22</v>
      </c>
      <c r="D2781">
        <v>5.4035500000000001</v>
      </c>
      <c r="E2781">
        <v>2.7445600000000001E-2</v>
      </c>
      <c r="F2781">
        <v>0.423433</v>
      </c>
      <c r="G2781">
        <v>2.5948799999999999</v>
      </c>
      <c r="H2781">
        <v>1</v>
      </c>
      <c r="I2781">
        <v>1</v>
      </c>
      <c r="J2781">
        <v>0.643594</v>
      </c>
      <c r="K2781">
        <v>0.65968000000000004</v>
      </c>
    </row>
    <row r="2782" spans="1:11" x14ac:dyDescent="0.25">
      <c r="A2782">
        <v>-2008</v>
      </c>
      <c r="B2782">
        <v>6</v>
      </c>
      <c r="C2782">
        <v>23</v>
      </c>
      <c r="D2782">
        <v>12.7477</v>
      </c>
      <c r="E2782">
        <v>6.4748E-2</v>
      </c>
      <c r="F2782">
        <v>0.64544699999999999</v>
      </c>
      <c r="G2782">
        <v>2.5977199999999998</v>
      </c>
      <c r="H2782">
        <v>1</v>
      </c>
      <c r="I2782">
        <v>1</v>
      </c>
      <c r="J2782">
        <v>0.98816300000000001</v>
      </c>
      <c r="K2782">
        <v>0.709283</v>
      </c>
    </row>
    <row r="2783" spans="1:11" x14ac:dyDescent="0.25">
      <c r="A2783">
        <v>-2008</v>
      </c>
      <c r="B2783">
        <v>6</v>
      </c>
      <c r="C2783">
        <v>24</v>
      </c>
      <c r="D2783">
        <v>10.639699999999999</v>
      </c>
      <c r="E2783">
        <v>5.4040699999999997E-2</v>
      </c>
      <c r="F2783">
        <v>0.59458</v>
      </c>
      <c r="G2783">
        <v>2.5998899999999998</v>
      </c>
      <c r="H2783">
        <v>1</v>
      </c>
      <c r="I2783">
        <v>1</v>
      </c>
      <c r="J2783">
        <v>0.90196399999999999</v>
      </c>
      <c r="K2783">
        <v>0.66497899999999999</v>
      </c>
    </row>
    <row r="2784" spans="1:11" x14ac:dyDescent="0.25">
      <c r="A2784">
        <v>-2008</v>
      </c>
      <c r="B2784">
        <v>6</v>
      </c>
      <c r="C2784">
        <v>25</v>
      </c>
      <c r="D2784">
        <v>5.8634199999999996</v>
      </c>
      <c r="E2784">
        <v>2.97813E-2</v>
      </c>
      <c r="F2784">
        <v>0.33153899999999997</v>
      </c>
      <c r="G2784">
        <v>2.60012</v>
      </c>
      <c r="H2784">
        <v>1</v>
      </c>
      <c r="I2784">
        <v>1</v>
      </c>
      <c r="J2784">
        <v>0.89269699999999996</v>
      </c>
      <c r="K2784">
        <v>0.66364999999999996</v>
      </c>
    </row>
    <row r="2785" spans="1:11" x14ac:dyDescent="0.25">
      <c r="A2785">
        <v>-2008</v>
      </c>
      <c r="B2785">
        <v>6</v>
      </c>
      <c r="C2785">
        <v>26</v>
      </c>
      <c r="D2785">
        <v>8.6519399999999997</v>
      </c>
      <c r="E2785">
        <v>4.3944700000000003E-2</v>
      </c>
      <c r="F2785">
        <v>0.45966200000000002</v>
      </c>
      <c r="G2785">
        <v>2.6013600000000001</v>
      </c>
      <c r="H2785">
        <v>1</v>
      </c>
      <c r="I2785">
        <v>1</v>
      </c>
      <c r="J2785">
        <v>0.94566700000000004</v>
      </c>
      <c r="K2785">
        <v>0.69073399999999996</v>
      </c>
    </row>
    <row r="2786" spans="1:11" x14ac:dyDescent="0.25">
      <c r="A2786">
        <v>-2008</v>
      </c>
      <c r="B2786">
        <v>6</v>
      </c>
      <c r="C2786">
        <v>27</v>
      </c>
      <c r="D2786">
        <v>10.352499999999999</v>
      </c>
      <c r="E2786">
        <v>5.2582200000000003E-2</v>
      </c>
      <c r="F2786">
        <v>0.54743200000000003</v>
      </c>
      <c r="G2786">
        <v>2.60331</v>
      </c>
      <c r="H2786">
        <v>1</v>
      </c>
      <c r="I2786">
        <v>1</v>
      </c>
      <c r="J2786">
        <v>0.945774</v>
      </c>
      <c r="K2786">
        <v>0.720723</v>
      </c>
    </row>
    <row r="2787" spans="1:11" x14ac:dyDescent="0.25">
      <c r="A2787">
        <v>-2008</v>
      </c>
      <c r="B2787">
        <v>6</v>
      </c>
      <c r="C2787">
        <v>28</v>
      </c>
      <c r="D2787">
        <v>6.01356</v>
      </c>
      <c r="E2787">
        <v>3.0543899999999999E-2</v>
      </c>
      <c r="F2787">
        <v>0.34159200000000001</v>
      </c>
      <c r="G2787">
        <v>2.6036199999999998</v>
      </c>
      <c r="H2787">
        <v>1</v>
      </c>
      <c r="I2787">
        <v>1</v>
      </c>
      <c r="J2787">
        <v>0.87979600000000002</v>
      </c>
      <c r="K2787">
        <v>0.73124999999999996</v>
      </c>
    </row>
    <row r="2788" spans="1:11" x14ac:dyDescent="0.25">
      <c r="A2788">
        <v>-2008</v>
      </c>
      <c r="B2788">
        <v>6</v>
      </c>
      <c r="C2788">
        <v>29</v>
      </c>
      <c r="D2788">
        <v>7.6738499999999998</v>
      </c>
      <c r="E2788">
        <v>3.8976799999999999E-2</v>
      </c>
      <c r="F2788">
        <v>0.40936499999999998</v>
      </c>
      <c r="G2788">
        <v>2.6044700000000001</v>
      </c>
      <c r="H2788">
        <v>1</v>
      </c>
      <c r="I2788">
        <v>1</v>
      </c>
      <c r="J2788">
        <v>0.94139799999999996</v>
      </c>
      <c r="K2788">
        <v>0.69872400000000001</v>
      </c>
    </row>
    <row r="2789" spans="1:11" x14ac:dyDescent="0.25">
      <c r="A2789">
        <v>-2008</v>
      </c>
      <c r="B2789">
        <v>6</v>
      </c>
      <c r="C2789">
        <v>30</v>
      </c>
      <c r="D2789">
        <v>9.0829500000000003</v>
      </c>
      <c r="E2789">
        <v>4.6133800000000003E-2</v>
      </c>
      <c r="F2789">
        <v>0.48997099999999999</v>
      </c>
      <c r="G2789">
        <v>2.6059299999999999</v>
      </c>
      <c r="H2789">
        <v>1</v>
      </c>
      <c r="I2789">
        <v>1</v>
      </c>
      <c r="J2789">
        <v>0.92977699999999996</v>
      </c>
      <c r="K2789">
        <v>0.70645199999999997</v>
      </c>
    </row>
    <row r="2790" spans="1:11" x14ac:dyDescent="0.25">
      <c r="A2790">
        <v>-2008</v>
      </c>
      <c r="B2790">
        <v>7</v>
      </c>
      <c r="C2790">
        <v>1</v>
      </c>
      <c r="D2790">
        <v>4.5567000000000002</v>
      </c>
      <c r="E2790">
        <v>2.31443E-2</v>
      </c>
      <c r="F2790">
        <v>0.47967300000000002</v>
      </c>
      <c r="G2790">
        <v>2.6065999999999998</v>
      </c>
      <c r="H2790">
        <v>1</v>
      </c>
      <c r="I2790">
        <v>1</v>
      </c>
      <c r="J2790">
        <v>0.49192399999999997</v>
      </c>
      <c r="K2790">
        <v>0.50383800000000001</v>
      </c>
    </row>
    <row r="2791" spans="1:11" x14ac:dyDescent="0.25">
      <c r="A2791">
        <v>-2008</v>
      </c>
      <c r="B2791">
        <v>7</v>
      </c>
      <c r="C2791">
        <v>2</v>
      </c>
      <c r="D2791">
        <v>4.1367000000000003</v>
      </c>
      <c r="E2791">
        <v>2.1010999999999998E-2</v>
      </c>
      <c r="F2791">
        <v>0.31399300000000002</v>
      </c>
      <c r="G2791">
        <v>2.6066699999999998</v>
      </c>
      <c r="H2791">
        <v>1</v>
      </c>
      <c r="I2791">
        <v>1</v>
      </c>
      <c r="J2791">
        <v>0.66269900000000004</v>
      </c>
      <c r="K2791">
        <v>0.69419699999999995</v>
      </c>
    </row>
    <row r="2792" spans="1:11" x14ac:dyDescent="0.25">
      <c r="A2792">
        <v>-2008</v>
      </c>
      <c r="B2792">
        <v>7</v>
      </c>
      <c r="C2792">
        <v>3</v>
      </c>
      <c r="D2792">
        <v>4.3595100000000002</v>
      </c>
      <c r="E2792">
        <v>2.2142700000000001E-2</v>
      </c>
      <c r="F2792">
        <v>0.22509199999999999</v>
      </c>
      <c r="G2792">
        <v>2.6061299999999998</v>
      </c>
      <c r="H2792">
        <v>1</v>
      </c>
      <c r="I2792">
        <v>1</v>
      </c>
      <c r="J2792">
        <v>0.95055100000000003</v>
      </c>
      <c r="K2792">
        <v>0.85470400000000002</v>
      </c>
    </row>
    <row r="2793" spans="1:11" x14ac:dyDescent="0.25">
      <c r="A2793">
        <v>-2008</v>
      </c>
      <c r="B2793">
        <v>7</v>
      </c>
      <c r="C2793">
        <v>4</v>
      </c>
      <c r="D2793">
        <v>11.1473</v>
      </c>
      <c r="E2793">
        <v>5.6619299999999997E-2</v>
      </c>
      <c r="F2793">
        <v>0.58501300000000001</v>
      </c>
      <c r="G2793">
        <v>2.6083799999999999</v>
      </c>
      <c r="H2793">
        <v>1</v>
      </c>
      <c r="I2793">
        <v>1</v>
      </c>
      <c r="J2793">
        <v>0.950905</v>
      </c>
      <c r="K2793">
        <v>0.74007800000000001</v>
      </c>
    </row>
    <row r="2794" spans="1:11" x14ac:dyDescent="0.25">
      <c r="A2794">
        <v>-2008</v>
      </c>
      <c r="B2794">
        <v>7</v>
      </c>
      <c r="C2794">
        <v>5</v>
      </c>
      <c r="D2794">
        <v>6.1068600000000002</v>
      </c>
      <c r="E2794">
        <v>3.1017800000000002E-2</v>
      </c>
      <c r="F2794">
        <v>0.33752700000000002</v>
      </c>
      <c r="G2794">
        <v>2.60867</v>
      </c>
      <c r="H2794">
        <v>1</v>
      </c>
      <c r="I2794">
        <v>1</v>
      </c>
      <c r="J2794">
        <v>0.90276400000000001</v>
      </c>
      <c r="K2794">
        <v>0.74751599999999996</v>
      </c>
    </row>
    <row r="2795" spans="1:11" x14ac:dyDescent="0.25">
      <c r="A2795">
        <v>-2008</v>
      </c>
      <c r="B2795">
        <v>7</v>
      </c>
      <c r="C2795">
        <v>6</v>
      </c>
      <c r="D2795">
        <v>7.7723800000000001</v>
      </c>
      <c r="E2795">
        <v>3.9477199999999997E-2</v>
      </c>
      <c r="F2795">
        <v>0.41701199999999999</v>
      </c>
      <c r="G2795">
        <v>2.6095700000000002</v>
      </c>
      <c r="H2795">
        <v>1</v>
      </c>
      <c r="I2795">
        <v>1</v>
      </c>
      <c r="J2795">
        <v>0.93447899999999995</v>
      </c>
      <c r="K2795">
        <v>0.71497999999999995</v>
      </c>
    </row>
    <row r="2796" spans="1:11" x14ac:dyDescent="0.25">
      <c r="A2796">
        <v>-2008</v>
      </c>
      <c r="B2796">
        <v>7</v>
      </c>
      <c r="C2796">
        <v>7</v>
      </c>
      <c r="D2796">
        <v>6.9073799999999999</v>
      </c>
      <c r="E2796">
        <v>3.5083799999999998E-2</v>
      </c>
      <c r="F2796">
        <v>0.34454800000000002</v>
      </c>
      <c r="G2796">
        <v>2.6099700000000001</v>
      </c>
      <c r="H2796">
        <v>1</v>
      </c>
      <c r="I2796">
        <v>1</v>
      </c>
      <c r="J2796">
        <v>0.99407400000000001</v>
      </c>
      <c r="K2796">
        <v>0.788991</v>
      </c>
    </row>
    <row r="2797" spans="1:11" x14ac:dyDescent="0.25">
      <c r="A2797">
        <v>-2008</v>
      </c>
      <c r="B2797">
        <v>7</v>
      </c>
      <c r="C2797">
        <v>8</v>
      </c>
      <c r="D2797">
        <v>7.0716700000000001</v>
      </c>
      <c r="E2797">
        <v>3.5918199999999997E-2</v>
      </c>
      <c r="F2797">
        <v>0.35663400000000001</v>
      </c>
      <c r="G2797">
        <v>2.6104400000000001</v>
      </c>
      <c r="H2797">
        <v>1</v>
      </c>
      <c r="I2797">
        <v>1</v>
      </c>
      <c r="J2797">
        <v>0.99000600000000005</v>
      </c>
      <c r="K2797">
        <v>0.74490400000000001</v>
      </c>
    </row>
    <row r="2798" spans="1:11" x14ac:dyDescent="0.25">
      <c r="A2798">
        <v>-2008</v>
      </c>
      <c r="B2798">
        <v>7</v>
      </c>
      <c r="C2798">
        <v>9</v>
      </c>
      <c r="D2798">
        <v>5.34795</v>
      </c>
      <c r="E2798">
        <v>2.7163199999999998E-2</v>
      </c>
      <c r="F2798">
        <v>0.262486</v>
      </c>
      <c r="G2798">
        <v>2.6101800000000002</v>
      </c>
      <c r="H2798">
        <v>1</v>
      </c>
      <c r="I2798">
        <v>1</v>
      </c>
      <c r="J2798">
        <v>0.998645</v>
      </c>
      <c r="K2798">
        <v>0.86632100000000001</v>
      </c>
    </row>
    <row r="2799" spans="1:11" x14ac:dyDescent="0.25">
      <c r="A2799">
        <v>-2008</v>
      </c>
      <c r="B2799">
        <v>7</v>
      </c>
      <c r="C2799">
        <v>10</v>
      </c>
      <c r="D2799">
        <v>3.64296</v>
      </c>
      <c r="E2799">
        <v>1.8503200000000001E-2</v>
      </c>
      <c r="F2799">
        <v>0.18457000000000001</v>
      </c>
      <c r="G2799">
        <v>2.6093099999999998</v>
      </c>
      <c r="H2799">
        <v>1</v>
      </c>
      <c r="I2799">
        <v>1</v>
      </c>
      <c r="J2799">
        <v>0.96178200000000003</v>
      </c>
      <c r="K2799">
        <v>0.90529000000000004</v>
      </c>
    </row>
    <row r="2800" spans="1:11" x14ac:dyDescent="0.25">
      <c r="A2800">
        <v>-2008</v>
      </c>
      <c r="B2800">
        <v>7</v>
      </c>
      <c r="C2800">
        <v>11</v>
      </c>
      <c r="D2800">
        <v>6.6676200000000003</v>
      </c>
      <c r="E2800">
        <v>3.3866E-2</v>
      </c>
      <c r="F2800">
        <v>0.34215499999999999</v>
      </c>
      <c r="G2800">
        <v>2.60968</v>
      </c>
      <c r="H2800">
        <v>1</v>
      </c>
      <c r="I2800">
        <v>1</v>
      </c>
      <c r="J2800">
        <v>0.96372599999999997</v>
      </c>
      <c r="K2800">
        <v>0.80573499999999998</v>
      </c>
    </row>
    <row r="2801" spans="1:11" x14ac:dyDescent="0.25">
      <c r="A2801">
        <v>-2008</v>
      </c>
      <c r="B2801">
        <v>7</v>
      </c>
      <c r="C2801">
        <v>12</v>
      </c>
      <c r="D2801">
        <v>6.1190600000000002</v>
      </c>
      <c r="E2801">
        <v>3.1079699999999998E-2</v>
      </c>
      <c r="F2801">
        <v>0.30428300000000003</v>
      </c>
      <c r="G2801">
        <v>2.6097399999999999</v>
      </c>
      <c r="H2801">
        <v>1</v>
      </c>
      <c r="I2801">
        <v>1</v>
      </c>
      <c r="J2801">
        <v>0.99902100000000005</v>
      </c>
      <c r="K2801">
        <v>0.77802199999999999</v>
      </c>
    </row>
    <row r="2802" spans="1:11" x14ac:dyDescent="0.25">
      <c r="A2802">
        <v>-2008</v>
      </c>
      <c r="B2802">
        <v>7</v>
      </c>
      <c r="C2802">
        <v>13</v>
      </c>
      <c r="D2802">
        <v>8.8473000000000006</v>
      </c>
      <c r="E2802">
        <v>4.4936900000000002E-2</v>
      </c>
      <c r="F2802">
        <v>0.44262400000000002</v>
      </c>
      <c r="G2802">
        <v>2.6109399999999998</v>
      </c>
      <c r="H2802">
        <v>1</v>
      </c>
      <c r="I2802">
        <v>1</v>
      </c>
      <c r="J2802">
        <v>0.99499099999999996</v>
      </c>
      <c r="K2802">
        <v>0.762235</v>
      </c>
    </row>
    <row r="2803" spans="1:11" x14ac:dyDescent="0.25">
      <c r="A2803">
        <v>-2008</v>
      </c>
      <c r="B2803">
        <v>7</v>
      </c>
      <c r="C2803">
        <v>14</v>
      </c>
      <c r="D2803">
        <v>9.5601699999999994</v>
      </c>
      <c r="E2803">
        <v>4.8557700000000002E-2</v>
      </c>
      <c r="F2803">
        <v>0.51715699999999998</v>
      </c>
      <c r="G2803">
        <v>2.6125799999999999</v>
      </c>
      <c r="H2803">
        <v>1</v>
      </c>
      <c r="I2803">
        <v>1</v>
      </c>
      <c r="J2803">
        <v>0.93047500000000005</v>
      </c>
      <c r="K2803">
        <v>0.69073399999999996</v>
      </c>
    </row>
    <row r="2804" spans="1:11" x14ac:dyDescent="0.25">
      <c r="A2804">
        <v>-2008</v>
      </c>
      <c r="B2804">
        <v>7</v>
      </c>
      <c r="C2804">
        <v>15</v>
      </c>
      <c r="D2804">
        <v>3.2822900000000002</v>
      </c>
      <c r="E2804">
        <v>1.66713E-2</v>
      </c>
      <c r="F2804">
        <v>0.167548</v>
      </c>
      <c r="G2804">
        <v>2.6115400000000002</v>
      </c>
      <c r="H2804">
        <v>1</v>
      </c>
      <c r="I2804">
        <v>1</v>
      </c>
      <c r="J2804">
        <v>0.97105300000000006</v>
      </c>
      <c r="K2804">
        <v>0.80171700000000001</v>
      </c>
    </row>
    <row r="2805" spans="1:11" x14ac:dyDescent="0.25">
      <c r="A2805">
        <v>-2008</v>
      </c>
      <c r="B2805">
        <v>7</v>
      </c>
      <c r="C2805">
        <v>16</v>
      </c>
      <c r="D2805">
        <v>8.0527099999999994</v>
      </c>
      <c r="E2805">
        <v>4.0901100000000003E-2</v>
      </c>
      <c r="F2805">
        <v>0.41072999999999998</v>
      </c>
      <c r="G2805">
        <v>2.6124499999999999</v>
      </c>
      <c r="H2805">
        <v>1</v>
      </c>
      <c r="I2805">
        <v>1</v>
      </c>
      <c r="J2805">
        <v>0.97284300000000001</v>
      </c>
      <c r="K2805">
        <v>0.78544899999999995</v>
      </c>
    </row>
    <row r="2806" spans="1:11" x14ac:dyDescent="0.25">
      <c r="A2806">
        <v>-2008</v>
      </c>
      <c r="B2806">
        <v>7</v>
      </c>
      <c r="C2806">
        <v>17</v>
      </c>
      <c r="D2806">
        <v>3.99783</v>
      </c>
      <c r="E2806">
        <v>2.0305699999999999E-2</v>
      </c>
      <c r="F2806">
        <v>0.19742799999999999</v>
      </c>
      <c r="G2806">
        <v>2.61164</v>
      </c>
      <c r="H2806">
        <v>1</v>
      </c>
      <c r="I2806">
        <v>1</v>
      </c>
      <c r="J2806">
        <v>0.99924999999999997</v>
      </c>
      <c r="K2806">
        <v>0.82778700000000005</v>
      </c>
    </row>
    <row r="2807" spans="1:11" x14ac:dyDescent="0.25">
      <c r="A2807">
        <v>-2008</v>
      </c>
      <c r="B2807">
        <v>7</v>
      </c>
      <c r="C2807">
        <v>18</v>
      </c>
      <c r="D2807">
        <v>3.7499899999999999</v>
      </c>
      <c r="E2807">
        <v>1.9046799999999999E-2</v>
      </c>
      <c r="F2807">
        <v>0.18606400000000001</v>
      </c>
      <c r="G2807">
        <v>2.6107300000000002</v>
      </c>
      <c r="H2807">
        <v>1</v>
      </c>
      <c r="I2807">
        <v>1</v>
      </c>
      <c r="J2807">
        <v>0.99104599999999998</v>
      </c>
      <c r="K2807">
        <v>0.84959099999999999</v>
      </c>
    </row>
    <row r="2808" spans="1:11" x14ac:dyDescent="0.25">
      <c r="A2808">
        <v>-2008</v>
      </c>
      <c r="B2808">
        <v>7</v>
      </c>
      <c r="C2808">
        <v>19</v>
      </c>
      <c r="D2808">
        <v>4.2854200000000002</v>
      </c>
      <c r="E2808">
        <v>2.1766400000000002E-2</v>
      </c>
      <c r="F2808">
        <v>0.217306</v>
      </c>
      <c r="G2808">
        <v>2.6101000000000001</v>
      </c>
      <c r="H2808">
        <v>1</v>
      </c>
      <c r="I2808">
        <v>1</v>
      </c>
      <c r="J2808">
        <v>0.97129100000000002</v>
      </c>
      <c r="K2808">
        <v>0.83694199999999996</v>
      </c>
    </row>
    <row r="2809" spans="1:11" x14ac:dyDescent="0.25">
      <c r="A2809">
        <v>-2008</v>
      </c>
      <c r="B2809">
        <v>7</v>
      </c>
      <c r="C2809">
        <v>20</v>
      </c>
      <c r="D2809">
        <v>4.8175699999999999</v>
      </c>
      <c r="E2809">
        <v>2.44692E-2</v>
      </c>
      <c r="F2809">
        <v>0.25274400000000002</v>
      </c>
      <c r="G2809">
        <v>2.6097700000000001</v>
      </c>
      <c r="H2809">
        <v>1</v>
      </c>
      <c r="I2809">
        <v>1</v>
      </c>
      <c r="J2809">
        <v>0.94070900000000002</v>
      </c>
      <c r="K2809">
        <v>0.82201199999999996</v>
      </c>
    </row>
    <row r="2810" spans="1:11" x14ac:dyDescent="0.25">
      <c r="A2810">
        <v>-2008</v>
      </c>
      <c r="B2810">
        <v>7</v>
      </c>
      <c r="C2810">
        <v>21</v>
      </c>
      <c r="D2810">
        <v>8.5345600000000008</v>
      </c>
      <c r="E2810">
        <v>4.3348499999999998E-2</v>
      </c>
      <c r="F2810">
        <v>0.45777699999999999</v>
      </c>
      <c r="G2810">
        <v>2.6110000000000002</v>
      </c>
      <c r="H2810">
        <v>1</v>
      </c>
      <c r="I2810">
        <v>1</v>
      </c>
      <c r="J2810">
        <v>0.92696000000000001</v>
      </c>
      <c r="K2810">
        <v>0.76951099999999995</v>
      </c>
    </row>
    <row r="2811" spans="1:11" x14ac:dyDescent="0.25">
      <c r="A2811">
        <v>-2008</v>
      </c>
      <c r="B2811">
        <v>7</v>
      </c>
      <c r="C2811">
        <v>22</v>
      </c>
      <c r="D2811">
        <v>8.8996700000000004</v>
      </c>
      <c r="E2811">
        <v>4.5202899999999997E-2</v>
      </c>
      <c r="F2811">
        <v>0.46591100000000002</v>
      </c>
      <c r="G2811">
        <v>2.61232</v>
      </c>
      <c r="H2811">
        <v>1</v>
      </c>
      <c r="I2811">
        <v>1</v>
      </c>
      <c r="J2811">
        <v>0.95138999999999996</v>
      </c>
      <c r="K2811">
        <v>0.75957200000000002</v>
      </c>
    </row>
    <row r="2812" spans="1:11" x14ac:dyDescent="0.25">
      <c r="A2812">
        <v>-2008</v>
      </c>
      <c r="B2812">
        <v>7</v>
      </c>
      <c r="C2812">
        <v>23</v>
      </c>
      <c r="D2812">
        <v>5.7576299999999998</v>
      </c>
      <c r="E2812">
        <v>2.9243999999999999E-2</v>
      </c>
      <c r="F2812">
        <v>0.31093500000000002</v>
      </c>
      <c r="G2812">
        <v>2.6124200000000002</v>
      </c>
      <c r="H2812">
        <v>1</v>
      </c>
      <c r="I2812">
        <v>1</v>
      </c>
      <c r="J2812">
        <v>0.92187600000000003</v>
      </c>
      <c r="K2812">
        <v>0.766822</v>
      </c>
    </row>
    <row r="2813" spans="1:11" x14ac:dyDescent="0.25">
      <c r="A2813">
        <v>-2008</v>
      </c>
      <c r="B2813">
        <v>7</v>
      </c>
      <c r="C2813">
        <v>24</v>
      </c>
      <c r="D2813">
        <v>7.5533999999999999</v>
      </c>
      <c r="E2813">
        <v>3.8365000000000003E-2</v>
      </c>
      <c r="F2813">
        <v>0.53762699999999997</v>
      </c>
      <c r="G2813">
        <v>2.6137700000000001</v>
      </c>
      <c r="H2813">
        <v>1</v>
      </c>
      <c r="I2813">
        <v>1</v>
      </c>
      <c r="J2813">
        <v>0.71442700000000003</v>
      </c>
      <c r="K2813">
        <v>0.62625399999999998</v>
      </c>
    </row>
    <row r="2814" spans="1:11" x14ac:dyDescent="0.25">
      <c r="A2814">
        <v>-2008</v>
      </c>
      <c r="B2814">
        <v>7</v>
      </c>
      <c r="C2814">
        <v>25</v>
      </c>
      <c r="D2814">
        <v>3.5437400000000001</v>
      </c>
      <c r="E2814">
        <v>1.7999299999999999E-2</v>
      </c>
      <c r="F2814">
        <v>0.436718</v>
      </c>
      <c r="G2814">
        <v>2.6141999999999999</v>
      </c>
      <c r="H2814">
        <v>1</v>
      </c>
      <c r="I2814">
        <v>1</v>
      </c>
      <c r="J2814">
        <v>0.41628900000000002</v>
      </c>
      <c r="K2814">
        <v>0.57321200000000005</v>
      </c>
    </row>
    <row r="2815" spans="1:11" x14ac:dyDescent="0.25">
      <c r="A2815">
        <v>-2008</v>
      </c>
      <c r="B2815">
        <v>7</v>
      </c>
      <c r="C2815">
        <v>26</v>
      </c>
      <c r="D2815">
        <v>5.6628499999999997</v>
      </c>
      <c r="E2815">
        <v>2.8762599999999999E-2</v>
      </c>
      <c r="F2815">
        <v>0.39154099999999997</v>
      </c>
      <c r="G2815">
        <v>2.6147399999999998</v>
      </c>
      <c r="H2815">
        <v>1</v>
      </c>
      <c r="I2815">
        <v>1</v>
      </c>
      <c r="J2815">
        <v>0.72632600000000003</v>
      </c>
      <c r="K2815">
        <v>0.711059</v>
      </c>
    </row>
    <row r="2816" spans="1:11" x14ac:dyDescent="0.25">
      <c r="A2816">
        <v>-2008</v>
      </c>
      <c r="B2816">
        <v>7</v>
      </c>
      <c r="C2816">
        <v>27</v>
      </c>
      <c r="D2816">
        <v>3.9354900000000002</v>
      </c>
      <c r="E2816">
        <v>1.9989E-2</v>
      </c>
      <c r="F2816">
        <v>0.48220600000000002</v>
      </c>
      <c r="G2816">
        <v>2.6153499999999998</v>
      </c>
      <c r="H2816">
        <v>1</v>
      </c>
      <c r="I2816">
        <v>1</v>
      </c>
      <c r="J2816">
        <v>0.41172900000000001</v>
      </c>
      <c r="K2816">
        <v>0.68079100000000004</v>
      </c>
    </row>
    <row r="2817" spans="1:11" x14ac:dyDescent="0.25">
      <c r="A2817">
        <v>-2008</v>
      </c>
      <c r="B2817">
        <v>7</v>
      </c>
      <c r="C2817">
        <v>28</v>
      </c>
      <c r="D2817">
        <v>5.4804500000000003</v>
      </c>
      <c r="E2817">
        <v>2.7836099999999999E-2</v>
      </c>
      <c r="F2817">
        <v>0.35988399999999998</v>
      </c>
      <c r="G2817">
        <v>2.61572</v>
      </c>
      <c r="H2817">
        <v>1</v>
      </c>
      <c r="I2817">
        <v>1</v>
      </c>
      <c r="J2817">
        <v>0.76648099999999997</v>
      </c>
      <c r="K2817">
        <v>0.69872400000000001</v>
      </c>
    </row>
    <row r="2818" spans="1:11" x14ac:dyDescent="0.25">
      <c r="A2818">
        <v>-2008</v>
      </c>
      <c r="B2818">
        <v>7</v>
      </c>
      <c r="C2818">
        <v>29</v>
      </c>
      <c r="D2818">
        <v>4.9213399999999998</v>
      </c>
      <c r="E2818">
        <v>2.4996299999999999E-2</v>
      </c>
      <c r="F2818">
        <v>0.37106800000000001</v>
      </c>
      <c r="G2818">
        <v>2.6160800000000002</v>
      </c>
      <c r="H2818">
        <v>1</v>
      </c>
      <c r="I2818">
        <v>1</v>
      </c>
      <c r="J2818">
        <v>0.67181000000000002</v>
      </c>
      <c r="K2818">
        <v>0.65803299999999998</v>
      </c>
    </row>
    <row r="2819" spans="1:11" x14ac:dyDescent="0.25">
      <c r="A2819">
        <v>-2008</v>
      </c>
      <c r="B2819">
        <v>7</v>
      </c>
      <c r="C2819">
        <v>30</v>
      </c>
      <c r="D2819">
        <v>3.0597300000000001</v>
      </c>
      <c r="E2819">
        <v>1.55409E-2</v>
      </c>
      <c r="F2819">
        <v>0.461808</v>
      </c>
      <c r="G2819">
        <v>2.6165099999999999</v>
      </c>
      <c r="H2819">
        <v>1</v>
      </c>
      <c r="I2819">
        <v>1</v>
      </c>
      <c r="J2819">
        <v>0.33922600000000003</v>
      </c>
      <c r="K2819">
        <v>0.58801700000000001</v>
      </c>
    </row>
    <row r="2820" spans="1:11" x14ac:dyDescent="0.25">
      <c r="A2820">
        <v>-2008</v>
      </c>
      <c r="B2820">
        <v>7</v>
      </c>
      <c r="C2820">
        <v>31</v>
      </c>
      <c r="D2820">
        <v>0</v>
      </c>
      <c r="E2820">
        <v>0</v>
      </c>
      <c r="F2820">
        <v>0.40425800000000001</v>
      </c>
      <c r="G2820">
        <v>2.6165099999999999</v>
      </c>
      <c r="H2820">
        <v>1</v>
      </c>
      <c r="I2820">
        <v>1</v>
      </c>
      <c r="J2820">
        <v>0</v>
      </c>
      <c r="K2820">
        <v>0.57407200000000003</v>
      </c>
    </row>
    <row r="2821" spans="1:11" x14ac:dyDescent="0.25">
      <c r="A2821">
        <v>-2008</v>
      </c>
      <c r="B2821">
        <v>8</v>
      </c>
      <c r="C2821">
        <v>1</v>
      </c>
      <c r="D2821">
        <v>7.2115600000000004</v>
      </c>
      <c r="E2821">
        <v>3.66287E-2</v>
      </c>
      <c r="F2821">
        <v>0.437529</v>
      </c>
      <c r="G2821">
        <v>2.6174300000000001</v>
      </c>
      <c r="H2821">
        <v>1</v>
      </c>
      <c r="I2821">
        <v>1</v>
      </c>
      <c r="J2821">
        <v>0.83000600000000002</v>
      </c>
      <c r="K2821">
        <v>0.69523900000000005</v>
      </c>
    </row>
    <row r="2822" spans="1:11" x14ac:dyDescent="0.25">
      <c r="A2822">
        <v>-2008</v>
      </c>
      <c r="B2822">
        <v>8</v>
      </c>
      <c r="C2822">
        <v>2</v>
      </c>
      <c r="D2822">
        <v>5.27217</v>
      </c>
      <c r="E2822">
        <v>2.6778199999999999E-2</v>
      </c>
      <c r="F2822">
        <v>0.297709</v>
      </c>
      <c r="G2822">
        <v>2.6173999999999999</v>
      </c>
      <c r="H2822">
        <v>1</v>
      </c>
      <c r="I2822">
        <v>1</v>
      </c>
      <c r="J2822">
        <v>0.88759999999999994</v>
      </c>
      <c r="K2822">
        <v>0.72978900000000002</v>
      </c>
    </row>
    <row r="2823" spans="1:11" x14ac:dyDescent="0.25">
      <c r="A2823">
        <v>-2008</v>
      </c>
      <c r="B2823">
        <v>8</v>
      </c>
      <c r="C2823">
        <v>3</v>
      </c>
      <c r="D2823">
        <v>4.7349500000000004</v>
      </c>
      <c r="E2823">
        <v>2.4049600000000001E-2</v>
      </c>
      <c r="F2823">
        <v>0.25414799999999999</v>
      </c>
      <c r="G2823">
        <v>2.6170800000000001</v>
      </c>
      <c r="H2823">
        <v>1</v>
      </c>
      <c r="I2823">
        <v>1</v>
      </c>
      <c r="J2823">
        <v>0.91828200000000004</v>
      </c>
      <c r="K2823">
        <v>0.83819900000000003</v>
      </c>
    </row>
    <row r="2824" spans="1:11" x14ac:dyDescent="0.25">
      <c r="A2824">
        <v>-2008</v>
      </c>
      <c r="B2824">
        <v>8</v>
      </c>
      <c r="C2824">
        <v>4</v>
      </c>
      <c r="D2824">
        <v>8.2128200000000007</v>
      </c>
      <c r="E2824">
        <v>4.1714300000000003E-2</v>
      </c>
      <c r="F2824">
        <v>0.44169000000000003</v>
      </c>
      <c r="G2824">
        <v>2.6181700000000001</v>
      </c>
      <c r="H2824">
        <v>1</v>
      </c>
      <c r="I2824">
        <v>1</v>
      </c>
      <c r="J2824">
        <v>0.92977699999999996</v>
      </c>
      <c r="K2824">
        <v>0.74118899999999999</v>
      </c>
    </row>
    <row r="2825" spans="1:11" x14ac:dyDescent="0.25">
      <c r="A2825">
        <v>-2008</v>
      </c>
      <c r="B2825">
        <v>8</v>
      </c>
      <c r="C2825">
        <v>5</v>
      </c>
      <c r="D2825">
        <v>5.9512099999999997</v>
      </c>
      <c r="E2825">
        <v>3.0227199999999999E-2</v>
      </c>
      <c r="F2825">
        <v>0.338586</v>
      </c>
      <c r="G2825">
        <v>2.6184400000000001</v>
      </c>
      <c r="H2825">
        <v>1</v>
      </c>
      <c r="I2825">
        <v>1</v>
      </c>
      <c r="J2825">
        <v>0.88070099999999996</v>
      </c>
      <c r="K2825">
        <v>0.73124999999999996</v>
      </c>
    </row>
    <row r="2826" spans="1:11" x14ac:dyDescent="0.25">
      <c r="A2826">
        <v>-2008</v>
      </c>
      <c r="B2826">
        <v>8</v>
      </c>
      <c r="C2826">
        <v>6</v>
      </c>
      <c r="D2826">
        <v>3.1979700000000002</v>
      </c>
      <c r="E2826">
        <v>1.6243E-2</v>
      </c>
      <c r="F2826">
        <v>0.43254999999999999</v>
      </c>
      <c r="G2826">
        <v>2.61883</v>
      </c>
      <c r="H2826">
        <v>1</v>
      </c>
      <c r="I2826">
        <v>1</v>
      </c>
      <c r="J2826">
        <v>0.377662</v>
      </c>
      <c r="K2826">
        <v>0.60592400000000002</v>
      </c>
    </row>
    <row r="2827" spans="1:11" x14ac:dyDescent="0.25">
      <c r="A2827">
        <v>-2008</v>
      </c>
      <c r="B2827">
        <v>8</v>
      </c>
      <c r="C2827">
        <v>7</v>
      </c>
      <c r="D2827">
        <v>3.81996</v>
      </c>
      <c r="E2827">
        <v>1.9402200000000001E-2</v>
      </c>
      <c r="F2827">
        <v>0.234349</v>
      </c>
      <c r="G2827">
        <v>2.6183999999999998</v>
      </c>
      <c r="H2827">
        <v>1</v>
      </c>
      <c r="I2827">
        <v>1</v>
      </c>
      <c r="J2827">
        <v>0.80783099999999997</v>
      </c>
      <c r="K2827">
        <v>0.80533299999999997</v>
      </c>
    </row>
    <row r="2828" spans="1:11" x14ac:dyDescent="0.25">
      <c r="A2828">
        <v>-2008</v>
      </c>
      <c r="B2828">
        <v>8</v>
      </c>
      <c r="C2828">
        <v>8</v>
      </c>
      <c r="D2828">
        <v>6.7824999999999998</v>
      </c>
      <c r="E2828">
        <v>3.4449500000000001E-2</v>
      </c>
      <c r="F2828">
        <v>0.33933799999999997</v>
      </c>
      <c r="G2828">
        <v>2.61877</v>
      </c>
      <c r="H2828">
        <v>1</v>
      </c>
      <c r="I2828">
        <v>1</v>
      </c>
      <c r="J2828">
        <v>0.97842499999999999</v>
      </c>
      <c r="K2828">
        <v>0.88205599999999995</v>
      </c>
    </row>
    <row r="2829" spans="1:11" x14ac:dyDescent="0.25">
      <c r="A2829">
        <v>-2008</v>
      </c>
      <c r="B2829">
        <v>8</v>
      </c>
      <c r="C2829">
        <v>9</v>
      </c>
      <c r="D2829">
        <v>8.3348999999999993</v>
      </c>
      <c r="E2829">
        <v>4.2334400000000001E-2</v>
      </c>
      <c r="F2829">
        <v>0.44685999999999998</v>
      </c>
      <c r="G2829">
        <v>2.6198999999999999</v>
      </c>
      <c r="H2829">
        <v>1</v>
      </c>
      <c r="I2829">
        <v>1</v>
      </c>
      <c r="J2829">
        <v>0.93368499999999999</v>
      </c>
      <c r="K2829">
        <v>0.73601899999999998</v>
      </c>
    </row>
    <row r="2830" spans="1:11" x14ac:dyDescent="0.25">
      <c r="A2830">
        <v>-2008</v>
      </c>
      <c r="B2830">
        <v>8</v>
      </c>
      <c r="C2830">
        <v>10</v>
      </c>
      <c r="D2830">
        <v>5.0725499999999997</v>
      </c>
      <c r="E2830">
        <v>2.57643E-2</v>
      </c>
      <c r="F2830">
        <v>0.28118700000000002</v>
      </c>
      <c r="G2830">
        <v>2.6197599999999999</v>
      </c>
      <c r="H2830">
        <v>1</v>
      </c>
      <c r="I2830">
        <v>1</v>
      </c>
      <c r="J2830">
        <v>0.90126200000000001</v>
      </c>
      <c r="K2830">
        <v>0.75351999999999997</v>
      </c>
    </row>
    <row r="2831" spans="1:11" x14ac:dyDescent="0.25">
      <c r="A2831">
        <v>-2008</v>
      </c>
      <c r="B2831">
        <v>8</v>
      </c>
      <c r="C2831">
        <v>11</v>
      </c>
      <c r="D2831">
        <v>5.4773800000000001</v>
      </c>
      <c r="E2831">
        <v>2.7820500000000001E-2</v>
      </c>
      <c r="F2831">
        <v>0.28189399999999998</v>
      </c>
      <c r="G2831">
        <v>2.6196199999999998</v>
      </c>
      <c r="H2831">
        <v>1</v>
      </c>
      <c r="I2831">
        <v>1</v>
      </c>
      <c r="J2831">
        <v>0.967889</v>
      </c>
      <c r="K2831">
        <v>0.77220900000000003</v>
      </c>
    </row>
    <row r="2832" spans="1:11" x14ac:dyDescent="0.25">
      <c r="A2832">
        <v>-2008</v>
      </c>
      <c r="B2832">
        <v>8</v>
      </c>
      <c r="C2832">
        <v>12</v>
      </c>
      <c r="D2832">
        <v>7.0336699999999999</v>
      </c>
      <c r="E2832">
        <v>3.5725199999999999E-2</v>
      </c>
      <c r="F2832">
        <v>0.376336</v>
      </c>
      <c r="G2832">
        <v>2.6202100000000002</v>
      </c>
      <c r="H2832">
        <v>1</v>
      </c>
      <c r="I2832">
        <v>1</v>
      </c>
      <c r="J2832">
        <v>0.93063799999999997</v>
      </c>
      <c r="K2832">
        <v>0.77220900000000003</v>
      </c>
    </row>
    <row r="2833" spans="1:11" x14ac:dyDescent="0.25">
      <c r="A2833">
        <v>-2008</v>
      </c>
      <c r="B2833">
        <v>8</v>
      </c>
      <c r="C2833">
        <v>13</v>
      </c>
      <c r="D2833">
        <v>6.81569</v>
      </c>
      <c r="E2833">
        <v>3.4618000000000003E-2</v>
      </c>
      <c r="F2833">
        <v>0.34468500000000002</v>
      </c>
      <c r="G2833">
        <v>2.62059</v>
      </c>
      <c r="H2833">
        <v>1</v>
      </c>
      <c r="I2833">
        <v>1</v>
      </c>
      <c r="J2833">
        <v>0.98266500000000001</v>
      </c>
      <c r="K2833">
        <v>0.78623500000000002</v>
      </c>
    </row>
    <row r="2834" spans="1:11" x14ac:dyDescent="0.25">
      <c r="A2834">
        <v>-2008</v>
      </c>
      <c r="B2834">
        <v>8</v>
      </c>
      <c r="C2834">
        <v>14</v>
      </c>
      <c r="D2834">
        <v>8.1910000000000007</v>
      </c>
      <c r="E2834">
        <v>4.1603500000000002E-2</v>
      </c>
      <c r="F2834">
        <v>0.413219</v>
      </c>
      <c r="G2834">
        <v>2.6215199999999999</v>
      </c>
      <c r="H2834">
        <v>1</v>
      </c>
      <c r="I2834">
        <v>1</v>
      </c>
      <c r="J2834">
        <v>0.98593500000000001</v>
      </c>
      <c r="K2834">
        <v>0.77997000000000005</v>
      </c>
    </row>
    <row r="2835" spans="1:11" x14ac:dyDescent="0.25">
      <c r="A2835">
        <v>-2008</v>
      </c>
      <c r="B2835">
        <v>8</v>
      </c>
      <c r="C2835">
        <v>15</v>
      </c>
      <c r="D2835">
        <v>9.5778999999999996</v>
      </c>
      <c r="E2835">
        <v>4.8647799999999998E-2</v>
      </c>
      <c r="F2835">
        <v>0.49524400000000002</v>
      </c>
      <c r="G2835">
        <v>2.6230699999999998</v>
      </c>
      <c r="H2835">
        <v>1</v>
      </c>
      <c r="I2835">
        <v>1</v>
      </c>
      <c r="J2835">
        <v>0.96831299999999998</v>
      </c>
      <c r="K2835">
        <v>0.73712299999999997</v>
      </c>
    </row>
    <row r="2836" spans="1:11" x14ac:dyDescent="0.25">
      <c r="A2836">
        <v>-2008</v>
      </c>
      <c r="B2836">
        <v>8</v>
      </c>
      <c r="C2836">
        <v>16</v>
      </c>
      <c r="D2836">
        <v>7.5537200000000002</v>
      </c>
      <c r="E2836">
        <v>3.8366600000000001E-2</v>
      </c>
      <c r="F2836">
        <v>0.411298</v>
      </c>
      <c r="G2836">
        <v>2.6238800000000002</v>
      </c>
      <c r="H2836">
        <v>1</v>
      </c>
      <c r="I2836">
        <v>1</v>
      </c>
      <c r="J2836">
        <v>0.92671300000000001</v>
      </c>
      <c r="K2836">
        <v>0.69004399999999999</v>
      </c>
    </row>
    <row r="2837" spans="1:11" x14ac:dyDescent="0.25">
      <c r="A2837">
        <v>-2008</v>
      </c>
      <c r="B2837">
        <v>8</v>
      </c>
      <c r="C2837">
        <v>17</v>
      </c>
      <c r="D2837">
        <v>4.4745799999999996</v>
      </c>
      <c r="E2837">
        <v>2.27271E-2</v>
      </c>
      <c r="F2837">
        <v>0.238506</v>
      </c>
      <c r="G2837">
        <v>2.6234099999999998</v>
      </c>
      <c r="H2837">
        <v>1</v>
      </c>
      <c r="I2837">
        <v>1</v>
      </c>
      <c r="J2837">
        <v>0.93540500000000004</v>
      </c>
      <c r="K2837">
        <v>0.77220900000000003</v>
      </c>
    </row>
    <row r="2838" spans="1:11" x14ac:dyDescent="0.25">
      <c r="A2838">
        <v>-2008</v>
      </c>
      <c r="B2838">
        <v>8</v>
      </c>
      <c r="C2838">
        <v>18</v>
      </c>
      <c r="D2838">
        <v>3.8093300000000001</v>
      </c>
      <c r="E2838">
        <v>1.9348199999999999E-2</v>
      </c>
      <c r="F2838">
        <v>0.19547999999999999</v>
      </c>
      <c r="G2838">
        <v>2.6225999999999998</v>
      </c>
      <c r="H2838">
        <v>1</v>
      </c>
      <c r="I2838">
        <v>1</v>
      </c>
      <c r="J2838">
        <v>0.95722700000000005</v>
      </c>
      <c r="K2838">
        <v>0.86805500000000002</v>
      </c>
    </row>
    <row r="2839" spans="1:11" x14ac:dyDescent="0.25">
      <c r="A2839">
        <v>-2008</v>
      </c>
      <c r="B2839">
        <v>8</v>
      </c>
      <c r="C2839">
        <v>19</v>
      </c>
      <c r="D2839">
        <v>5.5462999999999996</v>
      </c>
      <c r="E2839">
        <v>2.8170600000000001E-2</v>
      </c>
      <c r="F2839">
        <v>0.29528700000000002</v>
      </c>
      <c r="G2839">
        <v>2.62256</v>
      </c>
      <c r="H2839">
        <v>1</v>
      </c>
      <c r="I2839">
        <v>1</v>
      </c>
      <c r="J2839">
        <v>0.93977100000000002</v>
      </c>
      <c r="K2839">
        <v>0.74639500000000003</v>
      </c>
    </row>
    <row r="2840" spans="1:11" x14ac:dyDescent="0.25">
      <c r="A2840">
        <v>-2008</v>
      </c>
      <c r="B2840">
        <v>8</v>
      </c>
      <c r="C2840">
        <v>20</v>
      </c>
      <c r="D2840">
        <v>5.18161</v>
      </c>
      <c r="E2840">
        <v>2.6318299999999999E-2</v>
      </c>
      <c r="F2840">
        <v>0.26955600000000002</v>
      </c>
      <c r="G2840">
        <v>2.6223200000000002</v>
      </c>
      <c r="H2840">
        <v>1</v>
      </c>
      <c r="I2840">
        <v>1</v>
      </c>
      <c r="J2840">
        <v>0.95830800000000005</v>
      </c>
      <c r="K2840">
        <v>0.77028099999999999</v>
      </c>
    </row>
    <row r="2841" spans="1:11" x14ac:dyDescent="0.25">
      <c r="A2841">
        <v>-2008</v>
      </c>
      <c r="B2841">
        <v>8</v>
      </c>
      <c r="C2841">
        <v>21</v>
      </c>
      <c r="D2841">
        <v>5.0084</v>
      </c>
      <c r="E2841">
        <v>2.5438499999999999E-2</v>
      </c>
      <c r="F2841">
        <v>0.26215100000000002</v>
      </c>
      <c r="G2841">
        <v>2.62202</v>
      </c>
      <c r="H2841">
        <v>1</v>
      </c>
      <c r="I2841">
        <v>1</v>
      </c>
      <c r="J2841">
        <v>0.95271600000000001</v>
      </c>
      <c r="K2841">
        <v>0.76835799999999999</v>
      </c>
    </row>
    <row r="2842" spans="1:11" x14ac:dyDescent="0.25">
      <c r="A2842">
        <v>-2008</v>
      </c>
      <c r="B2842">
        <v>8</v>
      </c>
      <c r="C2842">
        <v>22</v>
      </c>
      <c r="D2842">
        <v>3.2583299999999999</v>
      </c>
      <c r="E2842">
        <v>1.6549600000000001E-2</v>
      </c>
      <c r="F2842">
        <v>0.15992100000000001</v>
      </c>
      <c r="G2842">
        <v>2.6208999999999998</v>
      </c>
      <c r="H2842">
        <v>1</v>
      </c>
      <c r="I2842">
        <v>1</v>
      </c>
      <c r="J2842">
        <v>0.99595</v>
      </c>
      <c r="K2842">
        <v>0.89852600000000005</v>
      </c>
    </row>
    <row r="2843" spans="1:11" x14ac:dyDescent="0.25">
      <c r="A2843">
        <v>-2008</v>
      </c>
      <c r="B2843">
        <v>8</v>
      </c>
      <c r="C2843">
        <v>23</v>
      </c>
      <c r="D2843">
        <v>8.1419700000000006</v>
      </c>
      <c r="E2843">
        <v>4.1354399999999999E-2</v>
      </c>
      <c r="F2843">
        <v>0.40212799999999999</v>
      </c>
      <c r="G2843">
        <v>2.6217800000000002</v>
      </c>
      <c r="H2843">
        <v>1</v>
      </c>
      <c r="I2843">
        <v>1</v>
      </c>
      <c r="J2843">
        <v>0.99742299999999995</v>
      </c>
      <c r="K2843">
        <v>0.84282199999999996</v>
      </c>
    </row>
    <row r="2844" spans="1:11" x14ac:dyDescent="0.25">
      <c r="A2844">
        <v>-2008</v>
      </c>
      <c r="B2844">
        <v>8</v>
      </c>
      <c r="C2844">
        <v>24</v>
      </c>
      <c r="D2844">
        <v>6.3940900000000003</v>
      </c>
      <c r="E2844">
        <v>3.2476699999999997E-2</v>
      </c>
      <c r="F2844">
        <v>0.320212</v>
      </c>
      <c r="G2844">
        <v>2.6219600000000001</v>
      </c>
      <c r="H2844">
        <v>1</v>
      </c>
      <c r="I2844">
        <v>1</v>
      </c>
      <c r="J2844">
        <v>0.98883799999999999</v>
      </c>
      <c r="K2844">
        <v>0.81098999999999999</v>
      </c>
    </row>
    <row r="2845" spans="1:11" x14ac:dyDescent="0.25">
      <c r="A2845">
        <v>-2008</v>
      </c>
      <c r="B2845">
        <v>8</v>
      </c>
      <c r="C2845">
        <v>25</v>
      </c>
      <c r="D2845">
        <v>5.9867999999999997</v>
      </c>
      <c r="E2845">
        <v>3.0408000000000001E-2</v>
      </c>
      <c r="F2845">
        <v>0.318108</v>
      </c>
      <c r="G2845">
        <v>2.6221000000000001</v>
      </c>
      <c r="H2845">
        <v>1</v>
      </c>
      <c r="I2845">
        <v>1</v>
      </c>
      <c r="J2845">
        <v>0.939469</v>
      </c>
      <c r="K2845">
        <v>0.75957200000000002</v>
      </c>
    </row>
    <row r="2846" spans="1:11" x14ac:dyDescent="0.25">
      <c r="A2846">
        <v>-2008</v>
      </c>
      <c r="B2846">
        <v>8</v>
      </c>
      <c r="C2846">
        <v>26</v>
      </c>
      <c r="D2846">
        <v>4.2257999999999996</v>
      </c>
      <c r="E2846">
        <v>2.1463599999999999E-2</v>
      </c>
      <c r="F2846">
        <v>0.224163</v>
      </c>
      <c r="G2846">
        <v>2.6215099999999998</v>
      </c>
      <c r="H2846">
        <v>1</v>
      </c>
      <c r="I2846">
        <v>1</v>
      </c>
      <c r="J2846">
        <v>0.94197200000000003</v>
      </c>
      <c r="K2846">
        <v>0.75653999999999999</v>
      </c>
    </row>
    <row r="2847" spans="1:11" x14ac:dyDescent="0.25">
      <c r="A2847">
        <v>-2008</v>
      </c>
      <c r="B2847">
        <v>8</v>
      </c>
      <c r="C2847">
        <v>27</v>
      </c>
      <c r="D2847">
        <v>1.46156</v>
      </c>
      <c r="E2847">
        <v>7.4235300000000002E-3</v>
      </c>
      <c r="F2847">
        <v>7.3408000000000001E-2</v>
      </c>
      <c r="G2847">
        <v>2.6196700000000002</v>
      </c>
      <c r="H2847">
        <v>1</v>
      </c>
      <c r="I2847">
        <v>1</v>
      </c>
      <c r="J2847">
        <v>0.98461500000000002</v>
      </c>
      <c r="K2847">
        <v>0.83652400000000005</v>
      </c>
    </row>
    <row r="2848" spans="1:11" x14ac:dyDescent="0.25">
      <c r="A2848">
        <v>-2008</v>
      </c>
      <c r="B2848">
        <v>8</v>
      </c>
      <c r="C2848">
        <v>28</v>
      </c>
      <c r="D2848">
        <v>2.08446</v>
      </c>
      <c r="E2848">
        <v>1.0587299999999999E-2</v>
      </c>
      <c r="F2848">
        <v>0.10607</v>
      </c>
      <c r="G2848">
        <v>2.6181299999999998</v>
      </c>
      <c r="H2848">
        <v>1</v>
      </c>
      <c r="I2848">
        <v>1</v>
      </c>
      <c r="J2848">
        <v>0.96831299999999998</v>
      </c>
      <c r="K2848">
        <v>0.85001599999999999</v>
      </c>
    </row>
    <row r="2849" spans="1:11" x14ac:dyDescent="0.25">
      <c r="A2849">
        <v>-2008</v>
      </c>
      <c r="B2849">
        <v>8</v>
      </c>
      <c r="C2849">
        <v>29</v>
      </c>
      <c r="D2849">
        <v>3.5475099999999999</v>
      </c>
      <c r="E2849">
        <v>1.80184E-2</v>
      </c>
      <c r="F2849">
        <v>0.18942000000000001</v>
      </c>
      <c r="G2849">
        <v>2.6173099999999998</v>
      </c>
      <c r="H2849">
        <v>1</v>
      </c>
      <c r="I2849">
        <v>1</v>
      </c>
      <c r="J2849">
        <v>0.92443600000000004</v>
      </c>
      <c r="K2849">
        <v>0.83110399999999995</v>
      </c>
    </row>
    <row r="2850" spans="1:11" x14ac:dyDescent="0.25">
      <c r="A2850">
        <v>-2008</v>
      </c>
      <c r="B2850">
        <v>8</v>
      </c>
      <c r="C2850">
        <v>30</v>
      </c>
      <c r="D2850">
        <v>6.5376000000000003</v>
      </c>
      <c r="E2850">
        <v>3.3205600000000002E-2</v>
      </c>
      <c r="F2850">
        <v>0.43534200000000001</v>
      </c>
      <c r="G2850">
        <v>2.6181399999999999</v>
      </c>
      <c r="H2850">
        <v>1</v>
      </c>
      <c r="I2850">
        <v>1</v>
      </c>
      <c r="J2850">
        <v>0.75336700000000001</v>
      </c>
      <c r="K2850">
        <v>0.71964300000000003</v>
      </c>
    </row>
    <row r="2851" spans="1:11" x14ac:dyDescent="0.25">
      <c r="A2851">
        <v>-2008</v>
      </c>
      <c r="B2851">
        <v>8</v>
      </c>
      <c r="C2851">
        <v>31</v>
      </c>
      <c r="D2851">
        <v>3.7305600000000001</v>
      </c>
      <c r="E2851">
        <v>1.8948099999999999E-2</v>
      </c>
      <c r="F2851">
        <v>0.33949000000000001</v>
      </c>
      <c r="G2851">
        <v>2.6183100000000001</v>
      </c>
      <c r="H2851">
        <v>1</v>
      </c>
      <c r="I2851">
        <v>1</v>
      </c>
      <c r="J2851">
        <v>0.55472999999999995</v>
      </c>
      <c r="K2851">
        <v>0.68215400000000004</v>
      </c>
    </row>
    <row r="2852" spans="1:11" x14ac:dyDescent="0.25">
      <c r="A2852">
        <v>-2008</v>
      </c>
      <c r="B2852">
        <v>9</v>
      </c>
      <c r="C2852">
        <v>1</v>
      </c>
      <c r="D2852">
        <v>5.5087200000000003</v>
      </c>
      <c r="E2852">
        <v>2.79797E-2</v>
      </c>
      <c r="F2852">
        <v>0.28362300000000001</v>
      </c>
      <c r="G2852">
        <v>2.6181800000000002</v>
      </c>
      <c r="H2852">
        <v>1</v>
      </c>
      <c r="I2852">
        <v>1</v>
      </c>
      <c r="J2852">
        <v>0.96860199999999996</v>
      </c>
      <c r="K2852">
        <v>0.762235</v>
      </c>
    </row>
    <row r="2853" spans="1:11" x14ac:dyDescent="0.25">
      <c r="A2853">
        <v>-2008</v>
      </c>
      <c r="B2853">
        <v>9</v>
      </c>
      <c r="C2853">
        <v>2</v>
      </c>
      <c r="D2853">
        <v>3.0365000000000002</v>
      </c>
      <c r="E2853">
        <v>1.54229E-2</v>
      </c>
      <c r="F2853">
        <v>0.15470100000000001</v>
      </c>
      <c r="G2853">
        <v>2.6170300000000002</v>
      </c>
      <c r="H2853">
        <v>1</v>
      </c>
      <c r="I2853">
        <v>1</v>
      </c>
      <c r="J2853">
        <v>0.97021900000000005</v>
      </c>
      <c r="K2853">
        <v>0.82406999999999997</v>
      </c>
    </row>
    <row r="2854" spans="1:11" x14ac:dyDescent="0.25">
      <c r="A2854">
        <v>-2008</v>
      </c>
      <c r="B2854">
        <v>9</v>
      </c>
      <c r="C2854">
        <v>3</v>
      </c>
      <c r="D2854">
        <v>5.22485</v>
      </c>
      <c r="E2854">
        <v>2.65379E-2</v>
      </c>
      <c r="F2854">
        <v>0.25659399999999999</v>
      </c>
      <c r="G2854">
        <v>2.6167099999999999</v>
      </c>
      <c r="H2854">
        <v>1</v>
      </c>
      <c r="I2854">
        <v>1</v>
      </c>
      <c r="J2854">
        <v>0.99839100000000003</v>
      </c>
      <c r="K2854">
        <v>0.87066299999999996</v>
      </c>
    </row>
    <row r="2855" spans="1:11" x14ac:dyDescent="0.25">
      <c r="A2855">
        <v>-2008</v>
      </c>
      <c r="B2855">
        <v>9</v>
      </c>
      <c r="C2855">
        <v>4</v>
      </c>
      <c r="D2855">
        <v>7.2550600000000003</v>
      </c>
      <c r="E2855">
        <v>3.6849699999999999E-2</v>
      </c>
      <c r="F2855">
        <v>0.36374699999999999</v>
      </c>
      <c r="G2855">
        <v>2.6172499999999999</v>
      </c>
      <c r="H2855">
        <v>1</v>
      </c>
      <c r="I2855">
        <v>1</v>
      </c>
      <c r="J2855">
        <v>0.99332900000000002</v>
      </c>
      <c r="K2855">
        <v>0.76720600000000005</v>
      </c>
    </row>
    <row r="2856" spans="1:11" x14ac:dyDescent="0.25">
      <c r="A2856">
        <v>-2008</v>
      </c>
      <c r="B2856">
        <v>9</v>
      </c>
      <c r="C2856">
        <v>5</v>
      </c>
      <c r="D2856">
        <v>3.4103500000000002</v>
      </c>
      <c r="E2856">
        <v>1.7321799999999998E-2</v>
      </c>
      <c r="F2856">
        <v>0.167934</v>
      </c>
      <c r="G2856">
        <v>2.61619</v>
      </c>
      <c r="H2856">
        <v>1</v>
      </c>
      <c r="I2856">
        <v>1</v>
      </c>
      <c r="J2856">
        <v>0.99460000000000004</v>
      </c>
      <c r="K2856">
        <v>0.88029299999999999</v>
      </c>
    </row>
    <row r="2857" spans="1:11" x14ac:dyDescent="0.25">
      <c r="A2857">
        <v>-2008</v>
      </c>
      <c r="B2857">
        <v>9</v>
      </c>
      <c r="C2857">
        <v>6</v>
      </c>
      <c r="D2857">
        <v>5.08162</v>
      </c>
      <c r="E2857">
        <v>2.5810400000000001E-2</v>
      </c>
      <c r="F2857">
        <v>0.26916200000000001</v>
      </c>
      <c r="G2857">
        <v>2.6159400000000002</v>
      </c>
      <c r="H2857">
        <v>1</v>
      </c>
      <c r="I2857">
        <v>1</v>
      </c>
      <c r="J2857">
        <v>0.94803800000000005</v>
      </c>
      <c r="K2857">
        <v>0.715696</v>
      </c>
    </row>
    <row r="2858" spans="1:11" x14ac:dyDescent="0.25">
      <c r="A2858">
        <v>-2008</v>
      </c>
      <c r="B2858">
        <v>9</v>
      </c>
      <c r="C2858">
        <v>7</v>
      </c>
      <c r="D2858">
        <v>2.4999199999999999</v>
      </c>
      <c r="E2858">
        <v>1.26975E-2</v>
      </c>
      <c r="F2858">
        <v>0.12291000000000001</v>
      </c>
      <c r="G2858">
        <v>2.6145</v>
      </c>
      <c r="H2858">
        <v>1</v>
      </c>
      <c r="I2858">
        <v>1</v>
      </c>
      <c r="J2858">
        <v>0.99998600000000004</v>
      </c>
      <c r="K2858">
        <v>0.85727200000000003</v>
      </c>
    </row>
    <row r="2859" spans="1:11" x14ac:dyDescent="0.25">
      <c r="A2859">
        <v>-2008</v>
      </c>
      <c r="B2859">
        <v>9</v>
      </c>
      <c r="C2859">
        <v>8</v>
      </c>
      <c r="D2859">
        <v>5.8003600000000004</v>
      </c>
      <c r="E2859">
        <v>2.9461000000000001E-2</v>
      </c>
      <c r="F2859">
        <v>0.29422399999999999</v>
      </c>
      <c r="G2859">
        <v>2.6144599999999998</v>
      </c>
      <c r="H2859">
        <v>1</v>
      </c>
      <c r="I2859">
        <v>1</v>
      </c>
      <c r="J2859">
        <v>0.98202</v>
      </c>
      <c r="K2859">
        <v>0.76452500000000001</v>
      </c>
    </row>
    <row r="2860" spans="1:11" x14ac:dyDescent="0.25">
      <c r="A2860">
        <v>-2008</v>
      </c>
      <c r="B2860">
        <v>9</v>
      </c>
      <c r="C2860">
        <v>9</v>
      </c>
      <c r="D2860">
        <v>6.7081200000000001</v>
      </c>
      <c r="E2860">
        <v>3.4071700000000003E-2</v>
      </c>
      <c r="F2860">
        <v>0.38341599999999998</v>
      </c>
      <c r="G2860">
        <v>2.6150699999999998</v>
      </c>
      <c r="H2860">
        <v>1</v>
      </c>
      <c r="I2860">
        <v>1</v>
      </c>
      <c r="J2860">
        <v>0.87529400000000002</v>
      </c>
      <c r="K2860">
        <v>0.73454799999999998</v>
      </c>
    </row>
    <row r="2861" spans="1:11" x14ac:dyDescent="0.25">
      <c r="A2861">
        <v>-2008</v>
      </c>
      <c r="B2861">
        <v>9</v>
      </c>
      <c r="C2861">
        <v>10</v>
      </c>
      <c r="D2861">
        <v>4.9379099999999996</v>
      </c>
      <c r="E2861">
        <v>2.5080499999999999E-2</v>
      </c>
      <c r="F2861">
        <v>0.28227200000000002</v>
      </c>
      <c r="G2861">
        <v>2.6149499999999999</v>
      </c>
      <c r="H2861">
        <v>1</v>
      </c>
      <c r="I2861">
        <v>1</v>
      </c>
      <c r="J2861">
        <v>0.87166500000000002</v>
      </c>
      <c r="K2861">
        <v>0.76337999999999995</v>
      </c>
    </row>
    <row r="2862" spans="1:11" x14ac:dyDescent="0.25">
      <c r="A2862">
        <v>-2008</v>
      </c>
      <c r="B2862">
        <v>9</v>
      </c>
      <c r="C2862">
        <v>11</v>
      </c>
      <c r="D2862">
        <v>4.4911199999999996</v>
      </c>
      <c r="E2862">
        <v>2.28112E-2</v>
      </c>
      <c r="F2862">
        <v>0.33007900000000001</v>
      </c>
      <c r="G2862">
        <v>2.6151200000000001</v>
      </c>
      <c r="H2862">
        <v>1</v>
      </c>
      <c r="I2862">
        <v>1</v>
      </c>
      <c r="J2862">
        <v>0.67976800000000004</v>
      </c>
      <c r="K2862">
        <v>0.74490400000000001</v>
      </c>
    </row>
    <row r="2863" spans="1:11" x14ac:dyDescent="0.25">
      <c r="A2863">
        <v>-2008</v>
      </c>
      <c r="B2863">
        <v>9</v>
      </c>
      <c r="C2863">
        <v>12</v>
      </c>
      <c r="D2863">
        <v>1.9213499999999999</v>
      </c>
      <c r="E2863">
        <v>9.7588499999999995E-3</v>
      </c>
      <c r="F2863">
        <v>9.3378699999999995E-2</v>
      </c>
      <c r="G2863">
        <v>2.6134400000000002</v>
      </c>
      <c r="H2863">
        <v>1</v>
      </c>
      <c r="I2863">
        <v>1</v>
      </c>
      <c r="J2863">
        <v>0.99985599999999997</v>
      </c>
      <c r="K2863">
        <v>0.93006599999999995</v>
      </c>
    </row>
    <row r="2864" spans="1:11" x14ac:dyDescent="0.25">
      <c r="A2864">
        <v>-2008</v>
      </c>
      <c r="B2864">
        <v>9</v>
      </c>
      <c r="C2864">
        <v>13</v>
      </c>
      <c r="D2864">
        <v>2.9628700000000001</v>
      </c>
      <c r="E2864">
        <v>1.50489E-2</v>
      </c>
      <c r="F2864">
        <v>0.14551900000000001</v>
      </c>
      <c r="G2864">
        <v>2.6122000000000001</v>
      </c>
      <c r="H2864">
        <v>1</v>
      </c>
      <c r="I2864">
        <v>1</v>
      </c>
      <c r="J2864">
        <v>0.99733499999999997</v>
      </c>
      <c r="K2864">
        <v>0.87590299999999999</v>
      </c>
    </row>
    <row r="2865" spans="1:11" x14ac:dyDescent="0.25">
      <c r="A2865">
        <v>-2008</v>
      </c>
      <c r="B2865">
        <v>9</v>
      </c>
      <c r="C2865">
        <v>14</v>
      </c>
      <c r="D2865">
        <v>9.0087399999999995</v>
      </c>
      <c r="E2865">
        <v>4.5756900000000003E-2</v>
      </c>
      <c r="F2865">
        <v>0.453515</v>
      </c>
      <c r="G2865">
        <v>2.61348</v>
      </c>
      <c r="H2865">
        <v>1</v>
      </c>
      <c r="I2865">
        <v>1</v>
      </c>
      <c r="J2865">
        <v>0.98579899999999998</v>
      </c>
      <c r="K2865">
        <v>0.78348799999999996</v>
      </c>
    </row>
    <row r="2866" spans="1:11" x14ac:dyDescent="0.25">
      <c r="A2866">
        <v>-2008</v>
      </c>
      <c r="B2866">
        <v>9</v>
      </c>
      <c r="C2866">
        <v>15</v>
      </c>
      <c r="D2866">
        <v>6.6615500000000001</v>
      </c>
      <c r="E2866">
        <v>3.38351E-2</v>
      </c>
      <c r="F2866">
        <v>0.33836100000000002</v>
      </c>
      <c r="G2866">
        <v>2.6138300000000001</v>
      </c>
      <c r="H2866">
        <v>1</v>
      </c>
      <c r="I2866">
        <v>1</v>
      </c>
      <c r="J2866">
        <v>0.96955400000000003</v>
      </c>
      <c r="K2866">
        <v>0.83652400000000005</v>
      </c>
    </row>
    <row r="2867" spans="1:11" x14ac:dyDescent="0.25">
      <c r="A2867">
        <v>-2008</v>
      </c>
      <c r="B2867">
        <v>9</v>
      </c>
      <c r="C2867">
        <v>16</v>
      </c>
      <c r="D2867">
        <v>6.0693900000000003</v>
      </c>
      <c r="E2867">
        <v>3.0827500000000001E-2</v>
      </c>
      <c r="F2867">
        <v>0.302396</v>
      </c>
      <c r="G2867">
        <v>2.6138699999999999</v>
      </c>
      <c r="H2867">
        <v>1</v>
      </c>
      <c r="I2867">
        <v>1</v>
      </c>
      <c r="J2867">
        <v>0.99405699999999997</v>
      </c>
      <c r="K2867">
        <v>0.80051499999999998</v>
      </c>
    </row>
    <row r="2868" spans="1:11" x14ac:dyDescent="0.25">
      <c r="A2868">
        <v>-2008</v>
      </c>
      <c r="B2868">
        <v>9</v>
      </c>
      <c r="C2868">
        <v>17</v>
      </c>
      <c r="D2868">
        <v>5.2721299999999998</v>
      </c>
      <c r="E2868">
        <v>2.6778099999999999E-2</v>
      </c>
      <c r="F2868">
        <v>0.26363999999999999</v>
      </c>
      <c r="G2868">
        <v>2.6136200000000001</v>
      </c>
      <c r="H2868">
        <v>1</v>
      </c>
      <c r="I2868">
        <v>1</v>
      </c>
      <c r="J2868">
        <v>0.98352200000000001</v>
      </c>
      <c r="K2868">
        <v>0.84662300000000001</v>
      </c>
    </row>
    <row r="2869" spans="1:11" x14ac:dyDescent="0.25">
      <c r="A2869">
        <v>-2008</v>
      </c>
      <c r="B2869">
        <v>9</v>
      </c>
      <c r="C2869">
        <v>18</v>
      </c>
      <c r="D2869">
        <v>7.6186699999999998</v>
      </c>
      <c r="E2869">
        <v>3.8696500000000002E-2</v>
      </c>
      <c r="F2869">
        <v>0.39166299999999998</v>
      </c>
      <c r="G2869">
        <v>2.6143800000000001</v>
      </c>
      <c r="H2869">
        <v>1</v>
      </c>
      <c r="I2869">
        <v>1</v>
      </c>
      <c r="J2869">
        <v>0.96333899999999995</v>
      </c>
      <c r="K2869">
        <v>0.799315</v>
      </c>
    </row>
    <row r="2870" spans="1:11" x14ac:dyDescent="0.25">
      <c r="A2870">
        <v>-2008</v>
      </c>
      <c r="B2870">
        <v>9</v>
      </c>
      <c r="C2870">
        <v>19</v>
      </c>
      <c r="D2870">
        <v>7.1849100000000004</v>
      </c>
      <c r="E2870">
        <v>3.6493400000000002E-2</v>
      </c>
      <c r="F2870">
        <v>0.36158000000000001</v>
      </c>
      <c r="G2870">
        <v>2.6149</v>
      </c>
      <c r="H2870">
        <v>1</v>
      </c>
      <c r="I2870">
        <v>1</v>
      </c>
      <c r="J2870">
        <v>0.98606300000000002</v>
      </c>
      <c r="K2870">
        <v>0.78741499999999998</v>
      </c>
    </row>
    <row r="2871" spans="1:11" x14ac:dyDescent="0.25">
      <c r="A2871">
        <v>-2008</v>
      </c>
      <c r="B2871">
        <v>9</v>
      </c>
      <c r="C2871">
        <v>20</v>
      </c>
      <c r="D2871">
        <v>8.2481100000000005</v>
      </c>
      <c r="E2871">
        <v>4.18935E-2</v>
      </c>
      <c r="F2871">
        <v>0.41304999999999997</v>
      </c>
      <c r="G2871">
        <v>2.6158600000000001</v>
      </c>
      <c r="H2871">
        <v>1</v>
      </c>
      <c r="I2871">
        <v>1</v>
      </c>
      <c r="J2871">
        <v>0.98928700000000003</v>
      </c>
      <c r="K2871">
        <v>0.79811699999999997</v>
      </c>
    </row>
    <row r="2872" spans="1:11" x14ac:dyDescent="0.25">
      <c r="A2872">
        <v>-2008</v>
      </c>
      <c r="B2872">
        <v>9</v>
      </c>
      <c r="C2872">
        <v>21</v>
      </c>
      <c r="D2872">
        <v>7.1105700000000001</v>
      </c>
      <c r="E2872">
        <v>3.6115800000000003E-2</v>
      </c>
      <c r="F2872">
        <v>0.35295199999999999</v>
      </c>
      <c r="G2872">
        <v>2.61632</v>
      </c>
      <c r="H2872">
        <v>1</v>
      </c>
      <c r="I2872">
        <v>1</v>
      </c>
      <c r="J2872">
        <v>0.99846599999999996</v>
      </c>
      <c r="K2872">
        <v>0.797319</v>
      </c>
    </row>
    <row r="2873" spans="1:11" x14ac:dyDescent="0.25">
      <c r="A2873">
        <v>-2008</v>
      </c>
      <c r="B2873">
        <v>9</v>
      </c>
      <c r="C2873">
        <v>22</v>
      </c>
      <c r="D2873">
        <v>6.3398700000000003</v>
      </c>
      <c r="E2873">
        <v>3.2201300000000002E-2</v>
      </c>
      <c r="F2873">
        <v>0.314276</v>
      </c>
      <c r="G2873">
        <v>2.6164700000000001</v>
      </c>
      <c r="H2873">
        <v>1</v>
      </c>
      <c r="I2873">
        <v>1</v>
      </c>
      <c r="J2873">
        <v>0.99749500000000002</v>
      </c>
      <c r="K2873">
        <v>0.81342599999999998</v>
      </c>
    </row>
    <row r="2874" spans="1:11" x14ac:dyDescent="0.25">
      <c r="A2874">
        <v>-2008</v>
      </c>
      <c r="B2874">
        <v>9</v>
      </c>
      <c r="C2874">
        <v>23</v>
      </c>
      <c r="D2874">
        <v>2.3838400000000002</v>
      </c>
      <c r="E2874">
        <v>1.2108000000000001E-2</v>
      </c>
      <c r="F2874">
        <v>0.11830400000000001</v>
      </c>
      <c r="G2874">
        <v>2.6150099999999998</v>
      </c>
      <c r="H2874">
        <v>1</v>
      </c>
      <c r="I2874">
        <v>1</v>
      </c>
      <c r="J2874">
        <v>0.98492199999999996</v>
      </c>
      <c r="K2874">
        <v>0.89359699999999997</v>
      </c>
    </row>
    <row r="2875" spans="1:11" x14ac:dyDescent="0.25">
      <c r="A2875">
        <v>-2008</v>
      </c>
      <c r="B2875">
        <v>9</v>
      </c>
      <c r="C2875">
        <v>24</v>
      </c>
      <c r="D2875">
        <v>3.4042500000000002</v>
      </c>
      <c r="E2875">
        <v>1.7290799999999999E-2</v>
      </c>
      <c r="F2875">
        <v>0.167161</v>
      </c>
      <c r="G2875">
        <v>2.6139600000000001</v>
      </c>
      <c r="H2875">
        <v>1</v>
      </c>
      <c r="I2875">
        <v>1</v>
      </c>
      <c r="J2875">
        <v>0.99182899999999996</v>
      </c>
      <c r="K2875">
        <v>0.913018</v>
      </c>
    </row>
    <row r="2876" spans="1:11" x14ac:dyDescent="0.25">
      <c r="A2876">
        <v>-2008</v>
      </c>
      <c r="B2876">
        <v>9</v>
      </c>
      <c r="C2876">
        <v>25</v>
      </c>
      <c r="D2876">
        <v>6.3154500000000002</v>
      </c>
      <c r="E2876">
        <v>3.2077300000000003E-2</v>
      </c>
      <c r="F2876">
        <v>0.31283100000000003</v>
      </c>
      <c r="G2876">
        <v>2.6141100000000002</v>
      </c>
      <c r="H2876">
        <v>1</v>
      </c>
      <c r="I2876">
        <v>1</v>
      </c>
      <c r="J2876">
        <v>0.99281299999999995</v>
      </c>
      <c r="K2876">
        <v>0.84619999999999995</v>
      </c>
    </row>
    <row r="2877" spans="1:11" x14ac:dyDescent="0.25">
      <c r="A2877">
        <v>-2008</v>
      </c>
      <c r="B2877">
        <v>9</v>
      </c>
      <c r="C2877">
        <v>26</v>
      </c>
      <c r="D2877">
        <v>7.3557399999999999</v>
      </c>
      <c r="E2877">
        <v>3.7361100000000001E-2</v>
      </c>
      <c r="F2877">
        <v>0.365041</v>
      </c>
      <c r="G2877">
        <v>2.6146799999999999</v>
      </c>
      <c r="H2877">
        <v>1</v>
      </c>
      <c r="I2877">
        <v>1</v>
      </c>
      <c r="J2877">
        <v>0.99850499999999998</v>
      </c>
      <c r="K2877">
        <v>0.79612400000000005</v>
      </c>
    </row>
    <row r="2878" spans="1:11" x14ac:dyDescent="0.25">
      <c r="A2878">
        <v>-2008</v>
      </c>
      <c r="B2878">
        <v>9</v>
      </c>
      <c r="C2878">
        <v>27</v>
      </c>
      <c r="D2878">
        <v>7.0514400000000004</v>
      </c>
      <c r="E2878">
        <v>3.58155E-2</v>
      </c>
      <c r="F2878">
        <v>0.35191699999999998</v>
      </c>
      <c r="G2878">
        <v>2.6151200000000001</v>
      </c>
      <c r="H2878">
        <v>1</v>
      </c>
      <c r="I2878">
        <v>1</v>
      </c>
      <c r="J2878">
        <v>0.99930699999999995</v>
      </c>
      <c r="K2878">
        <v>0.75502800000000003</v>
      </c>
    </row>
    <row r="2879" spans="1:11" x14ac:dyDescent="0.25">
      <c r="A2879">
        <v>-2008</v>
      </c>
      <c r="B2879">
        <v>9</v>
      </c>
      <c r="C2879">
        <v>28</v>
      </c>
      <c r="D2879">
        <v>5.5930900000000001</v>
      </c>
      <c r="E2879">
        <v>2.8408300000000001E-2</v>
      </c>
      <c r="F2879">
        <v>0.276563</v>
      </c>
      <c r="G2879">
        <v>2.6149499999999999</v>
      </c>
      <c r="H2879">
        <v>1</v>
      </c>
      <c r="I2879">
        <v>1</v>
      </c>
      <c r="J2879">
        <v>0.99997999999999998</v>
      </c>
      <c r="K2879">
        <v>0.81261300000000003</v>
      </c>
    </row>
    <row r="2880" spans="1:11" x14ac:dyDescent="0.25">
      <c r="A2880">
        <v>-2008</v>
      </c>
      <c r="B2880">
        <v>9</v>
      </c>
      <c r="C2880">
        <v>29</v>
      </c>
      <c r="D2880">
        <v>2.9363100000000002</v>
      </c>
      <c r="E2880">
        <v>1.4914E-2</v>
      </c>
      <c r="F2880">
        <v>0.14863599999999999</v>
      </c>
      <c r="G2880">
        <v>2.6137700000000001</v>
      </c>
      <c r="H2880">
        <v>1</v>
      </c>
      <c r="I2880">
        <v>1</v>
      </c>
      <c r="J2880">
        <v>0.96705600000000003</v>
      </c>
      <c r="K2880">
        <v>0.88073400000000002</v>
      </c>
    </row>
    <row r="2881" spans="1:11" x14ac:dyDescent="0.25">
      <c r="A2881">
        <v>-2008</v>
      </c>
      <c r="B2881">
        <v>9</v>
      </c>
      <c r="C2881">
        <v>30</v>
      </c>
      <c r="D2881">
        <v>1.39405</v>
      </c>
      <c r="E2881">
        <v>7.0806000000000003E-3</v>
      </c>
      <c r="F2881">
        <v>7.0602399999999996E-2</v>
      </c>
      <c r="G2881">
        <v>2.6119699999999999</v>
      </c>
      <c r="H2881">
        <v>1</v>
      </c>
      <c r="I2881">
        <v>1</v>
      </c>
      <c r="J2881">
        <v>0.96172199999999997</v>
      </c>
      <c r="K2881">
        <v>0.91576100000000005</v>
      </c>
    </row>
    <row r="2882" spans="1:11" x14ac:dyDescent="0.25">
      <c r="A2882">
        <v>-2008</v>
      </c>
      <c r="B2882">
        <v>10</v>
      </c>
      <c r="C2882">
        <v>1</v>
      </c>
      <c r="D2882">
        <v>4.0522200000000002</v>
      </c>
      <c r="E2882">
        <v>2.05819E-2</v>
      </c>
      <c r="F2882">
        <v>0.20063500000000001</v>
      </c>
      <c r="G2882">
        <v>2.6111900000000001</v>
      </c>
      <c r="H2882">
        <v>1</v>
      </c>
      <c r="I2882">
        <v>1</v>
      </c>
      <c r="J2882">
        <v>0.99203699999999995</v>
      </c>
      <c r="K2882">
        <v>0.85385</v>
      </c>
    </row>
    <row r="2883" spans="1:11" x14ac:dyDescent="0.25">
      <c r="A2883">
        <v>-2008</v>
      </c>
      <c r="B2883">
        <v>10</v>
      </c>
      <c r="C2883">
        <v>2</v>
      </c>
      <c r="D2883">
        <v>4.39628</v>
      </c>
      <c r="E2883">
        <v>2.2329399999999999E-2</v>
      </c>
      <c r="F2883">
        <v>0.23727300000000001</v>
      </c>
      <c r="G2883">
        <v>2.61076</v>
      </c>
      <c r="H2883">
        <v>1</v>
      </c>
      <c r="I2883">
        <v>1</v>
      </c>
      <c r="J2883">
        <v>0.90766000000000002</v>
      </c>
      <c r="K2883">
        <v>0.86935799999999996</v>
      </c>
    </row>
    <row r="2884" spans="1:11" x14ac:dyDescent="0.25">
      <c r="A2884">
        <v>-2008</v>
      </c>
      <c r="B2884">
        <v>10</v>
      </c>
      <c r="C2884">
        <v>3</v>
      </c>
      <c r="D2884">
        <v>2.6518700000000002</v>
      </c>
      <c r="E2884">
        <v>1.34693E-2</v>
      </c>
      <c r="F2884">
        <v>0.16114899999999999</v>
      </c>
      <c r="G2884">
        <v>2.60989</v>
      </c>
      <c r="H2884">
        <v>1</v>
      </c>
      <c r="I2884">
        <v>1</v>
      </c>
      <c r="J2884">
        <v>0.79628200000000005</v>
      </c>
      <c r="K2884">
        <v>0.94980399999999998</v>
      </c>
    </row>
    <row r="2885" spans="1:11" x14ac:dyDescent="0.25">
      <c r="A2885">
        <v>-2008</v>
      </c>
      <c r="B2885">
        <v>10</v>
      </c>
      <c r="C2885">
        <v>4</v>
      </c>
      <c r="D2885">
        <v>4.6178600000000003</v>
      </c>
      <c r="E2885">
        <v>2.3454900000000001E-2</v>
      </c>
      <c r="F2885">
        <v>0.25892300000000001</v>
      </c>
      <c r="G2885">
        <v>2.6096300000000001</v>
      </c>
      <c r="H2885">
        <v>1</v>
      </c>
      <c r="I2885">
        <v>1</v>
      </c>
      <c r="J2885">
        <v>0.87688100000000002</v>
      </c>
      <c r="K2885">
        <v>0.843665</v>
      </c>
    </row>
    <row r="2886" spans="1:11" x14ac:dyDescent="0.25">
      <c r="A2886">
        <v>-2008</v>
      </c>
      <c r="B2886">
        <v>10</v>
      </c>
      <c r="C2886">
        <v>5</v>
      </c>
      <c r="D2886">
        <v>0.86188200000000004</v>
      </c>
      <c r="E2886">
        <v>4.3776500000000003E-3</v>
      </c>
      <c r="F2886">
        <v>4.3824599999999998E-2</v>
      </c>
      <c r="G2886">
        <v>2.6076299999999999</v>
      </c>
      <c r="H2886">
        <v>1</v>
      </c>
      <c r="I2886">
        <v>1</v>
      </c>
      <c r="J2886">
        <v>0.95688899999999999</v>
      </c>
      <c r="K2886">
        <v>0.92173300000000002</v>
      </c>
    </row>
    <row r="2887" spans="1:11" x14ac:dyDescent="0.25">
      <c r="A2887">
        <v>-2008</v>
      </c>
      <c r="B2887">
        <v>10</v>
      </c>
      <c r="C2887">
        <v>6</v>
      </c>
      <c r="D2887">
        <v>4.0097899999999997</v>
      </c>
      <c r="E2887">
        <v>2.03664E-2</v>
      </c>
      <c r="F2887">
        <v>0.19828899999999999</v>
      </c>
      <c r="G2887">
        <v>2.6068500000000001</v>
      </c>
      <c r="H2887">
        <v>1</v>
      </c>
      <c r="I2887">
        <v>1</v>
      </c>
      <c r="J2887">
        <v>0.98511400000000005</v>
      </c>
      <c r="K2887">
        <v>0.90212700000000001</v>
      </c>
    </row>
    <row r="2888" spans="1:11" x14ac:dyDescent="0.25">
      <c r="A2888">
        <v>-2008</v>
      </c>
      <c r="B2888">
        <v>10</v>
      </c>
      <c r="C2888">
        <v>7</v>
      </c>
      <c r="D2888">
        <v>1.8940300000000001</v>
      </c>
      <c r="E2888">
        <v>9.6200999999999995E-3</v>
      </c>
      <c r="F2888">
        <v>9.2127200000000006E-2</v>
      </c>
      <c r="G2888">
        <v>2.6051700000000002</v>
      </c>
      <c r="H2888">
        <v>1</v>
      </c>
      <c r="I2888">
        <v>1</v>
      </c>
      <c r="J2888">
        <v>0.99934500000000004</v>
      </c>
      <c r="K2888">
        <v>0.918512</v>
      </c>
    </row>
    <row r="2889" spans="1:11" x14ac:dyDescent="0.25">
      <c r="A2889">
        <v>-2008</v>
      </c>
      <c r="B2889">
        <v>10</v>
      </c>
      <c r="C2889">
        <v>8</v>
      </c>
      <c r="D2889">
        <v>5.5112199999999998</v>
      </c>
      <c r="E2889">
        <v>2.7992400000000001E-2</v>
      </c>
      <c r="F2889">
        <v>0.27019300000000002</v>
      </c>
      <c r="G2889">
        <v>2.6049899999999999</v>
      </c>
      <c r="H2889">
        <v>1</v>
      </c>
      <c r="I2889">
        <v>1</v>
      </c>
      <c r="J2889">
        <v>0.99705200000000005</v>
      </c>
      <c r="K2889">
        <v>0.87590299999999999</v>
      </c>
    </row>
    <row r="2890" spans="1:11" x14ac:dyDescent="0.25">
      <c r="A2890">
        <v>-2008</v>
      </c>
      <c r="B2890">
        <v>10</v>
      </c>
      <c r="C2890">
        <v>9</v>
      </c>
      <c r="D2890">
        <v>5.4781899999999997</v>
      </c>
      <c r="E2890">
        <v>2.7824600000000001E-2</v>
      </c>
      <c r="F2890">
        <v>0.27161999999999997</v>
      </c>
      <c r="G2890">
        <v>2.6048</v>
      </c>
      <c r="H2890">
        <v>1</v>
      </c>
      <c r="I2890">
        <v>1</v>
      </c>
      <c r="J2890">
        <v>0.99284700000000004</v>
      </c>
      <c r="K2890">
        <v>0.82944399999999996</v>
      </c>
    </row>
    <row r="2891" spans="1:11" x14ac:dyDescent="0.25">
      <c r="A2891">
        <v>-2008</v>
      </c>
      <c r="B2891">
        <v>10</v>
      </c>
      <c r="C2891">
        <v>10</v>
      </c>
      <c r="D2891">
        <v>5.8347800000000003</v>
      </c>
      <c r="E2891">
        <v>2.96359E-2</v>
      </c>
      <c r="F2891">
        <v>0.29000900000000002</v>
      </c>
      <c r="G2891">
        <v>2.6047699999999998</v>
      </c>
      <c r="H2891">
        <v>1</v>
      </c>
      <c r="I2891">
        <v>1</v>
      </c>
      <c r="J2891">
        <v>0.99084099999999997</v>
      </c>
      <c r="K2891">
        <v>0.82613300000000001</v>
      </c>
    </row>
    <row r="2892" spans="1:11" x14ac:dyDescent="0.25">
      <c r="A2892">
        <v>-2008</v>
      </c>
      <c r="B2892">
        <v>10</v>
      </c>
      <c r="C2892">
        <v>11</v>
      </c>
      <c r="D2892">
        <v>5.8136000000000001</v>
      </c>
      <c r="E2892">
        <v>2.95283E-2</v>
      </c>
      <c r="F2892">
        <v>0.28351500000000002</v>
      </c>
      <c r="G2892">
        <v>2.6047099999999999</v>
      </c>
      <c r="H2892">
        <v>1</v>
      </c>
      <c r="I2892">
        <v>1</v>
      </c>
      <c r="J2892">
        <v>0.99960899999999997</v>
      </c>
      <c r="K2892">
        <v>0.89315100000000003</v>
      </c>
    </row>
    <row r="2893" spans="1:11" x14ac:dyDescent="0.25">
      <c r="A2893">
        <v>-2008</v>
      </c>
      <c r="B2893">
        <v>10</v>
      </c>
      <c r="C2893">
        <v>12</v>
      </c>
      <c r="D2893">
        <v>4.3156400000000001</v>
      </c>
      <c r="E2893">
        <v>2.1919899999999999E-2</v>
      </c>
      <c r="F2893">
        <v>0.21085499999999999</v>
      </c>
      <c r="G2893">
        <v>2.6040299999999998</v>
      </c>
      <c r="H2893">
        <v>1</v>
      </c>
      <c r="I2893">
        <v>1</v>
      </c>
      <c r="J2893">
        <v>0.99677700000000002</v>
      </c>
      <c r="K2893">
        <v>0.90032500000000004</v>
      </c>
    </row>
    <row r="2894" spans="1:11" x14ac:dyDescent="0.25">
      <c r="A2894">
        <v>-2008</v>
      </c>
      <c r="B2894">
        <v>10</v>
      </c>
      <c r="C2894">
        <v>13</v>
      </c>
      <c r="D2894">
        <v>4.5025199999999996</v>
      </c>
      <c r="E2894">
        <v>2.2869E-2</v>
      </c>
      <c r="F2894">
        <v>0.23585100000000001</v>
      </c>
      <c r="G2894">
        <v>2.6035699999999999</v>
      </c>
      <c r="H2894">
        <v>1</v>
      </c>
      <c r="I2894">
        <v>1</v>
      </c>
      <c r="J2894">
        <v>0.94087699999999996</v>
      </c>
      <c r="K2894">
        <v>0.821191</v>
      </c>
    </row>
    <row r="2895" spans="1:11" x14ac:dyDescent="0.25">
      <c r="A2895">
        <v>-2008</v>
      </c>
      <c r="B2895">
        <v>10</v>
      </c>
      <c r="C2895">
        <v>14</v>
      </c>
      <c r="D2895">
        <v>3.7732899999999998</v>
      </c>
      <c r="E2895">
        <v>1.91652E-2</v>
      </c>
      <c r="F2895">
        <v>0.18540599999999999</v>
      </c>
      <c r="G2895">
        <v>2.6026699999999998</v>
      </c>
      <c r="H2895">
        <v>1</v>
      </c>
      <c r="I2895">
        <v>1</v>
      </c>
      <c r="J2895">
        <v>0.99924000000000002</v>
      </c>
      <c r="K2895">
        <v>0.84662300000000001</v>
      </c>
    </row>
    <row r="2896" spans="1:11" x14ac:dyDescent="0.25">
      <c r="A2896">
        <v>-2008</v>
      </c>
      <c r="B2896">
        <v>10</v>
      </c>
      <c r="C2896">
        <v>15</v>
      </c>
      <c r="D2896">
        <v>1.4820199999999999</v>
      </c>
      <c r="E2896">
        <v>7.5274499999999998E-3</v>
      </c>
      <c r="F2896">
        <v>7.2501399999999994E-2</v>
      </c>
      <c r="G2896">
        <v>2.6008300000000002</v>
      </c>
      <c r="H2896">
        <v>1</v>
      </c>
      <c r="I2896">
        <v>1</v>
      </c>
      <c r="J2896">
        <v>0.99614599999999998</v>
      </c>
      <c r="K2896">
        <v>0.89987399999999995</v>
      </c>
    </row>
    <row r="2897" spans="1:11" x14ac:dyDescent="0.25">
      <c r="A2897">
        <v>-2008</v>
      </c>
      <c r="B2897">
        <v>10</v>
      </c>
      <c r="C2897">
        <v>16</v>
      </c>
      <c r="D2897">
        <v>2.4323000000000001</v>
      </c>
      <c r="E2897">
        <v>1.23541E-2</v>
      </c>
      <c r="F2897">
        <v>0.12606200000000001</v>
      </c>
      <c r="G2897">
        <v>2.59951</v>
      </c>
      <c r="H2897">
        <v>1</v>
      </c>
      <c r="I2897">
        <v>1</v>
      </c>
      <c r="J2897">
        <v>0.94390399999999997</v>
      </c>
      <c r="K2897">
        <v>0.86935799999999996</v>
      </c>
    </row>
    <row r="2898" spans="1:11" x14ac:dyDescent="0.25">
      <c r="A2898">
        <v>-2008</v>
      </c>
      <c r="B2898">
        <v>10</v>
      </c>
      <c r="C2898">
        <v>17</v>
      </c>
      <c r="D2898">
        <v>4.4079499999999996</v>
      </c>
      <c r="E2898">
        <v>2.2388700000000001E-2</v>
      </c>
      <c r="F2898">
        <v>0.234434</v>
      </c>
      <c r="G2898">
        <v>2.5990700000000002</v>
      </c>
      <c r="H2898">
        <v>1</v>
      </c>
      <c r="I2898">
        <v>1</v>
      </c>
      <c r="J2898">
        <v>0.91981500000000005</v>
      </c>
      <c r="K2898">
        <v>0.86458999999999997</v>
      </c>
    </row>
    <row r="2899" spans="1:11" x14ac:dyDescent="0.25">
      <c r="A2899">
        <v>-2008</v>
      </c>
      <c r="B2899">
        <v>10</v>
      </c>
      <c r="C2899">
        <v>18</v>
      </c>
      <c r="D2899">
        <v>2.4275699999999998</v>
      </c>
      <c r="E2899">
        <v>1.23301E-2</v>
      </c>
      <c r="F2899">
        <v>0.13220599999999999</v>
      </c>
      <c r="G2899">
        <v>2.5978699999999999</v>
      </c>
      <c r="H2899">
        <v>1</v>
      </c>
      <c r="I2899">
        <v>1</v>
      </c>
      <c r="J2899">
        <v>0.89512400000000003</v>
      </c>
      <c r="K2899">
        <v>0.88958499999999996</v>
      </c>
    </row>
    <row r="2900" spans="1:11" x14ac:dyDescent="0.25">
      <c r="A2900">
        <v>-2008</v>
      </c>
      <c r="B2900">
        <v>10</v>
      </c>
      <c r="C2900">
        <v>19</v>
      </c>
      <c r="D2900">
        <v>2.8584900000000002</v>
      </c>
      <c r="E2900">
        <v>1.4518700000000001E-2</v>
      </c>
      <c r="F2900">
        <v>0.14489199999999999</v>
      </c>
      <c r="G2900">
        <v>2.5966800000000001</v>
      </c>
      <c r="H2900">
        <v>1</v>
      </c>
      <c r="I2900">
        <v>1</v>
      </c>
      <c r="J2900">
        <v>0.96440599999999999</v>
      </c>
      <c r="K2900">
        <v>0.86979300000000004</v>
      </c>
    </row>
    <row r="2901" spans="1:11" x14ac:dyDescent="0.25">
      <c r="A2901">
        <v>-2008</v>
      </c>
      <c r="B2901">
        <v>10</v>
      </c>
      <c r="C2901">
        <v>20</v>
      </c>
      <c r="D2901">
        <v>5.1075200000000001</v>
      </c>
      <c r="E2901">
        <v>2.5942E-2</v>
      </c>
      <c r="F2901">
        <v>0.25289699999999998</v>
      </c>
      <c r="G2901">
        <v>2.5963400000000001</v>
      </c>
      <c r="H2901">
        <v>1</v>
      </c>
      <c r="I2901">
        <v>1</v>
      </c>
      <c r="J2901">
        <v>0.99767300000000003</v>
      </c>
      <c r="K2901">
        <v>0.79692099999999999</v>
      </c>
    </row>
    <row r="2902" spans="1:11" x14ac:dyDescent="0.25">
      <c r="A2902">
        <v>-2008</v>
      </c>
      <c r="B2902">
        <v>10</v>
      </c>
      <c r="C2902">
        <v>21</v>
      </c>
      <c r="D2902">
        <v>2.7056499999999999</v>
      </c>
      <c r="E2902">
        <v>1.37424E-2</v>
      </c>
      <c r="F2902">
        <v>0.13481000000000001</v>
      </c>
      <c r="G2902">
        <v>2.5950600000000001</v>
      </c>
      <c r="H2902">
        <v>1</v>
      </c>
      <c r="I2902">
        <v>1</v>
      </c>
      <c r="J2902">
        <v>0.978074</v>
      </c>
      <c r="K2902">
        <v>0.88825200000000004</v>
      </c>
    </row>
    <row r="2903" spans="1:11" x14ac:dyDescent="0.25">
      <c r="A2903">
        <v>-2008</v>
      </c>
      <c r="B2903">
        <v>10</v>
      </c>
      <c r="C2903">
        <v>22</v>
      </c>
      <c r="D2903">
        <v>2.9256000000000002</v>
      </c>
      <c r="E2903">
        <v>1.4859600000000001E-2</v>
      </c>
      <c r="F2903">
        <v>0.15831300000000001</v>
      </c>
      <c r="G2903">
        <v>2.5940400000000001</v>
      </c>
      <c r="H2903">
        <v>1</v>
      </c>
      <c r="I2903">
        <v>1</v>
      </c>
      <c r="J2903">
        <v>0.90566500000000005</v>
      </c>
      <c r="K2903">
        <v>0.84959099999999999</v>
      </c>
    </row>
    <row r="2904" spans="1:11" x14ac:dyDescent="0.25">
      <c r="A2904">
        <v>-2008</v>
      </c>
      <c r="B2904">
        <v>10</v>
      </c>
      <c r="C2904">
        <v>23</v>
      </c>
      <c r="D2904">
        <v>4.5606200000000001</v>
      </c>
      <c r="E2904">
        <v>2.3164199999999999E-2</v>
      </c>
      <c r="F2904">
        <v>0.242839</v>
      </c>
      <c r="G2904">
        <v>2.59368</v>
      </c>
      <c r="H2904">
        <v>1</v>
      </c>
      <c r="I2904">
        <v>1</v>
      </c>
      <c r="J2904">
        <v>0.916412</v>
      </c>
      <c r="K2904">
        <v>0.87458999999999998</v>
      </c>
    </row>
    <row r="2905" spans="1:11" x14ac:dyDescent="0.25">
      <c r="A2905">
        <v>-2008</v>
      </c>
      <c r="B2905">
        <v>10</v>
      </c>
      <c r="C2905">
        <v>24</v>
      </c>
      <c r="D2905">
        <v>1.0285500000000001</v>
      </c>
      <c r="E2905">
        <v>5.2241800000000001E-3</v>
      </c>
      <c r="F2905">
        <v>5.6855200000000002E-2</v>
      </c>
      <c r="G2905">
        <v>2.5919400000000001</v>
      </c>
      <c r="H2905">
        <v>1</v>
      </c>
      <c r="I2905">
        <v>1</v>
      </c>
      <c r="J2905">
        <v>0.88041999999999998</v>
      </c>
      <c r="K2905">
        <v>0.90032500000000004</v>
      </c>
    </row>
    <row r="2906" spans="1:11" x14ac:dyDescent="0.25">
      <c r="A2906">
        <v>-2008</v>
      </c>
      <c r="B2906">
        <v>10</v>
      </c>
      <c r="C2906">
        <v>25</v>
      </c>
      <c r="D2906">
        <v>3.03369</v>
      </c>
      <c r="E2906">
        <v>1.54086E-2</v>
      </c>
      <c r="F2906">
        <v>0.160027</v>
      </c>
      <c r="G2906">
        <v>2.5909499999999999</v>
      </c>
      <c r="H2906">
        <v>1</v>
      </c>
      <c r="I2906">
        <v>1</v>
      </c>
      <c r="J2906">
        <v>0.91630400000000001</v>
      </c>
      <c r="K2906">
        <v>0.93566300000000002</v>
      </c>
    </row>
    <row r="2907" spans="1:11" x14ac:dyDescent="0.25">
      <c r="A2907">
        <v>-2008</v>
      </c>
      <c r="B2907">
        <v>10</v>
      </c>
      <c r="C2907">
        <v>26</v>
      </c>
      <c r="D2907">
        <v>0.63472399999999995</v>
      </c>
      <c r="E2907">
        <v>3.2238700000000002E-3</v>
      </c>
      <c r="F2907">
        <v>3.2294700000000003E-2</v>
      </c>
      <c r="G2907">
        <v>2.5888800000000001</v>
      </c>
      <c r="H2907">
        <v>1</v>
      </c>
      <c r="I2907">
        <v>1</v>
      </c>
      <c r="J2907">
        <v>0.95412200000000003</v>
      </c>
      <c r="K2907">
        <v>0.91805300000000001</v>
      </c>
    </row>
    <row r="2908" spans="1:11" x14ac:dyDescent="0.25">
      <c r="A2908">
        <v>-2008</v>
      </c>
      <c r="B2908">
        <v>10</v>
      </c>
      <c r="C2908">
        <v>27</v>
      </c>
      <c r="D2908">
        <v>3.1892800000000001</v>
      </c>
      <c r="E2908">
        <v>1.6198899999999999E-2</v>
      </c>
      <c r="F2908">
        <v>0.17229700000000001</v>
      </c>
      <c r="G2908">
        <v>2.58799</v>
      </c>
      <c r="H2908">
        <v>1</v>
      </c>
      <c r="I2908">
        <v>1</v>
      </c>
      <c r="J2908">
        <v>0.89898</v>
      </c>
      <c r="K2908">
        <v>0.90077499999999999</v>
      </c>
    </row>
    <row r="2909" spans="1:11" x14ac:dyDescent="0.25">
      <c r="A2909">
        <v>-2008</v>
      </c>
      <c r="B2909">
        <v>10</v>
      </c>
      <c r="C2909">
        <v>28</v>
      </c>
      <c r="D2909">
        <v>2.6248200000000002</v>
      </c>
      <c r="E2909">
        <v>1.3331900000000001E-2</v>
      </c>
      <c r="F2909">
        <v>0.17166699999999999</v>
      </c>
      <c r="G2909">
        <v>2.5872600000000001</v>
      </c>
      <c r="H2909">
        <v>1</v>
      </c>
      <c r="I2909">
        <v>1</v>
      </c>
      <c r="J2909">
        <v>0.74082800000000004</v>
      </c>
      <c r="K2909">
        <v>0.91530299999999998</v>
      </c>
    </row>
    <row r="2910" spans="1:11" x14ac:dyDescent="0.25">
      <c r="A2910">
        <v>-2008</v>
      </c>
      <c r="B2910">
        <v>10</v>
      </c>
      <c r="C2910">
        <v>29</v>
      </c>
      <c r="D2910">
        <v>2.2371599999999998</v>
      </c>
      <c r="E2910">
        <v>1.13629E-2</v>
      </c>
      <c r="F2910">
        <v>0.17619000000000001</v>
      </c>
      <c r="G2910">
        <v>2.5866899999999999</v>
      </c>
      <c r="H2910">
        <v>1</v>
      </c>
      <c r="I2910">
        <v>1</v>
      </c>
      <c r="J2910">
        <v>0.610653</v>
      </c>
      <c r="K2910">
        <v>0.96319399999999999</v>
      </c>
    </row>
    <row r="2911" spans="1:11" x14ac:dyDescent="0.25">
      <c r="A2911">
        <v>-2008</v>
      </c>
      <c r="B2911">
        <v>10</v>
      </c>
      <c r="C2911">
        <v>30</v>
      </c>
      <c r="D2911">
        <v>0.52093199999999995</v>
      </c>
      <c r="E2911">
        <v>2.6459000000000001E-3</v>
      </c>
      <c r="F2911">
        <v>6.3178200000000004E-2</v>
      </c>
      <c r="G2911">
        <v>2.5859399999999999</v>
      </c>
      <c r="H2911">
        <v>1</v>
      </c>
      <c r="I2911">
        <v>1</v>
      </c>
      <c r="J2911">
        <v>0.39483099999999999</v>
      </c>
      <c r="K2911">
        <v>0.99004999999999999</v>
      </c>
    </row>
    <row r="2912" spans="1:11" x14ac:dyDescent="0.25">
      <c r="A2912">
        <v>-2008</v>
      </c>
      <c r="B2912">
        <v>10</v>
      </c>
      <c r="C2912">
        <v>31</v>
      </c>
      <c r="D2912">
        <v>0.88864200000000004</v>
      </c>
      <c r="E2912">
        <v>4.5135699999999997E-3</v>
      </c>
      <c r="F2912">
        <v>6.9525500000000004E-2</v>
      </c>
      <c r="G2912">
        <v>2.5848100000000001</v>
      </c>
      <c r="H2912">
        <v>1</v>
      </c>
      <c r="I2912">
        <v>1</v>
      </c>
      <c r="J2912">
        <v>0.61570800000000003</v>
      </c>
      <c r="K2912">
        <v>0.95265699999999998</v>
      </c>
    </row>
    <row r="2913" spans="1:11" x14ac:dyDescent="0.25">
      <c r="A2913">
        <v>-2008</v>
      </c>
      <c r="B2913">
        <v>11</v>
      </c>
      <c r="C2913">
        <v>1</v>
      </c>
      <c r="D2913">
        <v>0.53278300000000001</v>
      </c>
      <c r="E2913">
        <v>2.70609E-3</v>
      </c>
      <c r="F2913">
        <v>3.4734300000000003E-2</v>
      </c>
      <c r="G2913">
        <v>2.5832299999999999</v>
      </c>
      <c r="H2913">
        <v>1</v>
      </c>
      <c r="I2913">
        <v>1</v>
      </c>
      <c r="J2913">
        <v>0.73605600000000004</v>
      </c>
      <c r="K2913">
        <v>0.97531000000000001</v>
      </c>
    </row>
    <row r="2914" spans="1:11" x14ac:dyDescent="0.25">
      <c r="A2914">
        <v>-2008</v>
      </c>
      <c r="B2914">
        <v>11</v>
      </c>
      <c r="C2914">
        <v>2</v>
      </c>
      <c r="D2914">
        <v>2.2955100000000002</v>
      </c>
      <c r="E2914">
        <v>1.1659299999999999E-2</v>
      </c>
      <c r="F2914">
        <v>0.13104299999999999</v>
      </c>
      <c r="G2914">
        <v>2.5821100000000001</v>
      </c>
      <c r="H2914">
        <v>1</v>
      </c>
      <c r="I2914">
        <v>1</v>
      </c>
      <c r="J2914">
        <v>0.84631500000000004</v>
      </c>
      <c r="K2914">
        <v>0.92913599999999996</v>
      </c>
    </row>
    <row r="2915" spans="1:11" x14ac:dyDescent="0.25">
      <c r="A2915">
        <v>-2008</v>
      </c>
      <c r="B2915">
        <v>11</v>
      </c>
      <c r="C2915">
        <v>3</v>
      </c>
      <c r="D2915">
        <v>0.59009900000000004</v>
      </c>
      <c r="E2915">
        <v>2.9972100000000002E-3</v>
      </c>
      <c r="F2915">
        <v>3.3640999999999997E-2</v>
      </c>
      <c r="G2915">
        <v>2.5802999999999998</v>
      </c>
      <c r="H2915">
        <v>1</v>
      </c>
      <c r="I2915">
        <v>1</v>
      </c>
      <c r="J2915">
        <v>0.84245199999999998</v>
      </c>
      <c r="K2915">
        <v>0.96802200000000005</v>
      </c>
    </row>
    <row r="2916" spans="1:11" x14ac:dyDescent="0.25">
      <c r="A2916">
        <v>-2008</v>
      </c>
      <c r="B2916">
        <v>11</v>
      </c>
      <c r="C2916">
        <v>4</v>
      </c>
      <c r="D2916">
        <v>1.89551</v>
      </c>
      <c r="E2916">
        <v>9.6276199999999999E-3</v>
      </c>
      <c r="F2916">
        <v>0.120364</v>
      </c>
      <c r="G2916">
        <v>2.57924</v>
      </c>
      <c r="H2916">
        <v>1</v>
      </c>
      <c r="I2916">
        <v>1</v>
      </c>
      <c r="J2916">
        <v>0.753027</v>
      </c>
      <c r="K2916">
        <v>0.99302400000000002</v>
      </c>
    </row>
    <row r="2917" spans="1:11" x14ac:dyDescent="0.25">
      <c r="A2917">
        <v>-2008</v>
      </c>
      <c r="B2917">
        <v>11</v>
      </c>
      <c r="C2917">
        <v>5</v>
      </c>
      <c r="D2917">
        <v>0.60870299999999999</v>
      </c>
      <c r="E2917">
        <v>3.0917100000000001E-3</v>
      </c>
      <c r="F2917">
        <v>3.4598299999999998E-2</v>
      </c>
      <c r="G2917">
        <v>2.5774400000000002</v>
      </c>
      <c r="H2917">
        <v>1</v>
      </c>
      <c r="I2917">
        <v>1</v>
      </c>
      <c r="J2917">
        <v>0.843808</v>
      </c>
      <c r="K2917">
        <v>0.97287500000000005</v>
      </c>
    </row>
    <row r="2918" spans="1:11" x14ac:dyDescent="0.25">
      <c r="A2918">
        <v>-2008</v>
      </c>
      <c r="B2918">
        <v>11</v>
      </c>
      <c r="C2918">
        <v>6</v>
      </c>
      <c r="D2918">
        <v>2.7305899999999999</v>
      </c>
      <c r="E2918">
        <v>1.3869100000000001E-2</v>
      </c>
      <c r="F2918">
        <v>0.14412900000000001</v>
      </c>
      <c r="G2918">
        <v>2.5763400000000001</v>
      </c>
      <c r="H2918">
        <v>1</v>
      </c>
      <c r="I2918">
        <v>1</v>
      </c>
      <c r="J2918">
        <v>0.91173700000000002</v>
      </c>
      <c r="K2918">
        <v>0.94790600000000003</v>
      </c>
    </row>
    <row r="2919" spans="1:11" x14ac:dyDescent="0.25">
      <c r="A2919">
        <v>-2008</v>
      </c>
      <c r="B2919">
        <v>11</v>
      </c>
      <c r="C2919">
        <v>7</v>
      </c>
      <c r="D2919">
        <v>2.5394600000000001</v>
      </c>
      <c r="E2919">
        <v>1.2898400000000001E-2</v>
      </c>
      <c r="F2919">
        <v>0.13269</v>
      </c>
      <c r="G2919">
        <v>2.5751400000000002</v>
      </c>
      <c r="H2919">
        <v>1</v>
      </c>
      <c r="I2919">
        <v>1</v>
      </c>
      <c r="J2919">
        <v>0.92501999999999995</v>
      </c>
      <c r="K2919">
        <v>0.918512</v>
      </c>
    </row>
    <row r="2920" spans="1:11" x14ac:dyDescent="0.25">
      <c r="A2920">
        <v>-2008</v>
      </c>
      <c r="B2920">
        <v>11</v>
      </c>
      <c r="C2920">
        <v>8</v>
      </c>
      <c r="D2920">
        <v>3.2177899999999999</v>
      </c>
      <c r="E2920">
        <v>1.6343699999999999E-2</v>
      </c>
      <c r="F2920">
        <v>0.17378199999999999</v>
      </c>
      <c r="G2920">
        <v>2.57429</v>
      </c>
      <c r="H2920">
        <v>1</v>
      </c>
      <c r="I2920">
        <v>1</v>
      </c>
      <c r="J2920">
        <v>0.89583699999999999</v>
      </c>
      <c r="K2920">
        <v>0.90982799999999997</v>
      </c>
    </row>
    <row r="2921" spans="1:11" x14ac:dyDescent="0.25">
      <c r="A2921">
        <v>-2008</v>
      </c>
      <c r="B2921">
        <v>11</v>
      </c>
      <c r="C2921">
        <v>9</v>
      </c>
      <c r="D2921">
        <v>1.83894</v>
      </c>
      <c r="E2921">
        <v>9.3402899999999994E-3</v>
      </c>
      <c r="F2921">
        <v>9.6865099999999996E-2</v>
      </c>
      <c r="G2921">
        <v>2.5727899999999999</v>
      </c>
      <c r="H2921">
        <v>1</v>
      </c>
      <c r="I2921">
        <v>1</v>
      </c>
      <c r="J2921">
        <v>0.92652800000000002</v>
      </c>
      <c r="K2921">
        <v>0.85555899999999996</v>
      </c>
    </row>
    <row r="2922" spans="1:11" x14ac:dyDescent="0.25">
      <c r="A2922">
        <v>-2008</v>
      </c>
      <c r="B2922">
        <v>11</v>
      </c>
      <c r="C2922">
        <v>10</v>
      </c>
      <c r="D2922">
        <v>0.84575299999999998</v>
      </c>
      <c r="E2922">
        <v>4.2957200000000003E-3</v>
      </c>
      <c r="F2922">
        <v>4.16821E-2</v>
      </c>
      <c r="G2922">
        <v>2.5707200000000001</v>
      </c>
      <c r="H2922">
        <v>1</v>
      </c>
      <c r="I2922">
        <v>1</v>
      </c>
      <c r="J2922">
        <v>0.99465599999999998</v>
      </c>
      <c r="K2922">
        <v>0.83861799999999997</v>
      </c>
    </row>
    <row r="2923" spans="1:11" x14ac:dyDescent="0.25">
      <c r="A2923">
        <v>-2008</v>
      </c>
      <c r="B2923">
        <v>11</v>
      </c>
      <c r="C2923">
        <v>11</v>
      </c>
      <c r="D2923">
        <v>1.8679399999999999</v>
      </c>
      <c r="E2923">
        <v>9.4875700000000007E-3</v>
      </c>
      <c r="F2923">
        <v>9.4106599999999999E-2</v>
      </c>
      <c r="G2923">
        <v>2.56915</v>
      </c>
      <c r="H2923">
        <v>1</v>
      </c>
      <c r="I2923">
        <v>1</v>
      </c>
      <c r="J2923">
        <v>0.96457400000000004</v>
      </c>
      <c r="K2923">
        <v>0.87897400000000003</v>
      </c>
    </row>
    <row r="2924" spans="1:11" x14ac:dyDescent="0.25">
      <c r="A2924">
        <v>-2008</v>
      </c>
      <c r="B2924">
        <v>11</v>
      </c>
      <c r="C2924">
        <v>12</v>
      </c>
      <c r="D2924">
        <v>2.4330799999999999</v>
      </c>
      <c r="E2924">
        <v>1.2357999999999999E-2</v>
      </c>
      <c r="F2924">
        <v>0.13589399999999999</v>
      </c>
      <c r="G2924">
        <v>2.5680499999999999</v>
      </c>
      <c r="H2924">
        <v>1</v>
      </c>
      <c r="I2924">
        <v>1</v>
      </c>
      <c r="J2924">
        <v>0.86750899999999997</v>
      </c>
      <c r="K2924">
        <v>0.89404399999999995</v>
      </c>
    </row>
    <row r="2925" spans="1:11" x14ac:dyDescent="0.25">
      <c r="A2925">
        <v>-2008</v>
      </c>
      <c r="B2925">
        <v>11</v>
      </c>
      <c r="C2925">
        <v>13</v>
      </c>
      <c r="D2925">
        <v>2.2829199999999998</v>
      </c>
      <c r="E2925">
        <v>1.15954E-2</v>
      </c>
      <c r="F2925">
        <v>0.124916</v>
      </c>
      <c r="G2925">
        <v>2.56684</v>
      </c>
      <c r="H2925">
        <v>1</v>
      </c>
      <c r="I2925">
        <v>1</v>
      </c>
      <c r="J2925">
        <v>0.88556999999999997</v>
      </c>
      <c r="K2925">
        <v>0.89270400000000005</v>
      </c>
    </row>
    <row r="2926" spans="1:11" x14ac:dyDescent="0.25">
      <c r="A2926">
        <v>-2008</v>
      </c>
      <c r="B2926">
        <v>11</v>
      </c>
      <c r="C2926">
        <v>14</v>
      </c>
      <c r="D2926">
        <v>0.48291299999999998</v>
      </c>
      <c r="E2926">
        <v>2.4528000000000002E-3</v>
      </c>
      <c r="F2926">
        <v>2.73615E-2</v>
      </c>
      <c r="G2926">
        <v>2.5649899999999999</v>
      </c>
      <c r="H2926">
        <v>1</v>
      </c>
      <c r="I2926">
        <v>1</v>
      </c>
      <c r="J2926">
        <v>0.84683299999999995</v>
      </c>
      <c r="K2926">
        <v>0.95934900000000001</v>
      </c>
    </row>
    <row r="2927" spans="1:11" x14ac:dyDescent="0.25">
      <c r="A2927">
        <v>-2008</v>
      </c>
      <c r="B2927">
        <v>11</v>
      </c>
      <c r="C2927">
        <v>15</v>
      </c>
      <c r="D2927">
        <v>0.44581999999999999</v>
      </c>
      <c r="E2927">
        <v>2.2644000000000002E-3</v>
      </c>
      <c r="F2927">
        <v>2.3053000000000001E-2</v>
      </c>
      <c r="G2927">
        <v>2.5629</v>
      </c>
      <c r="H2927">
        <v>1</v>
      </c>
      <c r="I2927">
        <v>1</v>
      </c>
      <c r="J2927">
        <v>0.93589800000000001</v>
      </c>
      <c r="K2927">
        <v>0.91347400000000001</v>
      </c>
    </row>
    <row r="2928" spans="1:11" x14ac:dyDescent="0.25">
      <c r="A2928">
        <v>-2008</v>
      </c>
      <c r="B2928">
        <v>11</v>
      </c>
      <c r="C2928">
        <v>16</v>
      </c>
      <c r="D2928">
        <v>1.0043</v>
      </c>
      <c r="E2928">
        <v>5.1009999999999996E-3</v>
      </c>
      <c r="F2928">
        <v>5.2680600000000001E-2</v>
      </c>
      <c r="G2928">
        <v>2.5610900000000001</v>
      </c>
      <c r="H2928">
        <v>1</v>
      </c>
      <c r="I2928">
        <v>1</v>
      </c>
      <c r="J2928">
        <v>0.91984999999999995</v>
      </c>
      <c r="K2928">
        <v>0.91897200000000001</v>
      </c>
    </row>
    <row r="2929" spans="1:11" x14ac:dyDescent="0.25">
      <c r="A2929">
        <v>-2008</v>
      </c>
      <c r="B2929">
        <v>11</v>
      </c>
      <c r="C2929">
        <v>17</v>
      </c>
      <c r="D2929">
        <v>1.26753</v>
      </c>
      <c r="E2929">
        <v>6.43802E-3</v>
      </c>
      <c r="F2929">
        <v>8.0128699999999997E-2</v>
      </c>
      <c r="G2929">
        <v>2.5597500000000002</v>
      </c>
      <c r="H2929">
        <v>1</v>
      </c>
      <c r="I2929">
        <v>1</v>
      </c>
      <c r="J2929">
        <v>0.77102099999999996</v>
      </c>
      <c r="K2929">
        <v>0.850441</v>
      </c>
    </row>
    <row r="2930" spans="1:11" x14ac:dyDescent="0.25">
      <c r="A2930">
        <v>-2008</v>
      </c>
      <c r="B2930">
        <v>11</v>
      </c>
      <c r="C2930">
        <v>18</v>
      </c>
      <c r="D2930">
        <v>0.37965500000000002</v>
      </c>
      <c r="E2930">
        <v>1.92833E-3</v>
      </c>
      <c r="F2930">
        <v>2.3123700000000001E-2</v>
      </c>
      <c r="G2930">
        <v>2.5579900000000002</v>
      </c>
      <c r="H2930">
        <v>1</v>
      </c>
      <c r="I2930">
        <v>1</v>
      </c>
      <c r="J2930">
        <v>0.78898500000000005</v>
      </c>
      <c r="K2930">
        <v>0.94553900000000002</v>
      </c>
    </row>
    <row r="2931" spans="1:11" x14ac:dyDescent="0.25">
      <c r="A2931">
        <v>-2008</v>
      </c>
      <c r="B2931">
        <v>11</v>
      </c>
      <c r="C2931">
        <v>19</v>
      </c>
      <c r="D2931">
        <v>0.81439799999999996</v>
      </c>
      <c r="E2931">
        <v>4.1364599999999998E-3</v>
      </c>
      <c r="F2931">
        <v>4.6634299999999997E-2</v>
      </c>
      <c r="G2931">
        <v>2.5562999999999998</v>
      </c>
      <c r="H2931">
        <v>1</v>
      </c>
      <c r="I2931">
        <v>1</v>
      </c>
      <c r="J2931">
        <v>0.83955599999999997</v>
      </c>
      <c r="K2931">
        <v>0.93659899999999996</v>
      </c>
    </row>
    <row r="2932" spans="1:11" x14ac:dyDescent="0.25">
      <c r="A2932">
        <v>-2008</v>
      </c>
      <c r="B2932">
        <v>11</v>
      </c>
      <c r="C2932">
        <v>20</v>
      </c>
      <c r="D2932">
        <v>0.89367300000000005</v>
      </c>
      <c r="E2932">
        <v>4.5391199999999998E-3</v>
      </c>
      <c r="F2932">
        <v>4.7082899999999997E-2</v>
      </c>
      <c r="G2932">
        <v>2.5544500000000001</v>
      </c>
      <c r="H2932">
        <v>1</v>
      </c>
      <c r="I2932">
        <v>1</v>
      </c>
      <c r="J2932">
        <v>0.91984999999999995</v>
      </c>
      <c r="K2932">
        <v>0.88647699999999996</v>
      </c>
    </row>
    <row r="2933" spans="1:11" x14ac:dyDescent="0.25">
      <c r="A2933">
        <v>-2008</v>
      </c>
      <c r="B2933">
        <v>11</v>
      </c>
      <c r="C2933">
        <v>21</v>
      </c>
      <c r="D2933">
        <v>1.51728</v>
      </c>
      <c r="E2933">
        <v>7.7065299999999996E-3</v>
      </c>
      <c r="F2933">
        <v>9.1221700000000003E-2</v>
      </c>
      <c r="G2933">
        <v>2.5531199999999998</v>
      </c>
      <c r="H2933">
        <v>1</v>
      </c>
      <c r="I2933">
        <v>1</v>
      </c>
      <c r="J2933">
        <v>0.80814799999999998</v>
      </c>
      <c r="K2933">
        <v>0.86156900000000003</v>
      </c>
    </row>
    <row r="2934" spans="1:11" x14ac:dyDescent="0.25">
      <c r="A2934">
        <v>-2008</v>
      </c>
      <c r="B2934">
        <v>11</v>
      </c>
      <c r="C2934">
        <v>22</v>
      </c>
      <c r="D2934">
        <v>0.66827499999999995</v>
      </c>
      <c r="E2934">
        <v>3.39428E-3</v>
      </c>
      <c r="F2934">
        <v>8.0940600000000001E-2</v>
      </c>
      <c r="G2934">
        <v>2.5524499999999999</v>
      </c>
      <c r="H2934">
        <v>1</v>
      </c>
      <c r="I2934">
        <v>1</v>
      </c>
      <c r="J2934">
        <v>0.39564300000000002</v>
      </c>
      <c r="K2934">
        <v>0.94932899999999998</v>
      </c>
    </row>
    <row r="2935" spans="1:11" x14ac:dyDescent="0.25">
      <c r="A2935">
        <v>-2008</v>
      </c>
      <c r="B2935">
        <v>11</v>
      </c>
      <c r="C2935">
        <v>23</v>
      </c>
      <c r="D2935">
        <v>0.24119599999999999</v>
      </c>
      <c r="E2935">
        <v>1.22507E-3</v>
      </c>
      <c r="F2935">
        <v>4.3672099999999998E-2</v>
      </c>
      <c r="G2935">
        <v>2.5519099999999999</v>
      </c>
      <c r="H2935">
        <v>1</v>
      </c>
      <c r="I2935">
        <v>1</v>
      </c>
      <c r="J2935">
        <v>0.26353500000000002</v>
      </c>
      <c r="K2935">
        <v>0.97579800000000005</v>
      </c>
    </row>
    <row r="2936" spans="1:11" x14ac:dyDescent="0.25">
      <c r="A2936">
        <v>-2008</v>
      </c>
      <c r="B2936">
        <v>11</v>
      </c>
      <c r="C2936">
        <v>24</v>
      </c>
      <c r="D2936">
        <v>0.32502199999999998</v>
      </c>
      <c r="E2936">
        <v>1.65084E-3</v>
      </c>
      <c r="F2936">
        <v>3.9189599999999998E-2</v>
      </c>
      <c r="G2936">
        <v>2.5510899999999999</v>
      </c>
      <c r="H2936">
        <v>1</v>
      </c>
      <c r="I2936">
        <v>1</v>
      </c>
      <c r="J2936">
        <v>0.39564300000000002</v>
      </c>
      <c r="K2936">
        <v>0.97677400000000003</v>
      </c>
    </row>
    <row r="2937" spans="1:11" x14ac:dyDescent="0.25">
      <c r="A2937">
        <v>-2008</v>
      </c>
      <c r="B2937">
        <v>11</v>
      </c>
      <c r="C2937">
        <v>25</v>
      </c>
      <c r="D2937">
        <v>1.10284</v>
      </c>
      <c r="E2937">
        <v>5.6015099999999996E-3</v>
      </c>
      <c r="F2937">
        <v>8.9462200000000006E-2</v>
      </c>
      <c r="G2937">
        <v>2.5501200000000002</v>
      </c>
      <c r="H2937">
        <v>1</v>
      </c>
      <c r="I2937">
        <v>1</v>
      </c>
      <c r="J2937">
        <v>0.59105700000000005</v>
      </c>
      <c r="K2937">
        <v>0.94317799999999996</v>
      </c>
    </row>
    <row r="2938" spans="1:11" x14ac:dyDescent="0.25">
      <c r="A2938">
        <v>-2008</v>
      </c>
      <c r="B2938">
        <v>11</v>
      </c>
      <c r="C2938">
        <v>26</v>
      </c>
      <c r="D2938">
        <v>1.13341</v>
      </c>
      <c r="E2938">
        <v>5.7567699999999996E-3</v>
      </c>
      <c r="F2938">
        <v>8.1981200000000004E-2</v>
      </c>
      <c r="G2938">
        <v>2.5489899999999999</v>
      </c>
      <c r="H2938">
        <v>1</v>
      </c>
      <c r="I2938">
        <v>1</v>
      </c>
      <c r="J2938">
        <v>0.662879</v>
      </c>
      <c r="K2938">
        <v>0.94223599999999996</v>
      </c>
    </row>
    <row r="2939" spans="1:11" x14ac:dyDescent="0.25">
      <c r="A2939">
        <v>-2008</v>
      </c>
      <c r="B2939">
        <v>11</v>
      </c>
      <c r="C2939">
        <v>27</v>
      </c>
      <c r="D2939">
        <v>0.33100200000000002</v>
      </c>
      <c r="E2939">
        <v>1.68121E-3</v>
      </c>
      <c r="F2939">
        <v>2.4786300000000001E-2</v>
      </c>
      <c r="G2939">
        <v>2.54759</v>
      </c>
      <c r="H2939">
        <v>1</v>
      </c>
      <c r="I2939">
        <v>1</v>
      </c>
      <c r="J2939">
        <v>0.63674200000000003</v>
      </c>
      <c r="K2939">
        <v>0.97677400000000003</v>
      </c>
    </row>
    <row r="2940" spans="1:11" x14ac:dyDescent="0.25">
      <c r="A2940">
        <v>-2008</v>
      </c>
      <c r="B2940">
        <v>11</v>
      </c>
      <c r="C2940">
        <v>28</v>
      </c>
      <c r="D2940">
        <v>0.54111900000000002</v>
      </c>
      <c r="E2940">
        <v>2.7484300000000001E-3</v>
      </c>
      <c r="F2940">
        <v>5.22648E-2</v>
      </c>
      <c r="G2940">
        <v>2.5466199999999999</v>
      </c>
      <c r="H2940">
        <v>1</v>
      </c>
      <c r="I2940">
        <v>1</v>
      </c>
      <c r="J2940">
        <v>0.49567699999999998</v>
      </c>
      <c r="K2940">
        <v>0.95027899999999998</v>
      </c>
    </row>
    <row r="2941" spans="1:11" x14ac:dyDescent="0.25">
      <c r="A2941">
        <v>-2008</v>
      </c>
      <c r="B2941">
        <v>11</v>
      </c>
      <c r="C2941">
        <v>29</v>
      </c>
      <c r="D2941">
        <v>0.70540599999999998</v>
      </c>
      <c r="E2941">
        <v>3.5828800000000001E-3</v>
      </c>
      <c r="F2941">
        <v>7.3810000000000001E-2</v>
      </c>
      <c r="G2941">
        <v>2.54582</v>
      </c>
      <c r="H2941">
        <v>1</v>
      </c>
      <c r="I2941">
        <v>1</v>
      </c>
      <c r="J2941">
        <v>0.457262</v>
      </c>
      <c r="K2941">
        <v>0.95218100000000006</v>
      </c>
    </row>
    <row r="2942" spans="1:11" x14ac:dyDescent="0.25">
      <c r="A2942">
        <v>-2008</v>
      </c>
      <c r="B2942">
        <v>11</v>
      </c>
      <c r="C2942">
        <v>30</v>
      </c>
      <c r="D2942">
        <v>0.21961800000000001</v>
      </c>
      <c r="E2942">
        <v>1.1154800000000001E-3</v>
      </c>
      <c r="F2942">
        <v>2.6284999999999999E-2</v>
      </c>
      <c r="G2942">
        <v>2.54495</v>
      </c>
      <c r="H2942">
        <v>1</v>
      </c>
      <c r="I2942">
        <v>1</v>
      </c>
      <c r="J2942">
        <v>0.39777899999999999</v>
      </c>
      <c r="K2942">
        <v>0.98216099999999995</v>
      </c>
    </row>
    <row r="2943" spans="1:11" x14ac:dyDescent="0.25">
      <c r="A2943">
        <v>-2008</v>
      </c>
      <c r="B2943">
        <v>12</v>
      </c>
      <c r="C2943">
        <v>1</v>
      </c>
      <c r="D2943">
        <v>0.50289300000000003</v>
      </c>
      <c r="E2943">
        <v>2.5542799999999999E-3</v>
      </c>
      <c r="F2943">
        <v>4.1838E-2</v>
      </c>
      <c r="G2943">
        <v>2.5437799999999999</v>
      </c>
      <c r="H2943">
        <v>1</v>
      </c>
      <c r="I2943">
        <v>1</v>
      </c>
      <c r="J2943">
        <v>0.57215800000000006</v>
      </c>
      <c r="K2943">
        <v>0.98265199999999997</v>
      </c>
    </row>
    <row r="2944" spans="1:11" x14ac:dyDescent="0.25">
      <c r="A2944">
        <v>-2008</v>
      </c>
      <c r="B2944">
        <v>12</v>
      </c>
      <c r="C2944">
        <v>2</v>
      </c>
      <c r="D2944">
        <v>0.48599599999999998</v>
      </c>
      <c r="E2944">
        <v>2.46846E-3</v>
      </c>
      <c r="F2944">
        <v>4.1908300000000002E-2</v>
      </c>
      <c r="G2944">
        <v>2.5426500000000001</v>
      </c>
      <c r="H2944">
        <v>1</v>
      </c>
      <c r="I2944">
        <v>1</v>
      </c>
      <c r="J2944">
        <v>0.55383300000000002</v>
      </c>
      <c r="K2944">
        <v>0.96175100000000002</v>
      </c>
    </row>
    <row r="2945" spans="1:11" x14ac:dyDescent="0.25">
      <c r="A2945">
        <v>-2008</v>
      </c>
      <c r="B2945">
        <v>12</v>
      </c>
      <c r="C2945">
        <v>3</v>
      </c>
      <c r="D2945">
        <v>1.0418099999999999</v>
      </c>
      <c r="E2945">
        <v>5.2915100000000001E-3</v>
      </c>
      <c r="F2945">
        <v>9.8272600000000002E-2</v>
      </c>
      <c r="G2945">
        <v>2.5418599999999998</v>
      </c>
      <c r="H2945">
        <v>1</v>
      </c>
      <c r="I2945">
        <v>1</v>
      </c>
      <c r="J2945">
        <v>0.50600500000000004</v>
      </c>
      <c r="K2945">
        <v>0.96271300000000004</v>
      </c>
    </row>
    <row r="2946" spans="1:11" x14ac:dyDescent="0.25">
      <c r="A2946">
        <v>-2008</v>
      </c>
      <c r="B2946">
        <v>12</v>
      </c>
      <c r="C2946">
        <v>4</v>
      </c>
      <c r="D2946">
        <v>0.177563</v>
      </c>
      <c r="E2946">
        <v>9.0187100000000005E-4</v>
      </c>
      <c r="F2946">
        <v>1.60164E-2</v>
      </c>
      <c r="G2946">
        <v>2.54067</v>
      </c>
      <c r="H2946">
        <v>1</v>
      </c>
      <c r="I2946">
        <v>1</v>
      </c>
      <c r="J2946">
        <v>0.52796799999999999</v>
      </c>
      <c r="K2946">
        <v>0.97677400000000003</v>
      </c>
    </row>
    <row r="2947" spans="1:11" x14ac:dyDescent="0.25">
      <c r="A2947">
        <v>-2008</v>
      </c>
      <c r="B2947">
        <v>12</v>
      </c>
      <c r="C2947">
        <v>5</v>
      </c>
      <c r="D2947">
        <v>0.571905</v>
      </c>
      <c r="E2947">
        <v>2.9047999999999999E-3</v>
      </c>
      <c r="F2947">
        <v>4.0998699999999999E-2</v>
      </c>
      <c r="G2947">
        <v>2.53931</v>
      </c>
      <c r="H2947">
        <v>1</v>
      </c>
      <c r="I2947">
        <v>1</v>
      </c>
      <c r="J2947">
        <v>0.66679900000000003</v>
      </c>
      <c r="K2947">
        <v>0.95313400000000004</v>
      </c>
    </row>
    <row r="2948" spans="1:11" x14ac:dyDescent="0.25">
      <c r="A2948">
        <v>-2008</v>
      </c>
      <c r="B2948">
        <v>12</v>
      </c>
      <c r="C2948">
        <v>6</v>
      </c>
      <c r="D2948">
        <v>0.87495900000000004</v>
      </c>
      <c r="E2948">
        <v>4.4440699999999996E-3</v>
      </c>
      <c r="F2948">
        <v>5.9596900000000001E-2</v>
      </c>
      <c r="G2948">
        <v>2.5379800000000001</v>
      </c>
      <c r="H2948">
        <v>1</v>
      </c>
      <c r="I2948">
        <v>1</v>
      </c>
      <c r="J2948">
        <v>0.70105700000000004</v>
      </c>
      <c r="K2948">
        <v>0.95695399999999997</v>
      </c>
    </row>
    <row r="2949" spans="1:11" x14ac:dyDescent="0.25">
      <c r="A2949">
        <v>-2008</v>
      </c>
      <c r="B2949">
        <v>12</v>
      </c>
      <c r="C2949">
        <v>7</v>
      </c>
      <c r="D2949">
        <v>1.67866</v>
      </c>
      <c r="E2949">
        <v>8.5262199999999993E-3</v>
      </c>
      <c r="F2949">
        <v>0.113702</v>
      </c>
      <c r="G2949">
        <v>2.5369799999999998</v>
      </c>
      <c r="H2949">
        <v>1</v>
      </c>
      <c r="I2949">
        <v>1</v>
      </c>
      <c r="J2949">
        <v>0.70744499999999999</v>
      </c>
      <c r="K2949">
        <v>0.93146200000000001</v>
      </c>
    </row>
    <row r="2950" spans="1:11" x14ac:dyDescent="0.25">
      <c r="A2950">
        <v>-2008</v>
      </c>
      <c r="B2950">
        <v>12</v>
      </c>
      <c r="C2950">
        <v>8</v>
      </c>
      <c r="D2950">
        <v>0.47172399999999998</v>
      </c>
      <c r="E2950">
        <v>2.3959699999999999E-3</v>
      </c>
      <c r="F2950">
        <v>6.3208399999999998E-2</v>
      </c>
      <c r="G2950">
        <v>2.53633</v>
      </c>
      <c r="H2950">
        <v>1</v>
      </c>
      <c r="I2950">
        <v>1</v>
      </c>
      <c r="J2950">
        <v>0.35471999999999998</v>
      </c>
      <c r="K2950">
        <v>0.98363500000000004</v>
      </c>
    </row>
    <row r="2951" spans="1:11" x14ac:dyDescent="0.25">
      <c r="A2951">
        <v>-2008</v>
      </c>
      <c r="B2951">
        <v>12</v>
      </c>
      <c r="C2951">
        <v>9</v>
      </c>
      <c r="D2951">
        <v>0.22303100000000001</v>
      </c>
      <c r="E2951">
        <v>1.1328099999999999E-3</v>
      </c>
      <c r="F2951">
        <v>2.5083899999999999E-2</v>
      </c>
      <c r="G2951">
        <v>2.5354100000000002</v>
      </c>
      <c r="H2951">
        <v>1</v>
      </c>
      <c r="I2951">
        <v>1</v>
      </c>
      <c r="J2951">
        <v>0.42257400000000001</v>
      </c>
      <c r="K2951">
        <v>0.98265199999999997</v>
      </c>
    </row>
    <row r="2952" spans="1:11" x14ac:dyDescent="0.25">
      <c r="A2952">
        <v>-2008</v>
      </c>
      <c r="B2952">
        <v>12</v>
      </c>
      <c r="C2952">
        <v>10</v>
      </c>
      <c r="D2952">
        <v>0.76993699999999998</v>
      </c>
      <c r="E2952">
        <v>3.9106399999999999E-3</v>
      </c>
      <c r="F2952">
        <v>7.8349299999999997E-2</v>
      </c>
      <c r="G2952">
        <v>2.5346000000000002</v>
      </c>
      <c r="H2952">
        <v>1</v>
      </c>
      <c r="I2952">
        <v>1</v>
      </c>
      <c r="J2952">
        <v>0.46792</v>
      </c>
      <c r="K2952">
        <v>0.97044600000000003</v>
      </c>
    </row>
    <row r="2953" spans="1:11" x14ac:dyDescent="0.25">
      <c r="A2953">
        <v>-2008</v>
      </c>
      <c r="B2953">
        <v>12</v>
      </c>
      <c r="C2953">
        <v>11</v>
      </c>
      <c r="D2953">
        <v>0.465003</v>
      </c>
      <c r="E2953">
        <v>2.3618300000000001E-3</v>
      </c>
      <c r="F2953">
        <v>4.8300999999999997E-2</v>
      </c>
      <c r="G2953">
        <v>2.5337000000000001</v>
      </c>
      <c r="H2953">
        <v>1</v>
      </c>
      <c r="I2953">
        <v>1</v>
      </c>
      <c r="J2953">
        <v>0.45873199999999997</v>
      </c>
      <c r="K2953">
        <v>0.96560500000000005</v>
      </c>
    </row>
    <row r="2954" spans="1:11" x14ac:dyDescent="0.25">
      <c r="A2954">
        <v>-2008</v>
      </c>
      <c r="B2954">
        <v>12</v>
      </c>
      <c r="C2954">
        <v>12</v>
      </c>
      <c r="D2954">
        <v>0.52234999999999998</v>
      </c>
      <c r="E2954">
        <v>2.6530999999999998E-3</v>
      </c>
      <c r="F2954">
        <v>7.1990399999999996E-2</v>
      </c>
      <c r="G2954">
        <v>2.5330900000000001</v>
      </c>
      <c r="H2954">
        <v>1</v>
      </c>
      <c r="I2954">
        <v>1</v>
      </c>
      <c r="J2954">
        <v>0.345551</v>
      </c>
      <c r="K2954">
        <v>0.96753900000000004</v>
      </c>
    </row>
    <row r="2955" spans="1:11" x14ac:dyDescent="0.25">
      <c r="A2955">
        <v>-2008</v>
      </c>
      <c r="B2955">
        <v>12</v>
      </c>
      <c r="C2955">
        <v>13</v>
      </c>
      <c r="D2955">
        <v>0.55166800000000005</v>
      </c>
      <c r="E2955">
        <v>2.8020200000000001E-3</v>
      </c>
      <c r="F2955">
        <v>0.117211</v>
      </c>
      <c r="G2955">
        <v>2.5327799999999998</v>
      </c>
      <c r="H2955">
        <v>1</v>
      </c>
      <c r="I2955">
        <v>1</v>
      </c>
      <c r="J2955">
        <v>0.22484100000000001</v>
      </c>
      <c r="K2955">
        <v>0.94601199999999996</v>
      </c>
    </row>
    <row r="2956" spans="1:11" x14ac:dyDescent="0.25">
      <c r="A2956">
        <v>-2008</v>
      </c>
      <c r="B2956">
        <v>12</v>
      </c>
      <c r="C2956">
        <v>14</v>
      </c>
      <c r="D2956">
        <v>0.80878099999999997</v>
      </c>
      <c r="E2956">
        <v>4.10794E-3</v>
      </c>
      <c r="F2956">
        <v>6.8761199999999995E-2</v>
      </c>
      <c r="G2956">
        <v>2.5317599999999998</v>
      </c>
      <c r="H2956">
        <v>1</v>
      </c>
      <c r="I2956">
        <v>1</v>
      </c>
      <c r="J2956">
        <v>0.56452500000000005</v>
      </c>
      <c r="K2956">
        <v>0.91713599999999995</v>
      </c>
    </row>
    <row r="2957" spans="1:11" x14ac:dyDescent="0.25">
      <c r="A2957">
        <v>-2008</v>
      </c>
      <c r="B2957">
        <v>12</v>
      </c>
      <c r="C2957">
        <v>15</v>
      </c>
      <c r="D2957">
        <v>0.15699099999999999</v>
      </c>
      <c r="E2957" s="57">
        <v>7.9738599999999997E-4</v>
      </c>
      <c r="F2957">
        <v>1.98014E-2</v>
      </c>
      <c r="G2957">
        <v>2.5309200000000001</v>
      </c>
      <c r="H2957">
        <v>1</v>
      </c>
      <c r="I2957">
        <v>1</v>
      </c>
      <c r="J2957">
        <v>0.377272</v>
      </c>
      <c r="K2957">
        <v>0.97190200000000004</v>
      </c>
    </row>
    <row r="2958" spans="1:11" x14ac:dyDescent="0.25">
      <c r="A2958">
        <v>-2008</v>
      </c>
      <c r="B2958">
        <v>12</v>
      </c>
      <c r="C2958">
        <v>16</v>
      </c>
      <c r="D2958">
        <v>0.27907199999999999</v>
      </c>
      <c r="E2958">
        <v>1.4174599999999999E-3</v>
      </c>
      <c r="F2958">
        <v>3.3934400000000003E-2</v>
      </c>
      <c r="G2958">
        <v>2.5301</v>
      </c>
      <c r="H2958">
        <v>1</v>
      </c>
      <c r="I2958">
        <v>1</v>
      </c>
      <c r="J2958">
        <v>0.39204800000000001</v>
      </c>
      <c r="K2958">
        <v>0.95982900000000004</v>
      </c>
    </row>
    <row r="2959" spans="1:11" x14ac:dyDescent="0.25">
      <c r="A2959">
        <v>-2008</v>
      </c>
      <c r="B2959">
        <v>12</v>
      </c>
      <c r="C2959">
        <v>17</v>
      </c>
      <c r="D2959">
        <v>0.30341600000000002</v>
      </c>
      <c r="E2959">
        <v>1.5410999999999999E-3</v>
      </c>
      <c r="F2959">
        <v>2.9924200000000001E-2</v>
      </c>
      <c r="G2959">
        <v>2.5290699999999999</v>
      </c>
      <c r="H2959">
        <v>1</v>
      </c>
      <c r="I2959">
        <v>1</v>
      </c>
      <c r="J2959">
        <v>0.481016</v>
      </c>
      <c r="K2959">
        <v>0.98708399999999996</v>
      </c>
    </row>
    <row r="2960" spans="1:11" x14ac:dyDescent="0.25">
      <c r="A2960">
        <v>-2008</v>
      </c>
      <c r="B2960">
        <v>12</v>
      </c>
      <c r="C2960">
        <v>18</v>
      </c>
      <c r="D2960">
        <v>0.26237700000000003</v>
      </c>
      <c r="E2960">
        <v>1.3326600000000001E-3</v>
      </c>
      <c r="F2960">
        <v>1.8774699999999998E-2</v>
      </c>
      <c r="G2960">
        <v>2.5276000000000001</v>
      </c>
      <c r="H2960">
        <v>1</v>
      </c>
      <c r="I2960">
        <v>1</v>
      </c>
      <c r="J2960">
        <v>0.66381100000000004</v>
      </c>
      <c r="K2960">
        <v>0.97872899999999996</v>
      </c>
    </row>
    <row r="2961" spans="1:11" x14ac:dyDescent="0.25">
      <c r="A2961">
        <v>-2008</v>
      </c>
      <c r="B2961">
        <v>12</v>
      </c>
      <c r="C2961">
        <v>19</v>
      </c>
      <c r="D2961">
        <v>1.5120899999999999</v>
      </c>
      <c r="E2961">
        <v>7.6801600000000001E-3</v>
      </c>
      <c r="F2961">
        <v>9.4545900000000002E-2</v>
      </c>
      <c r="G2961">
        <v>2.5263900000000001</v>
      </c>
      <c r="H2961">
        <v>1</v>
      </c>
      <c r="I2961">
        <v>1</v>
      </c>
      <c r="J2961">
        <v>0.76675599999999999</v>
      </c>
      <c r="K2961">
        <v>0.91667699999999996</v>
      </c>
    </row>
    <row r="2962" spans="1:11" x14ac:dyDescent="0.25">
      <c r="A2962">
        <v>-2008</v>
      </c>
      <c r="B2962">
        <v>12</v>
      </c>
      <c r="C2962">
        <v>20</v>
      </c>
      <c r="D2962">
        <v>0.19839100000000001</v>
      </c>
      <c r="E2962">
        <v>1.0076600000000001E-3</v>
      </c>
      <c r="F2962">
        <v>1.0919E-2</v>
      </c>
      <c r="G2962">
        <v>2.5244</v>
      </c>
      <c r="H2962">
        <v>1</v>
      </c>
      <c r="I2962">
        <v>1</v>
      </c>
      <c r="J2962">
        <v>0.86889499999999997</v>
      </c>
      <c r="K2962">
        <v>0.94743200000000005</v>
      </c>
    </row>
    <row r="2963" spans="1:11" x14ac:dyDescent="0.25">
      <c r="A2963">
        <v>-2008</v>
      </c>
      <c r="B2963">
        <v>12</v>
      </c>
      <c r="C2963">
        <v>21</v>
      </c>
      <c r="D2963">
        <v>0.37595899999999999</v>
      </c>
      <c r="E2963">
        <v>1.90956E-3</v>
      </c>
      <c r="F2963">
        <v>2.0766199999999999E-2</v>
      </c>
      <c r="G2963">
        <v>2.5224799999999998</v>
      </c>
      <c r="H2963">
        <v>1</v>
      </c>
      <c r="I2963">
        <v>1</v>
      </c>
      <c r="J2963">
        <v>0.86867499999999997</v>
      </c>
      <c r="K2963">
        <v>0.92127199999999998</v>
      </c>
    </row>
    <row r="2964" spans="1:11" x14ac:dyDescent="0.25">
      <c r="A2964">
        <v>-2008</v>
      </c>
      <c r="B2964">
        <v>12</v>
      </c>
      <c r="C2964">
        <v>22</v>
      </c>
      <c r="D2964">
        <v>0.58548800000000001</v>
      </c>
      <c r="E2964">
        <v>2.9738E-3</v>
      </c>
      <c r="F2964">
        <v>3.2148999999999997E-2</v>
      </c>
      <c r="G2964">
        <v>2.5206400000000002</v>
      </c>
      <c r="H2964">
        <v>1</v>
      </c>
      <c r="I2964">
        <v>1</v>
      </c>
      <c r="J2964">
        <v>0.87277499999999997</v>
      </c>
      <c r="K2964">
        <v>0.92081100000000005</v>
      </c>
    </row>
    <row r="2965" spans="1:11" x14ac:dyDescent="0.25">
      <c r="A2965">
        <v>-2008</v>
      </c>
      <c r="B2965">
        <v>12</v>
      </c>
      <c r="C2965">
        <v>23</v>
      </c>
      <c r="D2965">
        <v>1.0361400000000001</v>
      </c>
      <c r="E2965">
        <v>5.2627500000000001E-3</v>
      </c>
      <c r="F2965">
        <v>6.7422999999999997E-2</v>
      </c>
      <c r="G2965">
        <v>2.5193300000000001</v>
      </c>
      <c r="H2965">
        <v>1</v>
      </c>
      <c r="I2965">
        <v>1</v>
      </c>
      <c r="J2965">
        <v>0.73094400000000004</v>
      </c>
      <c r="K2965">
        <v>0.96126999999999996</v>
      </c>
    </row>
    <row r="2966" spans="1:11" x14ac:dyDescent="0.25">
      <c r="A2966">
        <v>-2008</v>
      </c>
      <c r="B2966">
        <v>12</v>
      </c>
      <c r="C2966">
        <v>24</v>
      </c>
      <c r="D2966">
        <v>0.34315899999999999</v>
      </c>
      <c r="E2966">
        <v>1.74296E-3</v>
      </c>
      <c r="F2966">
        <v>2.2404400000000001E-2</v>
      </c>
      <c r="G2966">
        <v>2.5177299999999998</v>
      </c>
      <c r="H2966">
        <v>1</v>
      </c>
      <c r="I2966">
        <v>1</v>
      </c>
      <c r="J2966">
        <v>0.73172899999999996</v>
      </c>
      <c r="K2966">
        <v>0.93894299999999997</v>
      </c>
    </row>
    <row r="2967" spans="1:11" x14ac:dyDescent="0.25">
      <c r="A2967">
        <v>-2008</v>
      </c>
      <c r="B2967">
        <v>12</v>
      </c>
      <c r="C2967">
        <v>25</v>
      </c>
      <c r="D2967">
        <v>0.25305299999999997</v>
      </c>
      <c r="E2967">
        <v>1.2853000000000001E-3</v>
      </c>
      <c r="F2967">
        <v>2.11457E-2</v>
      </c>
      <c r="G2967">
        <v>2.5164800000000001</v>
      </c>
      <c r="H2967">
        <v>1</v>
      </c>
      <c r="I2967">
        <v>1</v>
      </c>
      <c r="J2967">
        <v>0.56942300000000001</v>
      </c>
      <c r="K2967">
        <v>0.95934900000000001</v>
      </c>
    </row>
    <row r="2968" spans="1:11" x14ac:dyDescent="0.25">
      <c r="A2968">
        <v>-2008</v>
      </c>
      <c r="B2968">
        <v>12</v>
      </c>
      <c r="C2968">
        <v>26</v>
      </c>
      <c r="D2968">
        <v>0.52880400000000005</v>
      </c>
      <c r="E2968">
        <v>2.6858799999999999E-3</v>
      </c>
      <c r="F2968">
        <v>0.120575</v>
      </c>
      <c r="G2968">
        <v>2.5162</v>
      </c>
      <c r="H2968">
        <v>1</v>
      </c>
      <c r="I2968">
        <v>1</v>
      </c>
      <c r="J2968">
        <v>0.209448</v>
      </c>
      <c r="K2968">
        <v>0.92867200000000005</v>
      </c>
    </row>
    <row r="2969" spans="1:11" x14ac:dyDescent="0.25">
      <c r="A2969">
        <v>-2008</v>
      </c>
      <c r="B2969">
        <v>12</v>
      </c>
      <c r="C2969">
        <v>27</v>
      </c>
      <c r="D2969">
        <v>0.126328</v>
      </c>
      <c r="E2969">
        <v>6.4164400000000003E-4</v>
      </c>
      <c r="F2969">
        <v>0.124388</v>
      </c>
      <c r="G2969">
        <v>2.51614</v>
      </c>
      <c r="H2969">
        <v>1</v>
      </c>
      <c r="I2969">
        <v>1</v>
      </c>
      <c r="J2969">
        <v>4.8356700000000002E-2</v>
      </c>
      <c r="K2969">
        <v>0.94838</v>
      </c>
    </row>
    <row r="2970" spans="1:11" x14ac:dyDescent="0.25">
      <c r="A2970">
        <v>-2008</v>
      </c>
      <c r="B2970">
        <v>12</v>
      </c>
      <c r="C2970">
        <v>28</v>
      </c>
      <c r="D2970">
        <v>2.8376800000000001E-2</v>
      </c>
      <c r="E2970">
        <v>1.4413100000000001E-4</v>
      </c>
      <c r="F2970">
        <v>0.11874899999999999</v>
      </c>
      <c r="G2970">
        <v>2.5161199999999999</v>
      </c>
      <c r="H2970">
        <v>1</v>
      </c>
      <c r="I2970">
        <v>1</v>
      </c>
      <c r="J2970">
        <v>1.13683E-2</v>
      </c>
      <c r="K2970">
        <v>0.95408700000000002</v>
      </c>
    </row>
    <row r="2971" spans="1:11" x14ac:dyDescent="0.25">
      <c r="A2971">
        <v>-2008</v>
      </c>
      <c r="B2971">
        <v>12</v>
      </c>
      <c r="C2971">
        <v>29</v>
      </c>
      <c r="D2971">
        <v>0</v>
      </c>
      <c r="E2971">
        <v>0</v>
      </c>
      <c r="F2971">
        <v>0.12781000000000001</v>
      </c>
      <c r="G2971">
        <v>2.5161199999999999</v>
      </c>
      <c r="H2971">
        <v>1</v>
      </c>
      <c r="I2971">
        <v>1</v>
      </c>
      <c r="J2971">
        <v>0</v>
      </c>
      <c r="K2971">
        <v>0.954565</v>
      </c>
    </row>
    <row r="2972" spans="1:11" x14ac:dyDescent="0.25">
      <c r="A2972">
        <v>-2008</v>
      </c>
      <c r="B2972">
        <v>12</v>
      </c>
      <c r="C2972">
        <v>30</v>
      </c>
      <c r="D2972">
        <v>9.7907900000000006E-3</v>
      </c>
      <c r="E2972" s="57">
        <v>4.9729099999999998E-5</v>
      </c>
      <c r="F2972">
        <v>0.116193</v>
      </c>
      <c r="G2972">
        <v>2.5161199999999999</v>
      </c>
      <c r="H2972">
        <v>1</v>
      </c>
      <c r="I2972">
        <v>1</v>
      </c>
      <c r="J2972">
        <v>4.0060699999999996E-3</v>
      </c>
      <c r="K2972">
        <v>0.95838999999999996</v>
      </c>
    </row>
    <row r="2973" spans="1:11" x14ac:dyDescent="0.25">
      <c r="A2973">
        <v>-2008</v>
      </c>
      <c r="B2973">
        <v>12</v>
      </c>
      <c r="C2973">
        <v>31</v>
      </c>
      <c r="D2973">
        <v>0</v>
      </c>
      <c r="E2973">
        <v>0</v>
      </c>
      <c r="F2973">
        <v>0.12896299999999999</v>
      </c>
      <c r="G2973">
        <v>2.5161199999999999</v>
      </c>
      <c r="H2973">
        <v>1</v>
      </c>
      <c r="I2973">
        <v>1</v>
      </c>
      <c r="J2973">
        <v>0</v>
      </c>
      <c r="K2973">
        <v>0.97190200000000004</v>
      </c>
    </row>
    <row r="2975" spans="1:11" x14ac:dyDescent="0.25">
      <c r="A2975" t="e">
        <f>-YEAR</f>
        <v>#NAME?</v>
      </c>
      <c r="B2975" t="s">
        <v>106</v>
      </c>
      <c r="C2975" t="s">
        <v>107</v>
      </c>
      <c r="D2975" t="s">
        <v>89</v>
      </c>
      <c r="E2975" t="s">
        <v>95</v>
      </c>
      <c r="F2975" t="s">
        <v>98</v>
      </c>
      <c r="G2975" t="s">
        <v>101</v>
      </c>
      <c r="H2975" t="s">
        <v>108</v>
      </c>
      <c r="I2975" t="s">
        <v>112</v>
      </c>
      <c r="J2975" t="s">
        <v>114</v>
      </c>
      <c r="K2975" t="s">
        <v>117</v>
      </c>
    </row>
    <row r="2977" spans="1:11" x14ac:dyDescent="0.25">
      <c r="A2977">
        <v>-2009</v>
      </c>
      <c r="B2977">
        <v>1</v>
      </c>
      <c r="C2977">
        <v>1</v>
      </c>
      <c r="D2977">
        <v>0</v>
      </c>
      <c r="E2977">
        <v>0</v>
      </c>
      <c r="F2977">
        <v>2.26973E-2</v>
      </c>
      <c r="G2977">
        <v>2.5161199999999999</v>
      </c>
      <c r="H2977">
        <v>1</v>
      </c>
      <c r="I2977">
        <v>1</v>
      </c>
      <c r="J2977">
        <v>0</v>
      </c>
      <c r="K2977">
        <v>0.97190200000000004</v>
      </c>
    </row>
    <row r="2978" spans="1:11" x14ac:dyDescent="0.25">
      <c r="A2978">
        <v>-2009</v>
      </c>
      <c r="B2978">
        <v>1</v>
      </c>
      <c r="C2978">
        <v>2</v>
      </c>
      <c r="D2978">
        <v>0.25457600000000002</v>
      </c>
      <c r="E2978">
        <v>1.2930299999999999E-3</v>
      </c>
      <c r="F2978">
        <v>4.3572300000000001E-2</v>
      </c>
      <c r="G2978">
        <v>2.5155599999999998</v>
      </c>
      <c r="H2978">
        <v>1</v>
      </c>
      <c r="I2978">
        <v>1</v>
      </c>
      <c r="J2978">
        <v>0.27870699999999998</v>
      </c>
      <c r="K2978">
        <v>0.95313400000000004</v>
      </c>
    </row>
    <row r="2979" spans="1:11" x14ac:dyDescent="0.25">
      <c r="A2979">
        <v>-2009</v>
      </c>
      <c r="B2979">
        <v>1</v>
      </c>
      <c r="C2979">
        <v>3</v>
      </c>
      <c r="D2979">
        <v>0.199657</v>
      </c>
      <c r="E2979">
        <v>1.01409E-3</v>
      </c>
      <c r="F2979">
        <v>0.132938</v>
      </c>
      <c r="G2979">
        <v>2.5154700000000001</v>
      </c>
      <c r="H2979">
        <v>1</v>
      </c>
      <c r="I2979">
        <v>1</v>
      </c>
      <c r="J2979">
        <v>7.1548299999999995E-2</v>
      </c>
      <c r="K2979">
        <v>0.95887</v>
      </c>
    </row>
    <row r="2980" spans="1:11" x14ac:dyDescent="0.25">
      <c r="A2980">
        <v>-2009</v>
      </c>
      <c r="B2980">
        <v>1</v>
      </c>
      <c r="C2980">
        <v>4</v>
      </c>
      <c r="D2980">
        <v>0.266681</v>
      </c>
      <c r="E2980">
        <v>1.3545199999999999E-3</v>
      </c>
      <c r="F2980">
        <v>4.7284600000000003E-2</v>
      </c>
      <c r="G2980">
        <v>2.5149400000000002</v>
      </c>
      <c r="H2980">
        <v>1</v>
      </c>
      <c r="I2980">
        <v>1</v>
      </c>
      <c r="J2980">
        <v>0.27012000000000003</v>
      </c>
      <c r="K2980">
        <v>0.92727999999999999</v>
      </c>
    </row>
    <row r="2981" spans="1:11" x14ac:dyDescent="0.25">
      <c r="A2981">
        <v>-2009</v>
      </c>
      <c r="B2981">
        <v>1</v>
      </c>
      <c r="C2981">
        <v>5</v>
      </c>
      <c r="D2981">
        <v>0.108653</v>
      </c>
      <c r="E2981">
        <v>5.5186799999999995E-4</v>
      </c>
      <c r="F2981">
        <v>4.2488699999999997E-2</v>
      </c>
      <c r="G2981">
        <v>2.5146899999999999</v>
      </c>
      <c r="H2981">
        <v>1</v>
      </c>
      <c r="I2981">
        <v>1</v>
      </c>
      <c r="J2981">
        <v>0.12152200000000001</v>
      </c>
      <c r="K2981">
        <v>0.97531000000000001</v>
      </c>
    </row>
    <row r="2982" spans="1:11" x14ac:dyDescent="0.25">
      <c r="A2982">
        <v>-2009</v>
      </c>
      <c r="B2982">
        <v>1</v>
      </c>
      <c r="C2982">
        <v>6</v>
      </c>
      <c r="D2982">
        <v>0</v>
      </c>
      <c r="E2982">
        <v>0</v>
      </c>
      <c r="F2982">
        <v>0.15428500000000001</v>
      </c>
      <c r="G2982">
        <v>2.5146899999999999</v>
      </c>
      <c r="H2982">
        <v>1</v>
      </c>
      <c r="I2982">
        <v>1</v>
      </c>
      <c r="J2982">
        <v>0</v>
      </c>
      <c r="K2982">
        <v>0.96512299999999995</v>
      </c>
    </row>
    <row r="2983" spans="1:11" x14ac:dyDescent="0.25">
      <c r="A2983">
        <v>-2009</v>
      </c>
      <c r="B2983">
        <v>1</v>
      </c>
      <c r="C2983">
        <v>7</v>
      </c>
      <c r="D2983">
        <v>8.3457000000000003E-2</v>
      </c>
      <c r="E2983">
        <v>4.2389199999999999E-4</v>
      </c>
      <c r="F2983">
        <v>5.6378299999999999E-2</v>
      </c>
      <c r="G2983">
        <v>2.5145599999999999</v>
      </c>
      <c r="H2983">
        <v>1</v>
      </c>
      <c r="I2983">
        <v>1</v>
      </c>
      <c r="J2983">
        <v>7.0422499999999999E-2</v>
      </c>
      <c r="K2983">
        <v>0.96802200000000005</v>
      </c>
    </row>
    <row r="2984" spans="1:11" x14ac:dyDescent="0.25">
      <c r="A2984">
        <v>-2009</v>
      </c>
      <c r="B2984">
        <v>1</v>
      </c>
      <c r="C2984">
        <v>8</v>
      </c>
      <c r="D2984">
        <v>4.8060400000000003E-2</v>
      </c>
      <c r="E2984">
        <v>2.44107E-4</v>
      </c>
      <c r="F2984">
        <v>4.8749199999999999E-2</v>
      </c>
      <c r="G2984">
        <v>2.5144700000000002</v>
      </c>
      <c r="H2984">
        <v>1</v>
      </c>
      <c r="I2984">
        <v>1</v>
      </c>
      <c r="J2984">
        <v>4.6753900000000001E-2</v>
      </c>
      <c r="K2984">
        <v>0.98757799999999996</v>
      </c>
    </row>
    <row r="2985" spans="1:11" x14ac:dyDescent="0.25">
      <c r="A2985">
        <v>-2009</v>
      </c>
      <c r="B2985">
        <v>1</v>
      </c>
      <c r="C2985">
        <v>9</v>
      </c>
      <c r="D2985">
        <v>0</v>
      </c>
      <c r="E2985">
        <v>0</v>
      </c>
      <c r="F2985">
        <v>4.7679800000000001E-2</v>
      </c>
      <c r="G2985">
        <v>2.5144700000000002</v>
      </c>
      <c r="H2985">
        <v>1</v>
      </c>
      <c r="I2985">
        <v>1</v>
      </c>
      <c r="J2985">
        <v>0</v>
      </c>
      <c r="K2985">
        <v>0.98856599999999994</v>
      </c>
    </row>
    <row r="2986" spans="1:11" x14ac:dyDescent="0.25">
      <c r="A2986">
        <v>-2009</v>
      </c>
      <c r="B2986">
        <v>1</v>
      </c>
      <c r="C2986">
        <v>10</v>
      </c>
      <c r="D2986">
        <v>0</v>
      </c>
      <c r="E2986">
        <v>0</v>
      </c>
      <c r="F2986">
        <v>0.105682</v>
      </c>
      <c r="G2986">
        <v>2.5144700000000002</v>
      </c>
      <c r="H2986">
        <v>1</v>
      </c>
      <c r="I2986">
        <v>1</v>
      </c>
      <c r="J2986">
        <v>0</v>
      </c>
      <c r="K2986">
        <v>0.98609800000000003</v>
      </c>
    </row>
    <row r="2987" spans="1:11" x14ac:dyDescent="0.25">
      <c r="A2987">
        <v>-2009</v>
      </c>
      <c r="B2987">
        <v>1</v>
      </c>
      <c r="C2987">
        <v>11</v>
      </c>
      <c r="D2987">
        <v>0.69350699999999998</v>
      </c>
      <c r="E2987">
        <v>3.5224399999999999E-3</v>
      </c>
      <c r="F2987">
        <v>0.126939</v>
      </c>
      <c r="G2987">
        <v>2.5141300000000002</v>
      </c>
      <c r="H2987">
        <v>1</v>
      </c>
      <c r="I2987">
        <v>1</v>
      </c>
      <c r="J2987">
        <v>0.26246700000000001</v>
      </c>
      <c r="K2987">
        <v>0.90077499999999999</v>
      </c>
    </row>
    <row r="2988" spans="1:11" x14ac:dyDescent="0.25">
      <c r="A2988">
        <v>-2009</v>
      </c>
      <c r="B2988">
        <v>1</v>
      </c>
      <c r="C2988">
        <v>12</v>
      </c>
      <c r="D2988">
        <v>0.81730000000000003</v>
      </c>
      <c r="E2988">
        <v>4.1512099999999998E-3</v>
      </c>
      <c r="F2988">
        <v>6.2320399999999998E-2</v>
      </c>
      <c r="G2988">
        <v>2.5129600000000001</v>
      </c>
      <c r="H2988">
        <v>1</v>
      </c>
      <c r="I2988">
        <v>1</v>
      </c>
      <c r="J2988">
        <v>0.63471</v>
      </c>
      <c r="K2988">
        <v>0.85727200000000003</v>
      </c>
    </row>
    <row r="2989" spans="1:11" x14ac:dyDescent="0.25">
      <c r="A2989">
        <v>-2009</v>
      </c>
      <c r="B2989">
        <v>1</v>
      </c>
      <c r="C2989">
        <v>13</v>
      </c>
      <c r="D2989">
        <v>0.20286799999999999</v>
      </c>
      <c r="E2989">
        <v>1.0303999999999999E-3</v>
      </c>
      <c r="F2989">
        <v>1.70534E-2</v>
      </c>
      <c r="G2989">
        <v>2.5117099999999999</v>
      </c>
      <c r="H2989">
        <v>1</v>
      </c>
      <c r="I2989">
        <v>1</v>
      </c>
      <c r="J2989">
        <v>0.56459999999999999</v>
      </c>
      <c r="K2989">
        <v>0.98019900000000004</v>
      </c>
    </row>
    <row r="2990" spans="1:11" x14ac:dyDescent="0.25">
      <c r="A2990">
        <v>-2009</v>
      </c>
      <c r="B2990">
        <v>1</v>
      </c>
      <c r="C2990">
        <v>14</v>
      </c>
      <c r="D2990">
        <v>0.37160700000000002</v>
      </c>
      <c r="E2990">
        <v>1.8874600000000001E-3</v>
      </c>
      <c r="F2990">
        <v>3.3548099999999997E-2</v>
      </c>
      <c r="G2990">
        <v>2.5106199999999999</v>
      </c>
      <c r="H2990">
        <v>1</v>
      </c>
      <c r="I2990">
        <v>1</v>
      </c>
      <c r="J2990">
        <v>0.52476800000000001</v>
      </c>
      <c r="K2990">
        <v>0.99004999999999999</v>
      </c>
    </row>
    <row r="2991" spans="1:11" x14ac:dyDescent="0.25">
      <c r="A2991">
        <v>-2009</v>
      </c>
      <c r="B2991">
        <v>1</v>
      </c>
      <c r="C2991">
        <v>15</v>
      </c>
      <c r="D2991">
        <v>1.2932999999999999</v>
      </c>
      <c r="E2991">
        <v>6.56889E-3</v>
      </c>
      <c r="F2991">
        <v>0.112929</v>
      </c>
      <c r="G2991">
        <v>2.5098500000000001</v>
      </c>
      <c r="H2991">
        <v>1</v>
      </c>
      <c r="I2991">
        <v>1</v>
      </c>
      <c r="J2991">
        <v>0.54791699999999999</v>
      </c>
      <c r="K2991">
        <v>0.92450200000000005</v>
      </c>
    </row>
    <row r="2992" spans="1:11" x14ac:dyDescent="0.25">
      <c r="A2992">
        <v>-2009</v>
      </c>
      <c r="B2992">
        <v>1</v>
      </c>
      <c r="C2992">
        <v>16</v>
      </c>
      <c r="D2992">
        <v>0.52256000000000002</v>
      </c>
      <c r="E2992">
        <v>2.65417E-3</v>
      </c>
      <c r="F2992">
        <v>5.5931399999999999E-2</v>
      </c>
      <c r="G2992">
        <v>2.50901</v>
      </c>
      <c r="H2992">
        <v>1</v>
      </c>
      <c r="I2992">
        <v>1</v>
      </c>
      <c r="J2992">
        <v>0.44647399999999998</v>
      </c>
      <c r="K2992">
        <v>0.93425999999999998</v>
      </c>
    </row>
    <row r="2993" spans="1:11" x14ac:dyDescent="0.25">
      <c r="A2993">
        <v>-2009</v>
      </c>
      <c r="B2993">
        <v>1</v>
      </c>
      <c r="C2993">
        <v>17</v>
      </c>
      <c r="D2993">
        <v>0.46430399999999999</v>
      </c>
      <c r="E2993">
        <v>2.3582799999999999E-3</v>
      </c>
      <c r="F2993">
        <v>3.1709599999999998E-2</v>
      </c>
      <c r="G2993">
        <v>2.5075400000000001</v>
      </c>
      <c r="H2993">
        <v>1</v>
      </c>
      <c r="I2993">
        <v>1</v>
      </c>
      <c r="J2993">
        <v>0.69874499999999995</v>
      </c>
      <c r="K2993">
        <v>0.94506699999999999</v>
      </c>
    </row>
    <row r="2994" spans="1:11" x14ac:dyDescent="0.25">
      <c r="A2994">
        <v>-2009</v>
      </c>
      <c r="B2994">
        <v>1</v>
      </c>
      <c r="C2994">
        <v>18</v>
      </c>
      <c r="D2994">
        <v>0.50490199999999996</v>
      </c>
      <c r="E2994">
        <v>2.5644800000000001E-3</v>
      </c>
      <c r="F2994">
        <v>3.29389E-2</v>
      </c>
      <c r="G2994">
        <v>2.5060099999999998</v>
      </c>
      <c r="H2994">
        <v>1</v>
      </c>
      <c r="I2994">
        <v>1</v>
      </c>
      <c r="J2994">
        <v>0.73494700000000002</v>
      </c>
      <c r="K2994">
        <v>0.91576100000000005</v>
      </c>
    </row>
    <row r="2995" spans="1:11" x14ac:dyDescent="0.25">
      <c r="A2995">
        <v>-2009</v>
      </c>
      <c r="B2995">
        <v>1</v>
      </c>
      <c r="C2995">
        <v>19</v>
      </c>
      <c r="D2995">
        <v>0.55032999999999999</v>
      </c>
      <c r="E2995">
        <v>2.7952200000000002E-3</v>
      </c>
      <c r="F2995">
        <v>3.5174200000000003E-2</v>
      </c>
      <c r="G2995">
        <v>2.50447</v>
      </c>
      <c r="H2995">
        <v>1</v>
      </c>
      <c r="I2995">
        <v>1</v>
      </c>
      <c r="J2995">
        <v>0.74811899999999998</v>
      </c>
      <c r="K2995">
        <v>0.92960100000000001</v>
      </c>
    </row>
    <row r="2996" spans="1:11" x14ac:dyDescent="0.25">
      <c r="A2996">
        <v>-2009</v>
      </c>
      <c r="B2996">
        <v>1</v>
      </c>
      <c r="C2996">
        <v>20</v>
      </c>
      <c r="D2996">
        <v>1.73716</v>
      </c>
      <c r="E2996">
        <v>8.8233600000000006E-3</v>
      </c>
      <c r="F2996">
        <v>0.133802</v>
      </c>
      <c r="G2996">
        <v>2.5037199999999999</v>
      </c>
      <c r="H2996">
        <v>1</v>
      </c>
      <c r="I2996">
        <v>1</v>
      </c>
      <c r="J2996">
        <v>0.62157399999999996</v>
      </c>
      <c r="K2996">
        <v>0.91210500000000005</v>
      </c>
    </row>
    <row r="2997" spans="1:11" x14ac:dyDescent="0.25">
      <c r="A2997">
        <v>-2009</v>
      </c>
      <c r="B2997">
        <v>1</v>
      </c>
      <c r="C2997">
        <v>21</v>
      </c>
      <c r="D2997">
        <v>0.63879900000000001</v>
      </c>
      <c r="E2997">
        <v>3.24457E-3</v>
      </c>
      <c r="F2997">
        <v>5.9702499999999999E-2</v>
      </c>
      <c r="G2997">
        <v>2.5027699999999999</v>
      </c>
      <c r="H2997">
        <v>1</v>
      </c>
      <c r="I2997">
        <v>1</v>
      </c>
      <c r="J2997">
        <v>0.50964900000000002</v>
      </c>
      <c r="K2997">
        <v>0.94790600000000003</v>
      </c>
    </row>
    <row r="2998" spans="1:11" x14ac:dyDescent="0.25">
      <c r="A2998">
        <v>-2009</v>
      </c>
      <c r="B2998">
        <v>1</v>
      </c>
      <c r="C2998">
        <v>22</v>
      </c>
      <c r="D2998">
        <v>0.349717</v>
      </c>
      <c r="E2998">
        <v>1.7762699999999999E-3</v>
      </c>
      <c r="F2998">
        <v>2.8865999999999999E-2</v>
      </c>
      <c r="G2998">
        <v>2.5015499999999999</v>
      </c>
      <c r="H2998">
        <v>1</v>
      </c>
      <c r="I2998">
        <v>1</v>
      </c>
      <c r="J2998">
        <v>0.57808300000000001</v>
      </c>
      <c r="K2998">
        <v>0.94035299999999999</v>
      </c>
    </row>
    <row r="2999" spans="1:11" x14ac:dyDescent="0.25">
      <c r="A2999">
        <v>-2009</v>
      </c>
      <c r="B2999">
        <v>1</v>
      </c>
      <c r="C2999">
        <v>23</v>
      </c>
      <c r="D2999">
        <v>0.33130300000000001</v>
      </c>
      <c r="E2999">
        <v>1.6827400000000001E-3</v>
      </c>
      <c r="F2999">
        <v>2.1940399999999999E-2</v>
      </c>
      <c r="G2999">
        <v>2.4999899999999999</v>
      </c>
      <c r="H2999">
        <v>1</v>
      </c>
      <c r="I2999">
        <v>1</v>
      </c>
      <c r="J2999">
        <v>0.71711499999999995</v>
      </c>
      <c r="K2999">
        <v>0.96657199999999999</v>
      </c>
    </row>
    <row r="3000" spans="1:11" x14ac:dyDescent="0.25">
      <c r="A3000">
        <v>-2009</v>
      </c>
      <c r="B3000">
        <v>1</v>
      </c>
      <c r="C3000">
        <v>24</v>
      </c>
      <c r="D3000">
        <v>1.1862200000000001</v>
      </c>
      <c r="E3000">
        <v>6.0250299999999998E-3</v>
      </c>
      <c r="F3000">
        <v>0.10211000000000001</v>
      </c>
      <c r="G3000">
        <v>2.49918</v>
      </c>
      <c r="H3000">
        <v>1</v>
      </c>
      <c r="I3000">
        <v>1</v>
      </c>
      <c r="J3000">
        <v>0.55364500000000005</v>
      </c>
      <c r="K3000">
        <v>0.93847400000000003</v>
      </c>
    </row>
    <row r="3001" spans="1:11" x14ac:dyDescent="0.25">
      <c r="A3001">
        <v>-2009</v>
      </c>
      <c r="B3001">
        <v>1</v>
      </c>
      <c r="C3001">
        <v>25</v>
      </c>
      <c r="D3001">
        <v>1.4755499999999999</v>
      </c>
      <c r="E3001">
        <v>7.4945599999999999E-3</v>
      </c>
      <c r="F3001">
        <v>0.13547899999999999</v>
      </c>
      <c r="G3001">
        <v>2.4985599999999999</v>
      </c>
      <c r="H3001">
        <v>1</v>
      </c>
      <c r="I3001">
        <v>1</v>
      </c>
      <c r="J3001">
        <v>0.51946700000000001</v>
      </c>
      <c r="K3001">
        <v>0.93146200000000001</v>
      </c>
    </row>
    <row r="3002" spans="1:11" x14ac:dyDescent="0.25">
      <c r="A3002">
        <v>-2009</v>
      </c>
      <c r="B3002">
        <v>1</v>
      </c>
      <c r="C3002">
        <v>26</v>
      </c>
      <c r="D3002">
        <v>1.11483</v>
      </c>
      <c r="E3002">
        <v>5.6623999999999997E-3</v>
      </c>
      <c r="F3002">
        <v>0.114344</v>
      </c>
      <c r="G3002">
        <v>2.4979200000000001</v>
      </c>
      <c r="H3002">
        <v>1</v>
      </c>
      <c r="I3002">
        <v>1</v>
      </c>
      <c r="J3002">
        <v>0.465609</v>
      </c>
      <c r="K3002">
        <v>0.922655</v>
      </c>
    </row>
    <row r="3003" spans="1:11" x14ac:dyDescent="0.25">
      <c r="A3003">
        <v>-2009</v>
      </c>
      <c r="B3003">
        <v>1</v>
      </c>
      <c r="C3003">
        <v>27</v>
      </c>
      <c r="D3003">
        <v>0.164414</v>
      </c>
      <c r="E3003">
        <v>8.3508499999999995E-4</v>
      </c>
      <c r="F3003">
        <v>6.4585799999999999E-2</v>
      </c>
      <c r="G3003">
        <v>2.4977100000000001</v>
      </c>
      <c r="H3003">
        <v>1</v>
      </c>
      <c r="I3003">
        <v>1</v>
      </c>
      <c r="J3003">
        <v>0.120522</v>
      </c>
      <c r="K3003">
        <v>0.98019900000000004</v>
      </c>
    </row>
    <row r="3004" spans="1:11" x14ac:dyDescent="0.25">
      <c r="A3004">
        <v>-2009</v>
      </c>
      <c r="B3004">
        <v>1</v>
      </c>
      <c r="C3004">
        <v>28</v>
      </c>
      <c r="D3004">
        <v>0.97217399999999998</v>
      </c>
      <c r="E3004">
        <v>4.9378399999999998E-3</v>
      </c>
      <c r="F3004">
        <v>0.143072</v>
      </c>
      <c r="G3004">
        <v>2.49735</v>
      </c>
      <c r="H3004">
        <v>1</v>
      </c>
      <c r="I3004">
        <v>1</v>
      </c>
      <c r="J3004">
        <v>0.32301999999999997</v>
      </c>
      <c r="K3004">
        <v>0.95218100000000006</v>
      </c>
    </row>
    <row r="3005" spans="1:11" x14ac:dyDescent="0.25">
      <c r="A3005">
        <v>-2009</v>
      </c>
      <c r="B3005">
        <v>1</v>
      </c>
      <c r="C3005">
        <v>29</v>
      </c>
      <c r="D3005">
        <v>0.88778199999999996</v>
      </c>
      <c r="E3005">
        <v>4.5091999999999997E-3</v>
      </c>
      <c r="F3005">
        <v>0.17132500000000001</v>
      </c>
      <c r="G3005">
        <v>2.4971299999999998</v>
      </c>
      <c r="H3005">
        <v>1</v>
      </c>
      <c r="I3005">
        <v>1</v>
      </c>
      <c r="J3005">
        <v>0.24649799999999999</v>
      </c>
      <c r="K3005">
        <v>0.94695799999999997</v>
      </c>
    </row>
    <row r="3006" spans="1:11" x14ac:dyDescent="0.25">
      <c r="A3006">
        <v>-2009</v>
      </c>
      <c r="B3006">
        <v>1</v>
      </c>
      <c r="C3006">
        <v>30</v>
      </c>
      <c r="D3006">
        <v>1.4277200000000001</v>
      </c>
      <c r="E3006">
        <v>7.2516400000000002E-3</v>
      </c>
      <c r="F3006">
        <v>0.16950499999999999</v>
      </c>
      <c r="G3006">
        <v>2.4967800000000002</v>
      </c>
      <c r="H3006">
        <v>1</v>
      </c>
      <c r="I3006">
        <v>1</v>
      </c>
      <c r="J3006">
        <v>0.40191399999999999</v>
      </c>
      <c r="K3006">
        <v>0.925427</v>
      </c>
    </row>
    <row r="3007" spans="1:11" x14ac:dyDescent="0.25">
      <c r="A3007">
        <v>-2009</v>
      </c>
      <c r="B3007">
        <v>1</v>
      </c>
      <c r="C3007">
        <v>31</v>
      </c>
      <c r="D3007">
        <v>1.02508</v>
      </c>
      <c r="E3007">
        <v>5.2065499999999999E-3</v>
      </c>
      <c r="F3007">
        <v>0.19254099999999999</v>
      </c>
      <c r="G3007">
        <v>2.4965999999999999</v>
      </c>
      <c r="H3007">
        <v>1</v>
      </c>
      <c r="I3007">
        <v>1</v>
      </c>
      <c r="J3007">
        <v>0.25440699999999999</v>
      </c>
      <c r="K3007">
        <v>0.91484600000000005</v>
      </c>
    </row>
    <row r="3008" spans="1:11" x14ac:dyDescent="0.25">
      <c r="A3008">
        <v>-2009</v>
      </c>
      <c r="B3008">
        <v>2</v>
      </c>
      <c r="C3008">
        <v>1</v>
      </c>
      <c r="D3008">
        <v>0.31512800000000002</v>
      </c>
      <c r="E3008">
        <v>1.60059E-3</v>
      </c>
      <c r="F3008">
        <v>0.14860000000000001</v>
      </c>
      <c r="G3008">
        <v>2.4964900000000001</v>
      </c>
      <c r="H3008">
        <v>1</v>
      </c>
      <c r="I3008">
        <v>1</v>
      </c>
      <c r="J3008">
        <v>0.101276</v>
      </c>
      <c r="K3008">
        <v>0.919431</v>
      </c>
    </row>
    <row r="3009" spans="1:11" x14ac:dyDescent="0.25">
      <c r="A3009">
        <v>-2009</v>
      </c>
      <c r="B3009">
        <v>2</v>
      </c>
      <c r="C3009">
        <v>2</v>
      </c>
      <c r="D3009">
        <v>0.34704699999999999</v>
      </c>
      <c r="E3009">
        <v>1.76271E-3</v>
      </c>
      <c r="F3009">
        <v>4.85996E-2</v>
      </c>
      <c r="G3009">
        <v>2.4958300000000002</v>
      </c>
      <c r="H3009">
        <v>1</v>
      </c>
      <c r="I3009">
        <v>1</v>
      </c>
      <c r="J3009">
        <v>0.34116800000000003</v>
      </c>
      <c r="K3009">
        <v>0.922655</v>
      </c>
    </row>
    <row r="3010" spans="1:11" x14ac:dyDescent="0.25">
      <c r="A3010">
        <v>-2009</v>
      </c>
      <c r="B3010">
        <v>2</v>
      </c>
      <c r="C3010">
        <v>3</v>
      </c>
      <c r="D3010">
        <v>0.37409300000000001</v>
      </c>
      <c r="E3010">
        <v>1.90008E-3</v>
      </c>
      <c r="F3010">
        <v>4.0791500000000001E-2</v>
      </c>
      <c r="G3010">
        <v>2.4949599999999998</v>
      </c>
      <c r="H3010">
        <v>1</v>
      </c>
      <c r="I3010">
        <v>1</v>
      </c>
      <c r="J3010">
        <v>0.43667499999999998</v>
      </c>
      <c r="K3010">
        <v>0.94364999999999999</v>
      </c>
    </row>
    <row r="3011" spans="1:11" x14ac:dyDescent="0.25">
      <c r="A3011">
        <v>-2009</v>
      </c>
      <c r="B3011">
        <v>2</v>
      </c>
      <c r="C3011">
        <v>4</v>
      </c>
      <c r="D3011">
        <v>0.13250799999999999</v>
      </c>
      <c r="E3011">
        <v>6.7303100000000004E-4</v>
      </c>
      <c r="F3011">
        <v>3.6586800000000003E-2</v>
      </c>
      <c r="G3011">
        <v>2.4946100000000002</v>
      </c>
      <c r="H3011">
        <v>1</v>
      </c>
      <c r="I3011">
        <v>1</v>
      </c>
      <c r="J3011">
        <v>0.17141600000000001</v>
      </c>
      <c r="K3011">
        <v>0.97872899999999996</v>
      </c>
    </row>
    <row r="3012" spans="1:11" x14ac:dyDescent="0.25">
      <c r="A3012">
        <v>-2009</v>
      </c>
      <c r="B3012">
        <v>2</v>
      </c>
      <c r="C3012">
        <v>5</v>
      </c>
      <c r="D3012">
        <v>1.0292399999999999</v>
      </c>
      <c r="E3012">
        <v>5.2276800000000002E-3</v>
      </c>
      <c r="F3012">
        <v>7.5537000000000007E-2</v>
      </c>
      <c r="G3012">
        <v>2.4935100000000001</v>
      </c>
      <c r="H3012">
        <v>1</v>
      </c>
      <c r="I3012">
        <v>1</v>
      </c>
      <c r="J3012">
        <v>0.64621700000000004</v>
      </c>
      <c r="K3012">
        <v>0.96512299999999995</v>
      </c>
    </row>
    <row r="3013" spans="1:11" x14ac:dyDescent="0.25">
      <c r="A3013">
        <v>-2009</v>
      </c>
      <c r="B3013">
        <v>2</v>
      </c>
      <c r="C3013">
        <v>6</v>
      </c>
      <c r="D3013">
        <v>2.3402400000000001</v>
      </c>
      <c r="E3013">
        <v>1.1886499999999999E-2</v>
      </c>
      <c r="F3013">
        <v>0.146645</v>
      </c>
      <c r="G3013">
        <v>2.4926900000000001</v>
      </c>
      <c r="H3013">
        <v>1</v>
      </c>
      <c r="I3013">
        <v>1</v>
      </c>
      <c r="J3013">
        <v>0.76022199999999995</v>
      </c>
      <c r="K3013">
        <v>0.93286000000000002</v>
      </c>
    </row>
    <row r="3014" spans="1:11" x14ac:dyDescent="0.25">
      <c r="A3014">
        <v>-2009</v>
      </c>
      <c r="B3014">
        <v>2</v>
      </c>
      <c r="C3014">
        <v>7</v>
      </c>
      <c r="D3014">
        <v>0.866282</v>
      </c>
      <c r="E3014">
        <v>4.3999900000000003E-3</v>
      </c>
      <c r="F3014">
        <v>7.3667399999999994E-2</v>
      </c>
      <c r="G3014">
        <v>2.49173</v>
      </c>
      <c r="H3014">
        <v>1</v>
      </c>
      <c r="I3014">
        <v>1</v>
      </c>
      <c r="J3014">
        <v>0.55814600000000003</v>
      </c>
      <c r="K3014">
        <v>0.95791099999999996</v>
      </c>
    </row>
    <row r="3015" spans="1:11" x14ac:dyDescent="0.25">
      <c r="A3015">
        <v>-2009</v>
      </c>
      <c r="B3015">
        <v>2</v>
      </c>
      <c r="C3015">
        <v>8</v>
      </c>
      <c r="D3015">
        <v>0.70730099999999996</v>
      </c>
      <c r="E3015">
        <v>3.5925000000000002E-3</v>
      </c>
      <c r="F3015">
        <v>7.6081499999999996E-2</v>
      </c>
      <c r="G3015">
        <v>2.49098</v>
      </c>
      <c r="H3015">
        <v>1</v>
      </c>
      <c r="I3015">
        <v>1</v>
      </c>
      <c r="J3015">
        <v>0.44247199999999998</v>
      </c>
      <c r="K3015">
        <v>0.93894299999999997</v>
      </c>
    </row>
    <row r="3016" spans="1:11" x14ac:dyDescent="0.25">
      <c r="A3016">
        <v>-2009</v>
      </c>
      <c r="B3016">
        <v>2</v>
      </c>
      <c r="C3016">
        <v>9</v>
      </c>
      <c r="D3016">
        <v>0.72784700000000002</v>
      </c>
      <c r="E3016">
        <v>3.6968600000000002E-3</v>
      </c>
      <c r="F3016">
        <v>6.6200700000000001E-2</v>
      </c>
      <c r="G3016">
        <v>2.4900600000000002</v>
      </c>
      <c r="H3016">
        <v>1</v>
      </c>
      <c r="I3016">
        <v>1</v>
      </c>
      <c r="J3016">
        <v>0.52198500000000003</v>
      </c>
      <c r="K3016">
        <v>0.954565</v>
      </c>
    </row>
    <row r="3017" spans="1:11" x14ac:dyDescent="0.25">
      <c r="A3017">
        <v>-2009</v>
      </c>
      <c r="B3017">
        <v>2</v>
      </c>
      <c r="C3017">
        <v>10</v>
      </c>
      <c r="D3017">
        <v>0.48920599999999997</v>
      </c>
      <c r="E3017">
        <v>2.4847599999999999E-3</v>
      </c>
      <c r="F3017">
        <v>3.1535500000000001E-2</v>
      </c>
      <c r="G3017">
        <v>2.4885299999999999</v>
      </c>
      <c r="H3017">
        <v>1</v>
      </c>
      <c r="I3017">
        <v>1</v>
      </c>
      <c r="J3017">
        <v>0.73527699999999996</v>
      </c>
      <c r="K3017">
        <v>0.96560500000000005</v>
      </c>
    </row>
    <row r="3018" spans="1:11" x14ac:dyDescent="0.25">
      <c r="A3018">
        <v>-2009</v>
      </c>
      <c r="B3018">
        <v>2</v>
      </c>
      <c r="C3018">
        <v>11</v>
      </c>
      <c r="D3018">
        <v>1.5167900000000001</v>
      </c>
      <c r="E3018">
        <v>7.7040099999999999E-3</v>
      </c>
      <c r="F3018">
        <v>0.14149300000000001</v>
      </c>
      <c r="G3018">
        <v>2.4879600000000002</v>
      </c>
      <c r="H3018">
        <v>1</v>
      </c>
      <c r="I3018">
        <v>1</v>
      </c>
      <c r="J3018">
        <v>0.50882799999999995</v>
      </c>
      <c r="K3018">
        <v>0.95170500000000002</v>
      </c>
    </row>
    <row r="3019" spans="1:11" x14ac:dyDescent="0.25">
      <c r="A3019">
        <v>-2009</v>
      </c>
      <c r="B3019">
        <v>2</v>
      </c>
      <c r="C3019">
        <v>12</v>
      </c>
      <c r="D3019">
        <v>1.7238500000000001</v>
      </c>
      <c r="E3019">
        <v>8.7557399999999997E-3</v>
      </c>
      <c r="F3019">
        <v>0.19647200000000001</v>
      </c>
      <c r="G3019">
        <v>2.4876999999999998</v>
      </c>
      <c r="H3019">
        <v>1</v>
      </c>
      <c r="I3019">
        <v>1</v>
      </c>
      <c r="J3019">
        <v>0.41622700000000001</v>
      </c>
      <c r="K3019">
        <v>0.954565</v>
      </c>
    </row>
    <row r="3020" spans="1:11" x14ac:dyDescent="0.25">
      <c r="A3020">
        <v>-2009</v>
      </c>
      <c r="B3020">
        <v>2</v>
      </c>
      <c r="C3020">
        <v>13</v>
      </c>
      <c r="D3020">
        <v>0.20019000000000001</v>
      </c>
      <c r="E3020">
        <v>1.0168E-3</v>
      </c>
      <c r="F3020">
        <v>2.9883900000000001E-2</v>
      </c>
      <c r="G3020">
        <v>2.4870399999999999</v>
      </c>
      <c r="H3020">
        <v>1</v>
      </c>
      <c r="I3020">
        <v>1</v>
      </c>
      <c r="J3020">
        <v>0.31681999999999999</v>
      </c>
      <c r="K3020">
        <v>0.97579800000000005</v>
      </c>
    </row>
    <row r="3021" spans="1:11" x14ac:dyDescent="0.25">
      <c r="A3021">
        <v>-2009</v>
      </c>
      <c r="B3021">
        <v>2</v>
      </c>
      <c r="C3021">
        <v>14</v>
      </c>
      <c r="D3021">
        <v>2.0015700000000001</v>
      </c>
      <c r="E3021">
        <v>1.01663E-2</v>
      </c>
      <c r="F3021">
        <v>0.25399500000000003</v>
      </c>
      <c r="G3021">
        <v>2.48698</v>
      </c>
      <c r="H3021">
        <v>1</v>
      </c>
      <c r="I3021">
        <v>1</v>
      </c>
      <c r="J3021">
        <v>0.37566899999999998</v>
      </c>
      <c r="K3021">
        <v>0.91897200000000001</v>
      </c>
    </row>
    <row r="3022" spans="1:11" x14ac:dyDescent="0.25">
      <c r="A3022">
        <v>-2009</v>
      </c>
      <c r="B3022">
        <v>2</v>
      </c>
      <c r="C3022">
        <v>15</v>
      </c>
      <c r="D3022">
        <v>0.88941700000000001</v>
      </c>
      <c r="E3022">
        <v>4.5174999999999998E-3</v>
      </c>
      <c r="F3022">
        <v>0.108141</v>
      </c>
      <c r="G3022">
        <v>2.4864299999999999</v>
      </c>
      <c r="H3022">
        <v>1</v>
      </c>
      <c r="I3022">
        <v>1</v>
      </c>
      <c r="J3022">
        <v>0.39097599999999999</v>
      </c>
      <c r="K3022">
        <v>0.94035299999999999</v>
      </c>
    </row>
    <row r="3023" spans="1:11" x14ac:dyDescent="0.25">
      <c r="A3023">
        <v>-2009</v>
      </c>
      <c r="B3023">
        <v>2</v>
      </c>
      <c r="C3023">
        <v>16</v>
      </c>
      <c r="D3023">
        <v>1.58081</v>
      </c>
      <c r="E3023">
        <v>8.0291800000000003E-3</v>
      </c>
      <c r="F3023">
        <v>0.10607800000000001</v>
      </c>
      <c r="G3023">
        <v>2.4854400000000001</v>
      </c>
      <c r="H3023">
        <v>1</v>
      </c>
      <c r="I3023">
        <v>1</v>
      </c>
      <c r="J3023">
        <v>0.70377100000000004</v>
      </c>
      <c r="K3023">
        <v>0.98363500000000004</v>
      </c>
    </row>
    <row r="3024" spans="1:11" x14ac:dyDescent="0.25">
      <c r="A3024">
        <v>-2009</v>
      </c>
      <c r="B3024">
        <v>2</v>
      </c>
      <c r="C3024">
        <v>17</v>
      </c>
      <c r="D3024">
        <v>0.58576899999999998</v>
      </c>
      <c r="E3024">
        <v>2.9752200000000002E-3</v>
      </c>
      <c r="F3024">
        <v>4.1177400000000003E-2</v>
      </c>
      <c r="G3024">
        <v>2.4841000000000002</v>
      </c>
      <c r="H3024">
        <v>1</v>
      </c>
      <c r="I3024">
        <v>1</v>
      </c>
      <c r="J3024">
        <v>0.67188599999999998</v>
      </c>
      <c r="K3024">
        <v>0.98117900000000002</v>
      </c>
    </row>
    <row r="3025" spans="1:11" x14ac:dyDescent="0.25">
      <c r="A3025">
        <v>-2009</v>
      </c>
      <c r="B3025">
        <v>2</v>
      </c>
      <c r="C3025">
        <v>18</v>
      </c>
      <c r="D3025">
        <v>1.15751</v>
      </c>
      <c r="E3025">
        <v>5.8791700000000004E-3</v>
      </c>
      <c r="F3025">
        <v>0.169234</v>
      </c>
      <c r="G3025">
        <v>2.4838200000000001</v>
      </c>
      <c r="H3025">
        <v>1</v>
      </c>
      <c r="I3025">
        <v>1</v>
      </c>
      <c r="J3025">
        <v>0.32517099999999999</v>
      </c>
      <c r="K3025">
        <v>0.935195</v>
      </c>
    </row>
    <row r="3026" spans="1:11" x14ac:dyDescent="0.25">
      <c r="A3026">
        <v>-2009</v>
      </c>
      <c r="B3026">
        <v>2</v>
      </c>
      <c r="C3026">
        <v>19</v>
      </c>
      <c r="D3026">
        <v>0.77108100000000002</v>
      </c>
      <c r="E3026">
        <v>3.9164500000000001E-3</v>
      </c>
      <c r="F3026">
        <v>9.0839299999999998E-2</v>
      </c>
      <c r="G3026">
        <v>2.48319</v>
      </c>
      <c r="H3026">
        <v>1</v>
      </c>
      <c r="I3026">
        <v>1</v>
      </c>
      <c r="J3026">
        <v>0.40493299999999999</v>
      </c>
      <c r="K3026">
        <v>0.91438799999999998</v>
      </c>
    </row>
    <row r="3027" spans="1:11" x14ac:dyDescent="0.25">
      <c r="A3027">
        <v>-2009</v>
      </c>
      <c r="B3027">
        <v>2</v>
      </c>
      <c r="C3027">
        <v>20</v>
      </c>
      <c r="D3027">
        <v>0.86576299999999995</v>
      </c>
      <c r="E3027">
        <v>4.3973600000000003E-3</v>
      </c>
      <c r="F3027">
        <v>6.4469100000000001E-2</v>
      </c>
      <c r="G3027">
        <v>2.4820500000000001</v>
      </c>
      <c r="H3027">
        <v>1</v>
      </c>
      <c r="I3027">
        <v>1</v>
      </c>
      <c r="J3027">
        <v>0.63522699999999999</v>
      </c>
      <c r="K3027">
        <v>0.969476</v>
      </c>
    </row>
    <row r="3028" spans="1:11" x14ac:dyDescent="0.25">
      <c r="A3028">
        <v>-2009</v>
      </c>
      <c r="B3028">
        <v>2</v>
      </c>
      <c r="C3028">
        <v>21</v>
      </c>
      <c r="D3028">
        <v>1.4306000000000001</v>
      </c>
      <c r="E3028">
        <v>7.2662600000000001E-3</v>
      </c>
      <c r="F3028">
        <v>0.100217</v>
      </c>
      <c r="G3028">
        <v>2.4810599999999998</v>
      </c>
      <c r="H3028">
        <v>1</v>
      </c>
      <c r="I3028">
        <v>1</v>
      </c>
      <c r="J3028">
        <v>0.67847400000000002</v>
      </c>
      <c r="K3028">
        <v>0.93613100000000005</v>
      </c>
    </row>
    <row r="3029" spans="1:11" x14ac:dyDescent="0.25">
      <c r="A3029">
        <v>-2009</v>
      </c>
      <c r="B3029">
        <v>2</v>
      </c>
      <c r="C3029">
        <v>22</v>
      </c>
      <c r="D3029">
        <v>1.0632900000000001</v>
      </c>
      <c r="E3029">
        <v>5.40063E-3</v>
      </c>
      <c r="F3029">
        <v>6.9135799999999997E-2</v>
      </c>
      <c r="G3029">
        <v>2.4797899999999999</v>
      </c>
      <c r="H3029">
        <v>1</v>
      </c>
      <c r="I3029">
        <v>1</v>
      </c>
      <c r="J3029">
        <v>0.72946299999999997</v>
      </c>
      <c r="K3029">
        <v>0.94980399999999998</v>
      </c>
    </row>
    <row r="3030" spans="1:11" x14ac:dyDescent="0.25">
      <c r="A3030">
        <v>-2009</v>
      </c>
      <c r="B3030">
        <v>2</v>
      </c>
      <c r="C3030">
        <v>23</v>
      </c>
      <c r="D3030">
        <v>0.76447100000000001</v>
      </c>
      <c r="E3030">
        <v>3.88288E-3</v>
      </c>
      <c r="F3030">
        <v>5.5060100000000001E-2</v>
      </c>
      <c r="G3030">
        <v>2.4785599999999999</v>
      </c>
      <c r="H3030">
        <v>1</v>
      </c>
      <c r="I3030">
        <v>1</v>
      </c>
      <c r="J3030">
        <v>0.65736300000000003</v>
      </c>
      <c r="K3030">
        <v>0.96030899999999997</v>
      </c>
    </row>
    <row r="3031" spans="1:11" x14ac:dyDescent="0.25">
      <c r="A3031">
        <v>-2009</v>
      </c>
      <c r="B3031">
        <v>2</v>
      </c>
      <c r="C3031">
        <v>24</v>
      </c>
      <c r="D3031">
        <v>0.72951100000000002</v>
      </c>
      <c r="E3031">
        <v>3.7053099999999999E-3</v>
      </c>
      <c r="F3031">
        <v>6.0631499999999998E-2</v>
      </c>
      <c r="G3031">
        <v>2.4775200000000002</v>
      </c>
      <c r="H3031">
        <v>1</v>
      </c>
      <c r="I3031">
        <v>1</v>
      </c>
      <c r="J3031">
        <v>0.57219500000000001</v>
      </c>
      <c r="K3031">
        <v>0.93099600000000005</v>
      </c>
    </row>
    <row r="3032" spans="1:11" x14ac:dyDescent="0.25">
      <c r="A3032">
        <v>-2009</v>
      </c>
      <c r="B3032">
        <v>2</v>
      </c>
      <c r="C3032">
        <v>25</v>
      </c>
      <c r="D3032">
        <v>1.1698200000000001</v>
      </c>
      <c r="E3032">
        <v>5.9417000000000003E-3</v>
      </c>
      <c r="F3032">
        <v>9.1717499999999993E-2</v>
      </c>
      <c r="G3032">
        <v>2.4765899999999998</v>
      </c>
      <c r="H3032">
        <v>1</v>
      </c>
      <c r="I3032">
        <v>1</v>
      </c>
      <c r="J3032">
        <v>0.60546299999999997</v>
      </c>
      <c r="K3032">
        <v>0.93941300000000005</v>
      </c>
    </row>
    <row r="3033" spans="1:11" x14ac:dyDescent="0.25">
      <c r="A3033">
        <v>-2009</v>
      </c>
      <c r="B3033">
        <v>2</v>
      </c>
      <c r="C3033">
        <v>26</v>
      </c>
      <c r="D3033">
        <v>2.6669299999999998</v>
      </c>
      <c r="E3033">
        <v>1.35458E-2</v>
      </c>
      <c r="F3033">
        <v>0.167797</v>
      </c>
      <c r="G3033">
        <v>2.47593</v>
      </c>
      <c r="H3033">
        <v>1</v>
      </c>
      <c r="I3033">
        <v>1</v>
      </c>
      <c r="J3033">
        <v>0.75641899999999995</v>
      </c>
      <c r="K3033">
        <v>0.91897200000000001</v>
      </c>
    </row>
    <row r="3034" spans="1:11" x14ac:dyDescent="0.25">
      <c r="A3034">
        <v>-2009</v>
      </c>
      <c r="B3034">
        <v>2</v>
      </c>
      <c r="C3034">
        <v>27</v>
      </c>
      <c r="D3034">
        <v>0.64508900000000002</v>
      </c>
      <c r="E3034">
        <v>3.2765200000000002E-3</v>
      </c>
      <c r="F3034">
        <v>3.8540699999999997E-2</v>
      </c>
      <c r="G3034">
        <v>2.4743400000000002</v>
      </c>
      <c r="H3034">
        <v>1</v>
      </c>
      <c r="I3034">
        <v>1</v>
      </c>
      <c r="J3034">
        <v>0.79384399999999999</v>
      </c>
      <c r="K3034">
        <v>0.94743200000000005</v>
      </c>
    </row>
    <row r="3035" spans="1:11" x14ac:dyDescent="0.25">
      <c r="A3035">
        <v>-2009</v>
      </c>
      <c r="B3035">
        <v>2</v>
      </c>
      <c r="C3035">
        <v>28</v>
      </c>
      <c r="D3035">
        <v>1.95045</v>
      </c>
      <c r="E3035">
        <v>9.9066599999999994E-3</v>
      </c>
      <c r="F3035">
        <v>0.114814</v>
      </c>
      <c r="G3035">
        <v>2.4732500000000002</v>
      </c>
      <c r="H3035">
        <v>1</v>
      </c>
      <c r="I3035">
        <v>1</v>
      </c>
      <c r="J3035">
        <v>0.80890099999999998</v>
      </c>
      <c r="K3035">
        <v>0.91438799999999998</v>
      </c>
    </row>
    <row r="3036" spans="1:11" x14ac:dyDescent="0.25">
      <c r="A3036">
        <v>-2009</v>
      </c>
      <c r="B3036">
        <v>3</v>
      </c>
      <c r="C3036">
        <v>1</v>
      </c>
      <c r="D3036">
        <v>3.68526</v>
      </c>
      <c r="E3036">
        <v>1.8717999999999999E-2</v>
      </c>
      <c r="F3036">
        <v>0.20588500000000001</v>
      </c>
      <c r="G3036">
        <v>2.4727899999999998</v>
      </c>
      <c r="H3036">
        <v>1</v>
      </c>
      <c r="I3036">
        <v>1</v>
      </c>
      <c r="J3036">
        <v>0.85365899999999995</v>
      </c>
      <c r="K3036">
        <v>0.89987399999999995</v>
      </c>
    </row>
    <row r="3037" spans="1:11" x14ac:dyDescent="0.25">
      <c r="A3037">
        <v>-2009</v>
      </c>
      <c r="B3037">
        <v>3</v>
      </c>
      <c r="C3037">
        <v>2</v>
      </c>
      <c r="D3037">
        <v>3.5868600000000002</v>
      </c>
      <c r="E3037">
        <v>1.82183E-2</v>
      </c>
      <c r="F3037">
        <v>0.22519600000000001</v>
      </c>
      <c r="G3037">
        <v>2.4725000000000001</v>
      </c>
      <c r="H3037">
        <v>1</v>
      </c>
      <c r="I3037">
        <v>1</v>
      </c>
      <c r="J3037">
        <v>0.75878400000000001</v>
      </c>
      <c r="K3037">
        <v>0.90664900000000004</v>
      </c>
    </row>
    <row r="3038" spans="1:11" x14ac:dyDescent="0.25">
      <c r="A3038">
        <v>-2009</v>
      </c>
      <c r="B3038">
        <v>3</v>
      </c>
      <c r="C3038">
        <v>3</v>
      </c>
      <c r="D3038">
        <v>1.71227</v>
      </c>
      <c r="E3038">
        <v>8.6969100000000004E-3</v>
      </c>
      <c r="F3038">
        <v>0.109983</v>
      </c>
      <c r="G3038">
        <v>2.4714800000000001</v>
      </c>
      <c r="H3038">
        <v>1</v>
      </c>
      <c r="I3038">
        <v>1</v>
      </c>
      <c r="J3038">
        <v>0.74343599999999999</v>
      </c>
      <c r="K3038">
        <v>0.89359699999999997</v>
      </c>
    </row>
    <row r="3039" spans="1:11" x14ac:dyDescent="0.25">
      <c r="A3039">
        <v>-2009</v>
      </c>
      <c r="B3039">
        <v>3</v>
      </c>
      <c r="C3039">
        <v>4</v>
      </c>
      <c r="D3039">
        <v>0.81600899999999998</v>
      </c>
      <c r="E3039">
        <v>4.1446499999999997E-3</v>
      </c>
      <c r="F3039">
        <v>5.6044200000000002E-2</v>
      </c>
      <c r="G3039">
        <v>2.47018</v>
      </c>
      <c r="H3039">
        <v>1</v>
      </c>
      <c r="I3039">
        <v>1</v>
      </c>
      <c r="J3039">
        <v>0.69817399999999996</v>
      </c>
      <c r="K3039">
        <v>0.87327900000000003</v>
      </c>
    </row>
    <row r="3040" spans="1:11" x14ac:dyDescent="0.25">
      <c r="A3040">
        <v>-2009</v>
      </c>
      <c r="B3040">
        <v>3</v>
      </c>
      <c r="C3040">
        <v>5</v>
      </c>
      <c r="D3040">
        <v>2.9585699999999999</v>
      </c>
      <c r="E3040">
        <v>1.50271E-2</v>
      </c>
      <c r="F3040">
        <v>0.220469</v>
      </c>
      <c r="G3040">
        <v>2.4699200000000001</v>
      </c>
      <c r="H3040">
        <v>1</v>
      </c>
      <c r="I3040">
        <v>1</v>
      </c>
      <c r="J3040">
        <v>0.637876</v>
      </c>
      <c r="K3040">
        <v>0.91897200000000001</v>
      </c>
    </row>
    <row r="3041" spans="1:11" x14ac:dyDescent="0.25">
      <c r="A3041">
        <v>-2009</v>
      </c>
      <c r="B3041">
        <v>3</v>
      </c>
      <c r="C3041">
        <v>6</v>
      </c>
      <c r="D3041">
        <v>3.5881099999999999</v>
      </c>
      <c r="E3041">
        <v>1.8224600000000001E-2</v>
      </c>
      <c r="F3041">
        <v>0.259795</v>
      </c>
      <c r="G3041">
        <v>2.4698699999999998</v>
      </c>
      <c r="H3041">
        <v>1</v>
      </c>
      <c r="I3041">
        <v>1</v>
      </c>
      <c r="J3041">
        <v>0.65887099999999998</v>
      </c>
      <c r="K3041">
        <v>0.89315100000000003</v>
      </c>
    </row>
    <row r="3042" spans="1:11" x14ac:dyDescent="0.25">
      <c r="A3042">
        <v>-2009</v>
      </c>
      <c r="B3042">
        <v>3</v>
      </c>
      <c r="C3042">
        <v>7</v>
      </c>
      <c r="D3042">
        <v>3.76342</v>
      </c>
      <c r="E3042">
        <v>1.9115099999999999E-2</v>
      </c>
      <c r="F3042">
        <v>0.25089</v>
      </c>
      <c r="G3042">
        <v>2.46977</v>
      </c>
      <c r="H3042">
        <v>1</v>
      </c>
      <c r="I3042">
        <v>1</v>
      </c>
      <c r="J3042">
        <v>0.71162899999999996</v>
      </c>
      <c r="K3042">
        <v>0.93192799999999998</v>
      </c>
    </row>
    <row r="3043" spans="1:11" x14ac:dyDescent="0.25">
      <c r="A3043">
        <v>-2009</v>
      </c>
      <c r="B3043">
        <v>3</v>
      </c>
      <c r="C3043">
        <v>8</v>
      </c>
      <c r="D3043">
        <v>3.6959599999999999</v>
      </c>
      <c r="E3043">
        <v>1.8772400000000002E-2</v>
      </c>
      <c r="F3043">
        <v>0.20966799999999999</v>
      </c>
      <c r="G3043">
        <v>2.4693399999999999</v>
      </c>
      <c r="H3043">
        <v>1</v>
      </c>
      <c r="I3043">
        <v>1</v>
      </c>
      <c r="J3043">
        <v>0.84496899999999997</v>
      </c>
      <c r="K3043">
        <v>0.86070800000000003</v>
      </c>
    </row>
    <row r="3044" spans="1:11" x14ac:dyDescent="0.25">
      <c r="A3044">
        <v>-2009</v>
      </c>
      <c r="B3044">
        <v>3</v>
      </c>
      <c r="C3044">
        <v>9</v>
      </c>
      <c r="D3044">
        <v>2.8872</v>
      </c>
      <c r="E3044">
        <v>1.46646E-2</v>
      </c>
      <c r="F3044">
        <v>0.189497</v>
      </c>
      <c r="G3044">
        <v>2.4688300000000001</v>
      </c>
      <c r="H3044">
        <v>1</v>
      </c>
      <c r="I3044">
        <v>1</v>
      </c>
      <c r="J3044">
        <v>0.72997699999999999</v>
      </c>
      <c r="K3044">
        <v>0.86415799999999998</v>
      </c>
    </row>
    <row r="3045" spans="1:11" x14ac:dyDescent="0.25">
      <c r="A3045">
        <v>-2009</v>
      </c>
      <c r="B3045">
        <v>3</v>
      </c>
      <c r="C3045">
        <v>10</v>
      </c>
      <c r="D3045">
        <v>0.81442000000000003</v>
      </c>
      <c r="E3045">
        <v>4.1365799999999999E-3</v>
      </c>
      <c r="F3045">
        <v>5.4093599999999999E-2</v>
      </c>
      <c r="G3045">
        <v>2.4674999999999998</v>
      </c>
      <c r="H3045">
        <v>1</v>
      </c>
      <c r="I3045">
        <v>1</v>
      </c>
      <c r="J3045">
        <v>0.71333800000000003</v>
      </c>
      <c r="K3045">
        <v>0.94459400000000004</v>
      </c>
    </row>
    <row r="3046" spans="1:11" x14ac:dyDescent="0.25">
      <c r="A3046">
        <v>-2009</v>
      </c>
      <c r="B3046">
        <v>3</v>
      </c>
      <c r="C3046">
        <v>11</v>
      </c>
      <c r="D3046">
        <v>4.6958700000000002</v>
      </c>
      <c r="E3046">
        <v>2.38511E-2</v>
      </c>
      <c r="F3046">
        <v>0.286688</v>
      </c>
      <c r="G3046">
        <v>2.4676200000000001</v>
      </c>
      <c r="H3046">
        <v>1</v>
      </c>
      <c r="I3046">
        <v>1</v>
      </c>
      <c r="J3046">
        <v>0.78380099999999997</v>
      </c>
      <c r="K3046">
        <v>0.86848899999999996</v>
      </c>
    </row>
    <row r="3047" spans="1:11" x14ac:dyDescent="0.25">
      <c r="A3047">
        <v>-2009</v>
      </c>
      <c r="B3047">
        <v>3</v>
      </c>
      <c r="C3047">
        <v>12</v>
      </c>
      <c r="D3047">
        <v>0.96363399999999999</v>
      </c>
      <c r="E3047">
        <v>4.8944599999999998E-3</v>
      </c>
      <c r="F3047">
        <v>5.3983299999999998E-2</v>
      </c>
      <c r="G3047">
        <v>2.4660500000000001</v>
      </c>
      <c r="H3047">
        <v>1</v>
      </c>
      <c r="I3047">
        <v>1</v>
      </c>
      <c r="J3047">
        <v>0.848055</v>
      </c>
      <c r="K3047">
        <v>0.92681599999999997</v>
      </c>
    </row>
    <row r="3048" spans="1:11" x14ac:dyDescent="0.25">
      <c r="A3048">
        <v>-2009</v>
      </c>
      <c r="B3048">
        <v>3</v>
      </c>
      <c r="C3048">
        <v>13</v>
      </c>
      <c r="D3048">
        <v>4.7298900000000001</v>
      </c>
      <c r="E3048">
        <v>2.4023900000000001E-2</v>
      </c>
      <c r="F3048">
        <v>0.25427699999999998</v>
      </c>
      <c r="G3048">
        <v>2.4659300000000002</v>
      </c>
      <c r="H3048">
        <v>1</v>
      </c>
      <c r="I3048">
        <v>1</v>
      </c>
      <c r="J3048">
        <v>0.89132400000000001</v>
      </c>
      <c r="K3048">
        <v>0.85770100000000005</v>
      </c>
    </row>
    <row r="3049" spans="1:11" x14ac:dyDescent="0.25">
      <c r="A3049">
        <v>-2009</v>
      </c>
      <c r="B3049">
        <v>3</v>
      </c>
      <c r="C3049">
        <v>14</v>
      </c>
      <c r="D3049">
        <v>2.17266</v>
      </c>
      <c r="E3049">
        <v>1.10353E-2</v>
      </c>
      <c r="F3049">
        <v>0.117385</v>
      </c>
      <c r="G3049">
        <v>2.4647800000000002</v>
      </c>
      <c r="H3049">
        <v>1</v>
      </c>
      <c r="I3049">
        <v>1</v>
      </c>
      <c r="J3049">
        <v>0.87993500000000002</v>
      </c>
      <c r="K3049">
        <v>0.91530299999999998</v>
      </c>
    </row>
    <row r="3050" spans="1:11" x14ac:dyDescent="0.25">
      <c r="A3050">
        <v>-2009</v>
      </c>
      <c r="B3050">
        <v>3</v>
      </c>
      <c r="C3050">
        <v>15</v>
      </c>
      <c r="D3050">
        <v>4.0835699999999999</v>
      </c>
      <c r="E3050">
        <v>2.0741099999999998E-2</v>
      </c>
      <c r="F3050">
        <v>0.22248799999999999</v>
      </c>
      <c r="G3050">
        <v>2.4644200000000001</v>
      </c>
      <c r="H3050">
        <v>1</v>
      </c>
      <c r="I3050">
        <v>1</v>
      </c>
      <c r="J3050">
        <v>0.88170099999999996</v>
      </c>
      <c r="K3050">
        <v>0.83945700000000001</v>
      </c>
    </row>
    <row r="3051" spans="1:11" x14ac:dyDescent="0.25">
      <c r="A3051">
        <v>-2009</v>
      </c>
      <c r="B3051">
        <v>3</v>
      </c>
      <c r="C3051">
        <v>16</v>
      </c>
      <c r="D3051">
        <v>3.8238400000000001</v>
      </c>
      <c r="E3051">
        <v>1.9421899999999999E-2</v>
      </c>
      <c r="F3051">
        <v>0.21609300000000001</v>
      </c>
      <c r="G3051">
        <v>2.4640599999999999</v>
      </c>
      <c r="H3051">
        <v>1</v>
      </c>
      <c r="I3051">
        <v>1</v>
      </c>
      <c r="J3051">
        <v>0.83849700000000005</v>
      </c>
      <c r="K3051">
        <v>0.93379299999999998</v>
      </c>
    </row>
    <row r="3052" spans="1:11" x14ac:dyDescent="0.25">
      <c r="A3052">
        <v>-2009</v>
      </c>
      <c r="B3052">
        <v>3</v>
      </c>
      <c r="C3052">
        <v>17</v>
      </c>
      <c r="D3052">
        <v>6.3081100000000001</v>
      </c>
      <c r="E3052">
        <v>3.2039999999999999E-2</v>
      </c>
      <c r="F3052">
        <v>0.32734600000000003</v>
      </c>
      <c r="G3052">
        <v>2.4645299999999999</v>
      </c>
      <c r="H3052">
        <v>1</v>
      </c>
      <c r="I3052">
        <v>1</v>
      </c>
      <c r="J3052">
        <v>0.92213400000000001</v>
      </c>
      <c r="K3052">
        <v>0.86372599999999999</v>
      </c>
    </row>
    <row r="3053" spans="1:11" x14ac:dyDescent="0.25">
      <c r="A3053">
        <v>-2009</v>
      </c>
      <c r="B3053">
        <v>3</v>
      </c>
      <c r="C3053">
        <v>18</v>
      </c>
      <c r="D3053">
        <v>5.9089400000000003</v>
      </c>
      <c r="E3053">
        <v>3.0012500000000001E-2</v>
      </c>
      <c r="F3053">
        <v>0.33119900000000002</v>
      </c>
      <c r="G3053">
        <v>2.4649700000000001</v>
      </c>
      <c r="H3053">
        <v>1</v>
      </c>
      <c r="I3053">
        <v>1</v>
      </c>
      <c r="J3053">
        <v>0.86476200000000003</v>
      </c>
      <c r="K3053">
        <v>0.77491699999999997</v>
      </c>
    </row>
    <row r="3054" spans="1:11" x14ac:dyDescent="0.25">
      <c r="A3054">
        <v>-2009</v>
      </c>
      <c r="B3054">
        <v>3</v>
      </c>
      <c r="C3054">
        <v>19</v>
      </c>
      <c r="D3054">
        <v>5.32721</v>
      </c>
      <c r="E3054">
        <v>2.70578E-2</v>
      </c>
      <c r="F3054">
        <v>0.30500100000000002</v>
      </c>
      <c r="G3054">
        <v>2.4652099999999999</v>
      </c>
      <c r="H3054">
        <v>1</v>
      </c>
      <c r="I3054">
        <v>1</v>
      </c>
      <c r="J3054">
        <v>0.84534699999999996</v>
      </c>
      <c r="K3054">
        <v>0.78623500000000002</v>
      </c>
    </row>
    <row r="3055" spans="1:11" x14ac:dyDescent="0.25">
      <c r="A3055">
        <v>-2009</v>
      </c>
      <c r="B3055">
        <v>3</v>
      </c>
      <c r="C3055">
        <v>20</v>
      </c>
      <c r="D3055">
        <v>6.3894200000000003</v>
      </c>
      <c r="E3055">
        <v>3.2453000000000003E-2</v>
      </c>
      <c r="F3055">
        <v>0.39841500000000002</v>
      </c>
      <c r="G3055">
        <v>2.4660600000000001</v>
      </c>
      <c r="H3055">
        <v>1</v>
      </c>
      <c r="I3055">
        <v>1</v>
      </c>
      <c r="J3055">
        <v>0.77379900000000001</v>
      </c>
      <c r="K3055">
        <v>0.80654099999999995</v>
      </c>
    </row>
    <row r="3056" spans="1:11" x14ac:dyDescent="0.25">
      <c r="A3056">
        <v>-2009</v>
      </c>
      <c r="B3056">
        <v>3</v>
      </c>
      <c r="C3056">
        <v>21</v>
      </c>
      <c r="D3056">
        <v>6.3989500000000001</v>
      </c>
      <c r="E3056">
        <v>3.2501299999999997E-2</v>
      </c>
      <c r="F3056">
        <v>0.37648599999999999</v>
      </c>
      <c r="G3056">
        <v>2.46679</v>
      </c>
      <c r="H3056">
        <v>1</v>
      </c>
      <c r="I3056">
        <v>1</v>
      </c>
      <c r="J3056">
        <v>0.82264700000000002</v>
      </c>
      <c r="K3056">
        <v>0.78623500000000002</v>
      </c>
    </row>
    <row r="3057" spans="1:11" x14ac:dyDescent="0.25">
      <c r="A3057">
        <v>-2009</v>
      </c>
      <c r="B3057">
        <v>3</v>
      </c>
      <c r="C3057">
        <v>22</v>
      </c>
      <c r="D3057">
        <v>5.0185500000000003</v>
      </c>
      <c r="E3057">
        <v>2.5490100000000002E-2</v>
      </c>
      <c r="F3057">
        <v>0.29452899999999999</v>
      </c>
      <c r="G3057">
        <v>2.4669699999999999</v>
      </c>
      <c r="H3057">
        <v>1</v>
      </c>
      <c r="I3057">
        <v>1</v>
      </c>
      <c r="J3057">
        <v>0.81618900000000005</v>
      </c>
      <c r="K3057">
        <v>0.86070800000000003</v>
      </c>
    </row>
    <row r="3058" spans="1:11" x14ac:dyDescent="0.25">
      <c r="A3058">
        <v>-2009</v>
      </c>
      <c r="B3058">
        <v>3</v>
      </c>
      <c r="C3058">
        <v>23</v>
      </c>
      <c r="D3058">
        <v>1.7810900000000001</v>
      </c>
      <c r="E3058">
        <v>9.0464599999999992E-3</v>
      </c>
      <c r="F3058">
        <v>0.10471900000000001</v>
      </c>
      <c r="G3058">
        <v>2.4658199999999999</v>
      </c>
      <c r="H3058">
        <v>1</v>
      </c>
      <c r="I3058">
        <v>1</v>
      </c>
      <c r="J3058">
        <v>0.81133599999999995</v>
      </c>
      <c r="K3058">
        <v>0.89538600000000002</v>
      </c>
    </row>
    <row r="3059" spans="1:11" x14ac:dyDescent="0.25">
      <c r="A3059">
        <v>-2009</v>
      </c>
      <c r="B3059">
        <v>3</v>
      </c>
      <c r="C3059">
        <v>24</v>
      </c>
      <c r="D3059">
        <v>3.9415200000000001</v>
      </c>
      <c r="E3059">
        <v>2.0019700000000001E-2</v>
      </c>
      <c r="F3059">
        <v>0.276171</v>
      </c>
      <c r="G3059">
        <v>2.4658699999999998</v>
      </c>
      <c r="H3059">
        <v>1</v>
      </c>
      <c r="I3059">
        <v>1</v>
      </c>
      <c r="J3059">
        <v>0.67945199999999994</v>
      </c>
      <c r="K3059">
        <v>0.90257799999999999</v>
      </c>
    </row>
    <row r="3060" spans="1:11" x14ac:dyDescent="0.25">
      <c r="A3060">
        <v>-2009</v>
      </c>
      <c r="B3060">
        <v>3</v>
      </c>
      <c r="C3060">
        <v>25</v>
      </c>
      <c r="D3060">
        <v>3.5513499999999998</v>
      </c>
      <c r="E3060">
        <v>1.8037899999999999E-2</v>
      </c>
      <c r="F3060">
        <v>0.22697400000000001</v>
      </c>
      <c r="G3060">
        <v>2.4656199999999999</v>
      </c>
      <c r="H3060">
        <v>1</v>
      </c>
      <c r="I3060">
        <v>1</v>
      </c>
      <c r="J3060">
        <v>0.74349500000000002</v>
      </c>
      <c r="K3060">
        <v>0.91621900000000001</v>
      </c>
    </row>
    <row r="3061" spans="1:11" x14ac:dyDescent="0.25">
      <c r="A3061">
        <v>-2009</v>
      </c>
      <c r="B3061">
        <v>3</v>
      </c>
      <c r="C3061">
        <v>26</v>
      </c>
      <c r="D3061">
        <v>1.0596099999999999</v>
      </c>
      <c r="E3061">
        <v>5.3819599999999999E-3</v>
      </c>
      <c r="F3061">
        <v>6.3464499999999993E-2</v>
      </c>
      <c r="G3061">
        <v>2.46421</v>
      </c>
      <c r="H3061">
        <v>1</v>
      </c>
      <c r="I3061">
        <v>1</v>
      </c>
      <c r="J3061">
        <v>0.79117800000000005</v>
      </c>
      <c r="K3061">
        <v>0.93988300000000002</v>
      </c>
    </row>
    <row r="3062" spans="1:11" x14ac:dyDescent="0.25">
      <c r="A3062">
        <v>-2009</v>
      </c>
      <c r="B3062">
        <v>3</v>
      </c>
      <c r="C3062">
        <v>27</v>
      </c>
      <c r="D3062">
        <v>3.74098</v>
      </c>
      <c r="E3062">
        <v>1.90011E-2</v>
      </c>
      <c r="F3062">
        <v>0.22498000000000001</v>
      </c>
      <c r="G3062">
        <v>2.4639099999999998</v>
      </c>
      <c r="H3062">
        <v>1</v>
      </c>
      <c r="I3062">
        <v>1</v>
      </c>
      <c r="J3062">
        <v>0.79713599999999996</v>
      </c>
      <c r="K3062">
        <v>0.85342300000000004</v>
      </c>
    </row>
    <row r="3063" spans="1:11" x14ac:dyDescent="0.25">
      <c r="A3063">
        <v>-2009</v>
      </c>
      <c r="B3063">
        <v>3</v>
      </c>
      <c r="C3063">
        <v>28</v>
      </c>
      <c r="D3063">
        <v>2.7917200000000002</v>
      </c>
      <c r="E3063">
        <v>1.4179600000000001E-2</v>
      </c>
      <c r="F3063">
        <v>0.175654</v>
      </c>
      <c r="G3063">
        <v>2.4633099999999999</v>
      </c>
      <c r="H3063">
        <v>1</v>
      </c>
      <c r="I3063">
        <v>1</v>
      </c>
      <c r="J3063">
        <v>0.75290999999999997</v>
      </c>
      <c r="K3063">
        <v>0.93566300000000002</v>
      </c>
    </row>
    <row r="3064" spans="1:11" x14ac:dyDescent="0.25">
      <c r="A3064">
        <v>-2009</v>
      </c>
      <c r="B3064">
        <v>3</v>
      </c>
      <c r="C3064">
        <v>29</v>
      </c>
      <c r="D3064">
        <v>5.7086100000000002</v>
      </c>
      <c r="E3064">
        <v>2.8995E-2</v>
      </c>
      <c r="F3064">
        <v>0.369035</v>
      </c>
      <c r="G3064">
        <v>2.4639600000000002</v>
      </c>
      <c r="H3064">
        <v>1</v>
      </c>
      <c r="I3064">
        <v>1</v>
      </c>
      <c r="J3064">
        <v>0.73841699999999999</v>
      </c>
      <c r="K3064">
        <v>0.879853</v>
      </c>
    </row>
    <row r="3065" spans="1:11" x14ac:dyDescent="0.25">
      <c r="A3065">
        <v>-2009</v>
      </c>
      <c r="B3065">
        <v>3</v>
      </c>
      <c r="C3065">
        <v>30</v>
      </c>
      <c r="D3065">
        <v>6.9885400000000004</v>
      </c>
      <c r="E3065">
        <v>3.5496E-2</v>
      </c>
      <c r="F3065">
        <v>0.43135000000000001</v>
      </c>
      <c r="G3065">
        <v>2.4650500000000002</v>
      </c>
      <c r="H3065">
        <v>1</v>
      </c>
      <c r="I3065">
        <v>1</v>
      </c>
      <c r="J3065">
        <v>0.77708999999999995</v>
      </c>
      <c r="K3065">
        <v>0.84662300000000001</v>
      </c>
    </row>
    <row r="3066" spans="1:11" x14ac:dyDescent="0.25">
      <c r="A3066">
        <v>-2009</v>
      </c>
      <c r="B3066">
        <v>3</v>
      </c>
      <c r="C3066">
        <v>31</v>
      </c>
      <c r="D3066">
        <v>8.1068200000000008</v>
      </c>
      <c r="E3066">
        <v>4.1175900000000001E-2</v>
      </c>
      <c r="F3066">
        <v>0.430369</v>
      </c>
      <c r="G3066">
        <v>2.4662899999999999</v>
      </c>
      <c r="H3066">
        <v>1</v>
      </c>
      <c r="I3066">
        <v>1</v>
      </c>
      <c r="J3066">
        <v>0.912323</v>
      </c>
      <c r="K3066">
        <v>0.77997000000000005</v>
      </c>
    </row>
    <row r="3067" spans="1:11" x14ac:dyDescent="0.25">
      <c r="A3067">
        <v>-2009</v>
      </c>
      <c r="B3067">
        <v>4</v>
      </c>
      <c r="C3067">
        <v>1</v>
      </c>
      <c r="D3067">
        <v>8.6609300000000005</v>
      </c>
      <c r="E3067">
        <v>4.3990300000000003E-2</v>
      </c>
      <c r="F3067">
        <v>0.43351499999999998</v>
      </c>
      <c r="G3067">
        <v>2.4676300000000002</v>
      </c>
      <c r="H3067">
        <v>1</v>
      </c>
      <c r="I3067">
        <v>1</v>
      </c>
      <c r="J3067">
        <v>0.96755400000000003</v>
      </c>
      <c r="K3067">
        <v>0.78192200000000001</v>
      </c>
    </row>
    <row r="3068" spans="1:11" x14ac:dyDescent="0.25">
      <c r="A3068">
        <v>-2009</v>
      </c>
      <c r="B3068">
        <v>4</v>
      </c>
      <c r="C3068">
        <v>2</v>
      </c>
      <c r="D3068">
        <v>8.5646400000000007</v>
      </c>
      <c r="E3068">
        <v>4.35013E-2</v>
      </c>
      <c r="F3068">
        <v>0.41659400000000002</v>
      </c>
      <c r="G3068">
        <v>2.4688500000000002</v>
      </c>
      <c r="H3068">
        <v>1</v>
      </c>
      <c r="I3068">
        <v>1</v>
      </c>
      <c r="J3068">
        <v>0.99984600000000001</v>
      </c>
      <c r="K3068">
        <v>0.75465099999999996</v>
      </c>
    </row>
    <row r="3069" spans="1:11" x14ac:dyDescent="0.25">
      <c r="A3069">
        <v>-2009</v>
      </c>
      <c r="B3069">
        <v>4</v>
      </c>
      <c r="C3069">
        <v>3</v>
      </c>
      <c r="D3069">
        <v>7.37561</v>
      </c>
      <c r="E3069">
        <v>3.7462000000000002E-2</v>
      </c>
      <c r="F3069">
        <v>0.36396299999999998</v>
      </c>
      <c r="G3069">
        <v>2.4696099999999999</v>
      </c>
      <c r="H3069">
        <v>1</v>
      </c>
      <c r="I3069">
        <v>1</v>
      </c>
      <c r="J3069">
        <v>0.98802199999999996</v>
      </c>
      <c r="K3069">
        <v>0.73970800000000003</v>
      </c>
    </row>
    <row r="3070" spans="1:11" x14ac:dyDescent="0.25">
      <c r="A3070">
        <v>-2009</v>
      </c>
      <c r="B3070">
        <v>4</v>
      </c>
      <c r="C3070">
        <v>4</v>
      </c>
      <c r="D3070">
        <v>2.8677000000000001</v>
      </c>
      <c r="E3070">
        <v>1.45655E-2</v>
      </c>
      <c r="F3070">
        <v>0.14788299999999999</v>
      </c>
      <c r="G3070">
        <v>2.4686400000000002</v>
      </c>
      <c r="H3070">
        <v>1</v>
      </c>
      <c r="I3070">
        <v>1</v>
      </c>
      <c r="J3070">
        <v>0.92591900000000005</v>
      </c>
      <c r="K3070">
        <v>0.89002999999999999</v>
      </c>
    </row>
    <row r="3071" spans="1:11" x14ac:dyDescent="0.25">
      <c r="A3071">
        <v>-2009</v>
      </c>
      <c r="B3071">
        <v>4</v>
      </c>
      <c r="C3071">
        <v>5</v>
      </c>
      <c r="D3071">
        <v>8.0574700000000004</v>
      </c>
      <c r="E3071">
        <v>4.0925299999999998E-2</v>
      </c>
      <c r="F3071">
        <v>0.39520300000000003</v>
      </c>
      <c r="G3071">
        <v>2.4696799999999999</v>
      </c>
      <c r="H3071">
        <v>1</v>
      </c>
      <c r="I3071">
        <v>1</v>
      </c>
      <c r="J3071">
        <v>0.98812900000000004</v>
      </c>
      <c r="K3071">
        <v>0.78036000000000005</v>
      </c>
    </row>
    <row r="3072" spans="1:11" x14ac:dyDescent="0.25">
      <c r="A3072">
        <v>-2009</v>
      </c>
      <c r="B3072">
        <v>4</v>
      </c>
      <c r="C3072">
        <v>6</v>
      </c>
      <c r="D3072">
        <v>5.4019500000000003</v>
      </c>
      <c r="E3072">
        <v>2.7437400000000001E-2</v>
      </c>
      <c r="F3072">
        <v>0.267399</v>
      </c>
      <c r="G3072">
        <v>2.4695999999999998</v>
      </c>
      <c r="H3072">
        <v>1</v>
      </c>
      <c r="I3072">
        <v>1</v>
      </c>
      <c r="J3072">
        <v>0.99040099999999998</v>
      </c>
      <c r="K3072">
        <v>0.70574599999999998</v>
      </c>
    </row>
    <row r="3073" spans="1:11" x14ac:dyDescent="0.25">
      <c r="A3073">
        <v>-2009</v>
      </c>
      <c r="B3073">
        <v>4</v>
      </c>
      <c r="C3073">
        <v>7</v>
      </c>
      <c r="D3073">
        <v>2.7114199999999999</v>
      </c>
      <c r="E3073">
        <v>1.3771800000000001E-2</v>
      </c>
      <c r="F3073">
        <v>0.13311200000000001</v>
      </c>
      <c r="G3073">
        <v>2.4684300000000001</v>
      </c>
      <c r="H3073">
        <v>1</v>
      </c>
      <c r="I3073">
        <v>1</v>
      </c>
      <c r="J3073">
        <v>0.98397900000000005</v>
      </c>
      <c r="K3073">
        <v>0.81383300000000003</v>
      </c>
    </row>
    <row r="3074" spans="1:11" x14ac:dyDescent="0.25">
      <c r="A3074">
        <v>-2009</v>
      </c>
      <c r="B3074">
        <v>4</v>
      </c>
      <c r="C3074">
        <v>8</v>
      </c>
      <c r="D3074">
        <v>2.6841400000000002</v>
      </c>
      <c r="E3074">
        <v>1.36332E-2</v>
      </c>
      <c r="F3074">
        <v>0.14218700000000001</v>
      </c>
      <c r="G3074">
        <v>2.4674499999999999</v>
      </c>
      <c r="H3074">
        <v>1</v>
      </c>
      <c r="I3074">
        <v>1</v>
      </c>
      <c r="J3074">
        <v>0.89942900000000003</v>
      </c>
      <c r="K3074">
        <v>0.90348099999999998</v>
      </c>
    </row>
    <row r="3075" spans="1:11" x14ac:dyDescent="0.25">
      <c r="A3075">
        <v>-2009</v>
      </c>
      <c r="B3075">
        <v>4</v>
      </c>
      <c r="C3075">
        <v>9</v>
      </c>
      <c r="D3075">
        <v>3.9559299999999999</v>
      </c>
      <c r="E3075">
        <v>2.0092800000000001E-2</v>
      </c>
      <c r="F3075">
        <v>0.19000800000000001</v>
      </c>
      <c r="G3075">
        <v>2.4667599999999998</v>
      </c>
      <c r="H3075">
        <v>1</v>
      </c>
      <c r="I3075">
        <v>1</v>
      </c>
      <c r="J3075">
        <v>0.99831800000000004</v>
      </c>
      <c r="K3075">
        <v>0.85727200000000003</v>
      </c>
    </row>
    <row r="3076" spans="1:11" x14ac:dyDescent="0.25">
      <c r="A3076">
        <v>-2009</v>
      </c>
      <c r="B3076">
        <v>4</v>
      </c>
      <c r="C3076">
        <v>10</v>
      </c>
      <c r="D3076">
        <v>5.1503500000000004</v>
      </c>
      <c r="E3076">
        <v>2.6159499999999999E-2</v>
      </c>
      <c r="F3076">
        <v>0.310776</v>
      </c>
      <c r="G3076">
        <v>2.4669699999999999</v>
      </c>
      <c r="H3076">
        <v>1</v>
      </c>
      <c r="I3076">
        <v>1</v>
      </c>
      <c r="J3076">
        <v>0.82940400000000003</v>
      </c>
      <c r="K3076">
        <v>0.56017799999999995</v>
      </c>
    </row>
    <row r="3077" spans="1:11" x14ac:dyDescent="0.25">
      <c r="A3077">
        <v>-2009</v>
      </c>
      <c r="B3077">
        <v>4</v>
      </c>
      <c r="C3077">
        <v>11</v>
      </c>
      <c r="D3077">
        <v>4.3318199999999996</v>
      </c>
      <c r="E3077">
        <v>2.20021E-2</v>
      </c>
      <c r="F3077">
        <v>0.235656</v>
      </c>
      <c r="G3077">
        <v>2.4666299999999999</v>
      </c>
      <c r="H3077">
        <v>1</v>
      </c>
      <c r="I3077">
        <v>1</v>
      </c>
      <c r="J3077">
        <v>0.91371199999999997</v>
      </c>
      <c r="K3077">
        <v>0.61048599999999997</v>
      </c>
    </row>
    <row r="3078" spans="1:11" x14ac:dyDescent="0.25">
      <c r="A3078">
        <v>-2009</v>
      </c>
      <c r="B3078">
        <v>4</v>
      </c>
      <c r="C3078">
        <v>12</v>
      </c>
      <c r="D3078">
        <v>5.6950399999999997</v>
      </c>
      <c r="E3078">
        <v>2.89261E-2</v>
      </c>
      <c r="F3078">
        <v>0.27695599999999998</v>
      </c>
      <c r="G3078">
        <v>2.4666700000000001</v>
      </c>
      <c r="H3078">
        <v>1</v>
      </c>
      <c r="I3078">
        <v>1</v>
      </c>
      <c r="J3078">
        <v>0.99654699999999996</v>
      </c>
      <c r="K3078">
        <v>0.78075000000000006</v>
      </c>
    </row>
    <row r="3079" spans="1:11" x14ac:dyDescent="0.25">
      <c r="A3079">
        <v>-2009</v>
      </c>
      <c r="B3079">
        <v>4</v>
      </c>
      <c r="C3079">
        <v>13</v>
      </c>
      <c r="D3079">
        <v>9.2695699999999999</v>
      </c>
      <c r="E3079">
        <v>4.7081699999999997E-2</v>
      </c>
      <c r="F3079">
        <v>0.44711600000000001</v>
      </c>
      <c r="G3079">
        <v>2.4681899999999999</v>
      </c>
      <c r="H3079">
        <v>1</v>
      </c>
      <c r="I3079">
        <v>1</v>
      </c>
      <c r="J3079">
        <v>0.99679200000000001</v>
      </c>
      <c r="K3079">
        <v>0.83318499999999995</v>
      </c>
    </row>
    <row r="3080" spans="1:11" x14ac:dyDescent="0.25">
      <c r="A3080">
        <v>-2009</v>
      </c>
      <c r="B3080">
        <v>4</v>
      </c>
      <c r="C3080">
        <v>14</v>
      </c>
      <c r="D3080">
        <v>8.3743400000000001</v>
      </c>
      <c r="E3080">
        <v>4.2534700000000002E-2</v>
      </c>
      <c r="F3080">
        <v>0.40995900000000002</v>
      </c>
      <c r="G3080">
        <v>2.4693499999999999</v>
      </c>
      <c r="H3080">
        <v>1</v>
      </c>
      <c r="I3080">
        <v>1</v>
      </c>
      <c r="J3080">
        <v>0.99614400000000003</v>
      </c>
      <c r="K3080">
        <v>0.73712299999999997</v>
      </c>
    </row>
    <row r="3081" spans="1:11" x14ac:dyDescent="0.25">
      <c r="A3081">
        <v>-2009</v>
      </c>
      <c r="B3081">
        <v>4</v>
      </c>
      <c r="C3081">
        <v>15</v>
      </c>
      <c r="D3081">
        <v>8.4258799999999994</v>
      </c>
      <c r="E3081">
        <v>4.2796500000000001E-2</v>
      </c>
      <c r="F3081">
        <v>0.41100399999999998</v>
      </c>
      <c r="G3081">
        <v>2.47051</v>
      </c>
      <c r="H3081">
        <v>1</v>
      </c>
      <c r="I3081">
        <v>1</v>
      </c>
      <c r="J3081">
        <v>1</v>
      </c>
      <c r="K3081">
        <v>0.73675500000000005</v>
      </c>
    </row>
    <row r="3082" spans="1:11" x14ac:dyDescent="0.25">
      <c r="A3082">
        <v>-2009</v>
      </c>
      <c r="B3082">
        <v>4</v>
      </c>
      <c r="C3082">
        <v>16</v>
      </c>
      <c r="D3082">
        <v>8.4268800000000006</v>
      </c>
      <c r="E3082">
        <v>4.2801600000000002E-2</v>
      </c>
      <c r="F3082">
        <v>0.41117900000000002</v>
      </c>
      <c r="G3082">
        <v>2.47167</v>
      </c>
      <c r="H3082">
        <v>1</v>
      </c>
      <c r="I3082">
        <v>1</v>
      </c>
      <c r="J3082">
        <v>0.99991399999999997</v>
      </c>
      <c r="K3082">
        <v>0.73675500000000005</v>
      </c>
    </row>
    <row r="3083" spans="1:11" x14ac:dyDescent="0.25">
      <c r="A3083">
        <v>-2009</v>
      </c>
      <c r="B3083">
        <v>4</v>
      </c>
      <c r="C3083">
        <v>17</v>
      </c>
      <c r="D3083">
        <v>8.2387300000000003</v>
      </c>
      <c r="E3083">
        <v>4.1845899999999998E-2</v>
      </c>
      <c r="F3083">
        <v>0.40231899999999998</v>
      </c>
      <c r="G3083">
        <v>2.47275</v>
      </c>
      <c r="H3083">
        <v>1</v>
      </c>
      <c r="I3083">
        <v>1</v>
      </c>
      <c r="J3083">
        <v>0.99941500000000005</v>
      </c>
      <c r="K3083">
        <v>0.73638700000000001</v>
      </c>
    </row>
    <row r="3084" spans="1:11" x14ac:dyDescent="0.25">
      <c r="A3084">
        <v>-2009</v>
      </c>
      <c r="B3084">
        <v>4</v>
      </c>
      <c r="C3084">
        <v>18</v>
      </c>
      <c r="D3084">
        <v>8.3681999999999999</v>
      </c>
      <c r="E3084">
        <v>4.25035E-2</v>
      </c>
      <c r="F3084">
        <v>0.40971200000000002</v>
      </c>
      <c r="G3084">
        <v>2.4738899999999999</v>
      </c>
      <c r="H3084">
        <v>1</v>
      </c>
      <c r="I3084">
        <v>1</v>
      </c>
      <c r="J3084">
        <v>0.99836499999999995</v>
      </c>
      <c r="K3084">
        <v>0.72687599999999997</v>
      </c>
    </row>
    <row r="3085" spans="1:11" x14ac:dyDescent="0.25">
      <c r="A3085">
        <v>-2009</v>
      </c>
      <c r="B3085">
        <v>4</v>
      </c>
      <c r="C3085">
        <v>19</v>
      </c>
      <c r="D3085">
        <v>8.3777600000000003</v>
      </c>
      <c r="E3085">
        <v>4.2552E-2</v>
      </c>
      <c r="F3085">
        <v>0.40988400000000003</v>
      </c>
      <c r="G3085">
        <v>2.4750299999999998</v>
      </c>
      <c r="H3085">
        <v>1</v>
      </c>
      <c r="I3085">
        <v>1</v>
      </c>
      <c r="J3085">
        <v>0.999305</v>
      </c>
      <c r="K3085">
        <v>0.72687599999999997</v>
      </c>
    </row>
    <row r="3086" spans="1:11" x14ac:dyDescent="0.25">
      <c r="A3086">
        <v>-2009</v>
      </c>
      <c r="B3086">
        <v>4</v>
      </c>
      <c r="C3086">
        <v>20</v>
      </c>
      <c r="D3086">
        <v>8.3503299999999996</v>
      </c>
      <c r="E3086">
        <v>4.24128E-2</v>
      </c>
      <c r="F3086">
        <v>0.40984599999999999</v>
      </c>
      <c r="G3086">
        <v>2.4761600000000001</v>
      </c>
      <c r="H3086">
        <v>1</v>
      </c>
      <c r="I3086">
        <v>1</v>
      </c>
      <c r="J3086">
        <v>0.99634199999999995</v>
      </c>
      <c r="K3086">
        <v>0.72687599999999997</v>
      </c>
    </row>
    <row r="3087" spans="1:11" x14ac:dyDescent="0.25">
      <c r="A3087">
        <v>-2009</v>
      </c>
      <c r="B3087">
        <v>4</v>
      </c>
      <c r="C3087">
        <v>21</v>
      </c>
      <c r="D3087">
        <v>10.060499999999999</v>
      </c>
      <c r="E3087">
        <v>5.1099199999999997E-2</v>
      </c>
      <c r="F3087">
        <v>0.49057499999999998</v>
      </c>
      <c r="G3087">
        <v>2.4780000000000002</v>
      </c>
      <c r="H3087">
        <v>1</v>
      </c>
      <c r="I3087">
        <v>1</v>
      </c>
      <c r="J3087">
        <v>0.99981600000000004</v>
      </c>
      <c r="K3087">
        <v>0.74826400000000004</v>
      </c>
    </row>
    <row r="3088" spans="1:11" x14ac:dyDescent="0.25">
      <c r="A3088">
        <v>-2009</v>
      </c>
      <c r="B3088">
        <v>4</v>
      </c>
      <c r="C3088">
        <v>22</v>
      </c>
      <c r="D3088">
        <v>9.2044300000000003</v>
      </c>
      <c r="E3088">
        <v>4.6750899999999998E-2</v>
      </c>
      <c r="F3088">
        <v>0.45948699999999998</v>
      </c>
      <c r="G3088">
        <v>2.47953</v>
      </c>
      <c r="H3088">
        <v>1</v>
      </c>
      <c r="I3088">
        <v>1</v>
      </c>
      <c r="J3088">
        <v>0.97304599999999997</v>
      </c>
      <c r="K3088">
        <v>0.77646800000000005</v>
      </c>
    </row>
    <row r="3089" spans="1:11" x14ac:dyDescent="0.25">
      <c r="A3089">
        <v>-2009</v>
      </c>
      <c r="B3089">
        <v>4</v>
      </c>
      <c r="C3089">
        <v>23</v>
      </c>
      <c r="D3089">
        <v>10.6472</v>
      </c>
      <c r="E3089">
        <v>5.4078899999999999E-2</v>
      </c>
      <c r="F3089">
        <v>0.53736799999999996</v>
      </c>
      <c r="G3089">
        <v>2.4817</v>
      </c>
      <c r="H3089">
        <v>1</v>
      </c>
      <c r="I3089">
        <v>1</v>
      </c>
      <c r="J3089">
        <v>0.96163500000000002</v>
      </c>
      <c r="K3089">
        <v>0.78348799999999996</v>
      </c>
    </row>
    <row r="3090" spans="1:11" x14ac:dyDescent="0.25">
      <c r="A3090">
        <v>-2009</v>
      </c>
      <c r="B3090">
        <v>4</v>
      </c>
      <c r="C3090">
        <v>24</v>
      </c>
      <c r="D3090">
        <v>9.5296699999999994</v>
      </c>
      <c r="E3090">
        <v>4.8402800000000003E-2</v>
      </c>
      <c r="F3090">
        <v>0.47013199999999999</v>
      </c>
      <c r="G3090">
        <v>2.4832999999999998</v>
      </c>
      <c r="H3090">
        <v>1</v>
      </c>
      <c r="I3090">
        <v>1</v>
      </c>
      <c r="J3090">
        <v>0.99994799999999995</v>
      </c>
      <c r="K3090">
        <v>0.67469100000000004</v>
      </c>
    </row>
    <row r="3091" spans="1:11" x14ac:dyDescent="0.25">
      <c r="A3091">
        <v>-2009</v>
      </c>
      <c r="B3091">
        <v>4</v>
      </c>
      <c r="C3091">
        <v>25</v>
      </c>
      <c r="D3091">
        <v>7.2336900000000002</v>
      </c>
      <c r="E3091">
        <v>3.6741099999999999E-2</v>
      </c>
      <c r="F3091">
        <v>0.35578100000000001</v>
      </c>
      <c r="G3091">
        <v>2.4839600000000002</v>
      </c>
      <c r="H3091">
        <v>1</v>
      </c>
      <c r="I3091">
        <v>1</v>
      </c>
      <c r="J3091">
        <v>0.999336</v>
      </c>
      <c r="K3091">
        <v>0.70398400000000005</v>
      </c>
    </row>
    <row r="3092" spans="1:11" x14ac:dyDescent="0.25">
      <c r="A3092">
        <v>-2009</v>
      </c>
      <c r="B3092">
        <v>4</v>
      </c>
      <c r="C3092">
        <v>26</v>
      </c>
      <c r="D3092">
        <v>3.7167500000000002</v>
      </c>
      <c r="E3092">
        <v>1.8877999999999999E-2</v>
      </c>
      <c r="F3092">
        <v>0.180447</v>
      </c>
      <c r="G3092">
        <v>2.4831799999999999</v>
      </c>
      <c r="H3092">
        <v>1</v>
      </c>
      <c r="I3092">
        <v>1</v>
      </c>
      <c r="J3092">
        <v>0.98820799999999998</v>
      </c>
      <c r="K3092">
        <v>0.87458999999999998</v>
      </c>
    </row>
    <row r="3093" spans="1:11" x14ac:dyDescent="0.25">
      <c r="A3093">
        <v>-2009</v>
      </c>
      <c r="B3093">
        <v>4</v>
      </c>
      <c r="C3093">
        <v>27</v>
      </c>
      <c r="D3093">
        <v>6.4693699999999996</v>
      </c>
      <c r="E3093">
        <v>3.2858999999999999E-2</v>
      </c>
      <c r="F3093">
        <v>0.31918299999999999</v>
      </c>
      <c r="G3093">
        <v>2.4835600000000002</v>
      </c>
      <c r="H3093">
        <v>1</v>
      </c>
      <c r="I3093">
        <v>1</v>
      </c>
      <c r="J3093">
        <v>0.98081399999999996</v>
      </c>
      <c r="K3093">
        <v>0.81139499999999998</v>
      </c>
    </row>
    <row r="3094" spans="1:11" x14ac:dyDescent="0.25">
      <c r="A3094">
        <v>-2009</v>
      </c>
      <c r="B3094">
        <v>4</v>
      </c>
      <c r="C3094">
        <v>28</v>
      </c>
      <c r="D3094">
        <v>4.4107000000000003</v>
      </c>
      <c r="E3094">
        <v>2.2402700000000001E-2</v>
      </c>
      <c r="F3094">
        <v>0.228296</v>
      </c>
      <c r="G3094">
        <v>2.4832000000000001</v>
      </c>
      <c r="H3094">
        <v>1</v>
      </c>
      <c r="I3094">
        <v>1</v>
      </c>
      <c r="J3094">
        <v>0.93176800000000004</v>
      </c>
      <c r="K3094">
        <v>0.83736100000000002</v>
      </c>
    </row>
    <row r="3095" spans="1:11" x14ac:dyDescent="0.25">
      <c r="A3095">
        <v>-2009</v>
      </c>
      <c r="B3095">
        <v>4</v>
      </c>
      <c r="C3095">
        <v>29</v>
      </c>
      <c r="D3095">
        <v>8.0165299999999995</v>
      </c>
      <c r="E3095">
        <v>4.0717299999999998E-2</v>
      </c>
      <c r="F3095">
        <v>0.39460899999999999</v>
      </c>
      <c r="G3095">
        <v>2.4842</v>
      </c>
      <c r="H3095">
        <v>1</v>
      </c>
      <c r="I3095">
        <v>1</v>
      </c>
      <c r="J3095">
        <v>0.99054200000000003</v>
      </c>
      <c r="K3095">
        <v>0.75805400000000001</v>
      </c>
    </row>
    <row r="3096" spans="1:11" x14ac:dyDescent="0.25">
      <c r="A3096">
        <v>-2009</v>
      </c>
      <c r="B3096">
        <v>4</v>
      </c>
      <c r="C3096">
        <v>30</v>
      </c>
      <c r="D3096">
        <v>6.6718200000000003</v>
      </c>
      <c r="E3096">
        <v>3.3887300000000002E-2</v>
      </c>
      <c r="F3096">
        <v>0.327683</v>
      </c>
      <c r="G3096">
        <v>2.4846200000000001</v>
      </c>
      <c r="H3096">
        <v>1</v>
      </c>
      <c r="I3096">
        <v>1</v>
      </c>
      <c r="J3096">
        <v>0.99854100000000001</v>
      </c>
      <c r="K3096">
        <v>0.72108399999999995</v>
      </c>
    </row>
    <row r="3097" spans="1:11" x14ac:dyDescent="0.25">
      <c r="A3097">
        <v>-2009</v>
      </c>
      <c r="B3097">
        <v>5</v>
      </c>
      <c r="C3097">
        <v>1</v>
      </c>
      <c r="D3097">
        <v>7.4910399999999999</v>
      </c>
      <c r="E3097">
        <v>3.80483E-2</v>
      </c>
      <c r="F3097">
        <v>0.37442399999999998</v>
      </c>
      <c r="G3097">
        <v>2.48542</v>
      </c>
      <c r="H3097">
        <v>1</v>
      </c>
      <c r="I3097">
        <v>1</v>
      </c>
      <c r="J3097">
        <v>0.98182499999999995</v>
      </c>
      <c r="K3097">
        <v>0.71605399999999997</v>
      </c>
    </row>
    <row r="3098" spans="1:11" x14ac:dyDescent="0.25">
      <c r="A3098">
        <v>-2009</v>
      </c>
      <c r="B3098">
        <v>5</v>
      </c>
      <c r="C3098">
        <v>2</v>
      </c>
      <c r="D3098">
        <v>5.9220899999999999</v>
      </c>
      <c r="E3098">
        <v>3.00793E-2</v>
      </c>
      <c r="F3098">
        <v>0.28793299999999999</v>
      </c>
      <c r="G3098">
        <v>2.4855399999999999</v>
      </c>
      <c r="H3098">
        <v>1</v>
      </c>
      <c r="I3098">
        <v>1</v>
      </c>
      <c r="J3098">
        <v>0.99444500000000002</v>
      </c>
      <c r="K3098">
        <v>0.82077999999999995</v>
      </c>
    </row>
    <row r="3099" spans="1:11" x14ac:dyDescent="0.25">
      <c r="A3099">
        <v>-2009</v>
      </c>
      <c r="B3099">
        <v>5</v>
      </c>
      <c r="C3099">
        <v>3</v>
      </c>
      <c r="D3099">
        <v>6.8123699999999996</v>
      </c>
      <c r="E3099">
        <v>3.4601199999999999E-2</v>
      </c>
      <c r="F3099">
        <v>0.34126800000000002</v>
      </c>
      <c r="G3099">
        <v>2.4860899999999999</v>
      </c>
      <c r="H3099">
        <v>1</v>
      </c>
      <c r="I3099">
        <v>1</v>
      </c>
      <c r="J3099">
        <v>0.96561300000000005</v>
      </c>
      <c r="K3099">
        <v>0.81668600000000002</v>
      </c>
    </row>
    <row r="3100" spans="1:11" x14ac:dyDescent="0.25">
      <c r="A3100">
        <v>-2009</v>
      </c>
      <c r="B3100">
        <v>5</v>
      </c>
      <c r="C3100">
        <v>4</v>
      </c>
      <c r="D3100">
        <v>8.5492399999999993</v>
      </c>
      <c r="E3100">
        <v>4.3423000000000003E-2</v>
      </c>
      <c r="F3100">
        <v>0.44333</v>
      </c>
      <c r="G3100">
        <v>2.4874299999999998</v>
      </c>
      <c r="H3100">
        <v>1</v>
      </c>
      <c r="I3100">
        <v>1</v>
      </c>
      <c r="J3100">
        <v>0.94023199999999996</v>
      </c>
      <c r="K3100">
        <v>0.76147299999999996</v>
      </c>
    </row>
    <row r="3101" spans="1:11" x14ac:dyDescent="0.25">
      <c r="A3101">
        <v>-2009</v>
      </c>
      <c r="B3101">
        <v>5</v>
      </c>
      <c r="C3101">
        <v>5</v>
      </c>
      <c r="D3101">
        <v>3.1947000000000001</v>
      </c>
      <c r="E3101">
        <v>1.6226399999999998E-2</v>
      </c>
      <c r="F3101">
        <v>0.156999</v>
      </c>
      <c r="G3101">
        <v>2.4864600000000001</v>
      </c>
      <c r="H3101">
        <v>1</v>
      </c>
      <c r="I3101">
        <v>1</v>
      </c>
      <c r="J3101">
        <v>0.97681099999999998</v>
      </c>
      <c r="K3101">
        <v>0.87634100000000004</v>
      </c>
    </row>
    <row r="3102" spans="1:11" x14ac:dyDescent="0.25">
      <c r="A3102">
        <v>-2009</v>
      </c>
      <c r="B3102">
        <v>5</v>
      </c>
      <c r="C3102">
        <v>6</v>
      </c>
      <c r="D3102">
        <v>2.54921</v>
      </c>
      <c r="E3102">
        <v>1.29479E-2</v>
      </c>
      <c r="F3102">
        <v>0.123946</v>
      </c>
      <c r="G3102">
        <v>2.4851700000000001</v>
      </c>
      <c r="H3102">
        <v>1</v>
      </c>
      <c r="I3102">
        <v>1</v>
      </c>
      <c r="J3102">
        <v>0.99629299999999998</v>
      </c>
      <c r="K3102">
        <v>0.81873099999999999</v>
      </c>
    </row>
    <row r="3103" spans="1:11" x14ac:dyDescent="0.25">
      <c r="A3103">
        <v>-2009</v>
      </c>
      <c r="B3103">
        <v>5</v>
      </c>
      <c r="C3103">
        <v>7</v>
      </c>
      <c r="D3103">
        <v>8.7618200000000002</v>
      </c>
      <c r="E3103">
        <v>4.4502800000000002E-2</v>
      </c>
      <c r="F3103">
        <v>0.42907800000000001</v>
      </c>
      <c r="G3103">
        <v>2.4864700000000002</v>
      </c>
      <c r="H3103">
        <v>1</v>
      </c>
      <c r="I3103">
        <v>1</v>
      </c>
      <c r="J3103">
        <v>0.99563599999999997</v>
      </c>
      <c r="K3103">
        <v>0.76033200000000001</v>
      </c>
    </row>
    <row r="3104" spans="1:11" x14ac:dyDescent="0.25">
      <c r="A3104">
        <v>-2009</v>
      </c>
      <c r="B3104">
        <v>5</v>
      </c>
      <c r="C3104">
        <v>8</v>
      </c>
      <c r="D3104">
        <v>8.9516399999999994</v>
      </c>
      <c r="E3104">
        <v>4.5466899999999998E-2</v>
      </c>
      <c r="F3104">
        <v>0.43824600000000002</v>
      </c>
      <c r="G3104">
        <v>2.4878300000000002</v>
      </c>
      <c r="H3104">
        <v>1</v>
      </c>
      <c r="I3104">
        <v>1</v>
      </c>
      <c r="J3104">
        <v>0.99909599999999998</v>
      </c>
      <c r="K3104">
        <v>0.74007800000000001</v>
      </c>
    </row>
    <row r="3105" spans="1:11" x14ac:dyDescent="0.25">
      <c r="A3105">
        <v>-2009</v>
      </c>
      <c r="B3105">
        <v>5</v>
      </c>
      <c r="C3105">
        <v>9</v>
      </c>
      <c r="D3105">
        <v>7.5969100000000003</v>
      </c>
      <c r="E3105">
        <v>3.8586000000000002E-2</v>
      </c>
      <c r="F3105">
        <v>0.37623299999999998</v>
      </c>
      <c r="G3105">
        <v>2.4886499999999998</v>
      </c>
      <c r="H3105">
        <v>1</v>
      </c>
      <c r="I3105">
        <v>1</v>
      </c>
      <c r="J3105">
        <v>0.99170899999999995</v>
      </c>
      <c r="K3105">
        <v>0.71497999999999995</v>
      </c>
    </row>
    <row r="3106" spans="1:11" x14ac:dyDescent="0.25">
      <c r="A3106">
        <v>-2009</v>
      </c>
      <c r="B3106">
        <v>5</v>
      </c>
      <c r="C3106">
        <v>10</v>
      </c>
      <c r="D3106">
        <v>8.7156000000000002</v>
      </c>
      <c r="E3106">
        <v>4.4268000000000002E-2</v>
      </c>
      <c r="F3106">
        <v>0.44851000000000002</v>
      </c>
      <c r="G3106">
        <v>2.4899900000000001</v>
      </c>
      <c r="H3106">
        <v>1</v>
      </c>
      <c r="I3106">
        <v>1</v>
      </c>
      <c r="J3106">
        <v>0.96693799999999996</v>
      </c>
      <c r="K3106">
        <v>0.62562799999999996</v>
      </c>
    </row>
    <row r="3107" spans="1:11" x14ac:dyDescent="0.25">
      <c r="A3107">
        <v>-2009</v>
      </c>
      <c r="B3107">
        <v>5</v>
      </c>
      <c r="C3107">
        <v>11</v>
      </c>
      <c r="D3107">
        <v>8.1903299999999994</v>
      </c>
      <c r="E3107">
        <v>4.1600100000000001E-2</v>
      </c>
      <c r="F3107">
        <v>0.40161200000000002</v>
      </c>
      <c r="G3107">
        <v>2.4910299999999999</v>
      </c>
      <c r="H3107">
        <v>1</v>
      </c>
      <c r="I3107">
        <v>1</v>
      </c>
      <c r="J3107">
        <v>0.99981900000000001</v>
      </c>
      <c r="K3107">
        <v>0.72942399999999996</v>
      </c>
    </row>
    <row r="3108" spans="1:11" x14ac:dyDescent="0.25">
      <c r="A3108">
        <v>-2009</v>
      </c>
      <c r="B3108">
        <v>5</v>
      </c>
      <c r="C3108">
        <v>12</v>
      </c>
      <c r="D3108">
        <v>5.4812599999999998</v>
      </c>
      <c r="E3108">
        <v>2.7840299999999998E-2</v>
      </c>
      <c r="F3108">
        <v>0.26990500000000001</v>
      </c>
      <c r="G3108">
        <v>2.4909699999999999</v>
      </c>
      <c r="H3108">
        <v>1</v>
      </c>
      <c r="I3108">
        <v>1</v>
      </c>
      <c r="J3108">
        <v>0.98985800000000002</v>
      </c>
      <c r="K3108">
        <v>0.77375499999999997</v>
      </c>
    </row>
    <row r="3109" spans="1:11" x14ac:dyDescent="0.25">
      <c r="A3109">
        <v>-2009</v>
      </c>
      <c r="B3109">
        <v>5</v>
      </c>
      <c r="C3109">
        <v>13</v>
      </c>
      <c r="D3109">
        <v>7.6317700000000004</v>
      </c>
      <c r="E3109">
        <v>3.8762999999999999E-2</v>
      </c>
      <c r="F3109">
        <v>0.39262399999999997</v>
      </c>
      <c r="G3109">
        <v>2.49187</v>
      </c>
      <c r="H3109">
        <v>1</v>
      </c>
      <c r="I3109">
        <v>1</v>
      </c>
      <c r="J3109">
        <v>0.96023000000000003</v>
      </c>
      <c r="K3109">
        <v>0.679091</v>
      </c>
    </row>
    <row r="3110" spans="1:11" x14ac:dyDescent="0.25">
      <c r="A3110">
        <v>-2009</v>
      </c>
      <c r="B3110">
        <v>5</v>
      </c>
      <c r="C3110">
        <v>14</v>
      </c>
      <c r="D3110">
        <v>7.2977600000000002</v>
      </c>
      <c r="E3110">
        <v>3.7066599999999998E-2</v>
      </c>
      <c r="F3110">
        <v>0.36960300000000001</v>
      </c>
      <c r="G3110">
        <v>2.4926300000000001</v>
      </c>
      <c r="H3110">
        <v>1</v>
      </c>
      <c r="I3110">
        <v>1</v>
      </c>
      <c r="J3110">
        <v>0.96113599999999999</v>
      </c>
      <c r="K3110">
        <v>0.78114099999999997</v>
      </c>
    </row>
    <row r="3111" spans="1:11" x14ac:dyDescent="0.25">
      <c r="A3111">
        <v>-2009</v>
      </c>
      <c r="B3111">
        <v>5</v>
      </c>
      <c r="C3111">
        <v>15</v>
      </c>
      <c r="D3111">
        <v>5.0884</v>
      </c>
      <c r="E3111">
        <v>2.5844900000000001E-2</v>
      </c>
      <c r="F3111">
        <v>0.242816</v>
      </c>
      <c r="G3111">
        <v>2.4923899999999999</v>
      </c>
      <c r="H3111">
        <v>1</v>
      </c>
      <c r="I3111">
        <v>1</v>
      </c>
      <c r="J3111">
        <v>0.99990599999999996</v>
      </c>
      <c r="K3111">
        <v>0.92081100000000005</v>
      </c>
    </row>
    <row r="3112" spans="1:11" x14ac:dyDescent="0.25">
      <c r="A3112">
        <v>-2009</v>
      </c>
      <c r="B3112">
        <v>5</v>
      </c>
      <c r="C3112">
        <v>16</v>
      </c>
      <c r="D3112">
        <v>7.1807600000000003</v>
      </c>
      <c r="E3112">
        <v>3.6472299999999999E-2</v>
      </c>
      <c r="F3112">
        <v>0.34995300000000001</v>
      </c>
      <c r="G3112">
        <v>2.49302</v>
      </c>
      <c r="H3112">
        <v>1</v>
      </c>
      <c r="I3112">
        <v>1</v>
      </c>
      <c r="J3112">
        <v>0.99393900000000002</v>
      </c>
      <c r="K3112">
        <v>0.81586999999999998</v>
      </c>
    </row>
    <row r="3113" spans="1:11" x14ac:dyDescent="0.25">
      <c r="A3113">
        <v>-2009</v>
      </c>
      <c r="B3113">
        <v>5</v>
      </c>
      <c r="C3113">
        <v>17</v>
      </c>
      <c r="D3113">
        <v>6.0228799999999998</v>
      </c>
      <c r="E3113">
        <v>3.0591199999999999E-2</v>
      </c>
      <c r="F3113">
        <v>0.29238199999999998</v>
      </c>
      <c r="G3113">
        <v>2.49316</v>
      </c>
      <c r="H3113">
        <v>1</v>
      </c>
      <c r="I3113">
        <v>1</v>
      </c>
      <c r="J3113">
        <v>0.99841299999999999</v>
      </c>
      <c r="K3113">
        <v>0.81383300000000003</v>
      </c>
    </row>
    <row r="3114" spans="1:11" x14ac:dyDescent="0.25">
      <c r="A3114">
        <v>-2009</v>
      </c>
      <c r="B3114">
        <v>5</v>
      </c>
      <c r="C3114">
        <v>18</v>
      </c>
      <c r="D3114">
        <v>9.0711099999999991</v>
      </c>
      <c r="E3114">
        <v>4.6073700000000002E-2</v>
      </c>
      <c r="F3114">
        <v>0.44333499999999998</v>
      </c>
      <c r="G3114">
        <v>2.49457</v>
      </c>
      <c r="H3114">
        <v>1</v>
      </c>
      <c r="I3114">
        <v>1</v>
      </c>
      <c r="J3114">
        <v>0.99999899999999997</v>
      </c>
      <c r="K3114">
        <v>0.754274</v>
      </c>
    </row>
    <row r="3115" spans="1:11" x14ac:dyDescent="0.25">
      <c r="A3115">
        <v>-2009</v>
      </c>
      <c r="B3115">
        <v>5</v>
      </c>
      <c r="C3115">
        <v>19</v>
      </c>
      <c r="D3115">
        <v>8.2778100000000006</v>
      </c>
      <c r="E3115">
        <v>4.2044400000000003E-2</v>
      </c>
      <c r="F3115">
        <v>0.41048099999999998</v>
      </c>
      <c r="G3115">
        <v>2.49566</v>
      </c>
      <c r="H3115">
        <v>1</v>
      </c>
      <c r="I3115">
        <v>1</v>
      </c>
      <c r="J3115">
        <v>0.98987700000000001</v>
      </c>
      <c r="K3115">
        <v>0.72687599999999997</v>
      </c>
    </row>
    <row r="3116" spans="1:11" x14ac:dyDescent="0.25">
      <c r="A3116">
        <v>-2009</v>
      </c>
      <c r="B3116">
        <v>5</v>
      </c>
      <c r="C3116">
        <v>20</v>
      </c>
      <c r="D3116">
        <v>7.6173500000000001</v>
      </c>
      <c r="E3116">
        <v>3.8689800000000003E-2</v>
      </c>
      <c r="F3116">
        <v>0.38761800000000002</v>
      </c>
      <c r="G3116">
        <v>2.4965299999999999</v>
      </c>
      <c r="H3116">
        <v>1</v>
      </c>
      <c r="I3116">
        <v>1</v>
      </c>
      <c r="J3116">
        <v>0.97180100000000003</v>
      </c>
      <c r="K3116">
        <v>0.67841200000000002</v>
      </c>
    </row>
    <row r="3117" spans="1:11" x14ac:dyDescent="0.25">
      <c r="A3117">
        <v>-2009</v>
      </c>
      <c r="B3117">
        <v>5</v>
      </c>
      <c r="C3117">
        <v>21</v>
      </c>
      <c r="D3117">
        <v>8.4240899999999996</v>
      </c>
      <c r="E3117">
        <v>4.2787400000000003E-2</v>
      </c>
      <c r="F3117">
        <v>0.417713</v>
      </c>
      <c r="G3117">
        <v>2.4976799999999999</v>
      </c>
      <c r="H3117">
        <v>1</v>
      </c>
      <c r="I3117">
        <v>1</v>
      </c>
      <c r="J3117">
        <v>0.99283999999999994</v>
      </c>
      <c r="K3117">
        <v>0.709283</v>
      </c>
    </row>
    <row r="3118" spans="1:11" x14ac:dyDescent="0.25">
      <c r="A3118">
        <v>-2009</v>
      </c>
      <c r="B3118">
        <v>5</v>
      </c>
      <c r="C3118">
        <v>22</v>
      </c>
      <c r="D3118">
        <v>11.188499999999999</v>
      </c>
      <c r="E3118">
        <v>5.6828200000000002E-2</v>
      </c>
      <c r="F3118">
        <v>0.55061000000000004</v>
      </c>
      <c r="G3118">
        <v>2.4999500000000001</v>
      </c>
      <c r="H3118">
        <v>1</v>
      </c>
      <c r="I3118">
        <v>1</v>
      </c>
      <c r="J3118">
        <v>0.99999499999999997</v>
      </c>
      <c r="K3118">
        <v>0.71141500000000002</v>
      </c>
    </row>
    <row r="3119" spans="1:11" x14ac:dyDescent="0.25">
      <c r="A3119">
        <v>-2009</v>
      </c>
      <c r="B3119">
        <v>5</v>
      </c>
      <c r="C3119">
        <v>23</v>
      </c>
      <c r="D3119">
        <v>8.6847399999999997</v>
      </c>
      <c r="E3119">
        <v>4.4111200000000003E-2</v>
      </c>
      <c r="F3119">
        <v>0.456951</v>
      </c>
      <c r="G3119">
        <v>2.5013200000000002</v>
      </c>
      <c r="H3119">
        <v>1</v>
      </c>
      <c r="I3119">
        <v>1</v>
      </c>
      <c r="J3119">
        <v>0.94270699999999996</v>
      </c>
      <c r="K3119">
        <v>0.66199300000000005</v>
      </c>
    </row>
    <row r="3120" spans="1:11" x14ac:dyDescent="0.25">
      <c r="A3120">
        <v>-2009</v>
      </c>
      <c r="B3120">
        <v>5</v>
      </c>
      <c r="C3120">
        <v>24</v>
      </c>
      <c r="D3120">
        <v>8.3465100000000003</v>
      </c>
      <c r="E3120">
        <v>4.2393399999999998E-2</v>
      </c>
      <c r="F3120">
        <v>0.490041</v>
      </c>
      <c r="G3120">
        <v>2.50278</v>
      </c>
      <c r="H3120">
        <v>1</v>
      </c>
      <c r="I3120">
        <v>1</v>
      </c>
      <c r="J3120">
        <v>0.84800600000000004</v>
      </c>
      <c r="K3120">
        <v>0.63762799999999997</v>
      </c>
    </row>
    <row r="3121" spans="1:11" x14ac:dyDescent="0.25">
      <c r="A3121">
        <v>-2009</v>
      </c>
      <c r="B3121">
        <v>5</v>
      </c>
      <c r="C3121">
        <v>25</v>
      </c>
      <c r="D3121">
        <v>4.1176599999999999</v>
      </c>
      <c r="E3121">
        <v>2.09143E-2</v>
      </c>
      <c r="F3121">
        <v>0.31920199999999999</v>
      </c>
      <c r="G3121">
        <v>2.5029499999999998</v>
      </c>
      <c r="H3121">
        <v>1</v>
      </c>
      <c r="I3121">
        <v>1</v>
      </c>
      <c r="J3121">
        <v>0.64712400000000003</v>
      </c>
      <c r="K3121">
        <v>0.593333</v>
      </c>
    </row>
    <row r="3122" spans="1:11" x14ac:dyDescent="0.25">
      <c r="A3122">
        <v>-2009</v>
      </c>
      <c r="B3122">
        <v>5</v>
      </c>
      <c r="C3122">
        <v>26</v>
      </c>
      <c r="D3122">
        <v>4.1526699999999996</v>
      </c>
      <c r="E3122">
        <v>2.1092099999999999E-2</v>
      </c>
      <c r="F3122">
        <v>0.20304800000000001</v>
      </c>
      <c r="G3122">
        <v>2.5023399999999998</v>
      </c>
      <c r="H3122">
        <v>1</v>
      </c>
      <c r="I3122">
        <v>1</v>
      </c>
      <c r="J3122">
        <v>0.98682400000000003</v>
      </c>
      <c r="K3122">
        <v>0.85898799999999997</v>
      </c>
    </row>
    <row r="3123" spans="1:11" x14ac:dyDescent="0.25">
      <c r="A3123">
        <v>-2009</v>
      </c>
      <c r="B3123">
        <v>5</v>
      </c>
      <c r="C3123">
        <v>27</v>
      </c>
      <c r="D3123">
        <v>6.3626699999999996</v>
      </c>
      <c r="E3123">
        <v>3.2317100000000001E-2</v>
      </c>
      <c r="F3123">
        <v>0.31580900000000001</v>
      </c>
      <c r="G3123">
        <v>2.5026600000000001</v>
      </c>
      <c r="H3123">
        <v>1</v>
      </c>
      <c r="I3123">
        <v>1</v>
      </c>
      <c r="J3123">
        <v>0.97787199999999996</v>
      </c>
      <c r="K3123">
        <v>0.81546200000000002</v>
      </c>
    </row>
    <row r="3124" spans="1:11" x14ac:dyDescent="0.25">
      <c r="A3124">
        <v>-2009</v>
      </c>
      <c r="B3124">
        <v>5</v>
      </c>
      <c r="C3124">
        <v>28</v>
      </c>
      <c r="D3124">
        <v>7.8443899999999998</v>
      </c>
      <c r="E3124">
        <v>3.9843000000000003E-2</v>
      </c>
      <c r="F3124">
        <v>0.381249</v>
      </c>
      <c r="G3124">
        <v>2.5035599999999998</v>
      </c>
      <c r="H3124">
        <v>1</v>
      </c>
      <c r="I3124">
        <v>1</v>
      </c>
      <c r="J3124">
        <v>0.994672</v>
      </c>
      <c r="K3124">
        <v>0.84197900000000003</v>
      </c>
    </row>
    <row r="3125" spans="1:11" x14ac:dyDescent="0.25">
      <c r="A3125">
        <v>-2009</v>
      </c>
      <c r="B3125">
        <v>5</v>
      </c>
      <c r="C3125">
        <v>29</v>
      </c>
      <c r="D3125">
        <v>10.296099999999999</v>
      </c>
      <c r="E3125">
        <v>5.2295800000000003E-2</v>
      </c>
      <c r="F3125">
        <v>0.54354999999999998</v>
      </c>
      <c r="G3125">
        <v>2.5055800000000001</v>
      </c>
      <c r="H3125">
        <v>1</v>
      </c>
      <c r="I3125">
        <v>1</v>
      </c>
      <c r="J3125">
        <v>0.94716699999999998</v>
      </c>
      <c r="K3125">
        <v>0.61079099999999997</v>
      </c>
    </row>
    <row r="3126" spans="1:11" x14ac:dyDescent="0.25">
      <c r="A3126">
        <v>-2009</v>
      </c>
      <c r="B3126">
        <v>5</v>
      </c>
      <c r="C3126">
        <v>30</v>
      </c>
      <c r="D3126">
        <v>9.3454700000000006</v>
      </c>
      <c r="E3126">
        <v>4.7467200000000001E-2</v>
      </c>
      <c r="F3126">
        <v>0.51314400000000004</v>
      </c>
      <c r="G3126">
        <v>2.5072899999999998</v>
      </c>
      <c r="H3126">
        <v>1</v>
      </c>
      <c r="I3126">
        <v>1</v>
      </c>
      <c r="J3126">
        <v>0.91447599999999996</v>
      </c>
      <c r="K3126">
        <v>0.585669</v>
      </c>
    </row>
    <row r="3127" spans="1:11" x14ac:dyDescent="0.25">
      <c r="A3127">
        <v>-2009</v>
      </c>
      <c r="B3127">
        <v>5</v>
      </c>
      <c r="C3127">
        <v>31</v>
      </c>
      <c r="D3127">
        <v>7.77752</v>
      </c>
      <c r="E3127">
        <v>3.9503299999999998E-2</v>
      </c>
      <c r="F3127">
        <v>0.44331300000000001</v>
      </c>
      <c r="G3127">
        <v>2.5084300000000002</v>
      </c>
      <c r="H3127">
        <v>1</v>
      </c>
      <c r="I3127">
        <v>1</v>
      </c>
      <c r="J3127">
        <v>0.87613300000000005</v>
      </c>
      <c r="K3127">
        <v>0.62594099999999997</v>
      </c>
    </row>
    <row r="3128" spans="1:11" x14ac:dyDescent="0.25">
      <c r="A3128">
        <v>-2009</v>
      </c>
      <c r="B3128">
        <v>6</v>
      </c>
      <c r="C3128">
        <v>1</v>
      </c>
      <c r="D3128">
        <v>6.6956100000000003</v>
      </c>
      <c r="E3128">
        <v>3.4008099999999999E-2</v>
      </c>
      <c r="F3128">
        <v>0.475157</v>
      </c>
      <c r="G3128">
        <v>2.5095399999999999</v>
      </c>
      <c r="H3128">
        <v>1</v>
      </c>
      <c r="I3128">
        <v>1</v>
      </c>
      <c r="J3128">
        <v>0.70365900000000003</v>
      </c>
      <c r="K3128">
        <v>0.62719400000000003</v>
      </c>
    </row>
    <row r="3129" spans="1:11" x14ac:dyDescent="0.25">
      <c r="A3129">
        <v>-2009</v>
      </c>
      <c r="B3129">
        <v>6</v>
      </c>
      <c r="C3129">
        <v>2</v>
      </c>
      <c r="D3129">
        <v>10.3377</v>
      </c>
      <c r="E3129">
        <v>5.2506900000000002E-2</v>
      </c>
      <c r="F3129">
        <v>0.56013800000000002</v>
      </c>
      <c r="G3129">
        <v>2.5116499999999999</v>
      </c>
      <c r="H3129">
        <v>1</v>
      </c>
      <c r="I3129">
        <v>1</v>
      </c>
      <c r="J3129">
        <v>0.91576400000000002</v>
      </c>
      <c r="K3129">
        <v>0.67032000000000003</v>
      </c>
    </row>
    <row r="3130" spans="1:11" x14ac:dyDescent="0.25">
      <c r="A3130">
        <v>-2009</v>
      </c>
      <c r="B3130">
        <v>6</v>
      </c>
      <c r="C3130">
        <v>3</v>
      </c>
      <c r="D3130">
        <v>11.4741</v>
      </c>
      <c r="E3130">
        <v>5.8278999999999997E-2</v>
      </c>
      <c r="F3130">
        <v>0.56406699999999999</v>
      </c>
      <c r="G3130">
        <v>2.5140400000000001</v>
      </c>
      <c r="H3130">
        <v>1</v>
      </c>
      <c r="I3130">
        <v>1</v>
      </c>
      <c r="J3130">
        <v>0.99528700000000003</v>
      </c>
      <c r="K3130">
        <v>0.76874200000000004</v>
      </c>
    </row>
    <row r="3131" spans="1:11" x14ac:dyDescent="0.25">
      <c r="A3131">
        <v>-2009</v>
      </c>
      <c r="B3131">
        <v>6</v>
      </c>
      <c r="C3131">
        <v>4</v>
      </c>
      <c r="D3131">
        <v>6.0653699999999997</v>
      </c>
      <c r="E3131">
        <v>3.08071E-2</v>
      </c>
      <c r="F3131">
        <v>0.31212699999999999</v>
      </c>
      <c r="G3131">
        <v>2.5142899999999999</v>
      </c>
      <c r="H3131">
        <v>1</v>
      </c>
      <c r="I3131">
        <v>1</v>
      </c>
      <c r="J3131">
        <v>0.95118999999999998</v>
      </c>
      <c r="K3131">
        <v>0.77298199999999995</v>
      </c>
    </row>
    <row r="3132" spans="1:11" x14ac:dyDescent="0.25">
      <c r="A3132">
        <v>-2009</v>
      </c>
      <c r="B3132">
        <v>6</v>
      </c>
      <c r="C3132">
        <v>5</v>
      </c>
      <c r="D3132">
        <v>6.5210499999999998</v>
      </c>
      <c r="E3132">
        <v>3.3121499999999998E-2</v>
      </c>
      <c r="F3132">
        <v>0.32906800000000003</v>
      </c>
      <c r="G3132">
        <v>2.5146799999999998</v>
      </c>
      <c r="H3132">
        <v>1</v>
      </c>
      <c r="I3132">
        <v>1</v>
      </c>
      <c r="J3132">
        <v>0.97202299999999997</v>
      </c>
      <c r="K3132">
        <v>0.75881299999999996</v>
      </c>
    </row>
    <row r="3133" spans="1:11" x14ac:dyDescent="0.25">
      <c r="A3133">
        <v>-2009</v>
      </c>
      <c r="B3133">
        <v>6</v>
      </c>
      <c r="C3133">
        <v>6</v>
      </c>
      <c r="D3133">
        <v>8.1498399999999993</v>
      </c>
      <c r="E3133">
        <v>4.1394399999999998E-2</v>
      </c>
      <c r="F3133">
        <v>0.40481400000000001</v>
      </c>
      <c r="G3133">
        <v>2.5156999999999998</v>
      </c>
      <c r="H3133">
        <v>1</v>
      </c>
      <c r="I3133">
        <v>1</v>
      </c>
      <c r="J3133">
        <v>0.98962499999999998</v>
      </c>
      <c r="K3133">
        <v>0.74304400000000004</v>
      </c>
    </row>
    <row r="3134" spans="1:11" x14ac:dyDescent="0.25">
      <c r="A3134">
        <v>-2009</v>
      </c>
      <c r="B3134">
        <v>6</v>
      </c>
      <c r="C3134">
        <v>7</v>
      </c>
      <c r="D3134">
        <v>7.0863500000000004</v>
      </c>
      <c r="E3134">
        <v>3.5992799999999998E-2</v>
      </c>
      <c r="F3134">
        <v>0.34886299999999998</v>
      </c>
      <c r="G3134">
        <v>2.5162900000000001</v>
      </c>
      <c r="H3134">
        <v>1</v>
      </c>
      <c r="I3134">
        <v>1</v>
      </c>
      <c r="J3134">
        <v>0.98393699999999995</v>
      </c>
      <c r="K3134">
        <v>0.84493099999999999</v>
      </c>
    </row>
    <row r="3135" spans="1:11" x14ac:dyDescent="0.25">
      <c r="A3135">
        <v>-2009</v>
      </c>
      <c r="B3135">
        <v>6</v>
      </c>
      <c r="C3135">
        <v>8</v>
      </c>
      <c r="D3135">
        <v>8.2941199999999995</v>
      </c>
      <c r="E3135">
        <v>4.2127299999999999E-2</v>
      </c>
      <c r="F3135">
        <v>0.40579399999999999</v>
      </c>
      <c r="G3135">
        <v>2.51735</v>
      </c>
      <c r="H3135">
        <v>1</v>
      </c>
      <c r="I3135">
        <v>1</v>
      </c>
      <c r="J3135">
        <v>0.99908799999999998</v>
      </c>
      <c r="K3135">
        <v>0.78309600000000001</v>
      </c>
    </row>
    <row r="3136" spans="1:11" x14ac:dyDescent="0.25">
      <c r="A3136">
        <v>-2009</v>
      </c>
      <c r="B3136">
        <v>6</v>
      </c>
      <c r="C3136">
        <v>9</v>
      </c>
      <c r="D3136">
        <v>6.7126000000000001</v>
      </c>
      <c r="E3136">
        <v>3.4094399999999997E-2</v>
      </c>
      <c r="F3136">
        <v>0.32772699999999999</v>
      </c>
      <c r="G3136">
        <v>2.5177700000000001</v>
      </c>
      <c r="H3136">
        <v>1</v>
      </c>
      <c r="I3136">
        <v>1</v>
      </c>
      <c r="J3136">
        <v>0.991564</v>
      </c>
      <c r="K3136">
        <v>0.85129200000000005</v>
      </c>
    </row>
    <row r="3137" spans="1:11" x14ac:dyDescent="0.25">
      <c r="A3137">
        <v>-2009</v>
      </c>
      <c r="B3137">
        <v>6</v>
      </c>
      <c r="C3137">
        <v>10</v>
      </c>
      <c r="D3137">
        <v>5.5943899999999998</v>
      </c>
      <c r="E3137">
        <v>2.84149E-2</v>
      </c>
      <c r="F3137">
        <v>0.27033499999999999</v>
      </c>
      <c r="G3137">
        <v>2.5177100000000001</v>
      </c>
      <c r="H3137">
        <v>1</v>
      </c>
      <c r="I3137">
        <v>1</v>
      </c>
      <c r="J3137">
        <v>0.99756900000000004</v>
      </c>
      <c r="K3137">
        <v>0.88161500000000004</v>
      </c>
    </row>
    <row r="3138" spans="1:11" x14ac:dyDescent="0.25">
      <c r="A3138">
        <v>-2009</v>
      </c>
      <c r="B3138">
        <v>6</v>
      </c>
      <c r="C3138">
        <v>11</v>
      </c>
      <c r="D3138">
        <v>6.2882999999999996</v>
      </c>
      <c r="E3138">
        <v>3.1939299999999997E-2</v>
      </c>
      <c r="F3138">
        <v>0.30465300000000001</v>
      </c>
      <c r="G3138">
        <v>2.5179800000000001</v>
      </c>
      <c r="H3138">
        <v>1</v>
      </c>
      <c r="I3138">
        <v>1</v>
      </c>
      <c r="J3138">
        <v>0.98094899999999996</v>
      </c>
      <c r="K3138">
        <v>0.97775100000000004</v>
      </c>
    </row>
    <row r="3139" spans="1:11" x14ac:dyDescent="0.25">
      <c r="A3139">
        <v>-2009</v>
      </c>
      <c r="B3139">
        <v>6</v>
      </c>
      <c r="C3139">
        <v>12</v>
      </c>
      <c r="D3139">
        <v>13.7539</v>
      </c>
      <c r="E3139">
        <v>6.9858299999999998E-2</v>
      </c>
      <c r="F3139">
        <v>0.67430299999999999</v>
      </c>
      <c r="G3139">
        <v>2.5213000000000001</v>
      </c>
      <c r="H3139">
        <v>1</v>
      </c>
      <c r="I3139">
        <v>1</v>
      </c>
      <c r="J3139">
        <v>0.99882000000000004</v>
      </c>
      <c r="K3139">
        <v>0.77028099999999999</v>
      </c>
    </row>
    <row r="3140" spans="1:11" x14ac:dyDescent="0.25">
      <c r="A3140">
        <v>-2009</v>
      </c>
      <c r="B3140">
        <v>6</v>
      </c>
      <c r="C3140">
        <v>13</v>
      </c>
      <c r="D3140">
        <v>11.811199999999999</v>
      </c>
      <c r="E3140">
        <v>5.99909E-2</v>
      </c>
      <c r="F3140">
        <v>0.58125199999999999</v>
      </c>
      <c r="G3140">
        <v>2.5238100000000001</v>
      </c>
      <c r="H3140">
        <v>1</v>
      </c>
      <c r="I3140">
        <v>1</v>
      </c>
      <c r="J3140">
        <v>0.99687300000000001</v>
      </c>
      <c r="K3140">
        <v>0.76261699999999999</v>
      </c>
    </row>
    <row r="3141" spans="1:11" x14ac:dyDescent="0.25">
      <c r="A3141">
        <v>-2009</v>
      </c>
      <c r="B3141">
        <v>6</v>
      </c>
      <c r="C3141">
        <v>14</v>
      </c>
      <c r="D3141">
        <v>4.0133200000000002</v>
      </c>
      <c r="E3141">
        <v>2.0384300000000001E-2</v>
      </c>
      <c r="F3141">
        <v>0.19550300000000001</v>
      </c>
      <c r="G3141">
        <v>2.5230899999999998</v>
      </c>
      <c r="H3141">
        <v>1</v>
      </c>
      <c r="I3141">
        <v>1</v>
      </c>
      <c r="J3141">
        <v>0.99916700000000003</v>
      </c>
      <c r="K3141">
        <v>0.826959</v>
      </c>
    </row>
    <row r="3142" spans="1:11" x14ac:dyDescent="0.25">
      <c r="A3142">
        <v>-2009</v>
      </c>
      <c r="B3142">
        <v>6</v>
      </c>
      <c r="C3142">
        <v>15</v>
      </c>
      <c r="D3142">
        <v>5.8826299999999998</v>
      </c>
      <c r="E3142">
        <v>2.98789E-2</v>
      </c>
      <c r="F3142">
        <v>0.28759899999999999</v>
      </c>
      <c r="G3142">
        <v>2.5231400000000002</v>
      </c>
      <c r="H3142">
        <v>1</v>
      </c>
      <c r="I3142">
        <v>1</v>
      </c>
      <c r="J3142">
        <v>0.99796399999999996</v>
      </c>
      <c r="K3142">
        <v>0.80654099999999995</v>
      </c>
    </row>
    <row r="3143" spans="1:11" x14ac:dyDescent="0.25">
      <c r="A3143">
        <v>-2009</v>
      </c>
      <c r="B3143">
        <v>6</v>
      </c>
      <c r="C3143">
        <v>16</v>
      </c>
      <c r="D3143">
        <v>10.270200000000001</v>
      </c>
      <c r="E3143">
        <v>5.2164299999999997E-2</v>
      </c>
      <c r="F3143">
        <v>0.50833399999999995</v>
      </c>
      <c r="G3143">
        <v>2.5250300000000001</v>
      </c>
      <c r="H3143">
        <v>1</v>
      </c>
      <c r="I3143">
        <v>1</v>
      </c>
      <c r="J3143">
        <v>0.99131999999999998</v>
      </c>
      <c r="K3143">
        <v>0.76452500000000001</v>
      </c>
    </row>
    <row r="3144" spans="1:11" x14ac:dyDescent="0.25">
      <c r="A3144">
        <v>-2009</v>
      </c>
      <c r="B3144">
        <v>6</v>
      </c>
      <c r="C3144">
        <v>17</v>
      </c>
      <c r="D3144">
        <v>8.3269599999999997</v>
      </c>
      <c r="E3144">
        <v>4.2293999999999998E-2</v>
      </c>
      <c r="F3144">
        <v>0.48154200000000003</v>
      </c>
      <c r="G3144">
        <v>2.5264199999999999</v>
      </c>
      <c r="H3144">
        <v>1</v>
      </c>
      <c r="I3144">
        <v>1</v>
      </c>
      <c r="J3144">
        <v>0.86261600000000005</v>
      </c>
      <c r="K3144">
        <v>0.65540600000000004</v>
      </c>
    </row>
    <row r="3145" spans="1:11" x14ac:dyDescent="0.25">
      <c r="A3145">
        <v>-2009</v>
      </c>
      <c r="B3145">
        <v>6</v>
      </c>
      <c r="C3145">
        <v>18</v>
      </c>
      <c r="D3145">
        <v>9.9930500000000002</v>
      </c>
      <c r="E3145">
        <v>5.07564E-2</v>
      </c>
      <c r="F3145">
        <v>0.52501100000000001</v>
      </c>
      <c r="G3145">
        <v>2.5283000000000002</v>
      </c>
      <c r="H3145">
        <v>1</v>
      </c>
      <c r="I3145">
        <v>1</v>
      </c>
      <c r="J3145">
        <v>0.94224799999999997</v>
      </c>
      <c r="K3145">
        <v>0.70821999999999996</v>
      </c>
    </row>
    <row r="3146" spans="1:11" x14ac:dyDescent="0.25">
      <c r="A3146">
        <v>-2009</v>
      </c>
      <c r="B3146">
        <v>6</v>
      </c>
      <c r="C3146">
        <v>19</v>
      </c>
      <c r="D3146">
        <v>11.138299999999999</v>
      </c>
      <c r="E3146">
        <v>5.6573499999999999E-2</v>
      </c>
      <c r="F3146">
        <v>0.55170699999999995</v>
      </c>
      <c r="G3146">
        <v>2.5305300000000002</v>
      </c>
      <c r="H3146">
        <v>1</v>
      </c>
      <c r="I3146">
        <v>1</v>
      </c>
      <c r="J3146">
        <v>0.99703399999999998</v>
      </c>
      <c r="K3146">
        <v>0.72651200000000005</v>
      </c>
    </row>
    <row r="3147" spans="1:11" x14ac:dyDescent="0.25">
      <c r="A3147">
        <v>-2009</v>
      </c>
      <c r="B3147">
        <v>6</v>
      </c>
      <c r="C3147">
        <v>20</v>
      </c>
      <c r="D3147">
        <v>7.6938599999999999</v>
      </c>
      <c r="E3147">
        <v>3.9078399999999999E-2</v>
      </c>
      <c r="F3147">
        <v>0.37801299999999999</v>
      </c>
      <c r="G3147">
        <v>2.53132</v>
      </c>
      <c r="H3147">
        <v>1</v>
      </c>
      <c r="I3147">
        <v>1</v>
      </c>
      <c r="J3147">
        <v>0.99997400000000003</v>
      </c>
      <c r="K3147">
        <v>0.766822</v>
      </c>
    </row>
    <row r="3148" spans="1:11" x14ac:dyDescent="0.25">
      <c r="A3148">
        <v>-2009</v>
      </c>
      <c r="B3148">
        <v>6</v>
      </c>
      <c r="C3148">
        <v>21</v>
      </c>
      <c r="D3148">
        <v>10.6273</v>
      </c>
      <c r="E3148">
        <v>5.3978100000000001E-2</v>
      </c>
      <c r="F3148">
        <v>0.52157900000000001</v>
      </c>
      <c r="G3148">
        <v>2.5333299999999999</v>
      </c>
      <c r="H3148">
        <v>1</v>
      </c>
      <c r="I3148">
        <v>1</v>
      </c>
      <c r="J3148">
        <v>0.99958000000000002</v>
      </c>
      <c r="K3148">
        <v>0.77569200000000005</v>
      </c>
    </row>
    <row r="3149" spans="1:11" x14ac:dyDescent="0.25">
      <c r="A3149">
        <v>-2009</v>
      </c>
      <c r="B3149">
        <v>6</v>
      </c>
      <c r="C3149">
        <v>22</v>
      </c>
      <c r="D3149">
        <v>8.8464399999999994</v>
      </c>
      <c r="E3149">
        <v>4.4932600000000003E-2</v>
      </c>
      <c r="F3149">
        <v>0.43766100000000002</v>
      </c>
      <c r="G3149">
        <v>2.5346000000000002</v>
      </c>
      <c r="H3149">
        <v>1</v>
      </c>
      <c r="I3149">
        <v>1</v>
      </c>
      <c r="J3149">
        <v>0.99688399999999999</v>
      </c>
      <c r="K3149">
        <v>0.74341599999999997</v>
      </c>
    </row>
    <row r="3150" spans="1:11" x14ac:dyDescent="0.25">
      <c r="A3150">
        <v>-2009</v>
      </c>
      <c r="B3150">
        <v>6</v>
      </c>
      <c r="C3150">
        <v>23</v>
      </c>
      <c r="D3150">
        <v>10.9352</v>
      </c>
      <c r="E3150">
        <v>5.5541599999999997E-2</v>
      </c>
      <c r="F3150">
        <v>0.57557199999999997</v>
      </c>
      <c r="G3150">
        <v>2.5368599999999999</v>
      </c>
      <c r="H3150">
        <v>1</v>
      </c>
      <c r="I3150">
        <v>1</v>
      </c>
      <c r="J3150">
        <v>0.94215599999999999</v>
      </c>
      <c r="K3150">
        <v>0.70609900000000003</v>
      </c>
    </row>
    <row r="3151" spans="1:11" x14ac:dyDescent="0.25">
      <c r="A3151">
        <v>-2009</v>
      </c>
      <c r="B3151">
        <v>6</v>
      </c>
      <c r="C3151">
        <v>24</v>
      </c>
      <c r="D3151">
        <v>8.6400299999999994</v>
      </c>
      <c r="E3151">
        <v>4.3884199999999998E-2</v>
      </c>
      <c r="F3151">
        <v>0.54029300000000002</v>
      </c>
      <c r="G3151">
        <v>2.5385</v>
      </c>
      <c r="H3151">
        <v>1</v>
      </c>
      <c r="I3151">
        <v>1</v>
      </c>
      <c r="J3151">
        <v>0.806755</v>
      </c>
      <c r="K3151">
        <v>0.59422299999999995</v>
      </c>
    </row>
    <row r="3152" spans="1:11" x14ac:dyDescent="0.25">
      <c r="A3152">
        <v>-2009</v>
      </c>
      <c r="B3152">
        <v>6</v>
      </c>
      <c r="C3152">
        <v>25</v>
      </c>
      <c r="D3152">
        <v>6.2436999999999996</v>
      </c>
      <c r="E3152">
        <v>3.1712799999999999E-2</v>
      </c>
      <c r="F3152">
        <v>0.485545</v>
      </c>
      <c r="G3152">
        <v>2.5395400000000001</v>
      </c>
      <c r="H3152">
        <v>1</v>
      </c>
      <c r="I3152">
        <v>1</v>
      </c>
      <c r="J3152">
        <v>0.64548499999999998</v>
      </c>
      <c r="K3152">
        <v>0.63065300000000002</v>
      </c>
    </row>
    <row r="3153" spans="1:11" x14ac:dyDescent="0.25">
      <c r="A3153">
        <v>-2009</v>
      </c>
      <c r="B3153">
        <v>6</v>
      </c>
      <c r="C3153">
        <v>26</v>
      </c>
      <c r="D3153">
        <v>6.0903799999999997</v>
      </c>
      <c r="E3153">
        <v>3.0934099999999999E-2</v>
      </c>
      <c r="F3153">
        <v>0.54218100000000002</v>
      </c>
      <c r="G3153">
        <v>2.5407099999999998</v>
      </c>
      <c r="H3153">
        <v>1</v>
      </c>
      <c r="I3153">
        <v>1</v>
      </c>
      <c r="J3153">
        <v>0.56181300000000001</v>
      </c>
      <c r="K3153">
        <v>0.65540600000000004</v>
      </c>
    </row>
    <row r="3154" spans="1:11" x14ac:dyDescent="0.25">
      <c r="A3154">
        <v>-2009</v>
      </c>
      <c r="B3154">
        <v>6</v>
      </c>
      <c r="C3154">
        <v>27</v>
      </c>
      <c r="D3154">
        <v>9.5651700000000002</v>
      </c>
      <c r="E3154">
        <v>4.8583099999999997E-2</v>
      </c>
      <c r="F3154">
        <v>0.59955499999999995</v>
      </c>
      <c r="G3154">
        <v>2.5427900000000001</v>
      </c>
      <c r="H3154">
        <v>1</v>
      </c>
      <c r="I3154">
        <v>1</v>
      </c>
      <c r="J3154">
        <v>0.78252299999999997</v>
      </c>
      <c r="K3154">
        <v>0.78780899999999998</v>
      </c>
    </row>
    <row r="3155" spans="1:11" x14ac:dyDescent="0.25">
      <c r="A3155">
        <v>-2009</v>
      </c>
      <c r="B3155">
        <v>6</v>
      </c>
      <c r="C3155">
        <v>28</v>
      </c>
      <c r="D3155">
        <v>5.8460999999999999</v>
      </c>
      <c r="E3155">
        <v>2.9693299999999999E-2</v>
      </c>
      <c r="F3155">
        <v>0.37580999999999998</v>
      </c>
      <c r="G3155">
        <v>2.5433699999999999</v>
      </c>
      <c r="H3155">
        <v>1</v>
      </c>
      <c r="I3155">
        <v>1</v>
      </c>
      <c r="J3155">
        <v>0.76349699999999998</v>
      </c>
      <c r="K3155">
        <v>0.78859699999999999</v>
      </c>
    </row>
    <row r="3156" spans="1:11" x14ac:dyDescent="0.25">
      <c r="A3156">
        <v>-2009</v>
      </c>
      <c r="B3156">
        <v>6</v>
      </c>
      <c r="C3156">
        <v>29</v>
      </c>
      <c r="D3156">
        <v>7.5827099999999996</v>
      </c>
      <c r="E3156">
        <v>3.8513899999999997E-2</v>
      </c>
      <c r="F3156">
        <v>0.57745800000000003</v>
      </c>
      <c r="G3156">
        <v>2.54494</v>
      </c>
      <c r="H3156">
        <v>1</v>
      </c>
      <c r="I3156">
        <v>1</v>
      </c>
      <c r="J3156">
        <v>0.65230200000000005</v>
      </c>
      <c r="K3156">
        <v>0.70539300000000005</v>
      </c>
    </row>
    <row r="3157" spans="1:11" x14ac:dyDescent="0.25">
      <c r="A3157">
        <v>-2009</v>
      </c>
      <c r="B3157">
        <v>6</v>
      </c>
      <c r="C3157">
        <v>30</v>
      </c>
      <c r="D3157">
        <v>5.12479</v>
      </c>
      <c r="E3157">
        <v>2.6029699999999999E-2</v>
      </c>
      <c r="F3157">
        <v>0.558114</v>
      </c>
      <c r="G3157">
        <v>2.5459499999999999</v>
      </c>
      <c r="H3157">
        <v>1</v>
      </c>
      <c r="I3157">
        <v>1</v>
      </c>
      <c r="J3157">
        <v>0.45958500000000002</v>
      </c>
      <c r="K3157">
        <v>0.65704700000000005</v>
      </c>
    </row>
    <row r="3158" spans="1:11" x14ac:dyDescent="0.25">
      <c r="A3158">
        <v>-2009</v>
      </c>
      <c r="B3158">
        <v>7</v>
      </c>
      <c r="C3158">
        <v>1</v>
      </c>
      <c r="D3158">
        <v>5.4624600000000001</v>
      </c>
      <c r="E3158">
        <v>2.77448E-2</v>
      </c>
      <c r="F3158">
        <v>0.49842500000000001</v>
      </c>
      <c r="G3158">
        <v>2.5468999999999999</v>
      </c>
      <c r="H3158">
        <v>1</v>
      </c>
      <c r="I3158">
        <v>1</v>
      </c>
      <c r="J3158">
        <v>0.54515599999999997</v>
      </c>
      <c r="K3158">
        <v>0.70047300000000001</v>
      </c>
    </row>
    <row r="3159" spans="1:11" x14ac:dyDescent="0.25">
      <c r="A3159">
        <v>-2009</v>
      </c>
      <c r="B3159">
        <v>7</v>
      </c>
      <c r="C3159">
        <v>2</v>
      </c>
      <c r="D3159">
        <v>0</v>
      </c>
      <c r="E3159">
        <v>0</v>
      </c>
      <c r="F3159">
        <v>0.43225599999999997</v>
      </c>
      <c r="G3159">
        <v>2.5468999999999999</v>
      </c>
      <c r="H3159">
        <v>1</v>
      </c>
      <c r="I3159">
        <v>1</v>
      </c>
      <c r="J3159">
        <v>0</v>
      </c>
      <c r="K3159">
        <v>0.58013199999999998</v>
      </c>
    </row>
    <row r="3160" spans="1:11" x14ac:dyDescent="0.25">
      <c r="A3160">
        <v>-2009</v>
      </c>
      <c r="B3160">
        <v>7</v>
      </c>
      <c r="C3160">
        <v>3</v>
      </c>
      <c r="D3160">
        <v>3.97112</v>
      </c>
      <c r="E3160">
        <v>2.017E-2</v>
      </c>
      <c r="F3160">
        <v>0.40307199999999999</v>
      </c>
      <c r="G3160">
        <v>2.5473599999999998</v>
      </c>
      <c r="H3160">
        <v>1</v>
      </c>
      <c r="I3160">
        <v>1</v>
      </c>
      <c r="J3160">
        <v>0.49304900000000002</v>
      </c>
      <c r="K3160">
        <v>0.66298699999999999</v>
      </c>
    </row>
    <row r="3161" spans="1:11" x14ac:dyDescent="0.25">
      <c r="A3161">
        <v>-2009</v>
      </c>
      <c r="B3161">
        <v>7</v>
      </c>
      <c r="C3161">
        <v>4</v>
      </c>
      <c r="D3161">
        <v>5.6054599999999999</v>
      </c>
      <c r="E3161">
        <v>2.8471099999999999E-2</v>
      </c>
      <c r="F3161">
        <v>0.416771</v>
      </c>
      <c r="G3161">
        <v>2.5480499999999999</v>
      </c>
      <c r="H3161">
        <v>1</v>
      </c>
      <c r="I3161">
        <v>1</v>
      </c>
      <c r="J3161">
        <v>0.67527300000000001</v>
      </c>
      <c r="K3161">
        <v>0.64178599999999997</v>
      </c>
    </row>
    <row r="3162" spans="1:11" x14ac:dyDescent="0.25">
      <c r="A3162">
        <v>-2009</v>
      </c>
      <c r="B3162">
        <v>7</v>
      </c>
      <c r="C3162">
        <v>5</v>
      </c>
      <c r="D3162">
        <v>4.3812600000000002</v>
      </c>
      <c r="E3162">
        <v>2.2253200000000001E-2</v>
      </c>
      <c r="F3162">
        <v>0.380019</v>
      </c>
      <c r="G3162">
        <v>2.54847</v>
      </c>
      <c r="H3162">
        <v>1</v>
      </c>
      <c r="I3162">
        <v>1</v>
      </c>
      <c r="J3162">
        <v>0.57786300000000002</v>
      </c>
      <c r="K3162">
        <v>0.65475099999999997</v>
      </c>
    </row>
    <row r="3163" spans="1:11" x14ac:dyDescent="0.25">
      <c r="A3163">
        <v>-2009</v>
      </c>
      <c r="B3163">
        <v>7</v>
      </c>
      <c r="C3163">
        <v>6</v>
      </c>
      <c r="D3163">
        <v>7.0770400000000002</v>
      </c>
      <c r="E3163">
        <v>3.5945499999999998E-2</v>
      </c>
      <c r="F3163">
        <v>0.40899099999999999</v>
      </c>
      <c r="G3163">
        <v>2.5493100000000002</v>
      </c>
      <c r="H3163">
        <v>1</v>
      </c>
      <c r="I3163">
        <v>1</v>
      </c>
      <c r="J3163">
        <v>0.86393699999999995</v>
      </c>
      <c r="K3163">
        <v>0.68045100000000003</v>
      </c>
    </row>
    <row r="3164" spans="1:11" x14ac:dyDescent="0.25">
      <c r="A3164">
        <v>-2009</v>
      </c>
      <c r="B3164">
        <v>7</v>
      </c>
      <c r="C3164">
        <v>7</v>
      </c>
      <c r="D3164">
        <v>6.6585799999999997</v>
      </c>
      <c r="E3164">
        <v>3.3820099999999999E-2</v>
      </c>
      <c r="F3164">
        <v>0.32763599999999998</v>
      </c>
      <c r="G3164">
        <v>2.5496799999999999</v>
      </c>
      <c r="H3164">
        <v>1</v>
      </c>
      <c r="I3164">
        <v>1</v>
      </c>
      <c r="J3164">
        <v>0.99112</v>
      </c>
      <c r="K3164">
        <v>0.84029699999999996</v>
      </c>
    </row>
    <row r="3165" spans="1:11" x14ac:dyDescent="0.25">
      <c r="A3165">
        <v>-2009</v>
      </c>
      <c r="B3165">
        <v>7</v>
      </c>
      <c r="C3165">
        <v>8</v>
      </c>
      <c r="D3165">
        <v>3.88897</v>
      </c>
      <c r="E3165">
        <v>1.9752700000000002E-2</v>
      </c>
      <c r="F3165">
        <v>0.226747</v>
      </c>
      <c r="G3165">
        <v>2.5492400000000002</v>
      </c>
      <c r="H3165">
        <v>1</v>
      </c>
      <c r="I3165">
        <v>1</v>
      </c>
      <c r="J3165">
        <v>0.84917200000000004</v>
      </c>
      <c r="K3165">
        <v>0.74378699999999998</v>
      </c>
    </row>
    <row r="3166" spans="1:11" x14ac:dyDescent="0.25">
      <c r="A3166">
        <v>-2009</v>
      </c>
      <c r="B3166">
        <v>7</v>
      </c>
      <c r="C3166">
        <v>9</v>
      </c>
      <c r="D3166">
        <v>4.1771099999999999</v>
      </c>
      <c r="E3166">
        <v>2.12163E-2</v>
      </c>
      <c r="F3166">
        <v>0.21667500000000001</v>
      </c>
      <c r="G3166">
        <v>2.5487000000000002</v>
      </c>
      <c r="H3166">
        <v>1</v>
      </c>
      <c r="I3166">
        <v>1</v>
      </c>
      <c r="J3166">
        <v>0.94216900000000003</v>
      </c>
      <c r="K3166">
        <v>0.82902900000000002</v>
      </c>
    </row>
    <row r="3167" spans="1:11" x14ac:dyDescent="0.25">
      <c r="A3167">
        <v>-2009</v>
      </c>
      <c r="B3167">
        <v>7</v>
      </c>
      <c r="C3167">
        <v>10</v>
      </c>
      <c r="D3167">
        <v>3.4887299999999999</v>
      </c>
      <c r="E3167">
        <v>1.7719800000000001E-2</v>
      </c>
      <c r="F3167">
        <v>0.16997100000000001</v>
      </c>
      <c r="G3167">
        <v>2.5477300000000001</v>
      </c>
      <c r="H3167">
        <v>1</v>
      </c>
      <c r="I3167">
        <v>1</v>
      </c>
      <c r="J3167">
        <v>0.99997800000000003</v>
      </c>
      <c r="K3167">
        <v>0.85129200000000005</v>
      </c>
    </row>
    <row r="3168" spans="1:11" x14ac:dyDescent="0.25">
      <c r="A3168">
        <v>-2009</v>
      </c>
      <c r="B3168">
        <v>7</v>
      </c>
      <c r="C3168">
        <v>11</v>
      </c>
      <c r="D3168">
        <v>5.4342199999999998</v>
      </c>
      <c r="E3168">
        <v>2.7601299999999999E-2</v>
      </c>
      <c r="F3168">
        <v>0.26625700000000002</v>
      </c>
      <c r="G3168">
        <v>2.5476000000000001</v>
      </c>
      <c r="H3168">
        <v>1</v>
      </c>
      <c r="I3168">
        <v>1</v>
      </c>
      <c r="J3168">
        <v>0.98692299999999999</v>
      </c>
      <c r="K3168">
        <v>0.89628200000000002</v>
      </c>
    </row>
    <row r="3169" spans="1:11" x14ac:dyDescent="0.25">
      <c r="A3169">
        <v>-2009</v>
      </c>
      <c r="B3169">
        <v>7</v>
      </c>
      <c r="C3169">
        <v>12</v>
      </c>
      <c r="D3169">
        <v>6.1546599999999998</v>
      </c>
      <c r="E3169">
        <v>3.1260599999999999E-2</v>
      </c>
      <c r="F3169">
        <v>0.32924300000000001</v>
      </c>
      <c r="G3169">
        <v>2.5479500000000002</v>
      </c>
      <c r="H3169">
        <v>1</v>
      </c>
      <c r="I3169">
        <v>1</v>
      </c>
      <c r="J3169">
        <v>0.91042599999999996</v>
      </c>
      <c r="K3169">
        <v>0.84704599999999997</v>
      </c>
    </row>
    <row r="3170" spans="1:11" x14ac:dyDescent="0.25">
      <c r="A3170">
        <v>-2009</v>
      </c>
      <c r="B3170">
        <v>7</v>
      </c>
      <c r="C3170">
        <v>13</v>
      </c>
      <c r="D3170">
        <v>7.7096600000000004</v>
      </c>
      <c r="E3170">
        <v>3.9158699999999998E-2</v>
      </c>
      <c r="F3170">
        <v>0.442297</v>
      </c>
      <c r="G3170">
        <v>2.5490499999999998</v>
      </c>
      <c r="H3170">
        <v>1</v>
      </c>
      <c r="I3170">
        <v>1</v>
      </c>
      <c r="J3170">
        <v>0.86908099999999999</v>
      </c>
      <c r="K3170">
        <v>0.68832099999999996</v>
      </c>
    </row>
    <row r="3171" spans="1:11" x14ac:dyDescent="0.25">
      <c r="A3171">
        <v>-2009</v>
      </c>
      <c r="B3171">
        <v>7</v>
      </c>
      <c r="C3171">
        <v>14</v>
      </c>
      <c r="D3171">
        <v>6.7031200000000002</v>
      </c>
      <c r="E3171">
        <v>3.4046300000000002E-2</v>
      </c>
      <c r="F3171">
        <v>0.47389700000000001</v>
      </c>
      <c r="G3171">
        <v>2.5501100000000001</v>
      </c>
      <c r="H3171">
        <v>1</v>
      </c>
      <c r="I3171">
        <v>1</v>
      </c>
      <c r="J3171">
        <v>0.70959899999999998</v>
      </c>
      <c r="K3171">
        <v>0.64791200000000004</v>
      </c>
    </row>
    <row r="3172" spans="1:11" x14ac:dyDescent="0.25">
      <c r="A3172">
        <v>-2009</v>
      </c>
      <c r="B3172">
        <v>7</v>
      </c>
      <c r="C3172">
        <v>15</v>
      </c>
      <c r="D3172">
        <v>6.2439600000000004</v>
      </c>
      <c r="E3172">
        <v>3.1714100000000002E-2</v>
      </c>
      <c r="F3172">
        <v>0.41477900000000001</v>
      </c>
      <c r="G3172">
        <v>2.5508600000000001</v>
      </c>
      <c r="H3172">
        <v>1</v>
      </c>
      <c r="I3172">
        <v>1</v>
      </c>
      <c r="J3172">
        <v>0.760154</v>
      </c>
      <c r="K3172">
        <v>0.60713799999999996</v>
      </c>
    </row>
    <row r="3173" spans="1:11" x14ac:dyDescent="0.25">
      <c r="A3173">
        <v>-2009</v>
      </c>
      <c r="B3173">
        <v>7</v>
      </c>
      <c r="C3173">
        <v>16</v>
      </c>
      <c r="D3173">
        <v>4.9714499999999999</v>
      </c>
      <c r="E3173">
        <v>2.52508E-2</v>
      </c>
      <c r="F3173">
        <v>0.39396900000000001</v>
      </c>
      <c r="G3173">
        <v>2.5513699999999999</v>
      </c>
      <c r="H3173">
        <v>1</v>
      </c>
      <c r="I3173">
        <v>1</v>
      </c>
      <c r="J3173">
        <v>0.64046599999999998</v>
      </c>
      <c r="K3173">
        <v>0.57493399999999995</v>
      </c>
    </row>
    <row r="3174" spans="1:11" x14ac:dyDescent="0.25">
      <c r="A3174">
        <v>-2009</v>
      </c>
      <c r="B3174">
        <v>7</v>
      </c>
      <c r="C3174">
        <v>17</v>
      </c>
      <c r="D3174">
        <v>6.4411899999999997</v>
      </c>
      <c r="E3174">
        <v>3.2715899999999999E-2</v>
      </c>
      <c r="F3174">
        <v>0.38155600000000001</v>
      </c>
      <c r="G3174">
        <v>2.552</v>
      </c>
      <c r="H3174">
        <v>1</v>
      </c>
      <c r="I3174">
        <v>1</v>
      </c>
      <c r="J3174">
        <v>0.842588</v>
      </c>
      <c r="K3174">
        <v>0.68660200000000005</v>
      </c>
    </row>
    <row r="3175" spans="1:11" x14ac:dyDescent="0.25">
      <c r="A3175">
        <v>-2009</v>
      </c>
      <c r="B3175">
        <v>7</v>
      </c>
      <c r="C3175">
        <v>18</v>
      </c>
      <c r="D3175">
        <v>6.4198300000000001</v>
      </c>
      <c r="E3175">
        <v>3.2607400000000002E-2</v>
      </c>
      <c r="F3175">
        <v>0.32790000000000002</v>
      </c>
      <c r="G3175">
        <v>2.5523199999999999</v>
      </c>
      <c r="H3175">
        <v>1</v>
      </c>
      <c r="I3175">
        <v>1</v>
      </c>
      <c r="J3175">
        <v>0.967476</v>
      </c>
      <c r="K3175">
        <v>0.75540600000000002</v>
      </c>
    </row>
    <row r="3176" spans="1:11" x14ac:dyDescent="0.25">
      <c r="A3176">
        <v>-2009</v>
      </c>
      <c r="B3176">
        <v>7</v>
      </c>
      <c r="C3176">
        <v>19</v>
      </c>
      <c r="D3176">
        <v>7.4124499999999998</v>
      </c>
      <c r="E3176">
        <v>3.7649099999999998E-2</v>
      </c>
      <c r="F3176">
        <v>0.38026900000000002</v>
      </c>
      <c r="G3176">
        <v>2.5530599999999999</v>
      </c>
      <c r="H3176">
        <v>1</v>
      </c>
      <c r="I3176">
        <v>1</v>
      </c>
      <c r="J3176">
        <v>0.96151799999999998</v>
      </c>
      <c r="K3176">
        <v>0.76643899999999998</v>
      </c>
    </row>
    <row r="3177" spans="1:11" x14ac:dyDescent="0.25">
      <c r="A3177">
        <v>-2009</v>
      </c>
      <c r="B3177">
        <v>7</v>
      </c>
      <c r="C3177">
        <v>20</v>
      </c>
      <c r="D3177">
        <v>6.1828000000000003</v>
      </c>
      <c r="E3177">
        <v>3.1403500000000001E-2</v>
      </c>
      <c r="F3177">
        <v>0.32863900000000001</v>
      </c>
      <c r="G3177">
        <v>2.5533600000000001</v>
      </c>
      <c r="H3177">
        <v>1</v>
      </c>
      <c r="I3177">
        <v>1</v>
      </c>
      <c r="J3177">
        <v>0.93800300000000003</v>
      </c>
      <c r="K3177">
        <v>0.69732799999999995</v>
      </c>
    </row>
    <row r="3178" spans="1:11" x14ac:dyDescent="0.25">
      <c r="A3178">
        <v>-2009</v>
      </c>
      <c r="B3178">
        <v>7</v>
      </c>
      <c r="C3178">
        <v>21</v>
      </c>
      <c r="D3178">
        <v>4.2331200000000004</v>
      </c>
      <c r="E3178">
        <v>2.1500700000000001E-2</v>
      </c>
      <c r="F3178">
        <v>0.34358699999999998</v>
      </c>
      <c r="G3178">
        <v>2.5536099999999999</v>
      </c>
      <c r="H3178">
        <v>1</v>
      </c>
      <c r="I3178">
        <v>1</v>
      </c>
      <c r="J3178">
        <v>0.61833800000000005</v>
      </c>
      <c r="K3178">
        <v>0.653443</v>
      </c>
    </row>
    <row r="3179" spans="1:11" x14ac:dyDescent="0.25">
      <c r="A3179">
        <v>-2009</v>
      </c>
      <c r="B3179">
        <v>7</v>
      </c>
      <c r="C3179">
        <v>22</v>
      </c>
      <c r="D3179">
        <v>5.7787300000000004</v>
      </c>
      <c r="E3179">
        <v>2.9351200000000001E-2</v>
      </c>
      <c r="F3179">
        <v>0.33602599999999999</v>
      </c>
      <c r="G3179">
        <v>2.5539299999999998</v>
      </c>
      <c r="H3179">
        <v>1</v>
      </c>
      <c r="I3179">
        <v>1</v>
      </c>
      <c r="J3179">
        <v>0.85957600000000001</v>
      </c>
      <c r="K3179">
        <v>0.68113100000000004</v>
      </c>
    </row>
    <row r="3180" spans="1:11" x14ac:dyDescent="0.25">
      <c r="A3180">
        <v>-2009</v>
      </c>
      <c r="B3180">
        <v>7</v>
      </c>
      <c r="C3180">
        <v>23</v>
      </c>
      <c r="D3180">
        <v>3.4298000000000002</v>
      </c>
      <c r="E3180">
        <v>1.7420600000000001E-2</v>
      </c>
      <c r="F3180">
        <v>0.19334899999999999</v>
      </c>
      <c r="G3180">
        <v>2.55321</v>
      </c>
      <c r="H3180">
        <v>1</v>
      </c>
      <c r="I3180">
        <v>1</v>
      </c>
      <c r="J3180">
        <v>0.88413799999999998</v>
      </c>
      <c r="K3180">
        <v>0.70751200000000003</v>
      </c>
    </row>
    <row r="3181" spans="1:11" x14ac:dyDescent="0.25">
      <c r="A3181">
        <v>-2009</v>
      </c>
      <c r="B3181">
        <v>7</v>
      </c>
      <c r="C3181">
        <v>24</v>
      </c>
      <c r="D3181">
        <v>6.7307699999999997</v>
      </c>
      <c r="E3181">
        <v>3.4186800000000003E-2</v>
      </c>
      <c r="F3181">
        <v>0.37554500000000002</v>
      </c>
      <c r="G3181">
        <v>2.5538400000000001</v>
      </c>
      <c r="H3181">
        <v>1</v>
      </c>
      <c r="I3181">
        <v>1</v>
      </c>
      <c r="J3181">
        <v>0.89417500000000005</v>
      </c>
      <c r="K3181">
        <v>0.69177100000000002</v>
      </c>
    </row>
    <row r="3182" spans="1:11" x14ac:dyDescent="0.25">
      <c r="A3182">
        <v>-2009</v>
      </c>
      <c r="B3182">
        <v>7</v>
      </c>
      <c r="C3182">
        <v>25</v>
      </c>
      <c r="D3182">
        <v>7.1933100000000003</v>
      </c>
      <c r="E3182">
        <v>3.6535999999999999E-2</v>
      </c>
      <c r="F3182">
        <v>0.410441</v>
      </c>
      <c r="G3182">
        <v>2.5546899999999999</v>
      </c>
      <c r="H3182">
        <v>1</v>
      </c>
      <c r="I3182">
        <v>1</v>
      </c>
      <c r="J3182">
        <v>0.87776900000000002</v>
      </c>
      <c r="K3182">
        <v>0.66597700000000004</v>
      </c>
    </row>
    <row r="3183" spans="1:11" x14ac:dyDescent="0.25">
      <c r="A3183">
        <v>-2009</v>
      </c>
      <c r="B3183">
        <v>7</v>
      </c>
      <c r="C3183">
        <v>26</v>
      </c>
      <c r="D3183">
        <v>7.1357200000000001</v>
      </c>
      <c r="E3183">
        <v>3.6243499999999998E-2</v>
      </c>
      <c r="F3183">
        <v>0.41261399999999998</v>
      </c>
      <c r="G3183">
        <v>2.5555400000000001</v>
      </c>
      <c r="H3183">
        <v>1</v>
      </c>
      <c r="I3183">
        <v>1</v>
      </c>
      <c r="J3183">
        <v>0.86809599999999998</v>
      </c>
      <c r="K3183">
        <v>0.65213699999999997</v>
      </c>
    </row>
    <row r="3184" spans="1:11" x14ac:dyDescent="0.25">
      <c r="A3184">
        <v>-2009</v>
      </c>
      <c r="B3184">
        <v>7</v>
      </c>
      <c r="C3184">
        <v>27</v>
      </c>
      <c r="D3184">
        <v>5.5131199999999998</v>
      </c>
      <c r="E3184">
        <v>2.8002099999999999E-2</v>
      </c>
      <c r="F3184">
        <v>0.31420500000000001</v>
      </c>
      <c r="G3184">
        <v>2.5556999999999999</v>
      </c>
      <c r="H3184">
        <v>1</v>
      </c>
      <c r="I3184">
        <v>1</v>
      </c>
      <c r="J3184">
        <v>0.87817999999999996</v>
      </c>
      <c r="K3184">
        <v>0.67536600000000002</v>
      </c>
    </row>
    <row r="3185" spans="1:11" x14ac:dyDescent="0.25">
      <c r="A3185">
        <v>-2009</v>
      </c>
      <c r="B3185">
        <v>7</v>
      </c>
      <c r="C3185">
        <v>28</v>
      </c>
      <c r="D3185">
        <v>7.4783099999999996</v>
      </c>
      <c r="E3185">
        <v>3.7983599999999999E-2</v>
      </c>
      <c r="F3185">
        <v>0.434585</v>
      </c>
      <c r="G3185">
        <v>2.5567000000000002</v>
      </c>
      <c r="H3185">
        <v>1</v>
      </c>
      <c r="I3185">
        <v>1</v>
      </c>
      <c r="J3185">
        <v>0.86791200000000002</v>
      </c>
      <c r="K3185">
        <v>0.62126300000000001</v>
      </c>
    </row>
    <row r="3186" spans="1:11" x14ac:dyDescent="0.25">
      <c r="A3186">
        <v>-2009</v>
      </c>
      <c r="B3186">
        <v>7</v>
      </c>
      <c r="C3186">
        <v>29</v>
      </c>
      <c r="D3186">
        <v>5.1303200000000002</v>
      </c>
      <c r="E3186">
        <v>2.6057799999999999E-2</v>
      </c>
      <c r="F3186">
        <v>0.359765</v>
      </c>
      <c r="G3186">
        <v>2.55708</v>
      </c>
      <c r="H3186">
        <v>1</v>
      </c>
      <c r="I3186">
        <v>1</v>
      </c>
      <c r="J3186">
        <v>0.72035000000000005</v>
      </c>
      <c r="K3186">
        <v>0.61416000000000004</v>
      </c>
    </row>
    <row r="3187" spans="1:11" x14ac:dyDescent="0.25">
      <c r="A3187">
        <v>-2009</v>
      </c>
      <c r="B3187">
        <v>7</v>
      </c>
      <c r="C3187">
        <v>30</v>
      </c>
      <c r="D3187">
        <v>6.9994399999999999</v>
      </c>
      <c r="E3187">
        <v>3.5551300000000001E-2</v>
      </c>
      <c r="F3187">
        <v>0.37141099999999999</v>
      </c>
      <c r="G3187">
        <v>2.55769</v>
      </c>
      <c r="H3187">
        <v>1</v>
      </c>
      <c r="I3187">
        <v>1</v>
      </c>
      <c r="J3187">
        <v>0.94074599999999997</v>
      </c>
      <c r="K3187">
        <v>0.69281000000000004</v>
      </c>
    </row>
    <row r="3188" spans="1:11" x14ac:dyDescent="0.25">
      <c r="A3188">
        <v>-2009</v>
      </c>
      <c r="B3188">
        <v>7</v>
      </c>
      <c r="C3188">
        <v>31</v>
      </c>
      <c r="D3188">
        <v>8.7236100000000008</v>
      </c>
      <c r="E3188">
        <v>4.4308699999999999E-2</v>
      </c>
      <c r="F3188">
        <v>0.45955400000000002</v>
      </c>
      <c r="G3188">
        <v>2.5590099999999998</v>
      </c>
      <c r="H3188">
        <v>1</v>
      </c>
      <c r="I3188">
        <v>1</v>
      </c>
      <c r="J3188">
        <v>0.94755100000000003</v>
      </c>
      <c r="K3188">
        <v>0.69211699999999998</v>
      </c>
    </row>
    <row r="3189" spans="1:11" x14ac:dyDescent="0.25">
      <c r="A3189">
        <v>-2009</v>
      </c>
      <c r="B3189">
        <v>8</v>
      </c>
      <c r="C3189">
        <v>1</v>
      </c>
      <c r="D3189">
        <v>4.6270699999999998</v>
      </c>
      <c r="E3189">
        <v>2.35017E-2</v>
      </c>
      <c r="F3189">
        <v>0.36509799999999998</v>
      </c>
      <c r="G3189">
        <v>2.5593599999999999</v>
      </c>
      <c r="H3189">
        <v>1</v>
      </c>
      <c r="I3189">
        <v>1</v>
      </c>
      <c r="J3189">
        <v>0.64554500000000004</v>
      </c>
      <c r="K3189">
        <v>0.56214200000000003</v>
      </c>
    </row>
    <row r="3190" spans="1:11" x14ac:dyDescent="0.25">
      <c r="A3190">
        <v>-2009</v>
      </c>
      <c r="B3190">
        <v>8</v>
      </c>
      <c r="C3190">
        <v>2</v>
      </c>
      <c r="D3190">
        <v>5.0330700000000004</v>
      </c>
      <c r="E3190">
        <v>2.5563800000000001E-2</v>
      </c>
      <c r="F3190">
        <v>0.25531100000000001</v>
      </c>
      <c r="G3190">
        <v>2.5590999999999999</v>
      </c>
      <c r="H3190">
        <v>1</v>
      </c>
      <c r="I3190">
        <v>1</v>
      </c>
      <c r="J3190">
        <v>0.965588</v>
      </c>
      <c r="K3190">
        <v>0.82448200000000005</v>
      </c>
    </row>
    <row r="3191" spans="1:11" x14ac:dyDescent="0.25">
      <c r="A3191">
        <v>-2009</v>
      </c>
      <c r="B3191">
        <v>8</v>
      </c>
      <c r="C3191">
        <v>3</v>
      </c>
      <c r="D3191">
        <v>8.6768099999999997</v>
      </c>
      <c r="E3191">
        <v>4.4070999999999999E-2</v>
      </c>
      <c r="F3191">
        <v>0.46517399999999998</v>
      </c>
      <c r="G3191">
        <v>2.5604300000000002</v>
      </c>
      <c r="H3191">
        <v>1</v>
      </c>
      <c r="I3191">
        <v>1</v>
      </c>
      <c r="J3191">
        <v>0.93426100000000001</v>
      </c>
      <c r="K3191">
        <v>0.670991</v>
      </c>
    </row>
    <row r="3192" spans="1:11" x14ac:dyDescent="0.25">
      <c r="A3192">
        <v>-2009</v>
      </c>
      <c r="B3192">
        <v>8</v>
      </c>
      <c r="C3192">
        <v>4</v>
      </c>
      <c r="D3192">
        <v>6.0995100000000004</v>
      </c>
      <c r="E3192">
        <v>3.0980400000000002E-2</v>
      </c>
      <c r="F3192">
        <v>0.43526199999999998</v>
      </c>
      <c r="G3192">
        <v>2.5612200000000001</v>
      </c>
      <c r="H3192">
        <v>1</v>
      </c>
      <c r="I3192">
        <v>1</v>
      </c>
      <c r="J3192">
        <v>0.71468200000000004</v>
      </c>
      <c r="K3192">
        <v>0.55377299999999996</v>
      </c>
    </row>
    <row r="3193" spans="1:11" x14ac:dyDescent="0.25">
      <c r="A3193">
        <v>-2009</v>
      </c>
      <c r="B3193">
        <v>8</v>
      </c>
      <c r="C3193">
        <v>5</v>
      </c>
      <c r="D3193">
        <v>2.9846300000000001</v>
      </c>
      <c r="E3193">
        <v>1.51594E-2</v>
      </c>
      <c r="F3193">
        <v>0.350522</v>
      </c>
      <c r="G3193">
        <v>2.5613899999999998</v>
      </c>
      <c r="H3193">
        <v>1</v>
      </c>
      <c r="I3193">
        <v>1</v>
      </c>
      <c r="J3193">
        <v>0.43779400000000002</v>
      </c>
      <c r="K3193">
        <v>0.50409000000000004</v>
      </c>
    </row>
    <row r="3194" spans="1:11" x14ac:dyDescent="0.25">
      <c r="A3194">
        <v>-2009</v>
      </c>
      <c r="B3194">
        <v>8</v>
      </c>
      <c r="C3194">
        <v>6</v>
      </c>
      <c r="D3194">
        <v>0</v>
      </c>
      <c r="E3194">
        <v>0</v>
      </c>
      <c r="F3194">
        <v>0.35085300000000003</v>
      </c>
      <c r="G3194">
        <v>2.5613899999999998</v>
      </c>
      <c r="H3194">
        <v>1</v>
      </c>
      <c r="I3194">
        <v>1</v>
      </c>
      <c r="J3194">
        <v>0</v>
      </c>
      <c r="K3194">
        <v>0.459783</v>
      </c>
    </row>
    <row r="3195" spans="1:11" x14ac:dyDescent="0.25">
      <c r="A3195">
        <v>-2009</v>
      </c>
      <c r="B3195">
        <v>8</v>
      </c>
      <c r="C3195">
        <v>7</v>
      </c>
      <c r="D3195">
        <v>4.4562900000000001</v>
      </c>
      <c r="E3195">
        <v>2.26342E-2</v>
      </c>
      <c r="F3195">
        <v>0.34321200000000002</v>
      </c>
      <c r="G3195">
        <v>2.5616699999999999</v>
      </c>
      <c r="H3195">
        <v>1</v>
      </c>
      <c r="I3195">
        <v>1</v>
      </c>
      <c r="J3195">
        <v>0.64785000000000004</v>
      </c>
      <c r="K3195">
        <v>0.70152400000000004</v>
      </c>
    </row>
    <row r="3196" spans="1:11" x14ac:dyDescent="0.25">
      <c r="A3196">
        <v>-2009</v>
      </c>
      <c r="B3196">
        <v>8</v>
      </c>
      <c r="C3196">
        <v>8</v>
      </c>
      <c r="D3196">
        <v>6.9098199999999999</v>
      </c>
      <c r="E3196">
        <v>3.5096099999999998E-2</v>
      </c>
      <c r="F3196">
        <v>0.40503099999999997</v>
      </c>
      <c r="G3196">
        <v>2.5624699999999998</v>
      </c>
      <c r="H3196">
        <v>1</v>
      </c>
      <c r="I3196">
        <v>1</v>
      </c>
      <c r="J3196">
        <v>0.84645599999999999</v>
      </c>
      <c r="K3196">
        <v>0.73786099999999999</v>
      </c>
    </row>
    <row r="3197" spans="1:11" x14ac:dyDescent="0.25">
      <c r="A3197">
        <v>-2009</v>
      </c>
      <c r="B3197">
        <v>8</v>
      </c>
      <c r="C3197">
        <v>9</v>
      </c>
      <c r="D3197">
        <v>8.0731199999999994</v>
      </c>
      <c r="E3197">
        <v>4.1004800000000001E-2</v>
      </c>
      <c r="F3197">
        <v>0.44673499999999999</v>
      </c>
      <c r="G3197">
        <v>2.5636399999999999</v>
      </c>
      <c r="H3197">
        <v>1</v>
      </c>
      <c r="I3197">
        <v>1</v>
      </c>
      <c r="J3197">
        <v>0.89453899999999997</v>
      </c>
      <c r="K3197">
        <v>0.75389700000000004</v>
      </c>
    </row>
    <row r="3198" spans="1:11" x14ac:dyDescent="0.25">
      <c r="A3198">
        <v>-2009</v>
      </c>
      <c r="B3198">
        <v>8</v>
      </c>
      <c r="C3198">
        <v>10</v>
      </c>
      <c r="D3198">
        <v>6.7692399999999999</v>
      </c>
      <c r="E3198">
        <v>3.4382099999999999E-2</v>
      </c>
      <c r="F3198">
        <v>0.425118</v>
      </c>
      <c r="G3198">
        <v>2.5645199999999999</v>
      </c>
      <c r="H3198">
        <v>1</v>
      </c>
      <c r="I3198">
        <v>1</v>
      </c>
      <c r="J3198">
        <v>0.79351899999999997</v>
      </c>
      <c r="K3198">
        <v>0.71070299999999997</v>
      </c>
    </row>
    <row r="3199" spans="1:11" x14ac:dyDescent="0.25">
      <c r="A3199">
        <v>-2009</v>
      </c>
      <c r="B3199">
        <v>8</v>
      </c>
      <c r="C3199">
        <v>11</v>
      </c>
      <c r="D3199">
        <v>6.2065200000000003</v>
      </c>
      <c r="E3199">
        <v>3.1524000000000003E-2</v>
      </c>
      <c r="F3199">
        <v>0.33601700000000001</v>
      </c>
      <c r="G3199">
        <v>2.5649000000000002</v>
      </c>
      <c r="H3199">
        <v>1</v>
      </c>
      <c r="I3199">
        <v>1</v>
      </c>
      <c r="J3199">
        <v>0.90080800000000005</v>
      </c>
      <c r="K3199">
        <v>0.85770100000000005</v>
      </c>
    </row>
    <row r="3200" spans="1:11" x14ac:dyDescent="0.25">
      <c r="A3200">
        <v>-2009</v>
      </c>
      <c r="B3200">
        <v>8</v>
      </c>
      <c r="C3200">
        <v>12</v>
      </c>
      <c r="D3200">
        <v>3.1860599999999999</v>
      </c>
      <c r="E3200">
        <v>1.6182499999999999E-2</v>
      </c>
      <c r="F3200">
        <v>0.16844799999999999</v>
      </c>
      <c r="G3200">
        <v>2.5639799999999999</v>
      </c>
      <c r="H3200">
        <v>1</v>
      </c>
      <c r="I3200">
        <v>1</v>
      </c>
      <c r="J3200">
        <v>0.920821</v>
      </c>
      <c r="K3200">
        <v>0.87371600000000005</v>
      </c>
    </row>
    <row r="3201" spans="1:11" x14ac:dyDescent="0.25">
      <c r="A3201">
        <v>-2009</v>
      </c>
      <c r="B3201">
        <v>8</v>
      </c>
      <c r="C3201">
        <v>13</v>
      </c>
      <c r="D3201">
        <v>6.9236899999999997</v>
      </c>
      <c r="E3201">
        <v>3.5166599999999999E-2</v>
      </c>
      <c r="F3201">
        <v>0.36500199999999999</v>
      </c>
      <c r="G3201">
        <v>2.5645899999999999</v>
      </c>
      <c r="H3201">
        <v>1</v>
      </c>
      <c r="I3201">
        <v>1</v>
      </c>
      <c r="J3201">
        <v>0.92988000000000004</v>
      </c>
      <c r="K3201">
        <v>0.82201199999999996</v>
      </c>
    </row>
    <row r="3202" spans="1:11" x14ac:dyDescent="0.25">
      <c r="A3202">
        <v>-2009</v>
      </c>
      <c r="B3202">
        <v>8</v>
      </c>
      <c r="C3202">
        <v>14</v>
      </c>
      <c r="D3202">
        <v>7.5477499999999997</v>
      </c>
      <c r="E3202">
        <v>3.8336299999999997E-2</v>
      </c>
      <c r="F3202">
        <v>0.41678999999999999</v>
      </c>
      <c r="G3202">
        <v>2.5655199999999998</v>
      </c>
      <c r="H3202">
        <v>1</v>
      </c>
      <c r="I3202">
        <v>1</v>
      </c>
      <c r="J3202">
        <v>0.90068199999999998</v>
      </c>
      <c r="K3202">
        <v>0.72506099999999996</v>
      </c>
    </row>
    <row r="3203" spans="1:11" x14ac:dyDescent="0.25">
      <c r="A3203">
        <v>-2009</v>
      </c>
      <c r="B3203">
        <v>8</v>
      </c>
      <c r="C3203">
        <v>15</v>
      </c>
      <c r="D3203">
        <v>3.7364999999999999</v>
      </c>
      <c r="E3203">
        <v>1.89783E-2</v>
      </c>
      <c r="F3203">
        <v>0.42512</v>
      </c>
      <c r="G3203">
        <v>2.5659900000000002</v>
      </c>
      <c r="H3203">
        <v>1</v>
      </c>
      <c r="I3203">
        <v>1</v>
      </c>
      <c r="J3203">
        <v>0.44614199999999998</v>
      </c>
      <c r="K3203">
        <v>0.59096400000000004</v>
      </c>
    </row>
    <row r="3204" spans="1:11" x14ac:dyDescent="0.25">
      <c r="A3204">
        <v>-2009</v>
      </c>
      <c r="B3204">
        <v>8</v>
      </c>
      <c r="C3204">
        <v>16</v>
      </c>
      <c r="D3204">
        <v>4.8773400000000002</v>
      </c>
      <c r="E3204">
        <v>2.47729E-2</v>
      </c>
      <c r="F3204">
        <v>0.30907800000000002</v>
      </c>
      <c r="G3204">
        <v>2.5661</v>
      </c>
      <c r="H3204">
        <v>1</v>
      </c>
      <c r="I3204">
        <v>1</v>
      </c>
      <c r="J3204">
        <v>0.78168599999999999</v>
      </c>
      <c r="K3204">
        <v>0.75578400000000001</v>
      </c>
    </row>
    <row r="3205" spans="1:11" x14ac:dyDescent="0.25">
      <c r="A3205">
        <v>-2009</v>
      </c>
      <c r="B3205">
        <v>8</v>
      </c>
      <c r="C3205">
        <v>17</v>
      </c>
      <c r="D3205">
        <v>7.0293099999999997</v>
      </c>
      <c r="E3205">
        <v>3.5703100000000002E-2</v>
      </c>
      <c r="F3205">
        <v>0.374085</v>
      </c>
      <c r="G3205">
        <v>2.56677</v>
      </c>
      <c r="H3205">
        <v>1</v>
      </c>
      <c r="I3205">
        <v>1</v>
      </c>
      <c r="J3205">
        <v>0.92486400000000002</v>
      </c>
      <c r="K3205">
        <v>0.797319</v>
      </c>
    </row>
    <row r="3206" spans="1:11" x14ac:dyDescent="0.25">
      <c r="A3206">
        <v>-2009</v>
      </c>
      <c r="B3206">
        <v>8</v>
      </c>
      <c r="C3206">
        <v>18</v>
      </c>
      <c r="D3206">
        <v>6.30924</v>
      </c>
      <c r="E3206">
        <v>3.2045700000000003E-2</v>
      </c>
      <c r="F3206">
        <v>0.44283499999999998</v>
      </c>
      <c r="G3206">
        <v>2.5676299999999999</v>
      </c>
      <c r="H3206">
        <v>1</v>
      </c>
      <c r="I3206">
        <v>1</v>
      </c>
      <c r="J3206">
        <v>0.71873900000000002</v>
      </c>
      <c r="K3206">
        <v>0.63286399999999998</v>
      </c>
    </row>
    <row r="3207" spans="1:11" x14ac:dyDescent="0.25">
      <c r="A3207">
        <v>-2009</v>
      </c>
      <c r="B3207">
        <v>8</v>
      </c>
      <c r="C3207">
        <v>19</v>
      </c>
      <c r="D3207">
        <v>0</v>
      </c>
      <c r="E3207">
        <v>0</v>
      </c>
      <c r="F3207">
        <v>0.33954099999999998</v>
      </c>
      <c r="G3207">
        <v>2.5676299999999999</v>
      </c>
      <c r="H3207">
        <v>1</v>
      </c>
      <c r="I3207">
        <v>1</v>
      </c>
      <c r="J3207">
        <v>0</v>
      </c>
      <c r="K3207">
        <v>0.49312099999999998</v>
      </c>
    </row>
    <row r="3208" spans="1:11" x14ac:dyDescent="0.25">
      <c r="A3208">
        <v>-2009</v>
      </c>
      <c r="B3208">
        <v>8</v>
      </c>
      <c r="C3208">
        <v>20</v>
      </c>
      <c r="D3208">
        <v>0</v>
      </c>
      <c r="E3208">
        <v>0</v>
      </c>
      <c r="F3208">
        <v>0.30160999999999999</v>
      </c>
      <c r="G3208">
        <v>2.5676299999999999</v>
      </c>
      <c r="H3208">
        <v>1</v>
      </c>
      <c r="I3208">
        <v>1</v>
      </c>
      <c r="J3208">
        <v>0</v>
      </c>
      <c r="K3208">
        <v>0.55156300000000003</v>
      </c>
    </row>
    <row r="3209" spans="1:11" x14ac:dyDescent="0.25">
      <c r="A3209">
        <v>-2009</v>
      </c>
      <c r="B3209">
        <v>8</v>
      </c>
      <c r="C3209">
        <v>21</v>
      </c>
      <c r="D3209">
        <v>6.1588799999999999</v>
      </c>
      <c r="E3209">
        <v>3.1281999999999997E-2</v>
      </c>
      <c r="F3209">
        <v>0.33155299999999999</v>
      </c>
      <c r="G3209">
        <v>2.56793</v>
      </c>
      <c r="H3209">
        <v>1</v>
      </c>
      <c r="I3209">
        <v>1</v>
      </c>
      <c r="J3209">
        <v>0.92537700000000001</v>
      </c>
      <c r="K3209">
        <v>0.71964300000000003</v>
      </c>
    </row>
    <row r="3210" spans="1:11" x14ac:dyDescent="0.25">
      <c r="A3210">
        <v>-2009</v>
      </c>
      <c r="B3210">
        <v>8</v>
      </c>
      <c r="C3210">
        <v>22</v>
      </c>
      <c r="D3210">
        <v>7.6042100000000001</v>
      </c>
      <c r="E3210">
        <v>3.86231E-2</v>
      </c>
      <c r="F3210">
        <v>0.41750799999999999</v>
      </c>
      <c r="G3210">
        <v>2.5688599999999999</v>
      </c>
      <c r="H3210">
        <v>1</v>
      </c>
      <c r="I3210">
        <v>1</v>
      </c>
      <c r="J3210">
        <v>0.91011699999999995</v>
      </c>
      <c r="K3210">
        <v>0.69767599999999996</v>
      </c>
    </row>
    <row r="3211" spans="1:11" x14ac:dyDescent="0.25">
      <c r="A3211">
        <v>-2009</v>
      </c>
      <c r="B3211">
        <v>8</v>
      </c>
      <c r="C3211">
        <v>23</v>
      </c>
      <c r="D3211">
        <v>4.9565799999999998</v>
      </c>
      <c r="E3211">
        <v>2.5175300000000001E-2</v>
      </c>
      <c r="F3211">
        <v>0.38249499999999997</v>
      </c>
      <c r="G3211">
        <v>2.5693000000000001</v>
      </c>
      <c r="H3211">
        <v>1</v>
      </c>
      <c r="I3211">
        <v>1</v>
      </c>
      <c r="J3211">
        <v>0.66159000000000001</v>
      </c>
      <c r="K3211">
        <v>0.55794200000000005</v>
      </c>
    </row>
    <row r="3212" spans="1:11" x14ac:dyDescent="0.25">
      <c r="A3212">
        <v>-2009</v>
      </c>
      <c r="B3212">
        <v>8</v>
      </c>
      <c r="C3212">
        <v>24</v>
      </c>
      <c r="D3212">
        <v>3.07484</v>
      </c>
      <c r="E3212">
        <v>1.5617600000000001E-2</v>
      </c>
      <c r="F3212">
        <v>0.322322</v>
      </c>
      <c r="G3212">
        <v>2.5693899999999998</v>
      </c>
      <c r="H3212">
        <v>1</v>
      </c>
      <c r="I3212">
        <v>1</v>
      </c>
      <c r="J3212">
        <v>0.48757200000000001</v>
      </c>
      <c r="K3212">
        <v>0.55322000000000005</v>
      </c>
    </row>
    <row r="3213" spans="1:11" x14ac:dyDescent="0.25">
      <c r="A3213">
        <v>-2009</v>
      </c>
      <c r="B3213">
        <v>8</v>
      </c>
      <c r="C3213">
        <v>25</v>
      </c>
      <c r="D3213">
        <v>3.4451800000000001</v>
      </c>
      <c r="E3213">
        <v>1.7498699999999999E-2</v>
      </c>
      <c r="F3213">
        <v>0.18446499999999999</v>
      </c>
      <c r="G3213">
        <v>2.5685699999999998</v>
      </c>
      <c r="H3213">
        <v>1</v>
      </c>
      <c r="I3213">
        <v>1</v>
      </c>
      <c r="J3213">
        <v>0.92255399999999999</v>
      </c>
      <c r="K3213">
        <v>0.78309600000000001</v>
      </c>
    </row>
    <row r="3214" spans="1:11" x14ac:dyDescent="0.25">
      <c r="A3214">
        <v>-2009</v>
      </c>
      <c r="B3214">
        <v>8</v>
      </c>
      <c r="C3214">
        <v>26</v>
      </c>
      <c r="D3214">
        <v>5.1035300000000001</v>
      </c>
      <c r="E3214">
        <v>2.5921699999999999E-2</v>
      </c>
      <c r="F3214">
        <v>0.30253999999999998</v>
      </c>
      <c r="G3214">
        <v>2.5686100000000001</v>
      </c>
      <c r="H3214">
        <v>1</v>
      </c>
      <c r="I3214">
        <v>1</v>
      </c>
      <c r="J3214">
        <v>0.84980599999999995</v>
      </c>
      <c r="K3214">
        <v>0.64758800000000005</v>
      </c>
    </row>
    <row r="3215" spans="1:11" x14ac:dyDescent="0.25">
      <c r="A3215">
        <v>-2009</v>
      </c>
      <c r="B3215">
        <v>8</v>
      </c>
      <c r="C3215">
        <v>27</v>
      </c>
      <c r="D3215">
        <v>3.9665400000000002</v>
      </c>
      <c r="E3215">
        <v>2.01467E-2</v>
      </c>
      <c r="F3215">
        <v>0.25431100000000001</v>
      </c>
      <c r="G3215">
        <v>2.5683699999999998</v>
      </c>
      <c r="H3215">
        <v>1</v>
      </c>
      <c r="I3215">
        <v>1</v>
      </c>
      <c r="J3215">
        <v>0.77640600000000004</v>
      </c>
      <c r="K3215">
        <v>0.72796700000000003</v>
      </c>
    </row>
    <row r="3216" spans="1:11" x14ac:dyDescent="0.25">
      <c r="A3216">
        <v>-2009</v>
      </c>
      <c r="B3216">
        <v>8</v>
      </c>
      <c r="C3216">
        <v>28</v>
      </c>
      <c r="D3216">
        <v>5.6657599999999997</v>
      </c>
      <c r="E3216">
        <v>2.8777400000000002E-2</v>
      </c>
      <c r="F3216">
        <v>0.30107200000000001</v>
      </c>
      <c r="G3216">
        <v>2.5684200000000001</v>
      </c>
      <c r="H3216">
        <v>1</v>
      </c>
      <c r="I3216">
        <v>1</v>
      </c>
      <c r="J3216">
        <v>0.94257899999999994</v>
      </c>
      <c r="K3216">
        <v>0.68523000000000001</v>
      </c>
    </row>
    <row r="3217" spans="1:11" x14ac:dyDescent="0.25">
      <c r="A3217">
        <v>-2009</v>
      </c>
      <c r="B3217">
        <v>8</v>
      </c>
      <c r="C3217">
        <v>29</v>
      </c>
      <c r="D3217">
        <v>9.4510299999999994</v>
      </c>
      <c r="E3217">
        <v>4.8003400000000002E-2</v>
      </c>
      <c r="F3217">
        <v>0.465918</v>
      </c>
      <c r="G3217">
        <v>2.5699000000000001</v>
      </c>
      <c r="H3217">
        <v>1</v>
      </c>
      <c r="I3217">
        <v>1</v>
      </c>
      <c r="J3217">
        <v>0.99772899999999998</v>
      </c>
      <c r="K3217">
        <v>0.80332199999999998</v>
      </c>
    </row>
    <row r="3218" spans="1:11" x14ac:dyDescent="0.25">
      <c r="A3218">
        <v>-2009</v>
      </c>
      <c r="B3218">
        <v>8</v>
      </c>
      <c r="C3218">
        <v>30</v>
      </c>
      <c r="D3218">
        <v>7.0837500000000002</v>
      </c>
      <c r="E3218">
        <v>3.59796E-2</v>
      </c>
      <c r="F3218">
        <v>0.36162300000000003</v>
      </c>
      <c r="G3218">
        <v>2.5704600000000002</v>
      </c>
      <c r="H3218">
        <v>1</v>
      </c>
      <c r="I3218">
        <v>1</v>
      </c>
      <c r="J3218">
        <v>0.97598799999999997</v>
      </c>
      <c r="K3218">
        <v>0.72036299999999998</v>
      </c>
    </row>
    <row r="3219" spans="1:11" x14ac:dyDescent="0.25">
      <c r="A3219">
        <v>-2009</v>
      </c>
      <c r="B3219">
        <v>8</v>
      </c>
      <c r="C3219">
        <v>31</v>
      </c>
      <c r="D3219">
        <v>4.7115900000000002</v>
      </c>
      <c r="E3219">
        <v>2.3931000000000001E-2</v>
      </c>
      <c r="F3219">
        <v>0.35974299999999998</v>
      </c>
      <c r="G3219">
        <v>2.5707800000000001</v>
      </c>
      <c r="H3219">
        <v>1</v>
      </c>
      <c r="I3219">
        <v>1</v>
      </c>
      <c r="J3219">
        <v>0.66808699999999999</v>
      </c>
      <c r="K3219">
        <v>0.56580799999999998</v>
      </c>
    </row>
    <row r="3220" spans="1:11" x14ac:dyDescent="0.25">
      <c r="A3220">
        <v>-2009</v>
      </c>
      <c r="B3220">
        <v>9</v>
      </c>
      <c r="C3220">
        <v>1</v>
      </c>
      <c r="D3220">
        <v>2.2917000000000001</v>
      </c>
      <c r="E3220">
        <v>1.1639999999999999E-2</v>
      </c>
      <c r="F3220">
        <v>0.123282</v>
      </c>
      <c r="G3220">
        <v>2.56948</v>
      </c>
      <c r="H3220">
        <v>1</v>
      </c>
      <c r="I3220">
        <v>1</v>
      </c>
      <c r="J3220">
        <v>0.92288000000000003</v>
      </c>
      <c r="K3220">
        <v>0.75767600000000002</v>
      </c>
    </row>
    <row r="3221" spans="1:11" x14ac:dyDescent="0.25">
      <c r="A3221">
        <v>-2009</v>
      </c>
      <c r="B3221">
        <v>9</v>
      </c>
      <c r="C3221">
        <v>2</v>
      </c>
      <c r="D3221">
        <v>5.4497200000000001</v>
      </c>
      <c r="E3221">
        <v>2.7680099999999999E-2</v>
      </c>
      <c r="F3221">
        <v>0.27920400000000001</v>
      </c>
      <c r="G3221">
        <v>2.5693800000000002</v>
      </c>
      <c r="H3221">
        <v>1</v>
      </c>
      <c r="I3221">
        <v>1</v>
      </c>
      <c r="J3221">
        <v>0.96835199999999999</v>
      </c>
      <c r="K3221">
        <v>0.75013700000000005</v>
      </c>
    </row>
    <row r="3222" spans="1:11" x14ac:dyDescent="0.25">
      <c r="A3222">
        <v>-2009</v>
      </c>
      <c r="B3222">
        <v>9</v>
      </c>
      <c r="C3222">
        <v>3</v>
      </c>
      <c r="D3222">
        <v>6.78613</v>
      </c>
      <c r="E3222">
        <v>3.4467900000000003E-2</v>
      </c>
      <c r="F3222">
        <v>0.33795500000000001</v>
      </c>
      <c r="G3222">
        <v>2.5697899999999998</v>
      </c>
      <c r="H3222">
        <v>1</v>
      </c>
      <c r="I3222">
        <v>1</v>
      </c>
      <c r="J3222">
        <v>0.98780100000000004</v>
      </c>
      <c r="K3222">
        <v>0.80493000000000003</v>
      </c>
    </row>
    <row r="3223" spans="1:11" x14ac:dyDescent="0.25">
      <c r="A3223">
        <v>-2009</v>
      </c>
      <c r="B3223">
        <v>9</v>
      </c>
      <c r="C3223">
        <v>4</v>
      </c>
      <c r="D3223">
        <v>6.0867500000000003</v>
      </c>
      <c r="E3223">
        <v>3.0915600000000001E-2</v>
      </c>
      <c r="F3223">
        <v>0.29888700000000001</v>
      </c>
      <c r="G3223">
        <v>2.5698699999999999</v>
      </c>
      <c r="H3223">
        <v>1</v>
      </c>
      <c r="I3223">
        <v>1</v>
      </c>
      <c r="J3223">
        <v>0.99973599999999996</v>
      </c>
      <c r="K3223">
        <v>0.81996000000000002</v>
      </c>
    </row>
    <row r="3224" spans="1:11" x14ac:dyDescent="0.25">
      <c r="A3224">
        <v>-2009</v>
      </c>
      <c r="B3224">
        <v>9</v>
      </c>
      <c r="C3224">
        <v>5</v>
      </c>
      <c r="D3224">
        <v>8.1436600000000006</v>
      </c>
      <c r="E3224">
        <v>4.1362999999999997E-2</v>
      </c>
      <c r="F3224">
        <v>0.40323199999999998</v>
      </c>
      <c r="G3224">
        <v>2.5708099999999998</v>
      </c>
      <c r="H3224">
        <v>1</v>
      </c>
      <c r="I3224">
        <v>1</v>
      </c>
      <c r="J3224">
        <v>0.99773199999999995</v>
      </c>
      <c r="K3224">
        <v>0.77607999999999999</v>
      </c>
    </row>
    <row r="3225" spans="1:11" x14ac:dyDescent="0.25">
      <c r="A3225">
        <v>-2009</v>
      </c>
      <c r="B3225">
        <v>9</v>
      </c>
      <c r="C3225">
        <v>6</v>
      </c>
      <c r="D3225">
        <v>5.3486099999999999</v>
      </c>
      <c r="E3225">
        <v>2.71665E-2</v>
      </c>
      <c r="F3225">
        <v>0.26653199999999999</v>
      </c>
      <c r="G3225">
        <v>2.5706099999999998</v>
      </c>
      <c r="H3225">
        <v>1</v>
      </c>
      <c r="I3225">
        <v>1</v>
      </c>
      <c r="J3225">
        <v>0.99264699999999995</v>
      </c>
      <c r="K3225">
        <v>0.77143700000000004</v>
      </c>
    </row>
    <row r="3226" spans="1:11" x14ac:dyDescent="0.25">
      <c r="A3226">
        <v>-2009</v>
      </c>
      <c r="B3226">
        <v>9</v>
      </c>
      <c r="C3226">
        <v>7</v>
      </c>
      <c r="D3226">
        <v>5.8566000000000003</v>
      </c>
      <c r="E3226">
        <v>2.9746700000000001E-2</v>
      </c>
      <c r="F3226">
        <v>0.35563600000000001</v>
      </c>
      <c r="G3226">
        <v>2.5710199999999999</v>
      </c>
      <c r="H3226">
        <v>1</v>
      </c>
      <c r="I3226">
        <v>1</v>
      </c>
      <c r="J3226">
        <v>0.82766300000000004</v>
      </c>
      <c r="K3226">
        <v>0.66331899999999999</v>
      </c>
    </row>
    <row r="3227" spans="1:11" x14ac:dyDescent="0.25">
      <c r="A3227">
        <v>-2009</v>
      </c>
      <c r="B3227">
        <v>9</v>
      </c>
      <c r="C3227">
        <v>8</v>
      </c>
      <c r="D3227">
        <v>2.7501199999999999</v>
      </c>
      <c r="E3227">
        <v>1.3968299999999999E-2</v>
      </c>
      <c r="F3227">
        <v>0.311311</v>
      </c>
      <c r="G3227">
        <v>2.5710600000000001</v>
      </c>
      <c r="H3227">
        <v>1</v>
      </c>
      <c r="I3227">
        <v>1</v>
      </c>
      <c r="J3227">
        <v>0.45111299999999999</v>
      </c>
      <c r="K3227">
        <v>0.56045900000000004</v>
      </c>
    </row>
    <row r="3228" spans="1:11" x14ac:dyDescent="0.25">
      <c r="A3228">
        <v>-2009</v>
      </c>
      <c r="B3228">
        <v>9</v>
      </c>
      <c r="C3228">
        <v>9</v>
      </c>
      <c r="D3228">
        <v>2.6509800000000001</v>
      </c>
      <c r="E3228">
        <v>1.3464800000000001E-2</v>
      </c>
      <c r="F3228">
        <v>0.145702</v>
      </c>
      <c r="G3228">
        <v>2.56996</v>
      </c>
      <c r="H3228">
        <v>1</v>
      </c>
      <c r="I3228">
        <v>1</v>
      </c>
      <c r="J3228">
        <v>0.90261400000000003</v>
      </c>
      <c r="K3228">
        <v>0.75919199999999998</v>
      </c>
    </row>
    <row r="3229" spans="1:11" x14ac:dyDescent="0.25">
      <c r="A3229">
        <v>-2009</v>
      </c>
      <c r="B3229">
        <v>9</v>
      </c>
      <c r="C3229">
        <v>10</v>
      </c>
      <c r="D3229">
        <v>6.7548000000000004</v>
      </c>
      <c r="E3229">
        <v>3.43088E-2</v>
      </c>
      <c r="F3229">
        <v>0.34293699999999999</v>
      </c>
      <c r="G3229">
        <v>2.5703800000000001</v>
      </c>
      <c r="H3229">
        <v>1</v>
      </c>
      <c r="I3229">
        <v>1</v>
      </c>
      <c r="J3229">
        <v>0.97308499999999998</v>
      </c>
      <c r="K3229">
        <v>0.77685599999999999</v>
      </c>
    </row>
    <row r="3230" spans="1:11" x14ac:dyDescent="0.25">
      <c r="A3230">
        <v>-2009</v>
      </c>
      <c r="B3230">
        <v>9</v>
      </c>
      <c r="C3230">
        <v>11</v>
      </c>
      <c r="D3230">
        <v>5.8418999999999999</v>
      </c>
      <c r="E3230">
        <v>2.9672E-2</v>
      </c>
      <c r="F3230">
        <v>0.28958899999999999</v>
      </c>
      <c r="G3230">
        <v>2.5703800000000001</v>
      </c>
      <c r="H3230">
        <v>1</v>
      </c>
      <c r="I3230">
        <v>1</v>
      </c>
      <c r="J3230">
        <v>0.99367099999999997</v>
      </c>
      <c r="K3230">
        <v>0.79811699999999997</v>
      </c>
    </row>
    <row r="3231" spans="1:11" x14ac:dyDescent="0.25">
      <c r="A3231">
        <v>-2009</v>
      </c>
      <c r="B3231">
        <v>9</v>
      </c>
      <c r="C3231">
        <v>12</v>
      </c>
      <c r="D3231">
        <v>5.3634000000000004</v>
      </c>
      <c r="E3231">
        <v>2.7241600000000001E-2</v>
      </c>
      <c r="F3231">
        <v>0.26752599999999999</v>
      </c>
      <c r="G3231">
        <v>2.5701999999999998</v>
      </c>
      <c r="H3231">
        <v>1</v>
      </c>
      <c r="I3231">
        <v>1</v>
      </c>
      <c r="J3231">
        <v>0.98555599999999999</v>
      </c>
      <c r="K3231">
        <v>0.81180099999999999</v>
      </c>
    </row>
    <row r="3232" spans="1:11" x14ac:dyDescent="0.25">
      <c r="A3232">
        <v>-2009</v>
      </c>
      <c r="B3232">
        <v>9</v>
      </c>
      <c r="C3232">
        <v>13</v>
      </c>
      <c r="D3232">
        <v>4.1931000000000003</v>
      </c>
      <c r="E3232">
        <v>2.12975E-2</v>
      </c>
      <c r="F3232">
        <v>0.20466000000000001</v>
      </c>
      <c r="G3232">
        <v>2.5695100000000002</v>
      </c>
      <c r="H3232">
        <v>1</v>
      </c>
      <c r="I3232">
        <v>1</v>
      </c>
      <c r="J3232">
        <v>0.99962200000000001</v>
      </c>
      <c r="K3232">
        <v>0.86329400000000001</v>
      </c>
    </row>
    <row r="3233" spans="1:11" x14ac:dyDescent="0.25">
      <c r="A3233">
        <v>-2009</v>
      </c>
      <c r="B3233">
        <v>9</v>
      </c>
      <c r="C3233">
        <v>14</v>
      </c>
      <c r="D3233">
        <v>4.7858099999999997</v>
      </c>
      <c r="E3233">
        <v>2.4308E-2</v>
      </c>
      <c r="F3233">
        <v>0.235818</v>
      </c>
      <c r="G3233">
        <v>2.5690599999999999</v>
      </c>
      <c r="H3233">
        <v>1</v>
      </c>
      <c r="I3233">
        <v>1</v>
      </c>
      <c r="J3233">
        <v>0.99590999999999996</v>
      </c>
      <c r="K3233">
        <v>0.82324600000000003</v>
      </c>
    </row>
    <row r="3234" spans="1:11" x14ac:dyDescent="0.25">
      <c r="A3234">
        <v>-2009</v>
      </c>
      <c r="B3234">
        <v>9</v>
      </c>
      <c r="C3234">
        <v>15</v>
      </c>
      <c r="D3234">
        <v>3.4070999999999998</v>
      </c>
      <c r="E3234">
        <v>1.73052E-2</v>
      </c>
      <c r="F3234">
        <v>0.16474900000000001</v>
      </c>
      <c r="G3234">
        <v>2.5680399999999999</v>
      </c>
      <c r="H3234">
        <v>1</v>
      </c>
      <c r="I3234">
        <v>1</v>
      </c>
      <c r="J3234">
        <v>0.99970000000000003</v>
      </c>
      <c r="K3234">
        <v>0.92403999999999997</v>
      </c>
    </row>
    <row r="3235" spans="1:11" x14ac:dyDescent="0.25">
      <c r="A3235">
        <v>-2009</v>
      </c>
      <c r="B3235">
        <v>9</v>
      </c>
      <c r="C3235">
        <v>16</v>
      </c>
      <c r="D3235">
        <v>2.5817899999999998</v>
      </c>
      <c r="E3235">
        <v>1.31133E-2</v>
      </c>
      <c r="F3235">
        <v>0.127917</v>
      </c>
      <c r="G3235">
        <v>2.56671</v>
      </c>
      <c r="H3235">
        <v>1</v>
      </c>
      <c r="I3235">
        <v>1</v>
      </c>
      <c r="J3235">
        <v>0.98695500000000003</v>
      </c>
      <c r="K3235">
        <v>0.84959099999999999</v>
      </c>
    </row>
    <row r="3236" spans="1:11" x14ac:dyDescent="0.25">
      <c r="A3236">
        <v>-2009</v>
      </c>
      <c r="B3236">
        <v>9</v>
      </c>
      <c r="C3236">
        <v>17</v>
      </c>
      <c r="D3236">
        <v>8.1877899999999997</v>
      </c>
      <c r="E3236">
        <v>4.1587199999999998E-2</v>
      </c>
      <c r="F3236">
        <v>0.40542899999999998</v>
      </c>
      <c r="G3236">
        <v>2.5676800000000002</v>
      </c>
      <c r="H3236">
        <v>1</v>
      </c>
      <c r="I3236">
        <v>1</v>
      </c>
      <c r="J3236">
        <v>0.99724000000000002</v>
      </c>
      <c r="K3236">
        <v>0.77491699999999997</v>
      </c>
    </row>
    <row r="3237" spans="1:11" x14ac:dyDescent="0.25">
      <c r="A3237">
        <v>-2009</v>
      </c>
      <c r="B3237">
        <v>9</v>
      </c>
      <c r="C3237">
        <v>18</v>
      </c>
      <c r="D3237">
        <v>7.3908500000000004</v>
      </c>
      <c r="E3237">
        <v>3.7539400000000001E-2</v>
      </c>
      <c r="F3237">
        <v>0.37882900000000003</v>
      </c>
      <c r="G3237">
        <v>2.56839</v>
      </c>
      <c r="H3237">
        <v>1</v>
      </c>
      <c r="I3237">
        <v>1</v>
      </c>
      <c r="J3237">
        <v>0.96398099999999998</v>
      </c>
      <c r="K3237">
        <v>0.77220900000000003</v>
      </c>
    </row>
    <row r="3238" spans="1:11" x14ac:dyDescent="0.25">
      <c r="A3238">
        <v>-2009</v>
      </c>
      <c r="B3238">
        <v>9</v>
      </c>
      <c r="C3238">
        <v>19</v>
      </c>
      <c r="D3238">
        <v>4.5451899999999998</v>
      </c>
      <c r="E3238">
        <v>2.30858E-2</v>
      </c>
      <c r="F3238">
        <v>0.28647299999999998</v>
      </c>
      <c r="G3238">
        <v>2.5683500000000001</v>
      </c>
      <c r="H3238">
        <v>1</v>
      </c>
      <c r="I3238">
        <v>1</v>
      </c>
      <c r="J3238">
        <v>0.79003400000000001</v>
      </c>
      <c r="K3238">
        <v>0.72324999999999995</v>
      </c>
    </row>
    <row r="3239" spans="1:11" x14ac:dyDescent="0.25">
      <c r="A3239">
        <v>-2009</v>
      </c>
      <c r="B3239">
        <v>9</v>
      </c>
      <c r="C3239">
        <v>20</v>
      </c>
      <c r="D3239">
        <v>4.7290000000000001</v>
      </c>
      <c r="E3239">
        <v>2.40194E-2</v>
      </c>
      <c r="F3239">
        <v>0.251633</v>
      </c>
      <c r="G3239">
        <v>2.5680700000000001</v>
      </c>
      <c r="H3239">
        <v>1</v>
      </c>
      <c r="I3239">
        <v>1</v>
      </c>
      <c r="J3239">
        <v>0.91964599999999996</v>
      </c>
      <c r="K3239">
        <v>0.83987699999999998</v>
      </c>
    </row>
    <row r="3240" spans="1:11" x14ac:dyDescent="0.25">
      <c r="A3240">
        <v>-2009</v>
      </c>
      <c r="B3240">
        <v>9</v>
      </c>
      <c r="C3240">
        <v>21</v>
      </c>
      <c r="D3240">
        <v>5.5872200000000003</v>
      </c>
      <c r="E3240">
        <v>2.8378400000000002E-2</v>
      </c>
      <c r="F3240">
        <v>0.286499</v>
      </c>
      <c r="G3240">
        <v>2.5680299999999998</v>
      </c>
      <c r="H3240">
        <v>1</v>
      </c>
      <c r="I3240">
        <v>1</v>
      </c>
      <c r="J3240">
        <v>0.96935800000000005</v>
      </c>
      <c r="K3240">
        <v>0.73454799999999998</v>
      </c>
    </row>
    <row r="3241" spans="1:11" x14ac:dyDescent="0.25">
      <c r="A3241">
        <v>-2009</v>
      </c>
      <c r="B3241">
        <v>9</v>
      </c>
      <c r="C3241">
        <v>22</v>
      </c>
      <c r="D3241">
        <v>6.4564300000000001</v>
      </c>
      <c r="E3241">
        <v>3.2793299999999997E-2</v>
      </c>
      <c r="F3241">
        <v>0.33299200000000001</v>
      </c>
      <c r="G3241">
        <v>2.5683799999999999</v>
      </c>
      <c r="H3241">
        <v>1</v>
      </c>
      <c r="I3241">
        <v>1</v>
      </c>
      <c r="J3241">
        <v>0.95406999999999997</v>
      </c>
      <c r="K3241">
        <v>0.80091500000000004</v>
      </c>
    </row>
    <row r="3242" spans="1:11" x14ac:dyDescent="0.25">
      <c r="A3242">
        <v>-2009</v>
      </c>
      <c r="B3242">
        <v>9</v>
      </c>
      <c r="C3242">
        <v>23</v>
      </c>
      <c r="D3242">
        <v>2.0362900000000002</v>
      </c>
      <c r="E3242">
        <v>1.03426E-2</v>
      </c>
      <c r="F3242">
        <v>9.9472900000000003E-2</v>
      </c>
      <c r="G3242">
        <v>2.5668099999999998</v>
      </c>
      <c r="H3242">
        <v>1</v>
      </c>
      <c r="I3242">
        <v>1</v>
      </c>
      <c r="J3242">
        <v>0.99101899999999998</v>
      </c>
      <c r="K3242">
        <v>0.91576100000000005</v>
      </c>
    </row>
    <row r="3243" spans="1:11" x14ac:dyDescent="0.25">
      <c r="A3243">
        <v>-2009</v>
      </c>
      <c r="B3243">
        <v>9</v>
      </c>
      <c r="C3243">
        <v>24</v>
      </c>
      <c r="D3243">
        <v>6.6948600000000003</v>
      </c>
      <c r="E3243">
        <v>3.4004300000000001E-2</v>
      </c>
      <c r="F3243">
        <v>0.33435700000000002</v>
      </c>
      <c r="G3243">
        <v>2.5672000000000001</v>
      </c>
      <c r="H3243">
        <v>1</v>
      </c>
      <c r="I3243">
        <v>1</v>
      </c>
      <c r="J3243">
        <v>0.98153100000000004</v>
      </c>
      <c r="K3243">
        <v>0.82489400000000002</v>
      </c>
    </row>
    <row r="3244" spans="1:11" x14ac:dyDescent="0.25">
      <c r="A3244">
        <v>-2009</v>
      </c>
      <c r="B3244">
        <v>9</v>
      </c>
      <c r="C3244">
        <v>25</v>
      </c>
      <c r="D3244">
        <v>5.9728199999999996</v>
      </c>
      <c r="E3244">
        <v>3.0336999999999999E-2</v>
      </c>
      <c r="F3244">
        <v>0.29449700000000001</v>
      </c>
      <c r="G3244">
        <v>2.56724</v>
      </c>
      <c r="H3244">
        <v>1</v>
      </c>
      <c r="I3244">
        <v>1</v>
      </c>
      <c r="J3244">
        <v>0.99785699999999999</v>
      </c>
      <c r="K3244">
        <v>0.80131600000000003</v>
      </c>
    </row>
    <row r="3245" spans="1:11" x14ac:dyDescent="0.25">
      <c r="A3245">
        <v>-2009</v>
      </c>
      <c r="B3245">
        <v>9</v>
      </c>
      <c r="C3245">
        <v>26</v>
      </c>
      <c r="D3245">
        <v>6.2265899999999998</v>
      </c>
      <c r="E3245">
        <v>3.1625899999999998E-2</v>
      </c>
      <c r="F3245">
        <v>0.30796699999999999</v>
      </c>
      <c r="G3245">
        <v>2.5674000000000001</v>
      </c>
      <c r="H3245">
        <v>1</v>
      </c>
      <c r="I3245">
        <v>1</v>
      </c>
      <c r="J3245">
        <v>0.99448000000000003</v>
      </c>
      <c r="K3245">
        <v>0.80291999999999997</v>
      </c>
    </row>
    <row r="3246" spans="1:11" x14ac:dyDescent="0.25">
      <c r="A3246">
        <v>-2009</v>
      </c>
      <c r="B3246">
        <v>9</v>
      </c>
      <c r="C3246">
        <v>27</v>
      </c>
      <c r="D3246">
        <v>6.5744699999999998</v>
      </c>
      <c r="E3246">
        <v>3.3392900000000003E-2</v>
      </c>
      <c r="F3246">
        <v>0.33010600000000001</v>
      </c>
      <c r="G3246">
        <v>2.5677300000000001</v>
      </c>
      <c r="H3246">
        <v>1</v>
      </c>
      <c r="I3246">
        <v>1</v>
      </c>
      <c r="J3246">
        <v>0.98173699999999997</v>
      </c>
      <c r="K3246">
        <v>0.78820299999999999</v>
      </c>
    </row>
    <row r="3247" spans="1:11" x14ac:dyDescent="0.25">
      <c r="A3247">
        <v>-2009</v>
      </c>
      <c r="B3247">
        <v>9</v>
      </c>
      <c r="C3247">
        <v>28</v>
      </c>
      <c r="D3247">
        <v>3.99491</v>
      </c>
      <c r="E3247">
        <v>2.0290800000000001E-2</v>
      </c>
      <c r="F3247">
        <v>0.19542499999999999</v>
      </c>
      <c r="G3247">
        <v>2.5669599999999999</v>
      </c>
      <c r="H3247">
        <v>1</v>
      </c>
      <c r="I3247">
        <v>1</v>
      </c>
      <c r="J3247">
        <v>0.99727600000000005</v>
      </c>
      <c r="K3247">
        <v>0.86070800000000003</v>
      </c>
    </row>
    <row r="3248" spans="1:11" x14ac:dyDescent="0.25">
      <c r="A3248">
        <v>-2009</v>
      </c>
      <c r="B3248">
        <v>9</v>
      </c>
      <c r="C3248">
        <v>29</v>
      </c>
      <c r="D3248">
        <v>2.3124099999999999</v>
      </c>
      <c r="E3248">
        <v>1.17451E-2</v>
      </c>
      <c r="F3248">
        <v>0.113078</v>
      </c>
      <c r="G3248">
        <v>2.5655000000000001</v>
      </c>
      <c r="H3248">
        <v>1</v>
      </c>
      <c r="I3248">
        <v>1</v>
      </c>
      <c r="J3248">
        <v>0.99771600000000005</v>
      </c>
      <c r="K3248">
        <v>0.86329400000000001</v>
      </c>
    </row>
    <row r="3249" spans="1:11" x14ac:dyDescent="0.25">
      <c r="A3249">
        <v>-2009</v>
      </c>
      <c r="B3249">
        <v>9</v>
      </c>
      <c r="C3249">
        <v>30</v>
      </c>
      <c r="D3249">
        <v>3.88876</v>
      </c>
      <c r="E3249">
        <v>1.9751700000000001E-2</v>
      </c>
      <c r="F3249">
        <v>0.19216900000000001</v>
      </c>
      <c r="G3249">
        <v>2.5647199999999999</v>
      </c>
      <c r="H3249">
        <v>1</v>
      </c>
      <c r="I3249">
        <v>1</v>
      </c>
      <c r="J3249">
        <v>0.98457899999999998</v>
      </c>
      <c r="K3249">
        <v>0.87590299999999999</v>
      </c>
    </row>
    <row r="3250" spans="1:11" x14ac:dyDescent="0.25">
      <c r="A3250">
        <v>-2009</v>
      </c>
      <c r="B3250">
        <v>10</v>
      </c>
      <c r="C3250">
        <v>1</v>
      </c>
      <c r="D3250">
        <v>3.0962000000000001</v>
      </c>
      <c r="E3250">
        <v>1.57261E-2</v>
      </c>
      <c r="F3250">
        <v>0.15120600000000001</v>
      </c>
      <c r="G3250">
        <v>2.5635699999999999</v>
      </c>
      <c r="H3250">
        <v>1</v>
      </c>
      <c r="I3250">
        <v>1</v>
      </c>
      <c r="J3250">
        <v>0.99989499999999998</v>
      </c>
      <c r="K3250">
        <v>0.85257000000000005</v>
      </c>
    </row>
    <row r="3251" spans="1:11" x14ac:dyDescent="0.25">
      <c r="A3251">
        <v>-2009</v>
      </c>
      <c r="B3251">
        <v>10</v>
      </c>
      <c r="C3251">
        <v>2</v>
      </c>
      <c r="D3251">
        <v>4.1219599999999996</v>
      </c>
      <c r="E3251">
        <v>2.0936099999999999E-2</v>
      </c>
      <c r="F3251">
        <v>0.20727499999999999</v>
      </c>
      <c r="G3251">
        <v>2.56291</v>
      </c>
      <c r="H3251">
        <v>1</v>
      </c>
      <c r="I3251">
        <v>1</v>
      </c>
      <c r="J3251">
        <v>0.976545</v>
      </c>
      <c r="K3251">
        <v>0.81180099999999999</v>
      </c>
    </row>
    <row r="3252" spans="1:11" x14ac:dyDescent="0.25">
      <c r="A3252">
        <v>-2009</v>
      </c>
      <c r="B3252">
        <v>10</v>
      </c>
      <c r="C3252">
        <v>3</v>
      </c>
      <c r="D3252">
        <v>1.74735</v>
      </c>
      <c r="E3252">
        <v>8.8750700000000005E-3</v>
      </c>
      <c r="F3252">
        <v>8.6423600000000003E-2</v>
      </c>
      <c r="G3252">
        <v>2.5612400000000002</v>
      </c>
      <c r="H3252">
        <v>1</v>
      </c>
      <c r="I3252">
        <v>1</v>
      </c>
      <c r="J3252">
        <v>0.98780599999999996</v>
      </c>
      <c r="K3252">
        <v>0.85257000000000005</v>
      </c>
    </row>
    <row r="3253" spans="1:11" x14ac:dyDescent="0.25">
      <c r="A3253">
        <v>-2009</v>
      </c>
      <c r="B3253">
        <v>10</v>
      </c>
      <c r="C3253">
        <v>4</v>
      </c>
      <c r="D3253">
        <v>3.8455900000000001</v>
      </c>
      <c r="E3253">
        <v>1.9532399999999998E-2</v>
      </c>
      <c r="F3253">
        <v>0.191025</v>
      </c>
      <c r="G3253">
        <v>2.5604200000000001</v>
      </c>
      <c r="H3253">
        <v>1</v>
      </c>
      <c r="I3253">
        <v>1</v>
      </c>
      <c r="J3253">
        <v>0.99234599999999995</v>
      </c>
      <c r="K3253">
        <v>0.78427199999999997</v>
      </c>
    </row>
    <row r="3254" spans="1:11" x14ac:dyDescent="0.25">
      <c r="A3254">
        <v>-2009</v>
      </c>
      <c r="B3254">
        <v>10</v>
      </c>
      <c r="C3254">
        <v>5</v>
      </c>
      <c r="D3254">
        <v>1.4311</v>
      </c>
      <c r="E3254">
        <v>7.2688099999999997E-3</v>
      </c>
      <c r="F3254">
        <v>7.2111599999999998E-2</v>
      </c>
      <c r="G3254">
        <v>2.55871</v>
      </c>
      <c r="H3254">
        <v>1</v>
      </c>
      <c r="I3254">
        <v>1</v>
      </c>
      <c r="J3254">
        <v>0.95250800000000002</v>
      </c>
      <c r="K3254">
        <v>0.96223199999999998</v>
      </c>
    </row>
    <row r="3255" spans="1:11" x14ac:dyDescent="0.25">
      <c r="A3255">
        <v>-2009</v>
      </c>
      <c r="B3255">
        <v>10</v>
      </c>
      <c r="C3255">
        <v>6</v>
      </c>
      <c r="D3255">
        <v>1.97201</v>
      </c>
      <c r="E3255">
        <v>1.0016199999999999E-2</v>
      </c>
      <c r="F3255">
        <v>9.4316499999999998E-2</v>
      </c>
      <c r="G3255">
        <v>2.5571100000000002</v>
      </c>
      <c r="H3255">
        <v>1</v>
      </c>
      <c r="I3255">
        <v>1</v>
      </c>
      <c r="J3255">
        <v>0.99894799999999995</v>
      </c>
      <c r="K3255">
        <v>0.98906000000000005</v>
      </c>
    </row>
    <row r="3256" spans="1:11" x14ac:dyDescent="0.25">
      <c r="A3256">
        <v>-2009</v>
      </c>
      <c r="B3256">
        <v>10</v>
      </c>
      <c r="C3256">
        <v>7</v>
      </c>
      <c r="D3256">
        <v>2.25678</v>
      </c>
      <c r="E3256">
        <v>1.14626E-2</v>
      </c>
      <c r="F3256">
        <v>0.116688</v>
      </c>
      <c r="G3256">
        <v>2.5557799999999999</v>
      </c>
      <c r="H3256">
        <v>1</v>
      </c>
      <c r="I3256">
        <v>1</v>
      </c>
      <c r="J3256">
        <v>0.93632300000000002</v>
      </c>
      <c r="K3256">
        <v>0.90122500000000005</v>
      </c>
    </row>
    <row r="3257" spans="1:11" x14ac:dyDescent="0.25">
      <c r="A3257">
        <v>-2009</v>
      </c>
      <c r="B3257">
        <v>10</v>
      </c>
      <c r="C3257">
        <v>8</v>
      </c>
      <c r="D3257">
        <v>5.87425</v>
      </c>
      <c r="E3257">
        <v>2.98363E-2</v>
      </c>
      <c r="F3257">
        <v>0.28766399999999998</v>
      </c>
      <c r="G3257">
        <v>2.5558200000000002</v>
      </c>
      <c r="H3257">
        <v>1</v>
      </c>
      <c r="I3257">
        <v>1</v>
      </c>
      <c r="J3257">
        <v>0.98977199999999999</v>
      </c>
      <c r="K3257">
        <v>0.88825200000000004</v>
      </c>
    </row>
    <row r="3258" spans="1:11" x14ac:dyDescent="0.25">
      <c r="A3258">
        <v>-2009</v>
      </c>
      <c r="B3258">
        <v>10</v>
      </c>
      <c r="C3258">
        <v>9</v>
      </c>
      <c r="D3258">
        <v>5.9379099999999996</v>
      </c>
      <c r="E3258">
        <v>3.0159600000000002E-2</v>
      </c>
      <c r="F3258">
        <v>0.298232</v>
      </c>
      <c r="G3258">
        <v>2.55592</v>
      </c>
      <c r="H3258">
        <v>1</v>
      </c>
      <c r="I3258">
        <v>1</v>
      </c>
      <c r="J3258">
        <v>0.97278100000000001</v>
      </c>
      <c r="K3258">
        <v>0.83401800000000004</v>
      </c>
    </row>
    <row r="3259" spans="1:11" x14ac:dyDescent="0.25">
      <c r="A3259">
        <v>-2009</v>
      </c>
      <c r="B3259">
        <v>10</v>
      </c>
      <c r="C3259">
        <v>10</v>
      </c>
      <c r="D3259">
        <v>3.4452699999999998</v>
      </c>
      <c r="E3259">
        <v>1.74991E-2</v>
      </c>
      <c r="F3259">
        <v>0.16663700000000001</v>
      </c>
      <c r="G3259">
        <v>2.5549300000000001</v>
      </c>
      <c r="H3259">
        <v>1</v>
      </c>
      <c r="I3259">
        <v>1</v>
      </c>
      <c r="J3259">
        <v>0.99810200000000004</v>
      </c>
      <c r="K3259">
        <v>0.91713599999999995</v>
      </c>
    </row>
    <row r="3260" spans="1:11" x14ac:dyDescent="0.25">
      <c r="A3260">
        <v>-2009</v>
      </c>
      <c r="B3260">
        <v>10</v>
      </c>
      <c r="C3260">
        <v>11</v>
      </c>
      <c r="D3260">
        <v>1.6414</v>
      </c>
      <c r="E3260">
        <v>8.3369499999999992E-3</v>
      </c>
      <c r="F3260">
        <v>8.0400700000000005E-2</v>
      </c>
      <c r="G3260">
        <v>2.5532300000000001</v>
      </c>
      <c r="H3260">
        <v>1</v>
      </c>
      <c r="I3260">
        <v>1</v>
      </c>
      <c r="J3260">
        <v>0.98372199999999999</v>
      </c>
      <c r="K3260">
        <v>0.93099600000000005</v>
      </c>
    </row>
    <row r="3261" spans="1:11" x14ac:dyDescent="0.25">
      <c r="A3261">
        <v>-2009</v>
      </c>
      <c r="B3261">
        <v>10</v>
      </c>
      <c r="C3261">
        <v>12</v>
      </c>
      <c r="D3261">
        <v>4.8604799999999999</v>
      </c>
      <c r="E3261">
        <v>2.4687199999999999E-2</v>
      </c>
      <c r="F3261">
        <v>0.24207699999999999</v>
      </c>
      <c r="G3261">
        <v>2.5528900000000001</v>
      </c>
      <c r="H3261">
        <v>1</v>
      </c>
      <c r="I3261">
        <v>1</v>
      </c>
      <c r="J3261">
        <v>0.97615799999999997</v>
      </c>
      <c r="K3261">
        <v>0.86502199999999996</v>
      </c>
    </row>
    <row r="3262" spans="1:11" x14ac:dyDescent="0.25">
      <c r="A3262">
        <v>-2009</v>
      </c>
      <c r="B3262">
        <v>10</v>
      </c>
      <c r="C3262">
        <v>13</v>
      </c>
      <c r="D3262">
        <v>4.5957100000000004</v>
      </c>
      <c r="E3262">
        <v>2.3342399999999999E-2</v>
      </c>
      <c r="F3262">
        <v>0.23477400000000001</v>
      </c>
      <c r="G3262">
        <v>2.5524800000000001</v>
      </c>
      <c r="H3262">
        <v>1</v>
      </c>
      <c r="I3262">
        <v>1</v>
      </c>
      <c r="J3262">
        <v>0.95669099999999996</v>
      </c>
      <c r="K3262">
        <v>0.82944399999999996</v>
      </c>
    </row>
    <row r="3263" spans="1:11" x14ac:dyDescent="0.25">
      <c r="A3263">
        <v>-2009</v>
      </c>
      <c r="B3263">
        <v>10</v>
      </c>
      <c r="C3263">
        <v>14</v>
      </c>
      <c r="D3263">
        <v>4.4924999999999997</v>
      </c>
      <c r="E3263">
        <v>2.28182E-2</v>
      </c>
      <c r="F3263">
        <v>0.28500399999999998</v>
      </c>
      <c r="G3263">
        <v>2.5524900000000001</v>
      </c>
      <c r="H3263">
        <v>1</v>
      </c>
      <c r="I3263">
        <v>1</v>
      </c>
      <c r="J3263">
        <v>0.76510900000000004</v>
      </c>
      <c r="K3263">
        <v>0.87458999999999998</v>
      </c>
    </row>
    <row r="3264" spans="1:11" x14ac:dyDescent="0.25">
      <c r="A3264">
        <v>-2009</v>
      </c>
      <c r="B3264">
        <v>10</v>
      </c>
      <c r="C3264">
        <v>15</v>
      </c>
      <c r="D3264">
        <v>5.1710000000000003</v>
      </c>
      <c r="E3264">
        <v>2.62644E-2</v>
      </c>
      <c r="F3264">
        <v>0.29912899999999998</v>
      </c>
      <c r="G3264">
        <v>2.5526</v>
      </c>
      <c r="H3264">
        <v>1</v>
      </c>
      <c r="I3264">
        <v>1</v>
      </c>
      <c r="J3264">
        <v>0.84161699999999995</v>
      </c>
      <c r="K3264">
        <v>0.85385</v>
      </c>
    </row>
    <row r="3265" spans="1:11" x14ac:dyDescent="0.25">
      <c r="A3265">
        <v>-2009</v>
      </c>
      <c r="B3265">
        <v>10</v>
      </c>
      <c r="C3265">
        <v>16</v>
      </c>
      <c r="D3265">
        <v>3.2020400000000002</v>
      </c>
      <c r="E3265">
        <v>1.6263699999999999E-2</v>
      </c>
      <c r="F3265">
        <v>0.166578</v>
      </c>
      <c r="G3265">
        <v>2.5516800000000002</v>
      </c>
      <c r="H3265">
        <v>1</v>
      </c>
      <c r="I3265">
        <v>1</v>
      </c>
      <c r="J3265">
        <v>0.93093499999999996</v>
      </c>
      <c r="K3265">
        <v>0.89181200000000005</v>
      </c>
    </row>
    <row r="3266" spans="1:11" x14ac:dyDescent="0.25">
      <c r="A3266">
        <v>-2009</v>
      </c>
      <c r="B3266">
        <v>10</v>
      </c>
      <c r="C3266">
        <v>17</v>
      </c>
      <c r="D3266">
        <v>4.0732100000000004</v>
      </c>
      <c r="E3266">
        <v>2.0688499999999999E-2</v>
      </c>
      <c r="F3266">
        <v>0.217417</v>
      </c>
      <c r="G3266">
        <v>2.5511599999999999</v>
      </c>
      <c r="H3266">
        <v>1</v>
      </c>
      <c r="I3266">
        <v>1</v>
      </c>
      <c r="J3266">
        <v>0.91155399999999998</v>
      </c>
      <c r="K3266">
        <v>0.85812999999999995</v>
      </c>
    </row>
    <row r="3267" spans="1:11" x14ac:dyDescent="0.25">
      <c r="A3267">
        <v>-2009</v>
      </c>
      <c r="B3267">
        <v>10</v>
      </c>
      <c r="C3267">
        <v>18</v>
      </c>
      <c r="D3267">
        <v>3.30823</v>
      </c>
      <c r="E3267">
        <v>1.6803100000000001E-2</v>
      </c>
      <c r="F3267">
        <v>0.18501999999999999</v>
      </c>
      <c r="G3267">
        <v>2.55044</v>
      </c>
      <c r="H3267">
        <v>1</v>
      </c>
      <c r="I3267">
        <v>1</v>
      </c>
      <c r="J3267">
        <v>0.867089</v>
      </c>
      <c r="K3267">
        <v>0.88073400000000002</v>
      </c>
    </row>
    <row r="3268" spans="1:11" x14ac:dyDescent="0.25">
      <c r="A3268">
        <v>-2009</v>
      </c>
      <c r="B3268">
        <v>10</v>
      </c>
      <c r="C3268">
        <v>19</v>
      </c>
      <c r="D3268">
        <v>2.5745800000000001</v>
      </c>
      <c r="E3268">
        <v>1.30768E-2</v>
      </c>
      <c r="F3268">
        <v>0.144126</v>
      </c>
      <c r="G3268">
        <v>2.5493999999999999</v>
      </c>
      <c r="H3268">
        <v>1</v>
      </c>
      <c r="I3268">
        <v>1</v>
      </c>
      <c r="J3268">
        <v>0.87123399999999995</v>
      </c>
      <c r="K3268">
        <v>0.84324299999999996</v>
      </c>
    </row>
    <row r="3269" spans="1:11" x14ac:dyDescent="0.25">
      <c r="A3269">
        <v>-2009</v>
      </c>
      <c r="B3269">
        <v>10</v>
      </c>
      <c r="C3269">
        <v>20</v>
      </c>
      <c r="D3269">
        <v>3.96421</v>
      </c>
      <c r="E3269">
        <v>2.0134900000000001E-2</v>
      </c>
      <c r="F3269">
        <v>0.216283</v>
      </c>
      <c r="G3269">
        <v>2.5488900000000001</v>
      </c>
      <c r="H3269">
        <v>1</v>
      </c>
      <c r="I3269">
        <v>1</v>
      </c>
      <c r="J3269">
        <v>0.89319099999999996</v>
      </c>
      <c r="K3269">
        <v>0.84493099999999999</v>
      </c>
    </row>
    <row r="3270" spans="1:11" x14ac:dyDescent="0.25">
      <c r="A3270">
        <v>-2009</v>
      </c>
      <c r="B3270">
        <v>10</v>
      </c>
      <c r="C3270">
        <v>21</v>
      </c>
      <c r="D3270">
        <v>2.8531200000000001</v>
      </c>
      <c r="E3270">
        <v>1.4491499999999999E-2</v>
      </c>
      <c r="F3270">
        <v>0.14052400000000001</v>
      </c>
      <c r="G3270">
        <v>2.54766</v>
      </c>
      <c r="H3270">
        <v>1</v>
      </c>
      <c r="I3270">
        <v>1</v>
      </c>
      <c r="J3270">
        <v>0.99789099999999997</v>
      </c>
      <c r="K3270">
        <v>0.79057100000000002</v>
      </c>
    </row>
    <row r="3271" spans="1:11" x14ac:dyDescent="0.25">
      <c r="A3271">
        <v>-2009</v>
      </c>
      <c r="B3271">
        <v>10</v>
      </c>
      <c r="C3271">
        <v>22</v>
      </c>
      <c r="D3271">
        <v>1.8053300000000001</v>
      </c>
      <c r="E3271">
        <v>9.1696E-3</v>
      </c>
      <c r="F3271">
        <v>9.2960500000000001E-2</v>
      </c>
      <c r="G3271">
        <v>2.54616</v>
      </c>
      <c r="H3271">
        <v>1</v>
      </c>
      <c r="I3271">
        <v>1</v>
      </c>
      <c r="J3271">
        <v>0.93358300000000005</v>
      </c>
      <c r="K3271">
        <v>0.93706699999999998</v>
      </c>
    </row>
    <row r="3272" spans="1:11" x14ac:dyDescent="0.25">
      <c r="A3272">
        <v>-2009</v>
      </c>
      <c r="B3272">
        <v>10</v>
      </c>
      <c r="C3272">
        <v>23</v>
      </c>
      <c r="D3272">
        <v>3.50482</v>
      </c>
      <c r="E3272">
        <v>1.7801600000000001E-2</v>
      </c>
      <c r="F3272">
        <v>0.176069</v>
      </c>
      <c r="G3272">
        <v>2.5453100000000002</v>
      </c>
      <c r="H3272">
        <v>1</v>
      </c>
      <c r="I3272">
        <v>1</v>
      </c>
      <c r="J3272">
        <v>0.956955</v>
      </c>
      <c r="K3272">
        <v>0.93332700000000002</v>
      </c>
    </row>
    <row r="3273" spans="1:11" x14ac:dyDescent="0.25">
      <c r="A3273">
        <v>-2009</v>
      </c>
      <c r="B3273">
        <v>10</v>
      </c>
      <c r="C3273">
        <v>24</v>
      </c>
      <c r="D3273">
        <v>0.98873900000000003</v>
      </c>
      <c r="E3273">
        <v>5.0219699999999997E-3</v>
      </c>
      <c r="F3273">
        <v>4.8869599999999999E-2</v>
      </c>
      <c r="G3273">
        <v>2.54339</v>
      </c>
      <c r="H3273">
        <v>1</v>
      </c>
      <c r="I3273">
        <v>1</v>
      </c>
      <c r="J3273">
        <v>0.96602600000000005</v>
      </c>
      <c r="K3273">
        <v>0.97824</v>
      </c>
    </row>
    <row r="3274" spans="1:11" x14ac:dyDescent="0.25">
      <c r="A3274">
        <v>-2009</v>
      </c>
      <c r="B3274">
        <v>10</v>
      </c>
      <c r="C3274">
        <v>25</v>
      </c>
      <c r="D3274">
        <v>3.73752</v>
      </c>
      <c r="E3274">
        <v>1.89835E-2</v>
      </c>
      <c r="F3274">
        <v>0.181558</v>
      </c>
      <c r="G3274">
        <v>2.5425399999999998</v>
      </c>
      <c r="H3274">
        <v>1</v>
      </c>
      <c r="I3274">
        <v>1</v>
      </c>
      <c r="J3274">
        <v>0.996811</v>
      </c>
      <c r="K3274">
        <v>0.88117400000000001</v>
      </c>
    </row>
    <row r="3275" spans="1:11" x14ac:dyDescent="0.25">
      <c r="A3275">
        <v>-2009</v>
      </c>
      <c r="B3275">
        <v>10</v>
      </c>
      <c r="C3275">
        <v>26</v>
      </c>
      <c r="D3275">
        <v>1.30237</v>
      </c>
      <c r="E3275">
        <v>6.6149599999999996E-3</v>
      </c>
      <c r="F3275">
        <v>6.4422999999999994E-2</v>
      </c>
      <c r="G3275">
        <v>2.5407299999999999</v>
      </c>
      <c r="H3275">
        <v>1</v>
      </c>
      <c r="I3275">
        <v>1</v>
      </c>
      <c r="J3275">
        <v>0.97869300000000004</v>
      </c>
      <c r="K3275">
        <v>0.88869600000000004</v>
      </c>
    </row>
    <row r="3276" spans="1:11" x14ac:dyDescent="0.25">
      <c r="A3276">
        <v>-2009</v>
      </c>
      <c r="B3276">
        <v>10</v>
      </c>
      <c r="C3276">
        <v>27</v>
      </c>
      <c r="D3276">
        <v>3.8159800000000001</v>
      </c>
      <c r="E3276">
        <v>1.9382E-2</v>
      </c>
      <c r="F3276">
        <v>0.18682799999999999</v>
      </c>
      <c r="G3276">
        <v>2.53992</v>
      </c>
      <c r="H3276">
        <v>1</v>
      </c>
      <c r="I3276">
        <v>1</v>
      </c>
      <c r="J3276">
        <v>0.99423499999999998</v>
      </c>
      <c r="K3276">
        <v>0.84240000000000004</v>
      </c>
    </row>
    <row r="3277" spans="1:11" x14ac:dyDescent="0.25">
      <c r="A3277">
        <v>-2009</v>
      </c>
      <c r="B3277">
        <v>10</v>
      </c>
      <c r="C3277">
        <v>28</v>
      </c>
      <c r="D3277">
        <v>3.1848100000000001</v>
      </c>
      <c r="E3277">
        <v>1.6176200000000002E-2</v>
      </c>
      <c r="F3277">
        <v>0.15826200000000001</v>
      </c>
      <c r="G3277">
        <v>2.5388999999999999</v>
      </c>
      <c r="H3277">
        <v>1</v>
      </c>
      <c r="I3277">
        <v>1</v>
      </c>
      <c r="J3277">
        <v>0.97442399999999996</v>
      </c>
      <c r="K3277">
        <v>0.87765700000000002</v>
      </c>
    </row>
    <row r="3278" spans="1:11" x14ac:dyDescent="0.25">
      <c r="A3278">
        <v>-2009</v>
      </c>
      <c r="B3278">
        <v>10</v>
      </c>
      <c r="C3278">
        <v>29</v>
      </c>
      <c r="D3278">
        <v>2.1010499999999999</v>
      </c>
      <c r="E3278">
        <v>1.06716E-2</v>
      </c>
      <c r="F3278">
        <v>0.101811</v>
      </c>
      <c r="G3278">
        <v>2.5373700000000001</v>
      </c>
      <c r="H3278">
        <v>1</v>
      </c>
      <c r="I3278">
        <v>1</v>
      </c>
      <c r="J3278">
        <v>0.99779499999999999</v>
      </c>
      <c r="K3278">
        <v>0.88869600000000004</v>
      </c>
    </row>
    <row r="3279" spans="1:11" x14ac:dyDescent="0.25">
      <c r="A3279">
        <v>-2009</v>
      </c>
      <c r="B3279">
        <v>10</v>
      </c>
      <c r="C3279">
        <v>30</v>
      </c>
      <c r="D3279">
        <v>2.8928099999999999</v>
      </c>
      <c r="E3279">
        <v>1.4693100000000001E-2</v>
      </c>
      <c r="F3279">
        <v>0.144536</v>
      </c>
      <c r="G3279">
        <v>2.53626</v>
      </c>
      <c r="H3279">
        <v>1</v>
      </c>
      <c r="I3279">
        <v>1</v>
      </c>
      <c r="J3279">
        <v>0.96033999999999997</v>
      </c>
      <c r="K3279">
        <v>0.93613100000000005</v>
      </c>
    </row>
    <row r="3280" spans="1:11" x14ac:dyDescent="0.25">
      <c r="A3280">
        <v>-2009</v>
      </c>
      <c r="B3280">
        <v>10</v>
      </c>
      <c r="C3280">
        <v>31</v>
      </c>
      <c r="D3280">
        <v>2.58249</v>
      </c>
      <c r="E3280">
        <v>1.3116900000000001E-2</v>
      </c>
      <c r="F3280">
        <v>0.131828</v>
      </c>
      <c r="G3280">
        <v>2.5350600000000001</v>
      </c>
      <c r="H3280">
        <v>1</v>
      </c>
      <c r="I3280">
        <v>1</v>
      </c>
      <c r="J3280">
        <v>0.94645299999999999</v>
      </c>
      <c r="K3280">
        <v>0.88914000000000004</v>
      </c>
    </row>
    <row r="3281" spans="1:11" x14ac:dyDescent="0.25">
      <c r="A3281">
        <v>-2009</v>
      </c>
      <c r="B3281">
        <v>11</v>
      </c>
      <c r="C3281">
        <v>1</v>
      </c>
      <c r="D3281">
        <v>1.17377</v>
      </c>
      <c r="E3281">
        <v>5.9617899999999998E-3</v>
      </c>
      <c r="F3281">
        <v>5.6471500000000001E-2</v>
      </c>
      <c r="G3281">
        <v>2.5331700000000001</v>
      </c>
      <c r="H3281">
        <v>1</v>
      </c>
      <c r="I3281">
        <v>1</v>
      </c>
      <c r="J3281">
        <v>0.99415900000000001</v>
      </c>
      <c r="K3281">
        <v>0.95647599999999999</v>
      </c>
    </row>
    <row r="3282" spans="1:11" x14ac:dyDescent="0.25">
      <c r="A3282">
        <v>-2009</v>
      </c>
      <c r="B3282">
        <v>11</v>
      </c>
      <c r="C3282">
        <v>2</v>
      </c>
      <c r="D3282">
        <v>2.4689399999999999</v>
      </c>
      <c r="E3282">
        <v>1.25402E-2</v>
      </c>
      <c r="F3282">
        <v>0.12645000000000001</v>
      </c>
      <c r="G3282">
        <v>2.53193</v>
      </c>
      <c r="H3282">
        <v>1</v>
      </c>
      <c r="I3282">
        <v>1</v>
      </c>
      <c r="J3282">
        <v>0.94181700000000002</v>
      </c>
      <c r="K3282">
        <v>0.89628200000000002</v>
      </c>
    </row>
    <row r="3283" spans="1:11" x14ac:dyDescent="0.25">
      <c r="A3283">
        <v>-2009</v>
      </c>
      <c r="B3283">
        <v>11</v>
      </c>
      <c r="C3283">
        <v>3</v>
      </c>
      <c r="D3283">
        <v>1.33535</v>
      </c>
      <c r="E3283">
        <v>6.7824799999999996E-3</v>
      </c>
      <c r="F3283">
        <v>7.6242599999999994E-2</v>
      </c>
      <c r="G3283">
        <v>2.5304899999999999</v>
      </c>
      <c r="H3283">
        <v>1</v>
      </c>
      <c r="I3283">
        <v>1</v>
      </c>
      <c r="J3283">
        <v>0.83498600000000001</v>
      </c>
      <c r="K3283">
        <v>0.97336100000000003</v>
      </c>
    </row>
    <row r="3284" spans="1:11" x14ac:dyDescent="0.25">
      <c r="A3284">
        <v>-2009</v>
      </c>
      <c r="B3284">
        <v>11</v>
      </c>
      <c r="C3284">
        <v>4</v>
      </c>
      <c r="D3284">
        <v>2.7045499999999998</v>
      </c>
      <c r="E3284">
        <v>1.37369E-2</v>
      </c>
      <c r="F3284">
        <v>0.14960100000000001</v>
      </c>
      <c r="G3284">
        <v>2.5295299999999998</v>
      </c>
      <c r="H3284">
        <v>1</v>
      </c>
      <c r="I3284">
        <v>1</v>
      </c>
      <c r="J3284">
        <v>0.86704499999999995</v>
      </c>
      <c r="K3284">
        <v>0.93099600000000005</v>
      </c>
    </row>
    <row r="3285" spans="1:11" x14ac:dyDescent="0.25">
      <c r="A3285">
        <v>-2009</v>
      </c>
      <c r="B3285">
        <v>11</v>
      </c>
      <c r="C3285">
        <v>5</v>
      </c>
      <c r="D3285">
        <v>0.86834199999999995</v>
      </c>
      <c r="E3285">
        <v>4.4104599999999997E-3</v>
      </c>
      <c r="F3285">
        <v>4.9570400000000001E-2</v>
      </c>
      <c r="G3285">
        <v>2.5278900000000002</v>
      </c>
      <c r="H3285">
        <v>1</v>
      </c>
      <c r="I3285">
        <v>1</v>
      </c>
      <c r="J3285">
        <v>0.83801499999999995</v>
      </c>
      <c r="K3285">
        <v>0.94980399999999998</v>
      </c>
    </row>
    <row r="3286" spans="1:11" x14ac:dyDescent="0.25">
      <c r="A3286">
        <v>-2009</v>
      </c>
      <c r="B3286">
        <v>11</v>
      </c>
      <c r="C3286">
        <v>6</v>
      </c>
      <c r="D3286">
        <v>1.5949199999999999</v>
      </c>
      <c r="E3286">
        <v>8.1008499999999997E-3</v>
      </c>
      <c r="F3286">
        <v>8.9789300000000002E-2</v>
      </c>
      <c r="G3286">
        <v>2.5265200000000001</v>
      </c>
      <c r="H3286">
        <v>1</v>
      </c>
      <c r="I3286">
        <v>1</v>
      </c>
      <c r="J3286">
        <v>0.84945899999999996</v>
      </c>
      <c r="K3286">
        <v>0.94838</v>
      </c>
    </row>
    <row r="3287" spans="1:11" x14ac:dyDescent="0.25">
      <c r="A3287">
        <v>-2009</v>
      </c>
      <c r="B3287">
        <v>11</v>
      </c>
      <c r="C3287">
        <v>7</v>
      </c>
      <c r="D3287">
        <v>1.35965</v>
      </c>
      <c r="E3287">
        <v>6.9059000000000004E-3</v>
      </c>
      <c r="F3287">
        <v>8.0087599999999995E-2</v>
      </c>
      <c r="G3287">
        <v>2.52515</v>
      </c>
      <c r="H3287">
        <v>1</v>
      </c>
      <c r="I3287">
        <v>1</v>
      </c>
      <c r="J3287">
        <v>0.809809</v>
      </c>
      <c r="K3287">
        <v>0.96367599999999998</v>
      </c>
    </row>
    <row r="3288" spans="1:11" x14ac:dyDescent="0.25">
      <c r="A3288">
        <v>-2009</v>
      </c>
      <c r="B3288">
        <v>11</v>
      </c>
      <c r="C3288">
        <v>8</v>
      </c>
      <c r="D3288">
        <v>3.1068699999999998</v>
      </c>
      <c r="E3288">
        <v>1.5780300000000001E-2</v>
      </c>
      <c r="F3288">
        <v>0.19722100000000001</v>
      </c>
      <c r="G3288">
        <v>2.5246400000000002</v>
      </c>
      <c r="H3288">
        <v>1</v>
      </c>
      <c r="I3288">
        <v>1</v>
      </c>
      <c r="J3288">
        <v>0.75325900000000001</v>
      </c>
      <c r="K3288">
        <v>0.94459400000000004</v>
      </c>
    </row>
    <row r="3289" spans="1:11" x14ac:dyDescent="0.25">
      <c r="A3289">
        <v>-2009</v>
      </c>
      <c r="B3289">
        <v>11</v>
      </c>
      <c r="C3289">
        <v>9</v>
      </c>
      <c r="D3289">
        <v>0.89053400000000005</v>
      </c>
      <c r="E3289">
        <v>4.52317E-3</v>
      </c>
      <c r="F3289">
        <v>5.5621499999999997E-2</v>
      </c>
      <c r="G3289">
        <v>2.52318</v>
      </c>
      <c r="H3289">
        <v>1</v>
      </c>
      <c r="I3289">
        <v>1</v>
      </c>
      <c r="J3289">
        <v>0.76533600000000002</v>
      </c>
      <c r="K3289">
        <v>0.94885399999999998</v>
      </c>
    </row>
    <row r="3290" spans="1:11" x14ac:dyDescent="0.25">
      <c r="A3290">
        <v>-2009</v>
      </c>
      <c r="B3290">
        <v>11</v>
      </c>
      <c r="C3290">
        <v>10</v>
      </c>
      <c r="D3290">
        <v>1.2246699999999999</v>
      </c>
      <c r="E3290">
        <v>6.2202899999999998E-3</v>
      </c>
      <c r="F3290">
        <v>7.1651999999999993E-2</v>
      </c>
      <c r="G3290">
        <v>2.5217299999999998</v>
      </c>
      <c r="H3290">
        <v>1</v>
      </c>
      <c r="I3290">
        <v>1</v>
      </c>
      <c r="J3290">
        <v>0.81784500000000004</v>
      </c>
      <c r="K3290">
        <v>0.93988300000000002</v>
      </c>
    </row>
    <row r="3291" spans="1:11" x14ac:dyDescent="0.25">
      <c r="A3291">
        <v>-2009</v>
      </c>
      <c r="B3291">
        <v>11</v>
      </c>
      <c r="C3291">
        <v>11</v>
      </c>
      <c r="D3291">
        <v>0.82783499999999999</v>
      </c>
      <c r="E3291">
        <v>4.2047100000000004E-3</v>
      </c>
      <c r="F3291">
        <v>5.0625700000000003E-2</v>
      </c>
      <c r="G3291">
        <v>2.5202100000000001</v>
      </c>
      <c r="H3291">
        <v>1</v>
      </c>
      <c r="I3291">
        <v>1</v>
      </c>
      <c r="J3291">
        <v>0.78308699999999998</v>
      </c>
      <c r="K3291">
        <v>0.934728</v>
      </c>
    </row>
    <row r="3292" spans="1:11" x14ac:dyDescent="0.25">
      <c r="A3292">
        <v>-2009</v>
      </c>
      <c r="B3292">
        <v>11</v>
      </c>
      <c r="C3292">
        <v>12</v>
      </c>
      <c r="D3292">
        <v>1.50099</v>
      </c>
      <c r="E3292">
        <v>7.6237800000000001E-3</v>
      </c>
      <c r="F3292">
        <v>8.3078100000000002E-2</v>
      </c>
      <c r="G3292">
        <v>2.51878</v>
      </c>
      <c r="H3292">
        <v>1</v>
      </c>
      <c r="I3292">
        <v>1</v>
      </c>
      <c r="J3292">
        <v>0.86198900000000001</v>
      </c>
      <c r="K3292">
        <v>0.95504199999999995</v>
      </c>
    </row>
    <row r="3293" spans="1:11" x14ac:dyDescent="0.25">
      <c r="A3293">
        <v>-2009</v>
      </c>
      <c r="B3293">
        <v>11</v>
      </c>
      <c r="C3293">
        <v>13</v>
      </c>
      <c r="D3293">
        <v>1.34179</v>
      </c>
      <c r="E3293">
        <v>6.8151599999999998E-3</v>
      </c>
      <c r="F3293">
        <v>6.5278000000000003E-2</v>
      </c>
      <c r="G3293">
        <v>2.51695</v>
      </c>
      <c r="H3293">
        <v>1</v>
      </c>
      <c r="I3293">
        <v>1</v>
      </c>
      <c r="J3293">
        <v>0.99973599999999996</v>
      </c>
      <c r="K3293">
        <v>0.83068900000000001</v>
      </c>
    </row>
    <row r="3294" spans="1:11" x14ac:dyDescent="0.25">
      <c r="A3294">
        <v>-2009</v>
      </c>
      <c r="B3294">
        <v>11</v>
      </c>
      <c r="C3294">
        <v>14</v>
      </c>
      <c r="D3294">
        <v>1.8155600000000001</v>
      </c>
      <c r="E3294">
        <v>9.2215600000000002E-3</v>
      </c>
      <c r="F3294">
        <v>8.8859800000000003E-2</v>
      </c>
      <c r="G3294">
        <v>2.5153300000000001</v>
      </c>
      <c r="H3294">
        <v>1</v>
      </c>
      <c r="I3294">
        <v>1</v>
      </c>
      <c r="J3294">
        <v>0.99727299999999997</v>
      </c>
      <c r="K3294">
        <v>0.80131600000000003</v>
      </c>
    </row>
    <row r="3295" spans="1:11" x14ac:dyDescent="0.25">
      <c r="A3295">
        <v>-2009</v>
      </c>
      <c r="B3295">
        <v>11</v>
      </c>
      <c r="C3295">
        <v>15</v>
      </c>
      <c r="D3295">
        <v>1.07978</v>
      </c>
      <c r="E3295">
        <v>5.4843899999999996E-3</v>
      </c>
      <c r="F3295">
        <v>5.4925500000000002E-2</v>
      </c>
      <c r="G3295">
        <v>2.5135299999999998</v>
      </c>
      <c r="H3295">
        <v>1</v>
      </c>
      <c r="I3295">
        <v>1</v>
      </c>
      <c r="J3295">
        <v>0.94436500000000001</v>
      </c>
      <c r="K3295">
        <v>0.90755600000000003</v>
      </c>
    </row>
    <row r="3296" spans="1:11" x14ac:dyDescent="0.25">
      <c r="A3296">
        <v>-2009</v>
      </c>
      <c r="B3296">
        <v>11</v>
      </c>
      <c r="C3296">
        <v>16</v>
      </c>
      <c r="D3296">
        <v>1.1156699999999999</v>
      </c>
      <c r="E3296">
        <v>5.6666700000000004E-3</v>
      </c>
      <c r="F3296">
        <v>5.51204E-2</v>
      </c>
      <c r="G3296">
        <v>2.5116800000000001</v>
      </c>
      <c r="H3296">
        <v>1</v>
      </c>
      <c r="I3296">
        <v>1</v>
      </c>
      <c r="J3296">
        <v>0.97577700000000001</v>
      </c>
      <c r="K3296">
        <v>0.882938</v>
      </c>
    </row>
    <row r="3297" spans="1:11" x14ac:dyDescent="0.25">
      <c r="A3297">
        <v>-2009</v>
      </c>
      <c r="B3297">
        <v>11</v>
      </c>
      <c r="C3297">
        <v>17</v>
      </c>
      <c r="D3297">
        <v>1.26448</v>
      </c>
      <c r="E3297">
        <v>6.4225200000000001E-3</v>
      </c>
      <c r="F3297">
        <v>6.4960100000000007E-2</v>
      </c>
      <c r="G3297">
        <v>2.50997</v>
      </c>
      <c r="H3297">
        <v>1</v>
      </c>
      <c r="I3297">
        <v>1</v>
      </c>
      <c r="J3297">
        <v>0.93823800000000002</v>
      </c>
      <c r="K3297">
        <v>0.88029299999999999</v>
      </c>
    </row>
    <row r="3298" spans="1:11" x14ac:dyDescent="0.25">
      <c r="A3298">
        <v>-2009</v>
      </c>
      <c r="B3298">
        <v>11</v>
      </c>
      <c r="C3298">
        <v>18</v>
      </c>
      <c r="D3298">
        <v>1.2471000000000001</v>
      </c>
      <c r="E3298">
        <v>6.3342399999999997E-3</v>
      </c>
      <c r="F3298">
        <v>6.3181500000000002E-2</v>
      </c>
      <c r="G3298">
        <v>2.5082300000000002</v>
      </c>
      <c r="H3298">
        <v>1</v>
      </c>
      <c r="I3298">
        <v>1</v>
      </c>
      <c r="J3298">
        <v>0.95346799999999998</v>
      </c>
      <c r="K3298">
        <v>0.86458999999999997</v>
      </c>
    </row>
    <row r="3299" spans="1:11" x14ac:dyDescent="0.25">
      <c r="A3299">
        <v>-2009</v>
      </c>
      <c r="B3299">
        <v>11</v>
      </c>
      <c r="C3299">
        <v>19</v>
      </c>
      <c r="D3299">
        <v>1.21631</v>
      </c>
      <c r="E3299">
        <v>6.1778400000000004E-3</v>
      </c>
      <c r="F3299">
        <v>6.1497900000000001E-2</v>
      </c>
      <c r="G3299">
        <v>2.5064600000000001</v>
      </c>
      <c r="H3299">
        <v>1</v>
      </c>
      <c r="I3299">
        <v>1</v>
      </c>
      <c r="J3299">
        <v>0.95901199999999998</v>
      </c>
      <c r="K3299">
        <v>0.83861799999999997</v>
      </c>
    </row>
    <row r="3300" spans="1:11" x14ac:dyDescent="0.25">
      <c r="A3300">
        <v>-2009</v>
      </c>
      <c r="B3300">
        <v>11</v>
      </c>
      <c r="C3300">
        <v>20</v>
      </c>
      <c r="D3300">
        <v>1.4691399999999999</v>
      </c>
      <c r="E3300">
        <v>7.4620199999999998E-3</v>
      </c>
      <c r="F3300">
        <v>7.1565799999999999E-2</v>
      </c>
      <c r="G3300">
        <v>2.5047100000000002</v>
      </c>
      <c r="H3300">
        <v>1</v>
      </c>
      <c r="I3300">
        <v>1</v>
      </c>
      <c r="J3300">
        <v>0.99364699999999995</v>
      </c>
      <c r="K3300">
        <v>0.845777</v>
      </c>
    </row>
    <row r="3301" spans="1:11" x14ac:dyDescent="0.25">
      <c r="A3301">
        <v>-2009</v>
      </c>
      <c r="B3301">
        <v>11</v>
      </c>
      <c r="C3301">
        <v>21</v>
      </c>
      <c r="D3301">
        <v>1.2797700000000001</v>
      </c>
      <c r="E3301">
        <v>6.5001499999999997E-3</v>
      </c>
      <c r="F3301">
        <v>6.17732E-2</v>
      </c>
      <c r="G3301">
        <v>2.5028800000000002</v>
      </c>
      <c r="H3301">
        <v>1</v>
      </c>
      <c r="I3301">
        <v>1</v>
      </c>
      <c r="J3301">
        <v>0.99932399999999999</v>
      </c>
      <c r="K3301">
        <v>0.86762099999999998</v>
      </c>
    </row>
    <row r="3302" spans="1:11" x14ac:dyDescent="0.25">
      <c r="A3302">
        <v>-2009</v>
      </c>
      <c r="B3302">
        <v>11</v>
      </c>
      <c r="C3302">
        <v>22</v>
      </c>
      <c r="D3302">
        <v>1.11456</v>
      </c>
      <c r="E3302">
        <v>5.6610599999999999E-3</v>
      </c>
      <c r="F3302">
        <v>5.5060999999999999E-2</v>
      </c>
      <c r="G3302">
        <v>2.50102</v>
      </c>
      <c r="H3302">
        <v>1</v>
      </c>
      <c r="I3302">
        <v>1</v>
      </c>
      <c r="J3302">
        <v>0.97974799999999995</v>
      </c>
      <c r="K3302">
        <v>0.84535400000000005</v>
      </c>
    </row>
    <row r="3303" spans="1:11" x14ac:dyDescent="0.25">
      <c r="A3303">
        <v>-2009</v>
      </c>
      <c r="B3303">
        <v>11</v>
      </c>
      <c r="C3303">
        <v>23</v>
      </c>
      <c r="D3303">
        <v>1.1772499999999999</v>
      </c>
      <c r="E3303">
        <v>5.9794499999999999E-3</v>
      </c>
      <c r="F3303">
        <v>6.0651299999999998E-2</v>
      </c>
      <c r="G3303">
        <v>2.49932</v>
      </c>
      <c r="H3303">
        <v>1</v>
      </c>
      <c r="I3303">
        <v>1</v>
      </c>
      <c r="J3303">
        <v>0.92763700000000004</v>
      </c>
      <c r="K3303">
        <v>0.92311600000000005</v>
      </c>
    </row>
    <row r="3304" spans="1:11" x14ac:dyDescent="0.25">
      <c r="A3304">
        <v>-2009</v>
      </c>
      <c r="B3304">
        <v>11</v>
      </c>
      <c r="C3304">
        <v>24</v>
      </c>
      <c r="D3304">
        <v>1.53033</v>
      </c>
      <c r="E3304">
        <v>7.7727899999999999E-3</v>
      </c>
      <c r="F3304">
        <v>7.5659000000000004E-2</v>
      </c>
      <c r="G3304">
        <v>2.4976500000000001</v>
      </c>
      <c r="H3304">
        <v>1</v>
      </c>
      <c r="I3304">
        <v>1</v>
      </c>
      <c r="J3304">
        <v>0.97199000000000002</v>
      </c>
      <c r="K3304">
        <v>0.883822</v>
      </c>
    </row>
    <row r="3305" spans="1:11" x14ac:dyDescent="0.25">
      <c r="A3305">
        <v>-2009</v>
      </c>
      <c r="B3305">
        <v>11</v>
      </c>
      <c r="C3305">
        <v>25</v>
      </c>
      <c r="D3305">
        <v>1.05159</v>
      </c>
      <c r="E3305">
        <v>5.3412299999999998E-3</v>
      </c>
      <c r="F3305">
        <v>5.2817099999999999E-2</v>
      </c>
      <c r="G3305">
        <v>2.4958100000000001</v>
      </c>
      <c r="H3305">
        <v>1</v>
      </c>
      <c r="I3305">
        <v>1</v>
      </c>
      <c r="J3305">
        <v>0.96607399999999999</v>
      </c>
      <c r="K3305">
        <v>0.82406999999999997</v>
      </c>
    </row>
    <row r="3306" spans="1:11" x14ac:dyDescent="0.25">
      <c r="A3306">
        <v>-2009</v>
      </c>
      <c r="B3306">
        <v>11</v>
      </c>
      <c r="C3306">
        <v>26</v>
      </c>
      <c r="D3306">
        <v>1.0636300000000001</v>
      </c>
      <c r="E3306">
        <v>5.40238E-3</v>
      </c>
      <c r="F3306">
        <v>6.0851500000000003E-2</v>
      </c>
      <c r="G3306">
        <v>2.4942799999999998</v>
      </c>
      <c r="H3306">
        <v>1</v>
      </c>
      <c r="I3306">
        <v>1</v>
      </c>
      <c r="J3306">
        <v>0.835059</v>
      </c>
      <c r="K3306">
        <v>0.919431</v>
      </c>
    </row>
    <row r="3307" spans="1:11" x14ac:dyDescent="0.25">
      <c r="A3307">
        <v>-2009</v>
      </c>
      <c r="B3307">
        <v>11</v>
      </c>
      <c r="C3307">
        <v>27</v>
      </c>
      <c r="D3307">
        <v>1.2714799999999999</v>
      </c>
      <c r="E3307">
        <v>6.4580699999999998E-3</v>
      </c>
      <c r="F3307">
        <v>8.0046099999999995E-2</v>
      </c>
      <c r="G3307">
        <v>2.4930300000000001</v>
      </c>
      <c r="H3307">
        <v>1</v>
      </c>
      <c r="I3307">
        <v>1</v>
      </c>
      <c r="J3307">
        <v>0.75293900000000002</v>
      </c>
      <c r="K3307">
        <v>0.96802200000000005</v>
      </c>
    </row>
    <row r="3308" spans="1:11" x14ac:dyDescent="0.25">
      <c r="A3308">
        <v>-2009</v>
      </c>
      <c r="B3308">
        <v>11</v>
      </c>
      <c r="C3308">
        <v>28</v>
      </c>
      <c r="D3308">
        <v>1.14168</v>
      </c>
      <c r="E3308">
        <v>5.7987799999999999E-3</v>
      </c>
      <c r="F3308">
        <v>6.8592E-2</v>
      </c>
      <c r="G3308">
        <v>2.4916499999999999</v>
      </c>
      <c r="H3308">
        <v>1</v>
      </c>
      <c r="I3308">
        <v>1</v>
      </c>
      <c r="J3308">
        <v>0.78675399999999995</v>
      </c>
      <c r="K3308">
        <v>0.98511199999999999</v>
      </c>
    </row>
    <row r="3309" spans="1:11" x14ac:dyDescent="0.25">
      <c r="A3309">
        <v>-2009</v>
      </c>
      <c r="B3309">
        <v>11</v>
      </c>
      <c r="C3309">
        <v>29</v>
      </c>
      <c r="D3309">
        <v>1.03224</v>
      </c>
      <c r="E3309">
        <v>5.2429499999999997E-3</v>
      </c>
      <c r="F3309">
        <v>5.5629100000000001E-2</v>
      </c>
      <c r="G3309">
        <v>2.48997</v>
      </c>
      <c r="H3309">
        <v>1</v>
      </c>
      <c r="I3309">
        <v>1</v>
      </c>
      <c r="J3309">
        <v>0.89426899999999998</v>
      </c>
      <c r="K3309">
        <v>0.85941800000000002</v>
      </c>
    </row>
    <row r="3310" spans="1:11" x14ac:dyDescent="0.25">
      <c r="A3310">
        <v>-2009</v>
      </c>
      <c r="B3310">
        <v>11</v>
      </c>
      <c r="C3310">
        <v>30</v>
      </c>
      <c r="D3310">
        <v>0.91915999999999998</v>
      </c>
      <c r="E3310">
        <v>4.6685700000000004E-3</v>
      </c>
      <c r="F3310">
        <v>6.0520900000000002E-2</v>
      </c>
      <c r="G3310">
        <v>2.4886499999999998</v>
      </c>
      <c r="H3310">
        <v>1</v>
      </c>
      <c r="I3310">
        <v>1</v>
      </c>
      <c r="J3310">
        <v>0.72420499999999999</v>
      </c>
      <c r="K3310">
        <v>0.92496400000000001</v>
      </c>
    </row>
    <row r="3311" spans="1:11" x14ac:dyDescent="0.25">
      <c r="A3311">
        <v>-2009</v>
      </c>
      <c r="B3311">
        <v>12</v>
      </c>
      <c r="C3311">
        <v>1</v>
      </c>
      <c r="D3311">
        <v>1.19631</v>
      </c>
      <c r="E3311">
        <v>6.07626E-3</v>
      </c>
      <c r="F3311">
        <v>8.0642000000000005E-2</v>
      </c>
      <c r="G3311">
        <v>2.4874900000000002</v>
      </c>
      <c r="H3311">
        <v>1</v>
      </c>
      <c r="I3311">
        <v>1</v>
      </c>
      <c r="J3311">
        <v>0.70377100000000004</v>
      </c>
      <c r="K3311">
        <v>0.95599699999999999</v>
      </c>
    </row>
    <row r="3312" spans="1:11" x14ac:dyDescent="0.25">
      <c r="A3312">
        <v>-2009</v>
      </c>
      <c r="B3312">
        <v>12</v>
      </c>
      <c r="C3312">
        <v>2</v>
      </c>
      <c r="D3312">
        <v>0.77799499999999999</v>
      </c>
      <c r="E3312">
        <v>3.9515699999999997E-3</v>
      </c>
      <c r="F3312">
        <v>6.03835E-2</v>
      </c>
      <c r="G3312">
        <v>2.48638</v>
      </c>
      <c r="H3312">
        <v>1</v>
      </c>
      <c r="I3312">
        <v>1</v>
      </c>
      <c r="J3312">
        <v>0.61012100000000002</v>
      </c>
      <c r="K3312">
        <v>0.967055</v>
      </c>
    </row>
    <row r="3313" spans="1:11" x14ac:dyDescent="0.25">
      <c r="A3313">
        <v>-2009</v>
      </c>
      <c r="B3313">
        <v>12</v>
      </c>
      <c r="C3313">
        <v>3</v>
      </c>
      <c r="D3313">
        <v>1.11453</v>
      </c>
      <c r="E3313">
        <v>5.66089E-3</v>
      </c>
      <c r="F3313">
        <v>6.3000500000000001E-2</v>
      </c>
      <c r="G3313">
        <v>2.4848699999999999</v>
      </c>
      <c r="H3313">
        <v>1</v>
      </c>
      <c r="I3313">
        <v>1</v>
      </c>
      <c r="J3313">
        <v>0.83830499999999997</v>
      </c>
      <c r="K3313">
        <v>0.96126999999999996</v>
      </c>
    </row>
    <row r="3314" spans="1:11" x14ac:dyDescent="0.25">
      <c r="A3314">
        <v>-2009</v>
      </c>
      <c r="B3314">
        <v>12</v>
      </c>
      <c r="C3314">
        <v>4</v>
      </c>
      <c r="D3314">
        <v>0.99272099999999996</v>
      </c>
      <c r="E3314">
        <v>5.0422000000000002E-3</v>
      </c>
      <c r="F3314">
        <v>8.1365300000000002E-2</v>
      </c>
      <c r="G3314">
        <v>2.48393</v>
      </c>
      <c r="H3314">
        <v>1</v>
      </c>
      <c r="I3314">
        <v>1</v>
      </c>
      <c r="J3314">
        <v>0.57543699999999998</v>
      </c>
      <c r="K3314">
        <v>0.99054500000000001</v>
      </c>
    </row>
    <row r="3315" spans="1:11" x14ac:dyDescent="0.25">
      <c r="A3315">
        <v>-2009</v>
      </c>
      <c r="B3315">
        <v>12</v>
      </c>
      <c r="C3315">
        <v>5</v>
      </c>
      <c r="D3315">
        <v>1.13289</v>
      </c>
      <c r="E3315">
        <v>5.7541399999999996E-3</v>
      </c>
      <c r="F3315">
        <v>6.8085400000000004E-2</v>
      </c>
      <c r="G3315">
        <v>2.4825599999999999</v>
      </c>
      <c r="H3315">
        <v>1</v>
      </c>
      <c r="I3315">
        <v>1</v>
      </c>
      <c r="J3315">
        <v>0.78585400000000005</v>
      </c>
      <c r="K3315">
        <v>0.98019900000000004</v>
      </c>
    </row>
    <row r="3316" spans="1:11" x14ac:dyDescent="0.25">
      <c r="A3316">
        <v>-2009</v>
      </c>
      <c r="B3316">
        <v>12</v>
      </c>
      <c r="C3316">
        <v>6</v>
      </c>
      <c r="D3316">
        <v>1.1789799999999999</v>
      </c>
      <c r="E3316">
        <v>5.9882199999999998E-3</v>
      </c>
      <c r="F3316">
        <v>5.9600599999999997E-2</v>
      </c>
      <c r="G3316">
        <v>2.4808400000000002</v>
      </c>
      <c r="H3316">
        <v>1</v>
      </c>
      <c r="I3316">
        <v>1</v>
      </c>
      <c r="J3316">
        <v>0.94058399999999998</v>
      </c>
      <c r="K3316">
        <v>0.934728</v>
      </c>
    </row>
    <row r="3317" spans="1:11" x14ac:dyDescent="0.25">
      <c r="A3317">
        <v>-2009</v>
      </c>
      <c r="B3317">
        <v>12</v>
      </c>
      <c r="C3317">
        <v>7</v>
      </c>
      <c r="D3317">
        <v>1.02071</v>
      </c>
      <c r="E3317">
        <v>5.18434E-3</v>
      </c>
      <c r="F3317">
        <v>5.9580399999999999E-2</v>
      </c>
      <c r="G3317">
        <v>2.4793400000000001</v>
      </c>
      <c r="H3317">
        <v>1</v>
      </c>
      <c r="I3317">
        <v>1</v>
      </c>
      <c r="J3317">
        <v>0.81725899999999996</v>
      </c>
      <c r="K3317">
        <v>0.91164900000000004</v>
      </c>
    </row>
    <row r="3318" spans="1:11" x14ac:dyDescent="0.25">
      <c r="A3318">
        <v>-2009</v>
      </c>
      <c r="B3318">
        <v>12</v>
      </c>
      <c r="C3318">
        <v>8</v>
      </c>
      <c r="D3318">
        <v>1.30748</v>
      </c>
      <c r="E3318">
        <v>6.6409099999999999E-3</v>
      </c>
      <c r="F3318">
        <v>8.1592100000000001E-2</v>
      </c>
      <c r="G3318">
        <v>2.47811</v>
      </c>
      <c r="H3318">
        <v>1</v>
      </c>
      <c r="I3318">
        <v>1</v>
      </c>
      <c r="J3318">
        <v>0.75705500000000003</v>
      </c>
      <c r="K3318">
        <v>0.97287500000000005</v>
      </c>
    </row>
    <row r="3319" spans="1:11" x14ac:dyDescent="0.25">
      <c r="A3319">
        <v>-2009</v>
      </c>
      <c r="B3319">
        <v>12</v>
      </c>
      <c r="C3319">
        <v>9</v>
      </c>
      <c r="D3319">
        <v>1.04104</v>
      </c>
      <c r="E3319">
        <v>5.2876299999999998E-3</v>
      </c>
      <c r="F3319">
        <v>6.1321500000000001E-2</v>
      </c>
      <c r="G3319">
        <v>2.4766699999999999</v>
      </c>
      <c r="H3319">
        <v>1</v>
      </c>
      <c r="I3319">
        <v>1</v>
      </c>
      <c r="J3319">
        <v>0.79995400000000005</v>
      </c>
      <c r="K3319">
        <v>0.98856599999999994</v>
      </c>
    </row>
    <row r="3320" spans="1:11" x14ac:dyDescent="0.25">
      <c r="A3320">
        <v>-2009</v>
      </c>
      <c r="B3320">
        <v>12</v>
      </c>
      <c r="C3320">
        <v>10</v>
      </c>
      <c r="D3320">
        <v>1.17363</v>
      </c>
      <c r="E3320">
        <v>5.9610899999999996E-3</v>
      </c>
      <c r="F3320">
        <v>6.2332800000000001E-2</v>
      </c>
      <c r="G3320">
        <v>2.4750700000000001</v>
      </c>
      <c r="H3320">
        <v>1</v>
      </c>
      <c r="I3320">
        <v>1</v>
      </c>
      <c r="J3320">
        <v>0.89180700000000002</v>
      </c>
      <c r="K3320">
        <v>0.95313400000000004</v>
      </c>
    </row>
    <row r="3321" spans="1:11" x14ac:dyDescent="0.25">
      <c r="A3321">
        <v>-2009</v>
      </c>
      <c r="B3321">
        <v>12</v>
      </c>
      <c r="C3321">
        <v>11</v>
      </c>
      <c r="D3321">
        <v>1.27338</v>
      </c>
      <c r="E3321">
        <v>6.4677199999999997E-3</v>
      </c>
      <c r="F3321">
        <v>7.6401899999999995E-2</v>
      </c>
      <c r="G3321">
        <v>2.4737399999999998</v>
      </c>
      <c r="H3321">
        <v>1</v>
      </c>
      <c r="I3321">
        <v>1</v>
      </c>
      <c r="J3321">
        <v>0.79260699999999995</v>
      </c>
      <c r="K3321">
        <v>0.92403999999999997</v>
      </c>
    </row>
    <row r="3322" spans="1:11" x14ac:dyDescent="0.25">
      <c r="A3322">
        <v>-2009</v>
      </c>
      <c r="B3322">
        <v>12</v>
      </c>
      <c r="C3322">
        <v>12</v>
      </c>
      <c r="D3322">
        <v>0.74732799999999999</v>
      </c>
      <c r="E3322">
        <v>3.7958100000000002E-3</v>
      </c>
      <c r="F3322">
        <v>6.6186200000000001E-2</v>
      </c>
      <c r="G3322">
        <v>2.4727999999999999</v>
      </c>
      <c r="H3322">
        <v>1</v>
      </c>
      <c r="I3322">
        <v>1</v>
      </c>
      <c r="J3322">
        <v>0.53460700000000005</v>
      </c>
      <c r="K3322">
        <v>0.95218100000000006</v>
      </c>
    </row>
    <row r="3323" spans="1:11" x14ac:dyDescent="0.25">
      <c r="A3323">
        <v>-2009</v>
      </c>
      <c r="B3323">
        <v>12</v>
      </c>
      <c r="C3323">
        <v>13</v>
      </c>
      <c r="D3323">
        <v>0.43276500000000001</v>
      </c>
      <c r="E3323">
        <v>2.1980900000000002E-3</v>
      </c>
      <c r="F3323">
        <v>6.0087399999999999E-2</v>
      </c>
      <c r="G3323">
        <v>2.4721899999999999</v>
      </c>
      <c r="H3323">
        <v>1</v>
      </c>
      <c r="I3323">
        <v>1</v>
      </c>
      <c r="J3323">
        <v>0.34121200000000002</v>
      </c>
      <c r="K3323">
        <v>0.94743200000000005</v>
      </c>
    </row>
    <row r="3324" spans="1:11" x14ac:dyDescent="0.25">
      <c r="A3324">
        <v>-2009</v>
      </c>
      <c r="B3324">
        <v>12</v>
      </c>
      <c r="C3324">
        <v>14</v>
      </c>
      <c r="D3324">
        <v>0.10138900000000001</v>
      </c>
      <c r="E3324">
        <v>5.1497299999999995E-4</v>
      </c>
      <c r="F3324">
        <v>6.2394600000000001E-2</v>
      </c>
      <c r="G3324">
        <v>2.4720499999999999</v>
      </c>
      <c r="H3324">
        <v>1</v>
      </c>
      <c r="I3324">
        <v>1</v>
      </c>
      <c r="J3324">
        <v>7.6760599999999998E-2</v>
      </c>
      <c r="K3324">
        <v>0.96560500000000005</v>
      </c>
    </row>
    <row r="3325" spans="1:11" x14ac:dyDescent="0.25">
      <c r="A3325">
        <v>-2009</v>
      </c>
      <c r="B3325">
        <v>12</v>
      </c>
      <c r="C3325">
        <v>15</v>
      </c>
      <c r="D3325">
        <v>6.4084799999999997E-2</v>
      </c>
      <c r="E3325">
        <v>3.2549800000000002E-4</v>
      </c>
      <c r="F3325">
        <v>8.10723E-2</v>
      </c>
      <c r="G3325">
        <v>2.4719899999999999</v>
      </c>
      <c r="H3325">
        <v>1</v>
      </c>
      <c r="I3325">
        <v>1</v>
      </c>
      <c r="J3325">
        <v>3.7321399999999998E-2</v>
      </c>
      <c r="K3325">
        <v>0.96850700000000001</v>
      </c>
    </row>
    <row r="3326" spans="1:11" x14ac:dyDescent="0.25">
      <c r="A3326">
        <v>-2009</v>
      </c>
      <c r="B3326">
        <v>12</v>
      </c>
      <c r="C3326">
        <v>16</v>
      </c>
      <c r="D3326">
        <v>2.4640700000000001E-2</v>
      </c>
      <c r="E3326">
        <v>1.2515399999999999E-4</v>
      </c>
      <c r="F3326">
        <v>5.9751499999999999E-2</v>
      </c>
      <c r="G3326">
        <v>2.4719500000000001</v>
      </c>
      <c r="H3326">
        <v>1</v>
      </c>
      <c r="I3326">
        <v>1</v>
      </c>
      <c r="J3326">
        <v>1.9492900000000001E-2</v>
      </c>
      <c r="K3326">
        <v>0.96126999999999996</v>
      </c>
    </row>
    <row r="3327" spans="1:11" x14ac:dyDescent="0.25">
      <c r="A3327">
        <v>-2009</v>
      </c>
      <c r="B3327">
        <v>12</v>
      </c>
      <c r="C3327">
        <v>17</v>
      </c>
      <c r="D3327">
        <v>0.14910999999999999</v>
      </c>
      <c r="E3327">
        <v>7.57353E-4</v>
      </c>
      <c r="F3327">
        <v>6.3328099999999998E-2</v>
      </c>
      <c r="G3327">
        <v>2.4717600000000002</v>
      </c>
      <c r="H3327">
        <v>1</v>
      </c>
      <c r="I3327">
        <v>1</v>
      </c>
      <c r="J3327">
        <v>0.111097</v>
      </c>
      <c r="K3327">
        <v>0.97287500000000005</v>
      </c>
    </row>
    <row r="3328" spans="1:11" x14ac:dyDescent="0.25">
      <c r="A3328">
        <v>-2009</v>
      </c>
      <c r="B3328">
        <v>12</v>
      </c>
      <c r="C3328">
        <v>18</v>
      </c>
      <c r="D3328">
        <v>0</v>
      </c>
      <c r="E3328">
        <v>0</v>
      </c>
      <c r="F3328">
        <v>8.0032800000000001E-2</v>
      </c>
      <c r="G3328">
        <v>2.4717600000000002</v>
      </c>
      <c r="H3328">
        <v>1</v>
      </c>
      <c r="I3328">
        <v>1</v>
      </c>
      <c r="J3328">
        <v>0</v>
      </c>
      <c r="K3328">
        <v>0.97677400000000003</v>
      </c>
    </row>
    <row r="3329" spans="1:11" x14ac:dyDescent="0.25">
      <c r="A3329">
        <v>-2009</v>
      </c>
      <c r="B3329">
        <v>12</v>
      </c>
      <c r="C3329">
        <v>19</v>
      </c>
      <c r="D3329">
        <v>0</v>
      </c>
      <c r="E3329">
        <v>0</v>
      </c>
      <c r="F3329">
        <v>6.6509600000000002E-2</v>
      </c>
      <c r="G3329">
        <v>2.4717600000000002</v>
      </c>
      <c r="H3329">
        <v>1</v>
      </c>
      <c r="I3329">
        <v>1</v>
      </c>
      <c r="J3329">
        <v>0</v>
      </c>
      <c r="K3329">
        <v>0.95838999999999996</v>
      </c>
    </row>
    <row r="3330" spans="1:11" x14ac:dyDescent="0.25">
      <c r="A3330">
        <v>-2009</v>
      </c>
      <c r="B3330">
        <v>12</v>
      </c>
      <c r="C3330">
        <v>20</v>
      </c>
      <c r="D3330">
        <v>8.1492200000000001E-2</v>
      </c>
      <c r="E3330">
        <v>4.1391300000000002E-4</v>
      </c>
      <c r="F3330">
        <v>6.1228900000000003E-2</v>
      </c>
      <c r="G3330">
        <v>2.4716399999999998</v>
      </c>
      <c r="H3330">
        <v>1</v>
      </c>
      <c r="I3330">
        <v>1</v>
      </c>
      <c r="J3330">
        <v>6.2834299999999996E-2</v>
      </c>
      <c r="K3330">
        <v>0.96899100000000005</v>
      </c>
    </row>
    <row r="3331" spans="1:11" x14ac:dyDescent="0.25">
      <c r="A3331">
        <v>-2009</v>
      </c>
      <c r="B3331">
        <v>12</v>
      </c>
      <c r="C3331">
        <v>21</v>
      </c>
      <c r="D3331">
        <v>0.12072099999999999</v>
      </c>
      <c r="E3331">
        <v>6.1316099999999998E-4</v>
      </c>
      <c r="F3331">
        <v>6.2143900000000002E-2</v>
      </c>
      <c r="G3331">
        <v>2.4714800000000001</v>
      </c>
      <c r="H3331">
        <v>1</v>
      </c>
      <c r="I3331">
        <v>1</v>
      </c>
      <c r="J3331">
        <v>9.1817300000000004E-2</v>
      </c>
      <c r="K3331">
        <v>0.96126999999999996</v>
      </c>
    </row>
    <row r="3332" spans="1:11" x14ac:dyDescent="0.25">
      <c r="A3332">
        <v>-2009</v>
      </c>
      <c r="B3332">
        <v>12</v>
      </c>
      <c r="C3332">
        <v>22</v>
      </c>
      <c r="D3332">
        <v>0.49438100000000001</v>
      </c>
      <c r="E3332">
        <v>2.51104E-3</v>
      </c>
      <c r="F3332">
        <v>8.2981200000000005E-2</v>
      </c>
      <c r="G3332">
        <v>2.4710299999999998</v>
      </c>
      <c r="H3332">
        <v>1</v>
      </c>
      <c r="I3332">
        <v>1</v>
      </c>
      <c r="J3332">
        <v>0.28013399999999999</v>
      </c>
      <c r="K3332">
        <v>0.99551000000000001</v>
      </c>
    </row>
    <row r="3333" spans="1:11" x14ac:dyDescent="0.25">
      <c r="A3333">
        <v>-2009</v>
      </c>
      <c r="B3333">
        <v>12</v>
      </c>
      <c r="C3333">
        <v>23</v>
      </c>
      <c r="D3333">
        <v>0.36381000000000002</v>
      </c>
      <c r="E3333">
        <v>1.8478500000000001E-3</v>
      </c>
      <c r="F3333">
        <v>6.0730300000000001E-2</v>
      </c>
      <c r="G3333">
        <v>2.47052</v>
      </c>
      <c r="H3333">
        <v>1</v>
      </c>
      <c r="I3333">
        <v>1</v>
      </c>
      <c r="J3333">
        <v>0.28229500000000002</v>
      </c>
      <c r="K3333">
        <v>0.98019900000000004</v>
      </c>
    </row>
    <row r="3334" spans="1:11" x14ac:dyDescent="0.25">
      <c r="A3334">
        <v>-2009</v>
      </c>
      <c r="B3334">
        <v>12</v>
      </c>
      <c r="C3334">
        <v>24</v>
      </c>
      <c r="D3334">
        <v>0.40174500000000002</v>
      </c>
      <c r="E3334">
        <v>2.04053E-3</v>
      </c>
      <c r="F3334">
        <v>6.4027100000000003E-2</v>
      </c>
      <c r="G3334">
        <v>2.4700000000000002</v>
      </c>
      <c r="H3334">
        <v>1</v>
      </c>
      <c r="I3334">
        <v>1</v>
      </c>
      <c r="J3334">
        <v>0.29538799999999998</v>
      </c>
      <c r="K3334">
        <v>0.98609800000000003</v>
      </c>
    </row>
    <row r="3335" spans="1:11" x14ac:dyDescent="0.25">
      <c r="A3335">
        <v>-2009</v>
      </c>
      <c r="B3335">
        <v>12</v>
      </c>
      <c r="C3335">
        <v>25</v>
      </c>
      <c r="D3335">
        <v>0.81603199999999998</v>
      </c>
      <c r="E3335">
        <v>4.1447699999999999E-3</v>
      </c>
      <c r="F3335">
        <v>8.1013399999999999E-2</v>
      </c>
      <c r="G3335">
        <v>2.46923</v>
      </c>
      <c r="H3335">
        <v>1</v>
      </c>
      <c r="I3335">
        <v>1</v>
      </c>
      <c r="J3335">
        <v>0.47377999999999998</v>
      </c>
      <c r="K3335">
        <v>0.99153599999999997</v>
      </c>
    </row>
    <row r="3336" spans="1:11" x14ac:dyDescent="0.25">
      <c r="A3336">
        <v>-2009</v>
      </c>
      <c r="B3336">
        <v>12</v>
      </c>
      <c r="C3336">
        <v>26</v>
      </c>
      <c r="D3336">
        <v>0.86515699999999995</v>
      </c>
      <c r="E3336">
        <v>4.3942800000000004E-3</v>
      </c>
      <c r="F3336">
        <v>6.4903500000000003E-2</v>
      </c>
      <c r="G3336">
        <v>2.4681099999999998</v>
      </c>
      <c r="H3336">
        <v>1</v>
      </c>
      <c r="I3336">
        <v>1</v>
      </c>
      <c r="J3336">
        <v>0.63253400000000004</v>
      </c>
      <c r="K3336">
        <v>0.93239399999999995</v>
      </c>
    </row>
    <row r="3337" spans="1:11" x14ac:dyDescent="0.25">
      <c r="A3337">
        <v>-2009</v>
      </c>
      <c r="B3337">
        <v>12</v>
      </c>
      <c r="C3337">
        <v>27</v>
      </c>
      <c r="D3337">
        <v>0.75800500000000004</v>
      </c>
      <c r="E3337">
        <v>3.8500399999999999E-3</v>
      </c>
      <c r="F3337">
        <v>6.0295899999999999E-2</v>
      </c>
      <c r="G3337">
        <v>2.4670399999999999</v>
      </c>
      <c r="H3337">
        <v>1</v>
      </c>
      <c r="I3337">
        <v>1</v>
      </c>
      <c r="J3337">
        <v>0.59456299999999995</v>
      </c>
      <c r="K3337">
        <v>0.95313400000000004</v>
      </c>
    </row>
    <row r="3338" spans="1:11" x14ac:dyDescent="0.25">
      <c r="A3338">
        <v>-2009</v>
      </c>
      <c r="B3338">
        <v>12</v>
      </c>
      <c r="C3338">
        <v>28</v>
      </c>
      <c r="D3338">
        <v>0.79489799999999999</v>
      </c>
      <c r="E3338" s="57">
        <v>4.0374199999999999E-3</v>
      </c>
      <c r="F3338">
        <v>6.1936999999999999E-2</v>
      </c>
      <c r="G3338">
        <v>2.4659599999999999</v>
      </c>
      <c r="H3338">
        <v>1</v>
      </c>
      <c r="I3338">
        <v>1</v>
      </c>
      <c r="J3338">
        <v>0.60628300000000002</v>
      </c>
      <c r="K3338">
        <v>0.95934900000000001</v>
      </c>
    </row>
    <row r="3339" spans="1:11" x14ac:dyDescent="0.25">
      <c r="A3339">
        <v>-2009</v>
      </c>
      <c r="B3339">
        <v>12</v>
      </c>
      <c r="C3339">
        <v>29</v>
      </c>
      <c r="D3339">
        <v>0.55520000000000003</v>
      </c>
      <c r="E3339">
        <v>2.8199499999999999E-3</v>
      </c>
      <c r="F3339">
        <v>8.2997399999999999E-2</v>
      </c>
      <c r="G3339">
        <v>2.4654600000000002</v>
      </c>
      <c r="H3339">
        <v>1</v>
      </c>
      <c r="I3339">
        <v>1</v>
      </c>
      <c r="J3339">
        <v>0.31411699999999998</v>
      </c>
      <c r="K3339">
        <v>0.99800199999999994</v>
      </c>
    </row>
    <row r="3340" spans="1:11" x14ac:dyDescent="0.25">
      <c r="A3340">
        <v>-2009</v>
      </c>
      <c r="B3340">
        <v>12</v>
      </c>
      <c r="C3340">
        <v>30</v>
      </c>
      <c r="D3340">
        <v>0.54959100000000005</v>
      </c>
      <c r="E3340">
        <v>2.7914699999999999E-3</v>
      </c>
      <c r="F3340">
        <v>6.1622999999999997E-2</v>
      </c>
      <c r="G3340">
        <v>2.4647100000000002</v>
      </c>
      <c r="H3340">
        <v>1</v>
      </c>
      <c r="I3340">
        <v>1</v>
      </c>
      <c r="J3340">
        <v>0.41862700000000003</v>
      </c>
      <c r="K3340">
        <v>0.99950000000000006</v>
      </c>
    </row>
    <row r="3341" spans="1:11" x14ac:dyDescent="0.25">
      <c r="A3341">
        <v>-2009</v>
      </c>
      <c r="B3341">
        <v>12</v>
      </c>
      <c r="C3341">
        <v>31</v>
      </c>
      <c r="D3341">
        <v>0.238428</v>
      </c>
      <c r="E3341">
        <v>1.2110199999999999E-3</v>
      </c>
      <c r="F3341">
        <v>6.4605899999999994E-2</v>
      </c>
      <c r="G3341">
        <v>2.4643999999999999</v>
      </c>
      <c r="H3341">
        <v>1</v>
      </c>
      <c r="I3341">
        <v>1</v>
      </c>
      <c r="J3341">
        <v>0.17322000000000001</v>
      </c>
      <c r="K3341">
        <v>0.999</v>
      </c>
    </row>
    <row r="3343" spans="1:11" x14ac:dyDescent="0.25">
      <c r="A3343" t="e">
        <f>-YEAR</f>
        <v>#NAME?</v>
      </c>
      <c r="B3343" t="s">
        <v>106</v>
      </c>
      <c r="C3343" t="s">
        <v>107</v>
      </c>
      <c r="D3343" t="s">
        <v>89</v>
      </c>
      <c r="E3343" t="s">
        <v>95</v>
      </c>
      <c r="F3343" t="s">
        <v>98</v>
      </c>
      <c r="G3343" t="s">
        <v>101</v>
      </c>
      <c r="H3343" t="s">
        <v>108</v>
      </c>
      <c r="I3343" t="s">
        <v>112</v>
      </c>
      <c r="J3343" t="s">
        <v>114</v>
      </c>
      <c r="K3343" t="s">
        <v>117</v>
      </c>
    </row>
    <row r="3345" spans="1:11" x14ac:dyDescent="0.25">
      <c r="A3345">
        <v>-2010</v>
      </c>
      <c r="B3345">
        <v>1</v>
      </c>
      <c r="C3345">
        <v>1</v>
      </c>
      <c r="D3345">
        <v>0.34859600000000002</v>
      </c>
      <c r="E3345">
        <v>1.7705799999999999E-3</v>
      </c>
      <c r="F3345">
        <v>8.6822499999999997E-2</v>
      </c>
      <c r="G3345">
        <v>2.4641099999999998</v>
      </c>
      <c r="H3345">
        <v>1</v>
      </c>
      <c r="I3345">
        <v>1</v>
      </c>
      <c r="J3345">
        <v>0.18943699999999999</v>
      </c>
      <c r="K3345">
        <v>0.97921899999999995</v>
      </c>
    </row>
    <row r="3346" spans="1:11" x14ac:dyDescent="0.25">
      <c r="A3346">
        <v>-2010</v>
      </c>
      <c r="B3346">
        <v>1</v>
      </c>
      <c r="C3346">
        <v>2</v>
      </c>
      <c r="D3346">
        <v>0.232289</v>
      </c>
      <c r="E3346">
        <v>1.17983E-3</v>
      </c>
      <c r="F3346">
        <v>5.8046399999999998E-2</v>
      </c>
      <c r="G3346">
        <v>2.4637600000000002</v>
      </c>
      <c r="H3346">
        <v>1</v>
      </c>
      <c r="I3346">
        <v>1</v>
      </c>
      <c r="J3346">
        <v>0.18895400000000001</v>
      </c>
      <c r="K3346">
        <v>0.97384800000000005</v>
      </c>
    </row>
    <row r="3347" spans="1:11" x14ac:dyDescent="0.25">
      <c r="A3347">
        <v>-2010</v>
      </c>
      <c r="B3347">
        <v>1</v>
      </c>
      <c r="C3347">
        <v>3</v>
      </c>
      <c r="D3347">
        <v>0.11566800000000001</v>
      </c>
      <c r="E3347">
        <v>5.8749500000000005E-4</v>
      </c>
      <c r="F3347">
        <v>0.12823100000000001</v>
      </c>
      <c r="G3347">
        <v>2.4637099999999998</v>
      </c>
      <c r="H3347">
        <v>1</v>
      </c>
      <c r="I3347">
        <v>1</v>
      </c>
      <c r="J3347">
        <v>4.25607E-2</v>
      </c>
      <c r="K3347">
        <v>0.97824</v>
      </c>
    </row>
    <row r="3348" spans="1:11" x14ac:dyDescent="0.25">
      <c r="A3348">
        <v>-2010</v>
      </c>
      <c r="B3348">
        <v>1</v>
      </c>
      <c r="C3348">
        <v>4</v>
      </c>
      <c r="D3348">
        <v>0</v>
      </c>
      <c r="E3348">
        <v>0</v>
      </c>
      <c r="F3348">
        <v>4.1176999999999998E-2</v>
      </c>
      <c r="G3348">
        <v>2.4637099999999998</v>
      </c>
      <c r="H3348">
        <v>1</v>
      </c>
      <c r="I3348">
        <v>1</v>
      </c>
      <c r="J3348">
        <v>0</v>
      </c>
      <c r="K3348">
        <v>0.98412699999999997</v>
      </c>
    </row>
    <row r="3349" spans="1:11" x14ac:dyDescent="0.25">
      <c r="A3349">
        <v>-2010</v>
      </c>
      <c r="B3349">
        <v>1</v>
      </c>
      <c r="C3349">
        <v>5</v>
      </c>
      <c r="D3349">
        <v>0.20855599999999999</v>
      </c>
      <c r="E3349">
        <v>1.0592900000000001E-3</v>
      </c>
      <c r="F3349">
        <v>0.108475</v>
      </c>
      <c r="G3349">
        <v>2.4635899999999999</v>
      </c>
      <c r="H3349">
        <v>1</v>
      </c>
      <c r="I3349">
        <v>1</v>
      </c>
      <c r="J3349">
        <v>9.0650999999999995E-2</v>
      </c>
      <c r="K3349">
        <v>0.98314400000000002</v>
      </c>
    </row>
    <row r="3350" spans="1:11" x14ac:dyDescent="0.25">
      <c r="A3350">
        <v>-2010</v>
      </c>
      <c r="B3350">
        <v>1</v>
      </c>
      <c r="C3350">
        <v>6</v>
      </c>
      <c r="D3350">
        <v>0</v>
      </c>
      <c r="E3350">
        <v>0</v>
      </c>
      <c r="F3350">
        <v>3.5736799999999999E-2</v>
      </c>
      <c r="G3350">
        <v>2.4635899999999999</v>
      </c>
      <c r="H3350">
        <v>1</v>
      </c>
      <c r="I3350">
        <v>1</v>
      </c>
      <c r="J3350">
        <v>0</v>
      </c>
      <c r="K3350">
        <v>0.98117900000000002</v>
      </c>
    </row>
    <row r="3351" spans="1:11" x14ac:dyDescent="0.25">
      <c r="A3351">
        <v>-2010</v>
      </c>
      <c r="B3351">
        <v>1</v>
      </c>
      <c r="C3351">
        <v>7</v>
      </c>
      <c r="D3351">
        <v>0</v>
      </c>
      <c r="E3351">
        <v>0</v>
      </c>
      <c r="F3351">
        <v>0.104502</v>
      </c>
      <c r="G3351">
        <v>2.4635899999999999</v>
      </c>
      <c r="H3351">
        <v>1</v>
      </c>
      <c r="I3351">
        <v>1</v>
      </c>
      <c r="J3351">
        <v>0</v>
      </c>
      <c r="K3351">
        <v>0.97775100000000004</v>
      </c>
    </row>
    <row r="3352" spans="1:11" x14ac:dyDescent="0.25">
      <c r="A3352">
        <v>-2010</v>
      </c>
      <c r="B3352">
        <v>1</v>
      </c>
      <c r="C3352">
        <v>8</v>
      </c>
      <c r="D3352">
        <v>0</v>
      </c>
      <c r="E3352">
        <v>0</v>
      </c>
      <c r="F3352">
        <v>8.7213299999999994E-2</v>
      </c>
      <c r="G3352">
        <v>2.4635899999999999</v>
      </c>
      <c r="H3352">
        <v>1</v>
      </c>
      <c r="I3352">
        <v>1</v>
      </c>
      <c r="J3352">
        <v>0</v>
      </c>
      <c r="K3352">
        <v>0.98117900000000002</v>
      </c>
    </row>
    <row r="3353" spans="1:11" x14ac:dyDescent="0.25">
      <c r="A3353">
        <v>-2010</v>
      </c>
      <c r="B3353">
        <v>1</v>
      </c>
      <c r="C3353">
        <v>9</v>
      </c>
      <c r="D3353">
        <v>1.4981599999999999E-2</v>
      </c>
      <c r="E3353" s="57">
        <v>7.60939E-5</v>
      </c>
      <c r="F3353">
        <v>4.8287799999999999E-2</v>
      </c>
      <c r="G3353">
        <v>2.4635600000000002</v>
      </c>
      <c r="H3353">
        <v>1</v>
      </c>
      <c r="I3353">
        <v>1</v>
      </c>
      <c r="J3353">
        <v>1.46739E-2</v>
      </c>
      <c r="K3353">
        <v>0.96271300000000004</v>
      </c>
    </row>
    <row r="3354" spans="1:11" x14ac:dyDescent="0.25">
      <c r="A3354">
        <v>-2010</v>
      </c>
      <c r="B3354">
        <v>1</v>
      </c>
      <c r="C3354">
        <v>10</v>
      </c>
      <c r="D3354">
        <v>5.9388999999999997E-2</v>
      </c>
      <c r="E3354">
        <v>3.0164699999999999E-4</v>
      </c>
      <c r="F3354">
        <v>3.4673099999999998E-2</v>
      </c>
      <c r="G3354">
        <v>2.4634</v>
      </c>
      <c r="H3354">
        <v>1</v>
      </c>
      <c r="I3354">
        <v>1</v>
      </c>
      <c r="J3354">
        <v>8.0891000000000005E-2</v>
      </c>
      <c r="K3354">
        <v>0.97238800000000003</v>
      </c>
    </row>
    <row r="3355" spans="1:11" x14ac:dyDescent="0.25">
      <c r="A3355">
        <v>-2010</v>
      </c>
      <c r="B3355">
        <v>1</v>
      </c>
      <c r="C3355">
        <v>11</v>
      </c>
      <c r="D3355">
        <v>8.9923199999999995E-2</v>
      </c>
      <c r="E3355">
        <v>4.56735E-4</v>
      </c>
      <c r="F3355">
        <v>3.11221E-2</v>
      </c>
      <c r="G3355">
        <v>2.46312</v>
      </c>
      <c r="H3355">
        <v>1</v>
      </c>
      <c r="I3355">
        <v>1</v>
      </c>
      <c r="J3355">
        <v>0.136319</v>
      </c>
      <c r="K3355">
        <v>0.97824</v>
      </c>
    </row>
    <row r="3356" spans="1:11" x14ac:dyDescent="0.25">
      <c r="A3356">
        <v>-2010</v>
      </c>
      <c r="B3356">
        <v>1</v>
      </c>
      <c r="C3356">
        <v>12</v>
      </c>
      <c r="D3356">
        <v>7.6340599999999995E-2</v>
      </c>
      <c r="E3356">
        <v>3.8774700000000003E-4</v>
      </c>
      <c r="F3356">
        <v>3.8123499999999998E-2</v>
      </c>
      <c r="G3356">
        <v>2.4629300000000001</v>
      </c>
      <c r="H3356">
        <v>1</v>
      </c>
      <c r="I3356">
        <v>1</v>
      </c>
      <c r="J3356">
        <v>9.4552999999999998E-2</v>
      </c>
      <c r="K3356">
        <v>0.97287500000000005</v>
      </c>
    </row>
    <row r="3357" spans="1:11" x14ac:dyDescent="0.25">
      <c r="A3357">
        <v>-2010</v>
      </c>
      <c r="B3357">
        <v>1</v>
      </c>
      <c r="C3357">
        <v>13</v>
      </c>
      <c r="D3357">
        <v>0.10323599999999999</v>
      </c>
      <c r="E3357">
        <v>5.2435100000000005E-4</v>
      </c>
      <c r="F3357">
        <v>3.8650400000000001E-2</v>
      </c>
      <c r="G3357">
        <v>2.4626800000000002</v>
      </c>
      <c r="H3357">
        <v>1</v>
      </c>
      <c r="I3357">
        <v>1</v>
      </c>
      <c r="J3357">
        <v>0.12611700000000001</v>
      </c>
      <c r="K3357">
        <v>0.97287500000000005</v>
      </c>
    </row>
    <row r="3358" spans="1:11" x14ac:dyDescent="0.25">
      <c r="A3358">
        <v>-2010</v>
      </c>
      <c r="B3358">
        <v>1</v>
      </c>
      <c r="C3358">
        <v>14</v>
      </c>
      <c r="D3358">
        <v>1.32054</v>
      </c>
      <c r="E3358">
        <v>6.7072700000000004E-3</v>
      </c>
      <c r="F3358">
        <v>0.13580800000000001</v>
      </c>
      <c r="G3358">
        <v>2.4621599999999999</v>
      </c>
      <c r="H3358">
        <v>1</v>
      </c>
      <c r="I3358">
        <v>1</v>
      </c>
      <c r="J3358">
        <v>0.458895</v>
      </c>
      <c r="K3358">
        <v>0.97531000000000001</v>
      </c>
    </row>
    <row r="3359" spans="1:11" x14ac:dyDescent="0.25">
      <c r="A3359">
        <v>-2010</v>
      </c>
      <c r="B3359">
        <v>1</v>
      </c>
      <c r="C3359">
        <v>15</v>
      </c>
      <c r="D3359">
        <v>0.143815</v>
      </c>
      <c r="E3359">
        <v>7.3045900000000003E-4</v>
      </c>
      <c r="F3359">
        <v>2.5045600000000001E-2</v>
      </c>
      <c r="G3359">
        <v>2.4615900000000002</v>
      </c>
      <c r="H3359">
        <v>1</v>
      </c>
      <c r="I3359">
        <v>1</v>
      </c>
      <c r="J3359">
        <v>0.27012000000000003</v>
      </c>
      <c r="K3359">
        <v>0.99352099999999999</v>
      </c>
    </row>
    <row r="3360" spans="1:11" x14ac:dyDescent="0.25">
      <c r="A3360">
        <v>-2010</v>
      </c>
      <c r="B3360">
        <v>1</v>
      </c>
      <c r="C3360">
        <v>16</v>
      </c>
      <c r="D3360">
        <v>0.35957800000000001</v>
      </c>
      <c r="E3360">
        <v>1.82636E-3</v>
      </c>
      <c r="F3360">
        <v>4.2053500000000001E-2</v>
      </c>
      <c r="G3360">
        <v>2.4607999999999999</v>
      </c>
      <c r="H3360">
        <v>1</v>
      </c>
      <c r="I3360">
        <v>1</v>
      </c>
      <c r="J3360">
        <v>0.40365800000000002</v>
      </c>
      <c r="K3360">
        <v>0.97238800000000003</v>
      </c>
    </row>
    <row r="3361" spans="1:11" x14ac:dyDescent="0.25">
      <c r="A3361">
        <v>-2010</v>
      </c>
      <c r="B3361">
        <v>1</v>
      </c>
      <c r="C3361">
        <v>17</v>
      </c>
      <c r="D3361">
        <v>1.4668699999999999</v>
      </c>
      <c r="E3361">
        <v>7.4505099999999996E-3</v>
      </c>
      <c r="F3361">
        <v>0.101966</v>
      </c>
      <c r="G3361">
        <v>2.4598300000000002</v>
      </c>
      <c r="H3361">
        <v>1</v>
      </c>
      <c r="I3361">
        <v>1</v>
      </c>
      <c r="J3361">
        <v>0.67879999999999996</v>
      </c>
      <c r="K3361">
        <v>0.97433499999999995</v>
      </c>
    </row>
    <row r="3362" spans="1:11" x14ac:dyDescent="0.25">
      <c r="A3362">
        <v>-2010</v>
      </c>
      <c r="B3362">
        <v>1</v>
      </c>
      <c r="C3362">
        <v>18</v>
      </c>
      <c r="D3362">
        <v>0.36574699999999999</v>
      </c>
      <c r="E3362">
        <v>1.8576899999999999E-3</v>
      </c>
      <c r="F3362">
        <v>2.9027500000000001E-2</v>
      </c>
      <c r="G3362">
        <v>2.4586000000000001</v>
      </c>
      <c r="H3362">
        <v>1</v>
      </c>
      <c r="I3362">
        <v>1</v>
      </c>
      <c r="J3362">
        <v>0.59268500000000002</v>
      </c>
      <c r="K3362">
        <v>0.99203200000000002</v>
      </c>
    </row>
    <row r="3363" spans="1:11" x14ac:dyDescent="0.25">
      <c r="A3363">
        <v>-2010</v>
      </c>
      <c r="B3363">
        <v>1</v>
      </c>
      <c r="C3363">
        <v>19</v>
      </c>
      <c r="D3363">
        <v>0.452957</v>
      </c>
      <c r="E3363">
        <v>2.3006400000000001E-3</v>
      </c>
      <c r="F3363">
        <v>3.61246E-2</v>
      </c>
      <c r="G3363">
        <v>2.4574199999999999</v>
      </c>
      <c r="H3363">
        <v>1</v>
      </c>
      <c r="I3363">
        <v>1</v>
      </c>
      <c r="J3363">
        <v>0.58935400000000004</v>
      </c>
      <c r="K3363">
        <v>0.996008</v>
      </c>
    </row>
    <row r="3364" spans="1:11" x14ac:dyDescent="0.25">
      <c r="A3364">
        <v>-2010</v>
      </c>
      <c r="B3364">
        <v>1</v>
      </c>
      <c r="C3364">
        <v>20</v>
      </c>
      <c r="D3364">
        <v>1.16245</v>
      </c>
      <c r="E3364">
        <v>5.9042599999999997E-3</v>
      </c>
      <c r="F3364">
        <v>0.118171</v>
      </c>
      <c r="G3364">
        <v>2.4568300000000001</v>
      </c>
      <c r="H3364">
        <v>1</v>
      </c>
      <c r="I3364">
        <v>1</v>
      </c>
      <c r="J3364">
        <v>0.46443200000000001</v>
      </c>
      <c r="K3364">
        <v>0.96608799999999995</v>
      </c>
    </row>
    <row r="3365" spans="1:11" x14ac:dyDescent="0.25">
      <c r="A3365">
        <v>-2010</v>
      </c>
      <c r="B3365">
        <v>1</v>
      </c>
      <c r="C3365">
        <v>21</v>
      </c>
      <c r="D3365">
        <v>0.333708</v>
      </c>
      <c r="E3365">
        <v>1.6949599999999999E-3</v>
      </c>
      <c r="F3365">
        <v>3.4576099999999999E-2</v>
      </c>
      <c r="G3365">
        <v>2.4559099999999998</v>
      </c>
      <c r="H3365">
        <v>1</v>
      </c>
      <c r="I3365">
        <v>1</v>
      </c>
      <c r="J3365">
        <v>0.45529999999999998</v>
      </c>
      <c r="K3365">
        <v>0.97190200000000004</v>
      </c>
    </row>
    <row r="3366" spans="1:11" x14ac:dyDescent="0.25">
      <c r="A3366">
        <v>-2010</v>
      </c>
      <c r="B3366">
        <v>1</v>
      </c>
      <c r="C3366">
        <v>22</v>
      </c>
      <c r="D3366">
        <v>1.8259700000000001</v>
      </c>
      <c r="E3366">
        <v>9.2744100000000003E-3</v>
      </c>
      <c r="F3366">
        <v>0.14382500000000001</v>
      </c>
      <c r="G3366">
        <v>2.4552700000000001</v>
      </c>
      <c r="H3366">
        <v>1</v>
      </c>
      <c r="I3366">
        <v>1</v>
      </c>
      <c r="J3366">
        <v>0.60110399999999997</v>
      </c>
      <c r="K3366">
        <v>0.94412200000000002</v>
      </c>
    </row>
    <row r="3367" spans="1:11" x14ac:dyDescent="0.25">
      <c r="A3367">
        <v>-2010</v>
      </c>
      <c r="B3367">
        <v>1</v>
      </c>
      <c r="C3367">
        <v>23</v>
      </c>
      <c r="D3367">
        <v>0.44678000000000001</v>
      </c>
      <c r="E3367">
        <v>2.2692699999999999E-3</v>
      </c>
      <c r="F3367">
        <v>4.5491900000000002E-2</v>
      </c>
      <c r="G3367">
        <v>2.45438</v>
      </c>
      <c r="H3367">
        <v>1</v>
      </c>
      <c r="I3367">
        <v>1</v>
      </c>
      <c r="J3367">
        <v>0.46390399999999998</v>
      </c>
      <c r="K3367">
        <v>0.96175100000000002</v>
      </c>
    </row>
    <row r="3368" spans="1:11" x14ac:dyDescent="0.25">
      <c r="A3368">
        <v>-2010</v>
      </c>
      <c r="B3368">
        <v>1</v>
      </c>
      <c r="C3368">
        <v>24</v>
      </c>
      <c r="D3368">
        <v>0.21098</v>
      </c>
      <c r="E3368">
        <v>1.0716E-3</v>
      </c>
      <c r="F3368">
        <v>3.05028E-2</v>
      </c>
      <c r="G3368">
        <v>2.4537100000000001</v>
      </c>
      <c r="H3368">
        <v>1</v>
      </c>
      <c r="I3368">
        <v>1</v>
      </c>
      <c r="J3368">
        <v>0.32463399999999998</v>
      </c>
      <c r="K3368">
        <v>0.99950000000000006</v>
      </c>
    </row>
    <row r="3369" spans="1:11" x14ac:dyDescent="0.25">
      <c r="A3369">
        <v>-2010</v>
      </c>
      <c r="B3369">
        <v>1</v>
      </c>
      <c r="C3369">
        <v>25</v>
      </c>
      <c r="D3369">
        <v>8.5349800000000003E-2</v>
      </c>
      <c r="E3369">
        <v>4.3350600000000001E-4</v>
      </c>
      <c r="F3369">
        <v>1.8424599999999999E-2</v>
      </c>
      <c r="G3369">
        <v>2.4532400000000001</v>
      </c>
      <c r="H3369">
        <v>1</v>
      </c>
      <c r="I3369">
        <v>1</v>
      </c>
      <c r="J3369">
        <v>0.217804</v>
      </c>
      <c r="K3369">
        <v>0.98708399999999996</v>
      </c>
    </row>
    <row r="3370" spans="1:11" x14ac:dyDescent="0.25">
      <c r="A3370">
        <v>-2010</v>
      </c>
      <c r="B3370">
        <v>1</v>
      </c>
      <c r="C3370">
        <v>26</v>
      </c>
      <c r="D3370">
        <v>0</v>
      </c>
      <c r="E3370">
        <v>0</v>
      </c>
      <c r="F3370">
        <v>0.15201500000000001</v>
      </c>
      <c r="G3370">
        <v>2.4532400000000001</v>
      </c>
      <c r="H3370">
        <v>1</v>
      </c>
      <c r="I3370">
        <v>1</v>
      </c>
      <c r="J3370">
        <v>0</v>
      </c>
      <c r="K3370">
        <v>0.96175100000000002</v>
      </c>
    </row>
    <row r="3371" spans="1:11" x14ac:dyDescent="0.25">
      <c r="A3371">
        <v>-2010</v>
      </c>
      <c r="B3371">
        <v>1</v>
      </c>
      <c r="C3371">
        <v>27</v>
      </c>
      <c r="D3371">
        <v>0.24854200000000001</v>
      </c>
      <c r="E3371">
        <v>1.26239E-3</v>
      </c>
      <c r="F3371">
        <v>6.3893699999999998E-2</v>
      </c>
      <c r="G3371">
        <v>2.4529200000000002</v>
      </c>
      <c r="H3371">
        <v>1</v>
      </c>
      <c r="I3371">
        <v>1</v>
      </c>
      <c r="J3371">
        <v>0.18396599999999999</v>
      </c>
      <c r="K3371">
        <v>0.95075399999999999</v>
      </c>
    </row>
    <row r="3372" spans="1:11" x14ac:dyDescent="0.25">
      <c r="A3372">
        <v>-2010</v>
      </c>
      <c r="B3372">
        <v>1</v>
      </c>
      <c r="C3372">
        <v>28</v>
      </c>
      <c r="D3372">
        <v>0.70039399999999996</v>
      </c>
      <c r="E3372">
        <v>3.5574199999999999E-3</v>
      </c>
      <c r="F3372">
        <v>7.0782999999999999E-2</v>
      </c>
      <c r="G3372">
        <v>2.4521299999999999</v>
      </c>
      <c r="H3372">
        <v>1</v>
      </c>
      <c r="I3372">
        <v>1</v>
      </c>
      <c r="J3372">
        <v>0.46625800000000001</v>
      </c>
      <c r="K3372">
        <v>0.97433499999999995</v>
      </c>
    </row>
    <row r="3373" spans="1:11" x14ac:dyDescent="0.25">
      <c r="A3373">
        <v>-2010</v>
      </c>
      <c r="B3373">
        <v>1</v>
      </c>
      <c r="C3373">
        <v>29</v>
      </c>
      <c r="D3373">
        <v>0.21918399999999999</v>
      </c>
      <c r="E3373">
        <v>1.11327E-3</v>
      </c>
      <c r="F3373">
        <v>2.4408599999999999E-2</v>
      </c>
      <c r="G3373">
        <v>2.4512399999999999</v>
      </c>
      <c r="H3373">
        <v>1</v>
      </c>
      <c r="I3373">
        <v>1</v>
      </c>
      <c r="J3373">
        <v>0.42169299999999998</v>
      </c>
      <c r="K3373">
        <v>0.99302400000000002</v>
      </c>
    </row>
    <row r="3374" spans="1:11" x14ac:dyDescent="0.25">
      <c r="A3374">
        <v>-2010</v>
      </c>
      <c r="B3374">
        <v>1</v>
      </c>
      <c r="C3374">
        <v>30</v>
      </c>
      <c r="D3374">
        <v>1.0262500000000001</v>
      </c>
      <c r="E3374">
        <v>5.2125000000000001E-3</v>
      </c>
      <c r="F3374">
        <v>0.17702200000000001</v>
      </c>
      <c r="G3374">
        <v>2.4510399999999999</v>
      </c>
      <c r="H3374">
        <v>1</v>
      </c>
      <c r="I3374">
        <v>1</v>
      </c>
      <c r="J3374">
        <v>0.27367999999999998</v>
      </c>
      <c r="K3374">
        <v>0.95887</v>
      </c>
    </row>
    <row r="3375" spans="1:11" x14ac:dyDescent="0.25">
      <c r="A3375">
        <v>-2010</v>
      </c>
      <c r="B3375">
        <v>1</v>
      </c>
      <c r="C3375">
        <v>31</v>
      </c>
      <c r="D3375">
        <v>0.84501499999999996</v>
      </c>
      <c r="E3375">
        <v>4.2919799999999999E-3</v>
      </c>
      <c r="F3375">
        <v>0.108515</v>
      </c>
      <c r="G3375">
        <v>2.4505300000000001</v>
      </c>
      <c r="H3375">
        <v>1</v>
      </c>
      <c r="I3375">
        <v>1</v>
      </c>
      <c r="J3375">
        <v>0.36793399999999998</v>
      </c>
      <c r="K3375">
        <v>0.95313400000000004</v>
      </c>
    </row>
    <row r="3376" spans="1:11" x14ac:dyDescent="0.25">
      <c r="A3376">
        <v>-2010</v>
      </c>
      <c r="B3376">
        <v>2</v>
      </c>
      <c r="C3376">
        <v>1</v>
      </c>
      <c r="D3376">
        <v>0.46314499999999997</v>
      </c>
      <c r="E3376">
        <v>2.3523900000000002E-3</v>
      </c>
      <c r="F3376">
        <v>6.3105800000000004E-2</v>
      </c>
      <c r="G3376">
        <v>2.4499300000000002</v>
      </c>
      <c r="H3376">
        <v>1</v>
      </c>
      <c r="I3376">
        <v>1</v>
      </c>
      <c r="J3376">
        <v>0.34488799999999997</v>
      </c>
      <c r="K3376">
        <v>0.98955499999999996</v>
      </c>
    </row>
    <row r="3377" spans="1:11" x14ac:dyDescent="0.25">
      <c r="A3377">
        <v>-2010</v>
      </c>
      <c r="B3377">
        <v>2</v>
      </c>
      <c r="C3377">
        <v>2</v>
      </c>
      <c r="D3377">
        <v>0.236507</v>
      </c>
      <c r="E3377">
        <v>1.20126E-3</v>
      </c>
      <c r="F3377">
        <v>1.9017200000000001E-2</v>
      </c>
      <c r="G3377">
        <v>2.44868</v>
      </c>
      <c r="H3377">
        <v>1</v>
      </c>
      <c r="I3377">
        <v>1</v>
      </c>
      <c r="J3377">
        <v>0.58371700000000004</v>
      </c>
      <c r="K3377">
        <v>0.99252799999999997</v>
      </c>
    </row>
    <row r="3378" spans="1:11" x14ac:dyDescent="0.25">
      <c r="A3378">
        <v>-2010</v>
      </c>
      <c r="B3378">
        <v>2</v>
      </c>
      <c r="C3378">
        <v>3</v>
      </c>
      <c r="D3378">
        <v>1.45703</v>
      </c>
      <c r="E3378">
        <v>7.4005199999999998E-3</v>
      </c>
      <c r="F3378">
        <v>0.139511</v>
      </c>
      <c r="G3378">
        <v>2.44814</v>
      </c>
      <c r="H3378">
        <v>1</v>
      </c>
      <c r="I3378">
        <v>1</v>
      </c>
      <c r="J3378">
        <v>0.49218699999999999</v>
      </c>
      <c r="K3378">
        <v>0.96802200000000005</v>
      </c>
    </row>
    <row r="3379" spans="1:11" x14ac:dyDescent="0.25">
      <c r="A3379">
        <v>-2010</v>
      </c>
      <c r="B3379">
        <v>2</v>
      </c>
      <c r="C3379">
        <v>4</v>
      </c>
      <c r="D3379">
        <v>1.0326599999999999</v>
      </c>
      <c r="E3379">
        <v>5.2450800000000001E-3</v>
      </c>
      <c r="F3379">
        <v>6.4652000000000001E-2</v>
      </c>
      <c r="G3379">
        <v>2.4468200000000002</v>
      </c>
      <c r="H3379">
        <v>1</v>
      </c>
      <c r="I3379">
        <v>1</v>
      </c>
      <c r="J3379">
        <v>0.75552200000000003</v>
      </c>
      <c r="K3379">
        <v>0.94364999999999999</v>
      </c>
    </row>
    <row r="3380" spans="1:11" x14ac:dyDescent="0.25">
      <c r="A3380">
        <v>-2010</v>
      </c>
      <c r="B3380">
        <v>2</v>
      </c>
      <c r="C3380">
        <v>5</v>
      </c>
      <c r="D3380">
        <v>0.59707299999999996</v>
      </c>
      <c r="E3380">
        <v>3.0326300000000001E-3</v>
      </c>
      <c r="F3380">
        <v>4.2364300000000001E-2</v>
      </c>
      <c r="G3380">
        <v>2.4455399999999998</v>
      </c>
      <c r="H3380">
        <v>1</v>
      </c>
      <c r="I3380">
        <v>1</v>
      </c>
      <c r="J3380">
        <v>0.66284500000000002</v>
      </c>
      <c r="K3380">
        <v>0.97970900000000005</v>
      </c>
    </row>
    <row r="3381" spans="1:11" x14ac:dyDescent="0.25">
      <c r="A3381">
        <v>-2010</v>
      </c>
      <c r="B3381">
        <v>2</v>
      </c>
      <c r="C3381">
        <v>6</v>
      </c>
      <c r="D3381">
        <v>0.78723699999999996</v>
      </c>
      <c r="E3381">
        <v>3.9985100000000003E-3</v>
      </c>
      <c r="F3381">
        <v>7.8578400000000007E-2</v>
      </c>
      <c r="G3381">
        <v>2.4447800000000002</v>
      </c>
      <c r="H3381">
        <v>1</v>
      </c>
      <c r="I3381">
        <v>1</v>
      </c>
      <c r="J3381">
        <v>0.46974199999999999</v>
      </c>
      <c r="K3381">
        <v>0.999</v>
      </c>
    </row>
    <row r="3382" spans="1:11" x14ac:dyDescent="0.25">
      <c r="A3382">
        <v>-2010</v>
      </c>
      <c r="B3382">
        <v>2</v>
      </c>
      <c r="C3382">
        <v>7</v>
      </c>
      <c r="D3382">
        <v>0.28604200000000002</v>
      </c>
      <c r="E3382">
        <v>1.45286E-3</v>
      </c>
      <c r="F3382">
        <v>3.8313699999999999E-2</v>
      </c>
      <c r="G3382">
        <v>2.4440900000000001</v>
      </c>
      <c r="H3382">
        <v>1</v>
      </c>
      <c r="I3382">
        <v>1</v>
      </c>
      <c r="J3382">
        <v>0.35014200000000001</v>
      </c>
      <c r="K3382">
        <v>0.99451500000000004</v>
      </c>
    </row>
    <row r="3383" spans="1:11" x14ac:dyDescent="0.25">
      <c r="A3383">
        <v>-2010</v>
      </c>
      <c r="B3383">
        <v>2</v>
      </c>
      <c r="C3383">
        <v>8</v>
      </c>
      <c r="D3383">
        <v>0.21449499999999999</v>
      </c>
      <c r="E3383">
        <v>1.08946E-3</v>
      </c>
      <c r="F3383">
        <v>5.1139700000000003E-2</v>
      </c>
      <c r="G3383">
        <v>2.4437199999999999</v>
      </c>
      <c r="H3383">
        <v>1</v>
      </c>
      <c r="I3383">
        <v>1</v>
      </c>
      <c r="J3383">
        <v>0.19711000000000001</v>
      </c>
      <c r="K3383">
        <v>0.98167000000000004</v>
      </c>
    </row>
    <row r="3384" spans="1:11" x14ac:dyDescent="0.25">
      <c r="A3384">
        <v>-2010</v>
      </c>
      <c r="B3384">
        <v>2</v>
      </c>
      <c r="C3384">
        <v>9</v>
      </c>
      <c r="D3384">
        <v>0</v>
      </c>
      <c r="E3384">
        <v>0</v>
      </c>
      <c r="F3384">
        <v>9.5756499999999994E-2</v>
      </c>
      <c r="G3384">
        <v>2.4437199999999999</v>
      </c>
      <c r="H3384">
        <v>1</v>
      </c>
      <c r="I3384">
        <v>1</v>
      </c>
      <c r="J3384">
        <v>0</v>
      </c>
      <c r="K3384">
        <v>0.95218100000000006</v>
      </c>
    </row>
    <row r="3385" spans="1:11" x14ac:dyDescent="0.25">
      <c r="A3385">
        <v>-2010</v>
      </c>
      <c r="B3385">
        <v>2</v>
      </c>
      <c r="C3385">
        <v>10</v>
      </c>
      <c r="D3385">
        <v>0</v>
      </c>
      <c r="E3385">
        <v>0</v>
      </c>
      <c r="F3385">
        <v>0.13932700000000001</v>
      </c>
      <c r="G3385">
        <v>2.4437199999999999</v>
      </c>
      <c r="H3385">
        <v>1</v>
      </c>
      <c r="I3385">
        <v>1</v>
      </c>
      <c r="J3385">
        <v>0</v>
      </c>
      <c r="K3385">
        <v>0.96850700000000001</v>
      </c>
    </row>
    <row r="3386" spans="1:11" x14ac:dyDescent="0.25">
      <c r="A3386">
        <v>-2010</v>
      </c>
      <c r="B3386">
        <v>2</v>
      </c>
      <c r="C3386">
        <v>11</v>
      </c>
      <c r="D3386">
        <v>0</v>
      </c>
      <c r="E3386">
        <v>0</v>
      </c>
      <c r="F3386">
        <v>0.10839600000000001</v>
      </c>
      <c r="G3386">
        <v>2.4437199999999999</v>
      </c>
      <c r="H3386">
        <v>1</v>
      </c>
      <c r="I3386">
        <v>1</v>
      </c>
      <c r="J3386">
        <v>0</v>
      </c>
      <c r="K3386">
        <v>0.95743299999999998</v>
      </c>
    </row>
    <row r="3387" spans="1:11" x14ac:dyDescent="0.25">
      <c r="A3387">
        <v>-2010</v>
      </c>
      <c r="B3387">
        <v>2</v>
      </c>
      <c r="C3387">
        <v>12</v>
      </c>
      <c r="D3387">
        <v>2.4484800000000001E-2</v>
      </c>
      <c r="E3387">
        <v>1.2436200000000001E-4</v>
      </c>
      <c r="F3387">
        <v>0.182646</v>
      </c>
      <c r="G3387">
        <v>2.4437199999999999</v>
      </c>
      <c r="H3387">
        <v>1</v>
      </c>
      <c r="I3387">
        <v>1</v>
      </c>
      <c r="J3387">
        <v>6.3223300000000001E-3</v>
      </c>
      <c r="K3387">
        <v>0.95647599999999999</v>
      </c>
    </row>
    <row r="3388" spans="1:11" x14ac:dyDescent="0.25">
      <c r="A3388">
        <v>-2010</v>
      </c>
      <c r="B3388">
        <v>2</v>
      </c>
      <c r="C3388">
        <v>13</v>
      </c>
      <c r="D3388">
        <v>0</v>
      </c>
      <c r="E3388">
        <v>0</v>
      </c>
      <c r="F3388">
        <v>4.5862300000000002E-2</v>
      </c>
      <c r="G3388">
        <v>2.4437199999999999</v>
      </c>
      <c r="H3388">
        <v>1</v>
      </c>
      <c r="I3388">
        <v>1</v>
      </c>
      <c r="J3388">
        <v>0</v>
      </c>
      <c r="K3388">
        <v>0.94980399999999998</v>
      </c>
    </row>
    <row r="3389" spans="1:11" x14ac:dyDescent="0.25">
      <c r="A3389">
        <v>-2010</v>
      </c>
      <c r="B3389">
        <v>2</v>
      </c>
      <c r="C3389">
        <v>14</v>
      </c>
      <c r="D3389">
        <v>2.1817199999999998E-2</v>
      </c>
      <c r="E3389">
        <v>1.10813E-4</v>
      </c>
      <c r="F3389">
        <v>5.9485499999999997E-2</v>
      </c>
      <c r="G3389">
        <v>2.4436900000000001</v>
      </c>
      <c r="H3389">
        <v>1</v>
      </c>
      <c r="I3389">
        <v>1</v>
      </c>
      <c r="J3389">
        <v>1.7241800000000002E-2</v>
      </c>
      <c r="K3389">
        <v>0.97921899999999995</v>
      </c>
    </row>
    <row r="3390" spans="1:11" x14ac:dyDescent="0.25">
      <c r="A3390">
        <v>-2010</v>
      </c>
      <c r="B3390">
        <v>2</v>
      </c>
      <c r="C3390">
        <v>15</v>
      </c>
      <c r="D3390">
        <v>0</v>
      </c>
      <c r="E3390">
        <v>0</v>
      </c>
      <c r="F3390">
        <v>0.114301</v>
      </c>
      <c r="G3390">
        <v>2.4436900000000001</v>
      </c>
      <c r="H3390">
        <v>1</v>
      </c>
      <c r="I3390">
        <v>1</v>
      </c>
      <c r="J3390">
        <v>0</v>
      </c>
      <c r="K3390">
        <v>0.967055</v>
      </c>
    </row>
    <row r="3391" spans="1:11" x14ac:dyDescent="0.25">
      <c r="A3391">
        <v>-2010</v>
      </c>
      <c r="B3391">
        <v>2</v>
      </c>
      <c r="C3391">
        <v>16</v>
      </c>
      <c r="D3391">
        <v>1.1279699999999999</v>
      </c>
      <c r="E3391">
        <v>5.7291699999999996E-3</v>
      </c>
      <c r="F3391">
        <v>0.17552300000000001</v>
      </c>
      <c r="G3391">
        <v>2.4434499999999999</v>
      </c>
      <c r="H3391">
        <v>1</v>
      </c>
      <c r="I3391">
        <v>1</v>
      </c>
      <c r="J3391">
        <v>0.30452899999999999</v>
      </c>
      <c r="K3391">
        <v>0.922655</v>
      </c>
    </row>
    <row r="3392" spans="1:11" x14ac:dyDescent="0.25">
      <c r="A3392">
        <v>-2010</v>
      </c>
      <c r="B3392">
        <v>2</v>
      </c>
      <c r="C3392">
        <v>17</v>
      </c>
      <c r="D3392">
        <v>0.71196599999999999</v>
      </c>
      <c r="E3392">
        <v>3.6162E-3</v>
      </c>
      <c r="F3392">
        <v>0.11824800000000001</v>
      </c>
      <c r="G3392">
        <v>2.4430900000000002</v>
      </c>
      <c r="H3392">
        <v>1</v>
      </c>
      <c r="I3392">
        <v>1</v>
      </c>
      <c r="J3392">
        <v>0.28422399999999998</v>
      </c>
      <c r="K3392">
        <v>0.95027899999999998</v>
      </c>
    </row>
    <row r="3393" spans="1:11" x14ac:dyDescent="0.25">
      <c r="A3393">
        <v>-2010</v>
      </c>
      <c r="B3393">
        <v>2</v>
      </c>
      <c r="C3393">
        <v>18</v>
      </c>
      <c r="D3393">
        <v>1.54474</v>
      </c>
      <c r="E3393">
        <v>7.8460100000000005E-3</v>
      </c>
      <c r="F3393">
        <v>0.121685</v>
      </c>
      <c r="G3393">
        <v>2.4423499999999998</v>
      </c>
      <c r="H3393">
        <v>1</v>
      </c>
      <c r="I3393">
        <v>1</v>
      </c>
      <c r="J3393">
        <v>0.599132</v>
      </c>
      <c r="K3393">
        <v>0.95122899999999999</v>
      </c>
    </row>
    <row r="3394" spans="1:11" x14ac:dyDescent="0.25">
      <c r="A3394">
        <v>-2010</v>
      </c>
      <c r="B3394">
        <v>2</v>
      </c>
      <c r="C3394">
        <v>19</v>
      </c>
      <c r="D3394">
        <v>0.34936899999999999</v>
      </c>
      <c r="E3394">
        <v>1.77451E-3</v>
      </c>
      <c r="F3394">
        <v>2.7656099999999999E-2</v>
      </c>
      <c r="G3394">
        <v>2.4411100000000001</v>
      </c>
      <c r="H3394">
        <v>1</v>
      </c>
      <c r="I3394">
        <v>1</v>
      </c>
      <c r="J3394">
        <v>0.59870100000000004</v>
      </c>
      <c r="K3394">
        <v>0.93239399999999995</v>
      </c>
    </row>
    <row r="3395" spans="1:11" x14ac:dyDescent="0.25">
      <c r="A3395">
        <v>-2010</v>
      </c>
      <c r="B3395">
        <v>2</v>
      </c>
      <c r="C3395">
        <v>20</v>
      </c>
      <c r="D3395">
        <v>0.88802700000000001</v>
      </c>
      <c r="E3395">
        <v>4.5104400000000001E-3</v>
      </c>
      <c r="F3395">
        <v>9.9105100000000002E-2</v>
      </c>
      <c r="G3395">
        <v>2.4405100000000002</v>
      </c>
      <c r="H3395">
        <v>1</v>
      </c>
      <c r="I3395">
        <v>1</v>
      </c>
      <c r="J3395">
        <v>0.42265799999999998</v>
      </c>
      <c r="K3395">
        <v>0.95313400000000004</v>
      </c>
    </row>
    <row r="3396" spans="1:11" x14ac:dyDescent="0.25">
      <c r="A3396">
        <v>-2010</v>
      </c>
      <c r="B3396">
        <v>2</v>
      </c>
      <c r="C3396">
        <v>21</v>
      </c>
      <c r="D3396">
        <v>1.2855700000000001</v>
      </c>
      <c r="E3396">
        <v>6.5296399999999997E-3</v>
      </c>
      <c r="F3396">
        <v>0.113843</v>
      </c>
      <c r="G3396">
        <v>2.43981</v>
      </c>
      <c r="H3396">
        <v>1</v>
      </c>
      <c r="I3396">
        <v>1</v>
      </c>
      <c r="J3396">
        <v>0.533497</v>
      </c>
      <c r="K3396">
        <v>0.94129399999999996</v>
      </c>
    </row>
    <row r="3397" spans="1:11" x14ac:dyDescent="0.25">
      <c r="A3397">
        <v>-2010</v>
      </c>
      <c r="B3397">
        <v>2</v>
      </c>
      <c r="C3397">
        <v>22</v>
      </c>
      <c r="D3397">
        <v>1.1869000000000001</v>
      </c>
      <c r="E3397">
        <v>6.0284700000000002E-3</v>
      </c>
      <c r="F3397">
        <v>7.2588E-2</v>
      </c>
      <c r="G3397">
        <v>2.4385300000000001</v>
      </c>
      <c r="H3397">
        <v>1</v>
      </c>
      <c r="I3397">
        <v>1</v>
      </c>
      <c r="J3397">
        <v>0.76865300000000003</v>
      </c>
      <c r="K3397">
        <v>0.97482199999999997</v>
      </c>
    </row>
    <row r="3398" spans="1:11" x14ac:dyDescent="0.25">
      <c r="A3398">
        <v>-2010</v>
      </c>
      <c r="B3398">
        <v>2</v>
      </c>
      <c r="C3398">
        <v>23</v>
      </c>
      <c r="D3398">
        <v>0.62088100000000002</v>
      </c>
      <c r="E3398">
        <v>3.1535600000000001E-3</v>
      </c>
      <c r="F3398">
        <v>6.2940800000000005E-2</v>
      </c>
      <c r="G3398">
        <v>2.4377300000000002</v>
      </c>
      <c r="H3398">
        <v>1</v>
      </c>
      <c r="I3398">
        <v>1</v>
      </c>
      <c r="J3398">
        <v>0.46207399999999998</v>
      </c>
      <c r="K3398">
        <v>0.996506</v>
      </c>
    </row>
    <row r="3399" spans="1:11" x14ac:dyDescent="0.25">
      <c r="A3399">
        <v>-2010</v>
      </c>
      <c r="B3399">
        <v>2</v>
      </c>
      <c r="C3399">
        <v>24</v>
      </c>
      <c r="D3399">
        <v>2.0743399999999999</v>
      </c>
      <c r="E3399">
        <v>1.0535900000000001E-2</v>
      </c>
      <c r="F3399">
        <v>0.120683</v>
      </c>
      <c r="G3399">
        <v>2.4367200000000002</v>
      </c>
      <c r="H3399">
        <v>1</v>
      </c>
      <c r="I3399">
        <v>1</v>
      </c>
      <c r="J3399">
        <v>0.810172</v>
      </c>
      <c r="K3399">
        <v>0.95360999999999996</v>
      </c>
    </row>
    <row r="3400" spans="1:11" x14ac:dyDescent="0.25">
      <c r="A3400">
        <v>-2010</v>
      </c>
      <c r="B3400">
        <v>2</v>
      </c>
      <c r="C3400">
        <v>25</v>
      </c>
      <c r="D3400">
        <v>1.93059</v>
      </c>
      <c r="E3400">
        <v>9.8057800000000001E-3</v>
      </c>
      <c r="F3400">
        <v>0.105307</v>
      </c>
      <c r="G3400">
        <v>2.43553</v>
      </c>
      <c r="H3400">
        <v>1</v>
      </c>
      <c r="I3400">
        <v>1</v>
      </c>
      <c r="J3400">
        <v>0.86585000000000001</v>
      </c>
      <c r="K3400">
        <v>0.93894299999999997</v>
      </c>
    </row>
    <row r="3401" spans="1:11" x14ac:dyDescent="0.25">
      <c r="A3401">
        <v>-2010</v>
      </c>
      <c r="B3401">
        <v>2</v>
      </c>
      <c r="C3401">
        <v>26</v>
      </c>
      <c r="D3401">
        <v>0.92315400000000003</v>
      </c>
      <c r="E3401">
        <v>4.6888499999999996E-3</v>
      </c>
      <c r="F3401">
        <v>5.3532499999999997E-2</v>
      </c>
      <c r="G3401">
        <v>2.4340299999999999</v>
      </c>
      <c r="H3401">
        <v>1</v>
      </c>
      <c r="I3401">
        <v>1</v>
      </c>
      <c r="J3401">
        <v>0.81830199999999997</v>
      </c>
      <c r="K3401">
        <v>0.91073800000000005</v>
      </c>
    </row>
    <row r="3402" spans="1:11" x14ac:dyDescent="0.25">
      <c r="A3402">
        <v>-2010</v>
      </c>
      <c r="B3402">
        <v>2</v>
      </c>
      <c r="C3402">
        <v>27</v>
      </c>
      <c r="D3402">
        <v>2.0028899999999998</v>
      </c>
      <c r="E3402">
        <v>1.0173E-2</v>
      </c>
      <c r="F3402">
        <v>0.11203399999999999</v>
      </c>
      <c r="G3402">
        <v>2.43289</v>
      </c>
      <c r="H3402">
        <v>1</v>
      </c>
      <c r="I3402">
        <v>1</v>
      </c>
      <c r="J3402">
        <v>0.85524599999999995</v>
      </c>
      <c r="K3402">
        <v>0.84746999999999995</v>
      </c>
    </row>
    <row r="3403" spans="1:11" x14ac:dyDescent="0.25">
      <c r="A3403">
        <v>-2010</v>
      </c>
      <c r="B3403">
        <v>2</v>
      </c>
      <c r="C3403">
        <v>28</v>
      </c>
      <c r="D3403">
        <v>0.74358900000000006</v>
      </c>
      <c r="E3403">
        <v>3.7768099999999998E-3</v>
      </c>
      <c r="F3403">
        <v>4.5229400000000003E-2</v>
      </c>
      <c r="G3403">
        <v>2.4314200000000001</v>
      </c>
      <c r="H3403">
        <v>1</v>
      </c>
      <c r="I3403">
        <v>1</v>
      </c>
      <c r="J3403">
        <v>0.77326700000000004</v>
      </c>
      <c r="K3403">
        <v>0.96415799999999996</v>
      </c>
    </row>
    <row r="3404" spans="1:11" x14ac:dyDescent="0.25">
      <c r="A3404">
        <v>-2010</v>
      </c>
      <c r="B3404">
        <v>3</v>
      </c>
      <c r="C3404">
        <v>1</v>
      </c>
      <c r="D3404">
        <v>2.5444300000000002</v>
      </c>
      <c r="E3404">
        <v>1.29236E-2</v>
      </c>
      <c r="F3404">
        <v>0.19116</v>
      </c>
      <c r="G3404">
        <v>2.4310399999999999</v>
      </c>
      <c r="H3404">
        <v>1</v>
      </c>
      <c r="I3404">
        <v>1</v>
      </c>
      <c r="J3404">
        <v>0.62879200000000002</v>
      </c>
      <c r="K3404">
        <v>0.92913599999999996</v>
      </c>
    </row>
    <row r="3405" spans="1:11" x14ac:dyDescent="0.25">
      <c r="A3405">
        <v>-2010</v>
      </c>
      <c r="B3405">
        <v>3</v>
      </c>
      <c r="C3405">
        <v>2</v>
      </c>
      <c r="D3405">
        <v>3.7799800000000001</v>
      </c>
      <c r="E3405">
        <v>1.91991E-2</v>
      </c>
      <c r="F3405">
        <v>0.278999</v>
      </c>
      <c r="G3405">
        <v>2.43113</v>
      </c>
      <c r="H3405">
        <v>1</v>
      </c>
      <c r="I3405">
        <v>1</v>
      </c>
      <c r="J3405">
        <v>0.64171500000000004</v>
      </c>
      <c r="K3405">
        <v>0.908918</v>
      </c>
    </row>
    <row r="3406" spans="1:11" x14ac:dyDescent="0.25">
      <c r="A3406">
        <v>-2010</v>
      </c>
      <c r="B3406">
        <v>3</v>
      </c>
      <c r="C3406">
        <v>3</v>
      </c>
      <c r="D3406">
        <v>3.17008</v>
      </c>
      <c r="E3406">
        <v>1.6101399999999998E-2</v>
      </c>
      <c r="F3406">
        <v>0.27162999999999998</v>
      </c>
      <c r="G3406">
        <v>2.4311799999999999</v>
      </c>
      <c r="H3406">
        <v>1</v>
      </c>
      <c r="I3406">
        <v>1</v>
      </c>
      <c r="J3406">
        <v>0.55293099999999995</v>
      </c>
      <c r="K3406">
        <v>0.90710199999999996</v>
      </c>
    </row>
    <row r="3407" spans="1:11" x14ac:dyDescent="0.25">
      <c r="A3407">
        <v>-2010</v>
      </c>
      <c r="B3407">
        <v>3</v>
      </c>
      <c r="C3407">
        <v>4</v>
      </c>
      <c r="D3407">
        <v>3.0353400000000001</v>
      </c>
      <c r="E3407">
        <v>1.5417E-2</v>
      </c>
      <c r="F3407">
        <v>0.294821</v>
      </c>
      <c r="G3407">
        <v>2.4313199999999999</v>
      </c>
      <c r="H3407">
        <v>1</v>
      </c>
      <c r="I3407">
        <v>1</v>
      </c>
      <c r="J3407">
        <v>0.48753200000000002</v>
      </c>
      <c r="K3407">
        <v>0.91073800000000005</v>
      </c>
    </row>
    <row r="3408" spans="1:11" x14ac:dyDescent="0.25">
      <c r="A3408">
        <v>-2010</v>
      </c>
      <c r="B3408">
        <v>3</v>
      </c>
      <c r="C3408">
        <v>5</v>
      </c>
      <c r="D3408">
        <v>1.38293</v>
      </c>
      <c r="E3408">
        <v>7.02412E-3</v>
      </c>
      <c r="F3408">
        <v>0.142182</v>
      </c>
      <c r="G3408">
        <v>2.43085</v>
      </c>
      <c r="H3408">
        <v>1</v>
      </c>
      <c r="I3408">
        <v>1</v>
      </c>
      <c r="J3408">
        <v>0.45836500000000002</v>
      </c>
      <c r="K3408">
        <v>0.94695799999999997</v>
      </c>
    </row>
    <row r="3409" spans="1:11" x14ac:dyDescent="0.25">
      <c r="A3409">
        <v>-2010</v>
      </c>
      <c r="B3409">
        <v>3</v>
      </c>
      <c r="C3409">
        <v>6</v>
      </c>
      <c r="D3409">
        <v>2.15428</v>
      </c>
      <c r="E3409">
        <v>1.0941899999999999E-2</v>
      </c>
      <c r="F3409">
        <v>0.26621899999999998</v>
      </c>
      <c r="G3409">
        <v>2.43086</v>
      </c>
      <c r="H3409">
        <v>1</v>
      </c>
      <c r="I3409">
        <v>1</v>
      </c>
      <c r="J3409">
        <v>0.38306200000000001</v>
      </c>
      <c r="K3409">
        <v>0.913018</v>
      </c>
    </row>
    <row r="3410" spans="1:11" x14ac:dyDescent="0.25">
      <c r="A3410">
        <v>-2010</v>
      </c>
      <c r="B3410">
        <v>3</v>
      </c>
      <c r="C3410">
        <v>7</v>
      </c>
      <c r="D3410">
        <v>1.9706900000000001</v>
      </c>
      <c r="E3410">
        <v>1.0009499999999999E-2</v>
      </c>
      <c r="F3410">
        <v>0.36107499999999998</v>
      </c>
      <c r="G3410">
        <v>2.4310900000000002</v>
      </c>
      <c r="H3410">
        <v>1</v>
      </c>
      <c r="I3410">
        <v>1</v>
      </c>
      <c r="J3410">
        <v>0.25925599999999999</v>
      </c>
      <c r="K3410">
        <v>0.88736400000000004</v>
      </c>
    </row>
    <row r="3411" spans="1:11" x14ac:dyDescent="0.25">
      <c r="A3411">
        <v>-2010</v>
      </c>
      <c r="B3411">
        <v>3</v>
      </c>
      <c r="C3411">
        <v>8</v>
      </c>
      <c r="D3411">
        <v>0.36132300000000001</v>
      </c>
      <c r="E3411">
        <v>1.83522E-3</v>
      </c>
      <c r="F3411">
        <v>0.100123</v>
      </c>
      <c r="G3411">
        <v>2.43085</v>
      </c>
      <c r="H3411">
        <v>1</v>
      </c>
      <c r="I3411">
        <v>1</v>
      </c>
      <c r="J3411">
        <v>0.17004900000000001</v>
      </c>
      <c r="K3411">
        <v>0.94838</v>
      </c>
    </row>
    <row r="3412" spans="1:11" x14ac:dyDescent="0.25">
      <c r="A3412">
        <v>-2010</v>
      </c>
      <c r="B3412">
        <v>3</v>
      </c>
      <c r="C3412">
        <v>9</v>
      </c>
      <c r="D3412">
        <v>2.5880800000000002</v>
      </c>
      <c r="E3412">
        <v>1.31453E-2</v>
      </c>
      <c r="F3412">
        <v>0.36001499999999997</v>
      </c>
      <c r="G3412">
        <v>2.4311400000000001</v>
      </c>
      <c r="H3412">
        <v>1</v>
      </c>
      <c r="I3412">
        <v>1</v>
      </c>
      <c r="J3412">
        <v>0.34067999999999998</v>
      </c>
      <c r="K3412">
        <v>0.90438499999999999</v>
      </c>
    </row>
    <row r="3413" spans="1:11" x14ac:dyDescent="0.25">
      <c r="A3413">
        <v>-2010</v>
      </c>
      <c r="B3413">
        <v>3</v>
      </c>
      <c r="C3413">
        <v>10</v>
      </c>
      <c r="D3413">
        <v>3.8111199999999998</v>
      </c>
      <c r="E3413">
        <v>1.93574E-2</v>
      </c>
      <c r="F3413">
        <v>0.364981</v>
      </c>
      <c r="G3413">
        <v>2.4315799999999999</v>
      </c>
      <c r="H3413">
        <v>1</v>
      </c>
      <c r="I3413">
        <v>1</v>
      </c>
      <c r="J3413">
        <v>0.49630999999999997</v>
      </c>
      <c r="K3413">
        <v>0.88338000000000005</v>
      </c>
    </row>
    <row r="3414" spans="1:11" x14ac:dyDescent="0.25">
      <c r="A3414">
        <v>-2010</v>
      </c>
      <c r="B3414">
        <v>3</v>
      </c>
      <c r="C3414">
        <v>11</v>
      </c>
      <c r="D3414">
        <v>1.51684</v>
      </c>
      <c r="E3414">
        <v>7.7042899999999999E-3</v>
      </c>
      <c r="F3414">
        <v>0.17014099999999999</v>
      </c>
      <c r="G3414">
        <v>2.4312499999999999</v>
      </c>
      <c r="H3414">
        <v>1</v>
      </c>
      <c r="I3414">
        <v>1</v>
      </c>
      <c r="J3414">
        <v>0.42098000000000002</v>
      </c>
      <c r="K3414">
        <v>0.93286000000000002</v>
      </c>
    </row>
    <row r="3415" spans="1:11" x14ac:dyDescent="0.25">
      <c r="A3415">
        <v>-2010</v>
      </c>
      <c r="B3415">
        <v>3</v>
      </c>
      <c r="C3415">
        <v>12</v>
      </c>
      <c r="D3415">
        <v>1.4878199999999999</v>
      </c>
      <c r="E3415">
        <v>7.55691E-3</v>
      </c>
      <c r="F3415">
        <v>0.115937</v>
      </c>
      <c r="G3415">
        <v>2.4304700000000001</v>
      </c>
      <c r="H3415">
        <v>1</v>
      </c>
      <c r="I3415">
        <v>1</v>
      </c>
      <c r="J3415">
        <v>0.60902100000000003</v>
      </c>
      <c r="K3415">
        <v>0.89942500000000003</v>
      </c>
    </row>
    <row r="3416" spans="1:11" x14ac:dyDescent="0.25">
      <c r="A3416">
        <v>-2010</v>
      </c>
      <c r="B3416">
        <v>3</v>
      </c>
      <c r="C3416">
        <v>13</v>
      </c>
      <c r="D3416">
        <v>1.8459000000000001</v>
      </c>
      <c r="E3416">
        <v>9.3756399999999993E-3</v>
      </c>
      <c r="F3416">
        <v>0.133385</v>
      </c>
      <c r="G3416">
        <v>2.4297300000000002</v>
      </c>
      <c r="H3416">
        <v>1</v>
      </c>
      <c r="I3416">
        <v>1</v>
      </c>
      <c r="J3416">
        <v>0.65464199999999995</v>
      </c>
      <c r="K3416">
        <v>0.91989100000000001</v>
      </c>
    </row>
    <row r="3417" spans="1:11" x14ac:dyDescent="0.25">
      <c r="A3417">
        <v>-2010</v>
      </c>
      <c r="B3417">
        <v>3</v>
      </c>
      <c r="C3417">
        <v>14</v>
      </c>
      <c r="D3417">
        <v>1.76092</v>
      </c>
      <c r="E3417">
        <v>8.9440200000000004E-3</v>
      </c>
      <c r="F3417">
        <v>0.122791</v>
      </c>
      <c r="G3417">
        <v>2.4289100000000001</v>
      </c>
      <c r="H3417">
        <v>1</v>
      </c>
      <c r="I3417">
        <v>1</v>
      </c>
      <c r="J3417">
        <v>0.67756000000000005</v>
      </c>
      <c r="K3417">
        <v>0.92774299999999998</v>
      </c>
    </row>
    <row r="3418" spans="1:11" x14ac:dyDescent="0.25">
      <c r="A3418">
        <v>-2010</v>
      </c>
      <c r="B3418">
        <v>3</v>
      </c>
      <c r="C3418">
        <v>15</v>
      </c>
      <c r="D3418">
        <v>4.2082600000000001</v>
      </c>
      <c r="E3418">
        <v>2.1374500000000001E-2</v>
      </c>
      <c r="F3418">
        <v>0.25339499999999998</v>
      </c>
      <c r="G3418">
        <v>2.4288500000000002</v>
      </c>
      <c r="H3418">
        <v>1</v>
      </c>
      <c r="I3418">
        <v>1</v>
      </c>
      <c r="J3418">
        <v>0.785362</v>
      </c>
      <c r="K3418">
        <v>0.91805300000000001</v>
      </c>
    </row>
    <row r="3419" spans="1:11" x14ac:dyDescent="0.25">
      <c r="A3419">
        <v>-2010</v>
      </c>
      <c r="B3419">
        <v>3</v>
      </c>
      <c r="C3419">
        <v>16</v>
      </c>
      <c r="D3419">
        <v>2.8257699999999999</v>
      </c>
      <c r="E3419">
        <v>1.4352500000000001E-2</v>
      </c>
      <c r="F3419">
        <v>0.1691</v>
      </c>
      <c r="G3419">
        <v>2.42821</v>
      </c>
      <c r="H3419">
        <v>1</v>
      </c>
      <c r="I3419">
        <v>1</v>
      </c>
      <c r="J3419">
        <v>0.79327999999999999</v>
      </c>
      <c r="K3419">
        <v>0.892258</v>
      </c>
    </row>
    <row r="3420" spans="1:11" x14ac:dyDescent="0.25">
      <c r="A3420">
        <v>-2010</v>
      </c>
      <c r="B3420">
        <v>3</v>
      </c>
      <c r="C3420">
        <v>17</v>
      </c>
      <c r="D3420">
        <v>5.3240999999999996</v>
      </c>
      <c r="E3420">
        <v>2.7042E-2</v>
      </c>
      <c r="F3420">
        <v>0.27557399999999999</v>
      </c>
      <c r="G3420">
        <v>2.42828</v>
      </c>
      <c r="H3420">
        <v>1</v>
      </c>
      <c r="I3420">
        <v>1</v>
      </c>
      <c r="J3420">
        <v>0.93284</v>
      </c>
      <c r="K3420">
        <v>0.76835799999999999</v>
      </c>
    </row>
    <row r="3421" spans="1:11" x14ac:dyDescent="0.25">
      <c r="A3421">
        <v>-2010</v>
      </c>
      <c r="B3421">
        <v>3</v>
      </c>
      <c r="C3421">
        <v>18</v>
      </c>
      <c r="D3421">
        <v>4.6948100000000004</v>
      </c>
      <c r="E3421">
        <v>2.38458E-2</v>
      </c>
      <c r="F3421">
        <v>0.23066900000000001</v>
      </c>
      <c r="G3421">
        <v>2.42794</v>
      </c>
      <c r="H3421">
        <v>1</v>
      </c>
      <c r="I3421">
        <v>1</v>
      </c>
      <c r="J3421">
        <v>0.99974499999999999</v>
      </c>
      <c r="K3421">
        <v>0.64920900000000004</v>
      </c>
    </row>
    <row r="3422" spans="1:11" x14ac:dyDescent="0.25">
      <c r="A3422">
        <v>-2010</v>
      </c>
      <c r="B3422">
        <v>3</v>
      </c>
      <c r="C3422">
        <v>19</v>
      </c>
      <c r="D3422">
        <v>2.27603</v>
      </c>
      <c r="E3422">
        <v>1.1560300000000001E-2</v>
      </c>
      <c r="F3422">
        <v>0.110331</v>
      </c>
      <c r="G3422">
        <v>2.42659</v>
      </c>
      <c r="H3422">
        <v>1</v>
      </c>
      <c r="I3422">
        <v>1</v>
      </c>
      <c r="J3422">
        <v>0.99912599999999996</v>
      </c>
      <c r="K3422">
        <v>0.75767600000000002</v>
      </c>
    </row>
    <row r="3423" spans="1:11" x14ac:dyDescent="0.25">
      <c r="A3423">
        <v>-2010</v>
      </c>
      <c r="B3423">
        <v>3</v>
      </c>
      <c r="C3423">
        <v>20</v>
      </c>
      <c r="D3423">
        <v>2.74078</v>
      </c>
      <c r="E3423">
        <v>1.39209E-2</v>
      </c>
      <c r="F3423">
        <v>0.13028799999999999</v>
      </c>
      <c r="G3423">
        <v>2.42544</v>
      </c>
      <c r="H3423">
        <v>1</v>
      </c>
      <c r="I3423">
        <v>1</v>
      </c>
      <c r="J3423">
        <v>0.99997100000000005</v>
      </c>
      <c r="K3423">
        <v>0.88161500000000004</v>
      </c>
    </row>
    <row r="3424" spans="1:11" x14ac:dyDescent="0.25">
      <c r="A3424">
        <v>-2010</v>
      </c>
      <c r="B3424">
        <v>3</v>
      </c>
      <c r="C3424">
        <v>21</v>
      </c>
      <c r="D3424">
        <v>2.32219</v>
      </c>
      <c r="E3424">
        <v>1.1794799999999999E-2</v>
      </c>
      <c r="F3424">
        <v>0.123101</v>
      </c>
      <c r="G3424">
        <v>2.4243700000000001</v>
      </c>
      <c r="H3424">
        <v>1</v>
      </c>
      <c r="I3424">
        <v>1</v>
      </c>
      <c r="J3424">
        <v>0.88651800000000003</v>
      </c>
      <c r="K3424">
        <v>0.95934900000000001</v>
      </c>
    </row>
    <row r="3425" spans="1:11" x14ac:dyDescent="0.25">
      <c r="A3425">
        <v>-2010</v>
      </c>
      <c r="B3425">
        <v>3</v>
      </c>
      <c r="C3425">
        <v>22</v>
      </c>
      <c r="D3425">
        <v>5.1891699999999998</v>
      </c>
      <c r="E3425">
        <v>2.63567E-2</v>
      </c>
      <c r="F3425">
        <v>0.270235</v>
      </c>
      <c r="G3425">
        <v>2.42442</v>
      </c>
      <c r="H3425">
        <v>1</v>
      </c>
      <c r="I3425">
        <v>1</v>
      </c>
      <c r="J3425">
        <v>0.91749999999999998</v>
      </c>
      <c r="K3425">
        <v>0.83819900000000003</v>
      </c>
    </row>
    <row r="3426" spans="1:11" x14ac:dyDescent="0.25">
      <c r="A3426">
        <v>-2010</v>
      </c>
      <c r="B3426">
        <v>3</v>
      </c>
      <c r="C3426">
        <v>23</v>
      </c>
      <c r="D3426">
        <v>5.3045600000000004</v>
      </c>
      <c r="E3426">
        <v>2.6942799999999999E-2</v>
      </c>
      <c r="F3426">
        <v>0.26627299999999998</v>
      </c>
      <c r="G3426">
        <v>2.4244500000000002</v>
      </c>
      <c r="H3426">
        <v>1</v>
      </c>
      <c r="I3426">
        <v>1</v>
      </c>
      <c r="J3426">
        <v>0.95092500000000002</v>
      </c>
      <c r="K3426">
        <v>0.84535400000000005</v>
      </c>
    </row>
    <row r="3427" spans="1:11" x14ac:dyDescent="0.25">
      <c r="A3427">
        <v>-2010</v>
      </c>
      <c r="B3427">
        <v>3</v>
      </c>
      <c r="C3427">
        <v>24</v>
      </c>
      <c r="D3427">
        <v>4.5875599999999999</v>
      </c>
      <c r="E3427">
        <v>2.3300999999999999E-2</v>
      </c>
      <c r="F3427">
        <v>0.22338</v>
      </c>
      <c r="G3427">
        <v>2.4240699999999999</v>
      </c>
      <c r="H3427">
        <v>1</v>
      </c>
      <c r="I3427">
        <v>1</v>
      </c>
      <c r="J3427">
        <v>0.99776500000000001</v>
      </c>
      <c r="K3427">
        <v>0.72180500000000003</v>
      </c>
    </row>
    <row r="3428" spans="1:11" x14ac:dyDescent="0.25">
      <c r="A3428">
        <v>-2010</v>
      </c>
      <c r="B3428">
        <v>3</v>
      </c>
      <c r="C3428">
        <v>25</v>
      </c>
      <c r="D3428">
        <v>5.13856</v>
      </c>
      <c r="E3428">
        <v>2.6099600000000001E-2</v>
      </c>
      <c r="F3428">
        <v>0.24986</v>
      </c>
      <c r="G3428">
        <v>2.4239299999999999</v>
      </c>
      <c r="H3428">
        <v>1</v>
      </c>
      <c r="I3428">
        <v>1</v>
      </c>
      <c r="J3428">
        <v>0.99402500000000005</v>
      </c>
      <c r="K3428">
        <v>0.75653999999999999</v>
      </c>
    </row>
    <row r="3429" spans="1:11" x14ac:dyDescent="0.25">
      <c r="A3429">
        <v>-2010</v>
      </c>
      <c r="B3429">
        <v>3</v>
      </c>
      <c r="C3429">
        <v>26</v>
      </c>
      <c r="D3429">
        <v>3.2850999999999999</v>
      </c>
      <c r="E3429">
        <v>1.6685599999999998E-2</v>
      </c>
      <c r="F3429">
        <v>0.16447899999999999</v>
      </c>
      <c r="G3429">
        <v>2.4230999999999998</v>
      </c>
      <c r="H3429">
        <v>1</v>
      </c>
      <c r="I3429">
        <v>1</v>
      </c>
      <c r="J3429">
        <v>0.95750599999999997</v>
      </c>
      <c r="K3429">
        <v>0.81791199999999997</v>
      </c>
    </row>
    <row r="3430" spans="1:11" x14ac:dyDescent="0.25">
      <c r="A3430">
        <v>-2010</v>
      </c>
      <c r="B3430">
        <v>3</v>
      </c>
      <c r="C3430">
        <v>27</v>
      </c>
      <c r="D3430">
        <v>6.3271899999999999</v>
      </c>
      <c r="E3430">
        <v>3.2136900000000003E-2</v>
      </c>
      <c r="F3430">
        <v>0.32632699999999998</v>
      </c>
      <c r="G3430">
        <v>2.42361</v>
      </c>
      <c r="H3430">
        <v>1</v>
      </c>
      <c r="I3430">
        <v>1</v>
      </c>
      <c r="J3430">
        <v>0.92750299999999997</v>
      </c>
      <c r="K3430">
        <v>0.82737300000000003</v>
      </c>
    </row>
    <row r="3431" spans="1:11" x14ac:dyDescent="0.25">
      <c r="A3431">
        <v>-2010</v>
      </c>
      <c r="B3431">
        <v>3</v>
      </c>
      <c r="C3431">
        <v>28</v>
      </c>
      <c r="D3431">
        <v>3.8955199999999999</v>
      </c>
      <c r="E3431">
        <v>1.9786000000000002E-2</v>
      </c>
      <c r="F3431">
        <v>0.20786299999999999</v>
      </c>
      <c r="G3431">
        <v>2.4232</v>
      </c>
      <c r="H3431">
        <v>1</v>
      </c>
      <c r="I3431">
        <v>1</v>
      </c>
      <c r="J3431">
        <v>0.88805500000000004</v>
      </c>
      <c r="K3431">
        <v>0.89762799999999998</v>
      </c>
    </row>
    <row r="3432" spans="1:11" x14ac:dyDescent="0.25">
      <c r="A3432">
        <v>-2010</v>
      </c>
      <c r="B3432">
        <v>3</v>
      </c>
      <c r="C3432">
        <v>29</v>
      </c>
      <c r="D3432">
        <v>3.6432799999999999</v>
      </c>
      <c r="E3432">
        <v>1.8504799999999998E-2</v>
      </c>
      <c r="F3432">
        <v>0.18007500000000001</v>
      </c>
      <c r="G3432">
        <v>2.42252</v>
      </c>
      <c r="H3432">
        <v>1</v>
      </c>
      <c r="I3432">
        <v>1</v>
      </c>
      <c r="J3432">
        <v>0.95663799999999999</v>
      </c>
      <c r="K3432">
        <v>0.913018</v>
      </c>
    </row>
    <row r="3433" spans="1:11" x14ac:dyDescent="0.25">
      <c r="A3433">
        <v>-2010</v>
      </c>
      <c r="B3433">
        <v>3</v>
      </c>
      <c r="C3433">
        <v>30</v>
      </c>
      <c r="D3433">
        <v>2.9172799999999999</v>
      </c>
      <c r="E3433">
        <v>1.48174E-2</v>
      </c>
      <c r="F3433">
        <v>0.15034800000000001</v>
      </c>
      <c r="G3433">
        <v>2.4216299999999999</v>
      </c>
      <c r="H3433">
        <v>1</v>
      </c>
      <c r="I3433">
        <v>1</v>
      </c>
      <c r="J3433">
        <v>0.91751799999999994</v>
      </c>
      <c r="K3433">
        <v>0.91256099999999996</v>
      </c>
    </row>
    <row r="3434" spans="1:11" x14ac:dyDescent="0.25">
      <c r="A3434">
        <v>-2010</v>
      </c>
      <c r="B3434">
        <v>3</v>
      </c>
      <c r="C3434">
        <v>31</v>
      </c>
      <c r="D3434">
        <v>3.3534000000000002</v>
      </c>
      <c r="E3434">
        <v>1.7032499999999999E-2</v>
      </c>
      <c r="F3434">
        <v>0.20958299999999999</v>
      </c>
      <c r="G3434">
        <v>2.4212899999999999</v>
      </c>
      <c r="H3434">
        <v>1</v>
      </c>
      <c r="I3434">
        <v>1</v>
      </c>
      <c r="J3434">
        <v>0.75898600000000005</v>
      </c>
      <c r="K3434">
        <v>0.88780800000000004</v>
      </c>
    </row>
    <row r="3435" spans="1:11" x14ac:dyDescent="0.25">
      <c r="A3435">
        <v>-2010</v>
      </c>
      <c r="B3435">
        <v>4</v>
      </c>
      <c r="C3435">
        <v>1</v>
      </c>
      <c r="D3435">
        <v>4.0094799999999999</v>
      </c>
      <c r="E3435">
        <v>2.0364899999999998E-2</v>
      </c>
      <c r="F3435">
        <v>0.26240000000000002</v>
      </c>
      <c r="G3435">
        <v>2.4212899999999999</v>
      </c>
      <c r="H3435">
        <v>1</v>
      </c>
      <c r="I3435">
        <v>1</v>
      </c>
      <c r="J3435">
        <v>0.72791799999999995</v>
      </c>
      <c r="K3435">
        <v>0.85598700000000005</v>
      </c>
    </row>
    <row r="3436" spans="1:11" x14ac:dyDescent="0.25">
      <c r="A3436">
        <v>-2010</v>
      </c>
      <c r="B3436">
        <v>4</v>
      </c>
      <c r="C3436">
        <v>2</v>
      </c>
      <c r="D3436">
        <v>5.7756299999999996</v>
      </c>
      <c r="E3436">
        <v>2.9335400000000001E-2</v>
      </c>
      <c r="F3436">
        <v>0.32279600000000003</v>
      </c>
      <c r="G3436">
        <v>2.4217399999999998</v>
      </c>
      <c r="H3436">
        <v>1</v>
      </c>
      <c r="I3436">
        <v>1</v>
      </c>
      <c r="J3436">
        <v>0.85476399999999997</v>
      </c>
      <c r="K3436">
        <v>0.83485299999999996</v>
      </c>
    </row>
    <row r="3437" spans="1:11" x14ac:dyDescent="0.25">
      <c r="A3437">
        <v>-2010</v>
      </c>
      <c r="B3437">
        <v>4</v>
      </c>
      <c r="C3437">
        <v>3</v>
      </c>
      <c r="D3437">
        <v>3.5423900000000001</v>
      </c>
      <c r="E3437">
        <v>1.7992399999999999E-2</v>
      </c>
      <c r="F3437">
        <v>0.195438</v>
      </c>
      <c r="G3437">
        <v>2.4212600000000002</v>
      </c>
      <c r="H3437">
        <v>1</v>
      </c>
      <c r="I3437">
        <v>1</v>
      </c>
      <c r="J3437">
        <v>0.85471799999999998</v>
      </c>
      <c r="K3437">
        <v>0.93006599999999995</v>
      </c>
    </row>
    <row r="3438" spans="1:11" x14ac:dyDescent="0.25">
      <c r="A3438">
        <v>-2010</v>
      </c>
      <c r="B3438">
        <v>4</v>
      </c>
      <c r="C3438">
        <v>4</v>
      </c>
      <c r="D3438">
        <v>2.7418100000000001</v>
      </c>
      <c r="E3438">
        <v>1.39261E-2</v>
      </c>
      <c r="F3438">
        <v>0.16384399999999999</v>
      </c>
      <c r="G3438">
        <v>2.4205899999999998</v>
      </c>
      <c r="H3438">
        <v>1</v>
      </c>
      <c r="I3438">
        <v>1</v>
      </c>
      <c r="J3438">
        <v>0.78890300000000002</v>
      </c>
      <c r="K3438">
        <v>0.93192799999999998</v>
      </c>
    </row>
    <row r="3439" spans="1:11" x14ac:dyDescent="0.25">
      <c r="A3439">
        <v>-2010</v>
      </c>
      <c r="B3439">
        <v>4</v>
      </c>
      <c r="C3439">
        <v>5</v>
      </c>
      <c r="D3439">
        <v>4.7179900000000004</v>
      </c>
      <c r="E3439">
        <v>2.3963499999999999E-2</v>
      </c>
      <c r="F3439">
        <v>0.26269399999999998</v>
      </c>
      <c r="G3439">
        <v>2.4205899999999998</v>
      </c>
      <c r="H3439">
        <v>1</v>
      </c>
      <c r="I3439">
        <v>1</v>
      </c>
      <c r="J3439">
        <v>0.85625399999999996</v>
      </c>
      <c r="K3439">
        <v>0.84959099999999999</v>
      </c>
    </row>
    <row r="3440" spans="1:11" x14ac:dyDescent="0.25">
      <c r="A3440">
        <v>-2010</v>
      </c>
      <c r="B3440">
        <v>4</v>
      </c>
      <c r="C3440">
        <v>6</v>
      </c>
      <c r="D3440">
        <v>8.3509200000000003</v>
      </c>
      <c r="E3440">
        <v>4.2415700000000001E-2</v>
      </c>
      <c r="F3440">
        <v>0.408109</v>
      </c>
      <c r="G3440">
        <v>2.4217900000000001</v>
      </c>
      <c r="H3440">
        <v>1</v>
      </c>
      <c r="I3440">
        <v>1</v>
      </c>
      <c r="J3440">
        <v>0.99527399999999999</v>
      </c>
      <c r="K3440">
        <v>0.70398400000000005</v>
      </c>
    </row>
    <row r="3441" spans="1:11" x14ac:dyDescent="0.25">
      <c r="A3441">
        <v>-2010</v>
      </c>
      <c r="B3441">
        <v>4</v>
      </c>
      <c r="C3441">
        <v>7</v>
      </c>
      <c r="D3441">
        <v>4.9040499999999998</v>
      </c>
      <c r="E3441">
        <v>2.49085E-2</v>
      </c>
      <c r="F3441">
        <v>0.23844499999999999</v>
      </c>
      <c r="G3441">
        <v>2.4215399999999998</v>
      </c>
      <c r="H3441">
        <v>1</v>
      </c>
      <c r="I3441">
        <v>1</v>
      </c>
      <c r="J3441">
        <v>0.99986900000000001</v>
      </c>
      <c r="K3441">
        <v>0.71390900000000002</v>
      </c>
    </row>
    <row r="3442" spans="1:11" x14ac:dyDescent="0.25">
      <c r="A3442">
        <v>-2010</v>
      </c>
      <c r="B3442">
        <v>4</v>
      </c>
      <c r="C3442">
        <v>8</v>
      </c>
      <c r="D3442">
        <v>5.1429</v>
      </c>
      <c r="E3442">
        <v>2.6121700000000001E-2</v>
      </c>
      <c r="F3442">
        <v>0.26691300000000001</v>
      </c>
      <c r="G3442">
        <v>2.4215900000000001</v>
      </c>
      <c r="H3442">
        <v>1</v>
      </c>
      <c r="I3442">
        <v>1</v>
      </c>
      <c r="J3442">
        <v>0.91454100000000005</v>
      </c>
      <c r="K3442">
        <v>0.88249699999999998</v>
      </c>
    </row>
    <row r="3443" spans="1:11" x14ac:dyDescent="0.25">
      <c r="A3443">
        <v>-2010</v>
      </c>
      <c r="B3443">
        <v>4</v>
      </c>
      <c r="C3443">
        <v>9</v>
      </c>
      <c r="D3443">
        <v>8.07254</v>
      </c>
      <c r="E3443">
        <v>4.1001799999999998E-2</v>
      </c>
      <c r="F3443">
        <v>0.40091700000000002</v>
      </c>
      <c r="G3443">
        <v>2.4227400000000001</v>
      </c>
      <c r="H3443">
        <v>1</v>
      </c>
      <c r="I3443">
        <v>1</v>
      </c>
      <c r="J3443">
        <v>0.96481399999999995</v>
      </c>
      <c r="K3443">
        <v>0.81261300000000003</v>
      </c>
    </row>
    <row r="3444" spans="1:11" x14ac:dyDescent="0.25">
      <c r="A3444">
        <v>-2010</v>
      </c>
      <c r="B3444">
        <v>4</v>
      </c>
      <c r="C3444">
        <v>10</v>
      </c>
      <c r="D3444">
        <v>7.16927</v>
      </c>
      <c r="E3444">
        <v>3.6413899999999999E-2</v>
      </c>
      <c r="F3444">
        <v>0.38383299999999998</v>
      </c>
      <c r="G3444">
        <v>2.4236800000000001</v>
      </c>
      <c r="H3444">
        <v>1</v>
      </c>
      <c r="I3444">
        <v>1</v>
      </c>
      <c r="J3444">
        <v>0.88909499999999997</v>
      </c>
      <c r="K3444">
        <v>0.86199999999999999</v>
      </c>
    </row>
    <row r="3445" spans="1:11" x14ac:dyDescent="0.25">
      <c r="A3445">
        <v>-2010</v>
      </c>
      <c r="B3445">
        <v>4</v>
      </c>
      <c r="C3445">
        <v>11</v>
      </c>
      <c r="D3445">
        <v>4.3696799999999998</v>
      </c>
      <c r="E3445">
        <v>2.21944E-2</v>
      </c>
      <c r="F3445">
        <v>0.26819599999999999</v>
      </c>
      <c r="G3445">
        <v>2.4237299999999999</v>
      </c>
      <c r="H3445">
        <v>1</v>
      </c>
      <c r="I3445">
        <v>1</v>
      </c>
      <c r="J3445">
        <v>0.77349100000000004</v>
      </c>
      <c r="K3445">
        <v>0.883822</v>
      </c>
    </row>
    <row r="3446" spans="1:11" x14ac:dyDescent="0.25">
      <c r="A3446">
        <v>-2010</v>
      </c>
      <c r="B3446">
        <v>4</v>
      </c>
      <c r="C3446">
        <v>12</v>
      </c>
      <c r="D3446">
        <v>6.9372699999999998</v>
      </c>
      <c r="E3446">
        <v>3.5235599999999999E-2</v>
      </c>
      <c r="F3446">
        <v>0.35802299999999998</v>
      </c>
      <c r="G3446">
        <v>2.42448</v>
      </c>
      <c r="H3446">
        <v>1</v>
      </c>
      <c r="I3446">
        <v>1</v>
      </c>
      <c r="J3446">
        <v>0.928921</v>
      </c>
      <c r="K3446">
        <v>0.81261300000000003</v>
      </c>
    </row>
    <row r="3447" spans="1:11" x14ac:dyDescent="0.25">
      <c r="A3447">
        <v>-2010</v>
      </c>
      <c r="B3447">
        <v>4</v>
      </c>
      <c r="C3447">
        <v>13</v>
      </c>
      <c r="D3447">
        <v>8.6802499999999991</v>
      </c>
      <c r="E3447">
        <v>4.4088500000000003E-2</v>
      </c>
      <c r="F3447">
        <v>0.43218899999999999</v>
      </c>
      <c r="G3447">
        <v>2.4258799999999998</v>
      </c>
      <c r="H3447">
        <v>1</v>
      </c>
      <c r="I3447">
        <v>1</v>
      </c>
      <c r="J3447">
        <v>0.96597900000000003</v>
      </c>
      <c r="K3447">
        <v>0.78938600000000003</v>
      </c>
    </row>
    <row r="3448" spans="1:11" x14ac:dyDescent="0.25">
      <c r="A3448">
        <v>-2010</v>
      </c>
      <c r="B3448">
        <v>4</v>
      </c>
      <c r="C3448">
        <v>14</v>
      </c>
      <c r="D3448">
        <v>8.3119599999999991</v>
      </c>
      <c r="E3448">
        <v>4.2217900000000003E-2</v>
      </c>
      <c r="F3448">
        <v>0.42359799999999997</v>
      </c>
      <c r="G3448">
        <v>2.4271799999999999</v>
      </c>
      <c r="H3448">
        <v>1</v>
      </c>
      <c r="I3448">
        <v>1</v>
      </c>
      <c r="J3448">
        <v>0.94160500000000003</v>
      </c>
      <c r="K3448">
        <v>0.80775200000000003</v>
      </c>
    </row>
    <row r="3449" spans="1:11" x14ac:dyDescent="0.25">
      <c r="A3449">
        <v>-2010</v>
      </c>
      <c r="B3449">
        <v>4</v>
      </c>
      <c r="C3449">
        <v>15</v>
      </c>
      <c r="D3449">
        <v>9.1003500000000006</v>
      </c>
      <c r="E3449">
        <v>4.6222199999999998E-2</v>
      </c>
      <c r="F3449">
        <v>0.456868</v>
      </c>
      <c r="G3449">
        <v>2.42875</v>
      </c>
      <c r="H3449">
        <v>1</v>
      </c>
      <c r="I3449">
        <v>1</v>
      </c>
      <c r="J3449">
        <v>0.962368</v>
      </c>
      <c r="K3449">
        <v>0.76033200000000001</v>
      </c>
    </row>
    <row r="3450" spans="1:11" x14ac:dyDescent="0.25">
      <c r="A3450">
        <v>-2010</v>
      </c>
      <c r="B3450">
        <v>4</v>
      </c>
      <c r="C3450">
        <v>16</v>
      </c>
      <c r="D3450">
        <v>4.8025500000000001</v>
      </c>
      <c r="E3450">
        <v>2.4393000000000001E-2</v>
      </c>
      <c r="F3450">
        <v>0.26671800000000001</v>
      </c>
      <c r="G3450">
        <v>2.4287700000000001</v>
      </c>
      <c r="H3450">
        <v>1</v>
      </c>
      <c r="I3450">
        <v>1</v>
      </c>
      <c r="J3450">
        <v>0.86048100000000005</v>
      </c>
      <c r="K3450">
        <v>0.843665</v>
      </c>
    </row>
    <row r="3451" spans="1:11" x14ac:dyDescent="0.25">
      <c r="A3451">
        <v>-2010</v>
      </c>
      <c r="B3451">
        <v>4</v>
      </c>
      <c r="C3451">
        <v>17</v>
      </c>
      <c r="D3451">
        <v>9.8448399999999996</v>
      </c>
      <c r="E3451">
        <v>5.0003600000000002E-2</v>
      </c>
      <c r="F3451">
        <v>0.49743500000000002</v>
      </c>
      <c r="G3451">
        <v>2.4306700000000001</v>
      </c>
      <c r="H3451">
        <v>1</v>
      </c>
      <c r="I3451">
        <v>1</v>
      </c>
      <c r="J3451">
        <v>0.95678399999999997</v>
      </c>
      <c r="K3451">
        <v>0.75767600000000002</v>
      </c>
    </row>
    <row r="3452" spans="1:11" x14ac:dyDescent="0.25">
      <c r="A3452">
        <v>-2010</v>
      </c>
      <c r="B3452">
        <v>4</v>
      </c>
      <c r="C3452">
        <v>18</v>
      </c>
      <c r="D3452">
        <v>9.0069099999999995</v>
      </c>
      <c r="E3452">
        <v>4.5747599999999999E-2</v>
      </c>
      <c r="F3452">
        <v>0.439917</v>
      </c>
      <c r="G3452">
        <v>2.4321299999999999</v>
      </c>
      <c r="H3452">
        <v>1</v>
      </c>
      <c r="I3452">
        <v>1</v>
      </c>
      <c r="J3452">
        <v>0.996394</v>
      </c>
      <c r="K3452">
        <v>0.71355199999999996</v>
      </c>
    </row>
    <row r="3453" spans="1:11" x14ac:dyDescent="0.25">
      <c r="A3453">
        <v>-2010</v>
      </c>
      <c r="B3453">
        <v>4</v>
      </c>
      <c r="C3453">
        <v>19</v>
      </c>
      <c r="D3453">
        <v>8.9644999999999992</v>
      </c>
      <c r="E3453">
        <v>4.5532200000000002E-2</v>
      </c>
      <c r="F3453">
        <v>0.46441500000000002</v>
      </c>
      <c r="G3453">
        <v>2.4337200000000001</v>
      </c>
      <c r="H3453">
        <v>1</v>
      </c>
      <c r="I3453">
        <v>1</v>
      </c>
      <c r="J3453">
        <v>0.92678000000000005</v>
      </c>
      <c r="K3453">
        <v>0.81180099999999999</v>
      </c>
    </row>
    <row r="3454" spans="1:11" x14ac:dyDescent="0.25">
      <c r="A3454">
        <v>-2010</v>
      </c>
      <c r="B3454">
        <v>4</v>
      </c>
      <c r="C3454">
        <v>20</v>
      </c>
      <c r="D3454">
        <v>9.0717499999999998</v>
      </c>
      <c r="E3454">
        <v>4.6077E-2</v>
      </c>
      <c r="F3454">
        <v>0.49998900000000002</v>
      </c>
      <c r="G3454">
        <v>2.4354900000000002</v>
      </c>
      <c r="H3454">
        <v>1</v>
      </c>
      <c r="I3454">
        <v>1</v>
      </c>
      <c r="J3454">
        <v>0.87156</v>
      </c>
      <c r="K3454">
        <v>0.81017899999999998</v>
      </c>
    </row>
    <row r="3455" spans="1:11" x14ac:dyDescent="0.25">
      <c r="A3455">
        <v>-2010</v>
      </c>
      <c r="B3455">
        <v>4</v>
      </c>
      <c r="C3455">
        <v>21</v>
      </c>
      <c r="D3455">
        <v>6.4619099999999996</v>
      </c>
      <c r="E3455">
        <v>3.2821200000000002E-2</v>
      </c>
      <c r="F3455">
        <v>0.37887399999999999</v>
      </c>
      <c r="G3455">
        <v>2.4362900000000001</v>
      </c>
      <c r="H3455">
        <v>1</v>
      </c>
      <c r="I3455">
        <v>1</v>
      </c>
      <c r="J3455">
        <v>0.81891099999999994</v>
      </c>
      <c r="K3455">
        <v>0.81709500000000002</v>
      </c>
    </row>
    <row r="3456" spans="1:11" x14ac:dyDescent="0.25">
      <c r="A3456">
        <v>-2010</v>
      </c>
      <c r="B3456">
        <v>4</v>
      </c>
      <c r="C3456">
        <v>22</v>
      </c>
      <c r="D3456">
        <v>7.63279</v>
      </c>
      <c r="E3456">
        <v>3.8768200000000003E-2</v>
      </c>
      <c r="F3456">
        <v>0.44248399999999999</v>
      </c>
      <c r="G3456">
        <v>2.4375499999999999</v>
      </c>
      <c r="H3456">
        <v>1</v>
      </c>
      <c r="I3456">
        <v>1</v>
      </c>
      <c r="J3456">
        <v>0.82996499999999995</v>
      </c>
      <c r="K3456">
        <v>0.80251899999999998</v>
      </c>
    </row>
    <row r="3457" spans="1:11" x14ac:dyDescent="0.25">
      <c r="A3457">
        <v>-2010</v>
      </c>
      <c r="B3457">
        <v>4</v>
      </c>
      <c r="C3457">
        <v>23</v>
      </c>
      <c r="D3457">
        <v>9.5794200000000007</v>
      </c>
      <c r="E3457">
        <v>4.8655499999999997E-2</v>
      </c>
      <c r="F3457">
        <v>0.49055900000000002</v>
      </c>
      <c r="G3457">
        <v>2.4393500000000001</v>
      </c>
      <c r="H3457">
        <v>1</v>
      </c>
      <c r="I3457">
        <v>1</v>
      </c>
      <c r="J3457">
        <v>0.94785799999999998</v>
      </c>
      <c r="K3457">
        <v>0.74081799999999998</v>
      </c>
    </row>
    <row r="3458" spans="1:11" x14ac:dyDescent="0.25">
      <c r="A3458">
        <v>-2010</v>
      </c>
      <c r="B3458">
        <v>4</v>
      </c>
      <c r="C3458">
        <v>24</v>
      </c>
      <c r="D3458">
        <v>7.9719199999999999</v>
      </c>
      <c r="E3458">
        <v>4.0490699999999998E-2</v>
      </c>
      <c r="F3458">
        <v>0.39840500000000001</v>
      </c>
      <c r="G3458">
        <v>2.4403700000000002</v>
      </c>
      <c r="H3458">
        <v>1</v>
      </c>
      <c r="I3458">
        <v>1</v>
      </c>
      <c r="J3458">
        <v>0.99094400000000005</v>
      </c>
      <c r="K3458">
        <v>0.60320399999999996</v>
      </c>
    </row>
    <row r="3459" spans="1:11" x14ac:dyDescent="0.25">
      <c r="A3459">
        <v>-2010</v>
      </c>
      <c r="B3459">
        <v>4</v>
      </c>
      <c r="C3459">
        <v>25</v>
      </c>
      <c r="D3459">
        <v>5.5625</v>
      </c>
      <c r="E3459">
        <v>2.8252900000000001E-2</v>
      </c>
      <c r="F3459">
        <v>0.28760999999999998</v>
      </c>
      <c r="G3459">
        <v>2.44048</v>
      </c>
      <c r="H3459">
        <v>1</v>
      </c>
      <c r="I3459">
        <v>1</v>
      </c>
      <c r="J3459">
        <v>0.95482699999999998</v>
      </c>
      <c r="K3459">
        <v>0.63002199999999997</v>
      </c>
    </row>
    <row r="3460" spans="1:11" x14ac:dyDescent="0.25">
      <c r="A3460">
        <v>-2010</v>
      </c>
      <c r="B3460">
        <v>4</v>
      </c>
      <c r="C3460">
        <v>26</v>
      </c>
      <c r="D3460">
        <v>7.8049799999999996</v>
      </c>
      <c r="E3460">
        <v>3.9642799999999999E-2</v>
      </c>
      <c r="F3460">
        <v>0.37980700000000001</v>
      </c>
      <c r="G3460">
        <v>2.4414500000000001</v>
      </c>
      <c r="H3460">
        <v>1</v>
      </c>
      <c r="I3460">
        <v>1</v>
      </c>
      <c r="J3460">
        <v>0.98542300000000005</v>
      </c>
      <c r="K3460">
        <v>0.83276799999999995</v>
      </c>
    </row>
    <row r="3461" spans="1:11" x14ac:dyDescent="0.25">
      <c r="A3461">
        <v>-2010</v>
      </c>
      <c r="B3461">
        <v>4</v>
      </c>
      <c r="C3461">
        <v>27</v>
      </c>
      <c r="D3461">
        <v>7.1890099999999997</v>
      </c>
      <c r="E3461">
        <v>3.6514199999999997E-2</v>
      </c>
      <c r="F3461">
        <v>0.34972599999999998</v>
      </c>
      <c r="G3461">
        <v>2.4421400000000002</v>
      </c>
      <c r="H3461">
        <v>1</v>
      </c>
      <c r="I3461">
        <v>1</v>
      </c>
      <c r="J3461">
        <v>0.99805500000000003</v>
      </c>
      <c r="K3461">
        <v>0.74639500000000003</v>
      </c>
    </row>
    <row r="3462" spans="1:11" x14ac:dyDescent="0.25">
      <c r="A3462">
        <v>-2010</v>
      </c>
      <c r="B3462">
        <v>4</v>
      </c>
      <c r="C3462">
        <v>28</v>
      </c>
      <c r="D3462">
        <v>6.3433400000000004</v>
      </c>
      <c r="E3462">
        <v>3.2218900000000002E-2</v>
      </c>
      <c r="F3462">
        <v>0.35907699999999998</v>
      </c>
      <c r="G3462">
        <v>2.4427400000000001</v>
      </c>
      <c r="H3462">
        <v>1</v>
      </c>
      <c r="I3462">
        <v>1</v>
      </c>
      <c r="J3462">
        <v>0.88109599999999999</v>
      </c>
      <c r="K3462">
        <v>0.55878000000000005</v>
      </c>
    </row>
    <row r="3463" spans="1:11" x14ac:dyDescent="0.25">
      <c r="A3463">
        <v>-2010</v>
      </c>
      <c r="B3463">
        <v>4</v>
      </c>
      <c r="C3463">
        <v>29</v>
      </c>
      <c r="D3463">
        <v>4.8314399999999997</v>
      </c>
      <c r="E3463">
        <v>2.4539700000000001E-2</v>
      </c>
      <c r="F3463">
        <v>0.31556000000000001</v>
      </c>
      <c r="G3463">
        <v>2.4429799999999999</v>
      </c>
      <c r="H3463">
        <v>1</v>
      </c>
      <c r="I3463">
        <v>1</v>
      </c>
      <c r="J3463">
        <v>0.76363000000000003</v>
      </c>
      <c r="K3463">
        <v>0.56130000000000002</v>
      </c>
    </row>
    <row r="3464" spans="1:11" x14ac:dyDescent="0.25">
      <c r="A3464">
        <v>-2010</v>
      </c>
      <c r="B3464">
        <v>4</v>
      </c>
      <c r="C3464">
        <v>30</v>
      </c>
      <c r="D3464">
        <v>3.6353900000000001</v>
      </c>
      <c r="E3464">
        <v>1.84648E-2</v>
      </c>
      <c r="F3464">
        <v>0.17813000000000001</v>
      </c>
      <c r="G3464">
        <v>2.44224</v>
      </c>
      <c r="H3464">
        <v>1</v>
      </c>
      <c r="I3464">
        <v>1</v>
      </c>
      <c r="J3464">
        <v>0.97632699999999994</v>
      </c>
      <c r="K3464">
        <v>0.85770100000000005</v>
      </c>
    </row>
    <row r="3465" spans="1:11" x14ac:dyDescent="0.25">
      <c r="A3465">
        <v>-2010</v>
      </c>
      <c r="B3465">
        <v>5</v>
      </c>
      <c r="C3465">
        <v>1</v>
      </c>
      <c r="D3465">
        <v>4.7289000000000003</v>
      </c>
      <c r="E3465">
        <v>2.4018899999999999E-2</v>
      </c>
      <c r="F3465">
        <v>0.23819499999999999</v>
      </c>
      <c r="G3465">
        <v>2.4420199999999999</v>
      </c>
      <c r="H3465">
        <v>1</v>
      </c>
      <c r="I3465">
        <v>1</v>
      </c>
      <c r="J3465">
        <v>0.94436500000000001</v>
      </c>
      <c r="K3465">
        <v>0.89449100000000004</v>
      </c>
    </row>
    <row r="3466" spans="1:11" x14ac:dyDescent="0.25">
      <c r="A3466">
        <v>-2010</v>
      </c>
      <c r="B3466">
        <v>5</v>
      </c>
      <c r="C3466">
        <v>2</v>
      </c>
      <c r="D3466">
        <v>4.3585000000000003</v>
      </c>
      <c r="E3466">
        <v>2.2137500000000001E-2</v>
      </c>
      <c r="F3466">
        <v>0.235564</v>
      </c>
      <c r="G3466">
        <v>2.4418299999999999</v>
      </c>
      <c r="H3466">
        <v>1</v>
      </c>
      <c r="I3466">
        <v>1</v>
      </c>
      <c r="J3466">
        <v>0.86931099999999994</v>
      </c>
      <c r="K3466">
        <v>0.98117900000000002</v>
      </c>
    </row>
    <row r="3467" spans="1:11" x14ac:dyDescent="0.25">
      <c r="A3467">
        <v>-2010</v>
      </c>
      <c r="B3467">
        <v>5</v>
      </c>
      <c r="C3467">
        <v>3</v>
      </c>
      <c r="D3467">
        <v>1.4216800000000001</v>
      </c>
      <c r="E3467">
        <v>7.2209700000000002E-3</v>
      </c>
      <c r="F3467">
        <v>9.7201700000000002E-2</v>
      </c>
      <c r="G3467">
        <v>2.4408300000000001</v>
      </c>
      <c r="H3467">
        <v>1</v>
      </c>
      <c r="I3467">
        <v>1</v>
      </c>
      <c r="J3467">
        <v>0.68868099999999999</v>
      </c>
      <c r="K3467">
        <v>0.96657199999999999</v>
      </c>
    </row>
    <row r="3468" spans="1:11" x14ac:dyDescent="0.25">
      <c r="A3468">
        <v>-2010</v>
      </c>
      <c r="B3468">
        <v>5</v>
      </c>
      <c r="C3468">
        <v>4</v>
      </c>
      <c r="D3468">
        <v>8.0474700000000006</v>
      </c>
      <c r="E3468">
        <v>4.0874500000000001E-2</v>
      </c>
      <c r="F3468">
        <v>0.45678200000000002</v>
      </c>
      <c r="G3468">
        <v>2.4422199999999998</v>
      </c>
      <c r="H3468">
        <v>1</v>
      </c>
      <c r="I3468">
        <v>1</v>
      </c>
      <c r="J3468">
        <v>0.84553599999999995</v>
      </c>
      <c r="K3468">
        <v>0.826546</v>
      </c>
    </row>
    <row r="3469" spans="1:11" x14ac:dyDescent="0.25">
      <c r="A3469">
        <v>-2010</v>
      </c>
      <c r="B3469">
        <v>5</v>
      </c>
      <c r="C3469">
        <v>5</v>
      </c>
      <c r="D3469">
        <v>6.70486</v>
      </c>
      <c r="E3469">
        <v>3.4055099999999998E-2</v>
      </c>
      <c r="F3469">
        <v>0.36316799999999999</v>
      </c>
      <c r="G3469">
        <v>2.4429699999999999</v>
      </c>
      <c r="H3469">
        <v>1</v>
      </c>
      <c r="I3469">
        <v>1</v>
      </c>
      <c r="J3469">
        <v>0.88366400000000001</v>
      </c>
      <c r="K3469">
        <v>0.848742</v>
      </c>
    </row>
    <row r="3470" spans="1:11" x14ac:dyDescent="0.25">
      <c r="A3470">
        <v>-2010</v>
      </c>
      <c r="B3470">
        <v>5</v>
      </c>
      <c r="C3470">
        <v>6</v>
      </c>
      <c r="D3470">
        <v>7.4063100000000004</v>
      </c>
      <c r="E3470">
        <v>3.7617900000000003E-2</v>
      </c>
      <c r="F3470">
        <v>0.38984799999999997</v>
      </c>
      <c r="G3470">
        <v>2.44394</v>
      </c>
      <c r="H3470">
        <v>1</v>
      </c>
      <c r="I3470">
        <v>1</v>
      </c>
      <c r="J3470">
        <v>0.91169999999999995</v>
      </c>
      <c r="K3470">
        <v>0.83068900000000001</v>
      </c>
    </row>
    <row r="3471" spans="1:11" x14ac:dyDescent="0.25">
      <c r="A3471">
        <v>-2010</v>
      </c>
      <c r="B3471">
        <v>5</v>
      </c>
      <c r="C3471">
        <v>7</v>
      </c>
      <c r="D3471">
        <v>3.3578299999999999</v>
      </c>
      <c r="E3471">
        <v>1.7055000000000001E-2</v>
      </c>
      <c r="F3471">
        <v>0.19687199999999999</v>
      </c>
      <c r="G3471">
        <v>2.44347</v>
      </c>
      <c r="H3471">
        <v>1</v>
      </c>
      <c r="I3471">
        <v>1</v>
      </c>
      <c r="J3471">
        <v>0.80952400000000002</v>
      </c>
      <c r="K3471">
        <v>0.913018</v>
      </c>
    </row>
    <row r="3472" spans="1:11" x14ac:dyDescent="0.25">
      <c r="A3472">
        <v>-2010</v>
      </c>
      <c r="B3472">
        <v>5</v>
      </c>
      <c r="C3472">
        <v>8</v>
      </c>
      <c r="D3472">
        <v>2.17381</v>
      </c>
      <c r="E3472">
        <v>1.1041199999999999E-2</v>
      </c>
      <c r="F3472">
        <v>0.12133099999999999</v>
      </c>
      <c r="G3472">
        <v>2.4424100000000002</v>
      </c>
      <c r="H3472">
        <v>1</v>
      </c>
      <c r="I3472">
        <v>1</v>
      </c>
      <c r="J3472">
        <v>0.84767899999999996</v>
      </c>
      <c r="K3472">
        <v>0.93613100000000005</v>
      </c>
    </row>
    <row r="3473" spans="1:11" x14ac:dyDescent="0.25">
      <c r="A3473">
        <v>-2010</v>
      </c>
      <c r="B3473">
        <v>5</v>
      </c>
      <c r="C3473">
        <v>9</v>
      </c>
      <c r="D3473">
        <v>4.5294400000000001</v>
      </c>
      <c r="E3473">
        <v>2.30058E-2</v>
      </c>
      <c r="F3473">
        <v>0.23469400000000001</v>
      </c>
      <c r="G3473">
        <v>2.44217</v>
      </c>
      <c r="H3473">
        <v>1</v>
      </c>
      <c r="I3473">
        <v>1</v>
      </c>
      <c r="J3473">
        <v>0.91813900000000004</v>
      </c>
      <c r="K3473">
        <v>0.89404399999999995</v>
      </c>
    </row>
    <row r="3474" spans="1:11" x14ac:dyDescent="0.25">
      <c r="A3474">
        <v>-2010</v>
      </c>
      <c r="B3474">
        <v>5</v>
      </c>
      <c r="C3474">
        <v>10</v>
      </c>
      <c r="D3474">
        <v>6.66812</v>
      </c>
      <c r="E3474">
        <v>3.3868500000000003E-2</v>
      </c>
      <c r="F3474">
        <v>0.37021999999999999</v>
      </c>
      <c r="G3474">
        <v>2.4429500000000002</v>
      </c>
      <c r="H3474">
        <v>1</v>
      </c>
      <c r="I3474">
        <v>1</v>
      </c>
      <c r="J3474">
        <v>0.86527299999999996</v>
      </c>
      <c r="K3474">
        <v>0.82242300000000002</v>
      </c>
    </row>
    <row r="3475" spans="1:11" x14ac:dyDescent="0.25">
      <c r="A3475">
        <v>-2010</v>
      </c>
      <c r="B3475">
        <v>5</v>
      </c>
      <c r="C3475">
        <v>11</v>
      </c>
      <c r="D3475">
        <v>3.1057000000000001</v>
      </c>
      <c r="E3475">
        <v>1.5774400000000001E-2</v>
      </c>
      <c r="F3475">
        <v>0.198821</v>
      </c>
      <c r="G3475">
        <v>2.4425300000000001</v>
      </c>
      <c r="H3475">
        <v>1</v>
      </c>
      <c r="I3475">
        <v>1</v>
      </c>
      <c r="J3475">
        <v>0.738954</v>
      </c>
      <c r="K3475">
        <v>0.934728</v>
      </c>
    </row>
    <row r="3476" spans="1:11" x14ac:dyDescent="0.25">
      <c r="A3476">
        <v>-2010</v>
      </c>
      <c r="B3476">
        <v>5</v>
      </c>
      <c r="C3476">
        <v>12</v>
      </c>
      <c r="D3476">
        <v>1.8793800000000001</v>
      </c>
      <c r="E3476">
        <v>9.5456900000000008E-3</v>
      </c>
      <c r="F3476">
        <v>0.123193</v>
      </c>
      <c r="G3476">
        <v>2.4416500000000001</v>
      </c>
      <c r="H3476">
        <v>1</v>
      </c>
      <c r="I3476">
        <v>1</v>
      </c>
      <c r="J3476">
        <v>0.71905600000000003</v>
      </c>
      <c r="K3476">
        <v>0.96030899999999997</v>
      </c>
    </row>
    <row r="3477" spans="1:11" x14ac:dyDescent="0.25">
      <c r="A3477">
        <v>-2010</v>
      </c>
      <c r="B3477">
        <v>5</v>
      </c>
      <c r="C3477">
        <v>13</v>
      </c>
      <c r="D3477">
        <v>3.4700199999999999</v>
      </c>
      <c r="E3477">
        <v>1.7624799999999999E-2</v>
      </c>
      <c r="F3477">
        <v>0.20141600000000001</v>
      </c>
      <c r="G3477">
        <v>2.4412099999999999</v>
      </c>
      <c r="H3477">
        <v>1</v>
      </c>
      <c r="I3477">
        <v>1</v>
      </c>
      <c r="J3477">
        <v>0.81519200000000003</v>
      </c>
      <c r="K3477">
        <v>0.93146200000000001</v>
      </c>
    </row>
    <row r="3478" spans="1:11" x14ac:dyDescent="0.25">
      <c r="A3478">
        <v>-2010</v>
      </c>
      <c r="B3478">
        <v>5</v>
      </c>
      <c r="C3478">
        <v>14</v>
      </c>
      <c r="D3478">
        <v>5.6857199999999999</v>
      </c>
      <c r="E3478">
        <v>2.88787E-2</v>
      </c>
      <c r="F3478">
        <v>0.30660500000000002</v>
      </c>
      <c r="G3478">
        <v>2.4415200000000001</v>
      </c>
      <c r="H3478">
        <v>1</v>
      </c>
      <c r="I3478">
        <v>1</v>
      </c>
      <c r="J3478">
        <v>0.88866699999999998</v>
      </c>
      <c r="K3478">
        <v>0.83987699999999998</v>
      </c>
    </row>
    <row r="3479" spans="1:11" x14ac:dyDescent="0.25">
      <c r="A3479">
        <v>-2010</v>
      </c>
      <c r="B3479">
        <v>5</v>
      </c>
      <c r="C3479">
        <v>15</v>
      </c>
      <c r="D3479">
        <v>9.8917999999999999</v>
      </c>
      <c r="E3479">
        <v>5.0242099999999998E-2</v>
      </c>
      <c r="F3479">
        <v>0.49959100000000001</v>
      </c>
      <c r="G3479">
        <v>2.4434300000000002</v>
      </c>
      <c r="H3479">
        <v>1</v>
      </c>
      <c r="I3479">
        <v>1</v>
      </c>
      <c r="J3479">
        <v>0.95566899999999999</v>
      </c>
      <c r="K3479">
        <v>0.78662799999999999</v>
      </c>
    </row>
    <row r="3480" spans="1:11" x14ac:dyDescent="0.25">
      <c r="A3480">
        <v>-2010</v>
      </c>
      <c r="B3480">
        <v>5</v>
      </c>
      <c r="C3480">
        <v>16</v>
      </c>
      <c r="D3480">
        <v>8.5042600000000004</v>
      </c>
      <c r="E3480">
        <v>4.31946E-2</v>
      </c>
      <c r="F3480">
        <v>0.41747800000000002</v>
      </c>
      <c r="G3480">
        <v>2.44469</v>
      </c>
      <c r="H3480">
        <v>1</v>
      </c>
      <c r="I3480">
        <v>1</v>
      </c>
      <c r="J3480">
        <v>0.98150000000000004</v>
      </c>
      <c r="K3480">
        <v>0.80251899999999998</v>
      </c>
    </row>
    <row r="3481" spans="1:11" x14ac:dyDescent="0.25">
      <c r="A3481">
        <v>-2010</v>
      </c>
      <c r="B3481">
        <v>5</v>
      </c>
      <c r="C3481">
        <v>17</v>
      </c>
      <c r="D3481">
        <v>8.7601999999999993</v>
      </c>
      <c r="E3481">
        <v>4.4494499999999999E-2</v>
      </c>
      <c r="F3481">
        <v>0.43164400000000003</v>
      </c>
      <c r="G3481">
        <v>2.4460799999999998</v>
      </c>
      <c r="H3481">
        <v>1</v>
      </c>
      <c r="I3481">
        <v>1</v>
      </c>
      <c r="J3481">
        <v>0.97403099999999998</v>
      </c>
      <c r="K3481">
        <v>0.83193600000000001</v>
      </c>
    </row>
    <row r="3482" spans="1:11" x14ac:dyDescent="0.25">
      <c r="A3482">
        <v>-2010</v>
      </c>
      <c r="B3482">
        <v>5</v>
      </c>
      <c r="C3482">
        <v>18</v>
      </c>
      <c r="D3482">
        <v>10.0207</v>
      </c>
      <c r="E3482">
        <v>5.0896900000000002E-2</v>
      </c>
      <c r="F3482">
        <v>0.49762899999999999</v>
      </c>
      <c r="G3482">
        <v>2.448</v>
      </c>
      <c r="H3482">
        <v>1</v>
      </c>
      <c r="I3482">
        <v>1</v>
      </c>
      <c r="J3482">
        <v>0.97136299999999998</v>
      </c>
      <c r="K3482">
        <v>0.79692099999999999</v>
      </c>
    </row>
    <row r="3483" spans="1:11" x14ac:dyDescent="0.25">
      <c r="A3483">
        <v>-2010</v>
      </c>
      <c r="B3483">
        <v>5</v>
      </c>
      <c r="C3483">
        <v>19</v>
      </c>
      <c r="D3483">
        <v>11.6547</v>
      </c>
      <c r="E3483">
        <v>5.9196100000000001E-2</v>
      </c>
      <c r="F3483">
        <v>0.57392900000000002</v>
      </c>
      <c r="G3483">
        <v>2.4505599999999998</v>
      </c>
      <c r="H3483">
        <v>1</v>
      </c>
      <c r="I3483">
        <v>1</v>
      </c>
      <c r="J3483">
        <v>0.98699700000000001</v>
      </c>
      <c r="K3483">
        <v>0.74490400000000001</v>
      </c>
    </row>
    <row r="3484" spans="1:11" x14ac:dyDescent="0.25">
      <c r="A3484">
        <v>-2010</v>
      </c>
      <c r="B3484">
        <v>5</v>
      </c>
      <c r="C3484">
        <v>20</v>
      </c>
      <c r="D3484">
        <v>10.474600000000001</v>
      </c>
      <c r="E3484">
        <v>5.32025E-2</v>
      </c>
      <c r="F3484">
        <v>0.52397099999999996</v>
      </c>
      <c r="G3484">
        <v>2.4526300000000001</v>
      </c>
      <c r="H3484">
        <v>1</v>
      </c>
      <c r="I3484">
        <v>1</v>
      </c>
      <c r="J3484">
        <v>0.98393600000000003</v>
      </c>
      <c r="K3484">
        <v>0.66000999999999999</v>
      </c>
    </row>
    <row r="3485" spans="1:11" x14ac:dyDescent="0.25">
      <c r="A3485">
        <v>-2010</v>
      </c>
      <c r="B3485">
        <v>5</v>
      </c>
      <c r="C3485">
        <v>21</v>
      </c>
      <c r="D3485">
        <v>10.2727</v>
      </c>
      <c r="E3485">
        <v>5.2176899999999998E-2</v>
      </c>
      <c r="F3485">
        <v>0.509108</v>
      </c>
      <c r="G3485">
        <v>2.4546199999999998</v>
      </c>
      <c r="H3485">
        <v>1</v>
      </c>
      <c r="I3485">
        <v>1</v>
      </c>
      <c r="J3485">
        <v>0.98036800000000002</v>
      </c>
      <c r="K3485">
        <v>0.754274</v>
      </c>
    </row>
    <row r="3486" spans="1:11" x14ac:dyDescent="0.25">
      <c r="A3486">
        <v>-2010</v>
      </c>
      <c r="B3486">
        <v>5</v>
      </c>
      <c r="C3486">
        <v>22</v>
      </c>
      <c r="D3486">
        <v>11.7317</v>
      </c>
      <c r="E3486">
        <v>5.95872E-2</v>
      </c>
      <c r="F3486">
        <v>0.58654799999999996</v>
      </c>
      <c r="G3486">
        <v>2.45723</v>
      </c>
      <c r="H3486">
        <v>1</v>
      </c>
      <c r="I3486">
        <v>1</v>
      </c>
      <c r="J3486">
        <v>0.97575999999999996</v>
      </c>
      <c r="K3486">
        <v>0.72723899999999997</v>
      </c>
    </row>
    <row r="3487" spans="1:11" x14ac:dyDescent="0.25">
      <c r="A3487">
        <v>-2010</v>
      </c>
      <c r="B3487">
        <v>5</v>
      </c>
      <c r="C3487">
        <v>23</v>
      </c>
      <c r="D3487">
        <v>8.9817999999999998</v>
      </c>
      <c r="E3487">
        <v>4.5620099999999997E-2</v>
      </c>
      <c r="F3487">
        <v>0.53252100000000002</v>
      </c>
      <c r="G3487">
        <v>2.4590299999999998</v>
      </c>
      <c r="H3487">
        <v>1</v>
      </c>
      <c r="I3487">
        <v>1</v>
      </c>
      <c r="J3487">
        <v>0.83053500000000002</v>
      </c>
      <c r="K3487">
        <v>0.66564400000000001</v>
      </c>
    </row>
    <row r="3488" spans="1:11" x14ac:dyDescent="0.25">
      <c r="A3488">
        <v>-2010</v>
      </c>
      <c r="B3488">
        <v>5</v>
      </c>
      <c r="C3488">
        <v>24</v>
      </c>
      <c r="D3488">
        <v>8.0748300000000004</v>
      </c>
      <c r="E3488">
        <v>4.1013399999999998E-2</v>
      </c>
      <c r="F3488">
        <v>0.499834</v>
      </c>
      <c r="G3488">
        <v>2.4605199999999998</v>
      </c>
      <c r="H3488">
        <v>1</v>
      </c>
      <c r="I3488">
        <v>1</v>
      </c>
      <c r="J3488">
        <v>0.80064500000000005</v>
      </c>
      <c r="K3488">
        <v>0.62344200000000005</v>
      </c>
    </row>
    <row r="3489" spans="1:11" x14ac:dyDescent="0.25">
      <c r="A3489">
        <v>-2010</v>
      </c>
      <c r="B3489">
        <v>5</v>
      </c>
      <c r="C3489">
        <v>25</v>
      </c>
      <c r="D3489">
        <v>8.7850400000000004</v>
      </c>
      <c r="E3489">
        <v>4.4620699999999999E-2</v>
      </c>
      <c r="F3489">
        <v>0.436309</v>
      </c>
      <c r="G3489">
        <v>2.4618799999999998</v>
      </c>
      <c r="H3489">
        <v>1</v>
      </c>
      <c r="I3489">
        <v>1</v>
      </c>
      <c r="J3489">
        <v>0.98353999999999997</v>
      </c>
      <c r="K3489">
        <v>0.72796700000000003</v>
      </c>
    </row>
    <row r="3490" spans="1:11" x14ac:dyDescent="0.25">
      <c r="A3490">
        <v>-2010</v>
      </c>
      <c r="B3490">
        <v>5</v>
      </c>
      <c r="C3490">
        <v>26</v>
      </c>
      <c r="D3490">
        <v>3.1374300000000002</v>
      </c>
      <c r="E3490">
        <v>1.5935499999999998E-2</v>
      </c>
      <c r="F3490">
        <v>0.16758700000000001</v>
      </c>
      <c r="G3490">
        <v>2.4611100000000001</v>
      </c>
      <c r="H3490">
        <v>1</v>
      </c>
      <c r="I3490">
        <v>1</v>
      </c>
      <c r="J3490">
        <v>0.89239000000000002</v>
      </c>
      <c r="K3490">
        <v>0.90664900000000004</v>
      </c>
    </row>
    <row r="3491" spans="1:11" x14ac:dyDescent="0.25">
      <c r="A3491">
        <v>-2010</v>
      </c>
      <c r="B3491">
        <v>5</v>
      </c>
      <c r="C3491">
        <v>27</v>
      </c>
      <c r="D3491">
        <v>7.0979700000000001</v>
      </c>
      <c r="E3491">
        <v>3.6051800000000002E-2</v>
      </c>
      <c r="F3491">
        <v>0.349049</v>
      </c>
      <c r="G3491">
        <v>2.46177</v>
      </c>
      <c r="H3491">
        <v>1</v>
      </c>
      <c r="I3491">
        <v>1</v>
      </c>
      <c r="J3491">
        <v>0.98004199999999997</v>
      </c>
      <c r="K3491">
        <v>0.82489400000000002</v>
      </c>
    </row>
    <row r="3492" spans="1:11" x14ac:dyDescent="0.25">
      <c r="A3492">
        <v>-2010</v>
      </c>
      <c r="B3492">
        <v>5</v>
      </c>
      <c r="C3492">
        <v>28</v>
      </c>
      <c r="D3492">
        <v>11.978999999999999</v>
      </c>
      <c r="E3492">
        <v>6.0843300000000003E-2</v>
      </c>
      <c r="F3492">
        <v>0.58730000000000004</v>
      </c>
      <c r="G3492">
        <v>2.4644300000000001</v>
      </c>
      <c r="H3492">
        <v>1</v>
      </c>
      <c r="I3492">
        <v>1</v>
      </c>
      <c r="J3492">
        <v>0.99470400000000003</v>
      </c>
      <c r="K3492">
        <v>0.73933800000000005</v>
      </c>
    </row>
    <row r="3493" spans="1:11" x14ac:dyDescent="0.25">
      <c r="A3493">
        <v>-2010</v>
      </c>
      <c r="B3493">
        <v>5</v>
      </c>
      <c r="C3493">
        <v>29</v>
      </c>
      <c r="D3493">
        <v>7.9592099999999997</v>
      </c>
      <c r="E3493">
        <v>4.0426200000000002E-2</v>
      </c>
      <c r="F3493">
        <v>0.392127</v>
      </c>
      <c r="G3493">
        <v>2.46543</v>
      </c>
      <c r="H3493">
        <v>1</v>
      </c>
      <c r="I3493">
        <v>1</v>
      </c>
      <c r="J3493">
        <v>0.990726</v>
      </c>
      <c r="K3493">
        <v>0.73933800000000005</v>
      </c>
    </row>
    <row r="3494" spans="1:11" x14ac:dyDescent="0.25">
      <c r="A3494">
        <v>-2010</v>
      </c>
      <c r="B3494">
        <v>5</v>
      </c>
      <c r="C3494">
        <v>30</v>
      </c>
      <c r="D3494">
        <v>5.0633400000000002</v>
      </c>
      <c r="E3494">
        <v>2.57176E-2</v>
      </c>
      <c r="F3494">
        <v>0.244557</v>
      </c>
      <c r="G3494">
        <v>2.46522</v>
      </c>
      <c r="H3494">
        <v>1</v>
      </c>
      <c r="I3494">
        <v>1</v>
      </c>
      <c r="J3494">
        <v>0.98873599999999995</v>
      </c>
      <c r="K3494">
        <v>0.89628200000000002</v>
      </c>
    </row>
    <row r="3495" spans="1:11" x14ac:dyDescent="0.25">
      <c r="A3495">
        <v>-2010</v>
      </c>
      <c r="B3495">
        <v>5</v>
      </c>
      <c r="C3495">
        <v>31</v>
      </c>
      <c r="D3495">
        <v>3.6647099999999999</v>
      </c>
      <c r="E3495">
        <v>1.86137E-2</v>
      </c>
      <c r="F3495">
        <v>0.179734</v>
      </c>
      <c r="G3495">
        <v>2.4644699999999999</v>
      </c>
      <c r="H3495">
        <v>1</v>
      </c>
      <c r="I3495">
        <v>1</v>
      </c>
      <c r="J3495">
        <v>0.97469099999999997</v>
      </c>
      <c r="K3495">
        <v>0.89092099999999996</v>
      </c>
    </row>
    <row r="3496" spans="1:11" x14ac:dyDescent="0.25">
      <c r="A3496">
        <v>-2010</v>
      </c>
      <c r="B3496">
        <v>6</v>
      </c>
      <c r="C3496">
        <v>1</v>
      </c>
      <c r="D3496">
        <v>6.5022900000000003</v>
      </c>
      <c r="E3496">
        <v>3.3026199999999999E-2</v>
      </c>
      <c r="F3496">
        <v>0.31265199999999999</v>
      </c>
      <c r="G3496">
        <v>2.4648599999999998</v>
      </c>
      <c r="H3496">
        <v>1</v>
      </c>
      <c r="I3496">
        <v>1</v>
      </c>
      <c r="J3496">
        <v>0.99280199999999996</v>
      </c>
      <c r="K3496">
        <v>0.89673000000000003</v>
      </c>
    </row>
    <row r="3497" spans="1:11" x14ac:dyDescent="0.25">
      <c r="A3497">
        <v>-2010</v>
      </c>
      <c r="B3497">
        <v>6</v>
      </c>
      <c r="C3497">
        <v>2</v>
      </c>
      <c r="D3497">
        <v>11.082000000000001</v>
      </c>
      <c r="E3497">
        <v>5.62876E-2</v>
      </c>
      <c r="F3497">
        <v>0.56073300000000004</v>
      </c>
      <c r="G3497">
        <v>2.46719</v>
      </c>
      <c r="H3497">
        <v>1</v>
      </c>
      <c r="I3497">
        <v>1</v>
      </c>
      <c r="J3497">
        <v>0.97129100000000002</v>
      </c>
      <c r="K3497">
        <v>0.68935400000000002</v>
      </c>
    </row>
    <row r="3498" spans="1:11" x14ac:dyDescent="0.25">
      <c r="A3498">
        <v>-2010</v>
      </c>
      <c r="B3498">
        <v>6</v>
      </c>
      <c r="C3498">
        <v>3</v>
      </c>
      <c r="D3498">
        <v>10.3245</v>
      </c>
      <c r="E3498">
        <v>5.2440000000000001E-2</v>
      </c>
      <c r="F3498">
        <v>0.55849499999999996</v>
      </c>
      <c r="G3498">
        <v>2.4693499999999999</v>
      </c>
      <c r="H3498">
        <v>1</v>
      </c>
      <c r="I3498">
        <v>1</v>
      </c>
      <c r="J3498">
        <v>0.91445299999999996</v>
      </c>
      <c r="K3498">
        <v>0.64694099999999999</v>
      </c>
    </row>
    <row r="3499" spans="1:11" x14ac:dyDescent="0.25">
      <c r="A3499">
        <v>-2010</v>
      </c>
      <c r="B3499">
        <v>6</v>
      </c>
      <c r="C3499">
        <v>4</v>
      </c>
      <c r="D3499">
        <v>7.9138000000000002</v>
      </c>
      <c r="E3499">
        <v>4.0195500000000002E-2</v>
      </c>
      <c r="F3499">
        <v>0.50312999999999997</v>
      </c>
      <c r="G3499">
        <v>2.4708000000000001</v>
      </c>
      <c r="H3499">
        <v>1</v>
      </c>
      <c r="I3499">
        <v>1</v>
      </c>
      <c r="J3499">
        <v>0.78564000000000001</v>
      </c>
      <c r="K3499">
        <v>0.58333100000000004</v>
      </c>
    </row>
    <row r="3500" spans="1:11" x14ac:dyDescent="0.25">
      <c r="A3500">
        <v>-2010</v>
      </c>
      <c r="B3500">
        <v>6</v>
      </c>
      <c r="C3500">
        <v>5</v>
      </c>
      <c r="D3500">
        <v>4.16526</v>
      </c>
      <c r="E3500">
        <v>2.1156100000000001E-2</v>
      </c>
      <c r="F3500">
        <v>0.41154499999999999</v>
      </c>
      <c r="G3500">
        <v>2.47133</v>
      </c>
      <c r="H3500">
        <v>1</v>
      </c>
      <c r="I3500">
        <v>1</v>
      </c>
      <c r="J3500">
        <v>0.51099600000000001</v>
      </c>
      <c r="K3500">
        <v>0.51324599999999998</v>
      </c>
    </row>
    <row r="3501" spans="1:11" x14ac:dyDescent="0.25">
      <c r="A3501">
        <v>-2010</v>
      </c>
      <c r="B3501">
        <v>6</v>
      </c>
      <c r="C3501">
        <v>6</v>
      </c>
      <c r="D3501">
        <v>4.76701</v>
      </c>
      <c r="E3501">
        <v>2.4212500000000001E-2</v>
      </c>
      <c r="F3501">
        <v>0.26757599999999998</v>
      </c>
      <c r="G3501">
        <v>2.4712700000000001</v>
      </c>
      <c r="H3501">
        <v>1</v>
      </c>
      <c r="I3501">
        <v>1</v>
      </c>
      <c r="J3501">
        <v>0.87407199999999996</v>
      </c>
      <c r="K3501">
        <v>0.71641200000000005</v>
      </c>
    </row>
    <row r="3502" spans="1:11" x14ac:dyDescent="0.25">
      <c r="A3502">
        <v>-2010</v>
      </c>
      <c r="B3502">
        <v>6</v>
      </c>
      <c r="C3502">
        <v>7</v>
      </c>
      <c r="D3502">
        <v>7.24871</v>
      </c>
      <c r="E3502">
        <v>3.68174E-2</v>
      </c>
      <c r="F3502">
        <v>0.35960199999999998</v>
      </c>
      <c r="G3502">
        <v>2.472</v>
      </c>
      <c r="H3502">
        <v>1</v>
      </c>
      <c r="I3502">
        <v>1</v>
      </c>
      <c r="J3502">
        <v>0.97655099999999995</v>
      </c>
      <c r="K3502">
        <v>0.80131600000000003</v>
      </c>
    </row>
    <row r="3503" spans="1:11" x14ac:dyDescent="0.25">
      <c r="A3503">
        <v>-2010</v>
      </c>
      <c r="B3503">
        <v>6</v>
      </c>
      <c r="C3503">
        <v>8</v>
      </c>
      <c r="D3503">
        <v>6.9715999999999996</v>
      </c>
      <c r="E3503">
        <v>3.5409900000000001E-2</v>
      </c>
      <c r="F3503">
        <v>0.36737199999999998</v>
      </c>
      <c r="G3503">
        <v>2.4727399999999999</v>
      </c>
      <c r="H3503">
        <v>1</v>
      </c>
      <c r="I3503">
        <v>1</v>
      </c>
      <c r="J3503">
        <v>0.91706200000000004</v>
      </c>
      <c r="K3503">
        <v>0.81955</v>
      </c>
    </row>
    <row r="3504" spans="1:11" x14ac:dyDescent="0.25">
      <c r="A3504">
        <v>-2010</v>
      </c>
      <c r="B3504">
        <v>6</v>
      </c>
      <c r="C3504">
        <v>9</v>
      </c>
      <c r="D3504">
        <v>4.6215099999999998</v>
      </c>
      <c r="E3504">
        <v>2.3473399999999998E-2</v>
      </c>
      <c r="F3504">
        <v>0.22395999999999999</v>
      </c>
      <c r="G3504">
        <v>2.4723700000000002</v>
      </c>
      <c r="H3504">
        <v>1</v>
      </c>
      <c r="I3504">
        <v>1</v>
      </c>
      <c r="J3504">
        <v>0.97958599999999996</v>
      </c>
      <c r="K3504">
        <v>0.94695799999999997</v>
      </c>
    </row>
    <row r="3505" spans="1:11" x14ac:dyDescent="0.25">
      <c r="A3505">
        <v>-2010</v>
      </c>
      <c r="B3505">
        <v>6</v>
      </c>
      <c r="C3505">
        <v>10</v>
      </c>
      <c r="D3505">
        <v>4.5465799999999996</v>
      </c>
      <c r="E3505">
        <v>2.30929E-2</v>
      </c>
      <c r="F3505">
        <v>0.23903099999999999</v>
      </c>
      <c r="G3505">
        <v>2.4721299999999999</v>
      </c>
      <c r="H3505">
        <v>1</v>
      </c>
      <c r="I3505">
        <v>1</v>
      </c>
      <c r="J3505">
        <v>0.910022</v>
      </c>
      <c r="K3505">
        <v>0.892258</v>
      </c>
    </row>
    <row r="3506" spans="1:11" x14ac:dyDescent="0.25">
      <c r="A3506">
        <v>-2010</v>
      </c>
      <c r="B3506">
        <v>6</v>
      </c>
      <c r="C3506">
        <v>11</v>
      </c>
      <c r="D3506">
        <v>7.3429200000000003</v>
      </c>
      <c r="E3506">
        <v>3.7296000000000003E-2</v>
      </c>
      <c r="F3506">
        <v>0.37173099999999998</v>
      </c>
      <c r="G3506">
        <v>2.47296</v>
      </c>
      <c r="H3506">
        <v>1</v>
      </c>
      <c r="I3506">
        <v>1</v>
      </c>
      <c r="J3506">
        <v>0.95075399999999999</v>
      </c>
      <c r="K3506">
        <v>0.84789400000000004</v>
      </c>
    </row>
    <row r="3507" spans="1:11" x14ac:dyDescent="0.25">
      <c r="A3507">
        <v>-2010</v>
      </c>
      <c r="B3507">
        <v>6</v>
      </c>
      <c r="C3507">
        <v>12</v>
      </c>
      <c r="D3507">
        <v>9.67957</v>
      </c>
      <c r="E3507">
        <v>4.9164199999999998E-2</v>
      </c>
      <c r="F3507">
        <v>0.47019499999999997</v>
      </c>
      <c r="G3507">
        <v>2.47464</v>
      </c>
      <c r="H3507">
        <v>1</v>
      </c>
      <c r="I3507">
        <v>1</v>
      </c>
      <c r="J3507">
        <v>0.99724299999999999</v>
      </c>
      <c r="K3507">
        <v>0.80251899999999998</v>
      </c>
    </row>
    <row r="3508" spans="1:11" x14ac:dyDescent="0.25">
      <c r="A3508">
        <v>-2010</v>
      </c>
      <c r="B3508">
        <v>6</v>
      </c>
      <c r="C3508">
        <v>13</v>
      </c>
      <c r="D3508">
        <v>7.3282499999999997</v>
      </c>
      <c r="E3508">
        <v>3.7221400000000002E-2</v>
      </c>
      <c r="F3508">
        <v>0.356464</v>
      </c>
      <c r="G3508">
        <v>2.4753500000000002</v>
      </c>
      <c r="H3508">
        <v>1</v>
      </c>
      <c r="I3508">
        <v>1</v>
      </c>
      <c r="J3508">
        <v>0.99836199999999997</v>
      </c>
      <c r="K3508">
        <v>0.788991</v>
      </c>
    </row>
    <row r="3509" spans="1:11" x14ac:dyDescent="0.25">
      <c r="A3509">
        <v>-2010</v>
      </c>
      <c r="B3509">
        <v>6</v>
      </c>
      <c r="C3509">
        <v>14</v>
      </c>
      <c r="D3509">
        <v>8.1288400000000003</v>
      </c>
      <c r="E3509">
        <v>4.12878E-2</v>
      </c>
      <c r="F3509">
        <v>0.42707000000000001</v>
      </c>
      <c r="G3509">
        <v>2.4765299999999999</v>
      </c>
      <c r="H3509">
        <v>1</v>
      </c>
      <c r="I3509">
        <v>1</v>
      </c>
      <c r="J3509">
        <v>0.93678899999999998</v>
      </c>
      <c r="K3509">
        <v>0.69523900000000005</v>
      </c>
    </row>
    <row r="3510" spans="1:11" x14ac:dyDescent="0.25">
      <c r="A3510">
        <v>-2010</v>
      </c>
      <c r="B3510">
        <v>6</v>
      </c>
      <c r="C3510">
        <v>15</v>
      </c>
      <c r="D3510">
        <v>11.563499999999999</v>
      </c>
      <c r="E3510">
        <v>5.8732899999999998E-2</v>
      </c>
      <c r="F3510">
        <v>0.56565900000000002</v>
      </c>
      <c r="G3510">
        <v>2.47898</v>
      </c>
      <c r="H3510">
        <v>1</v>
      </c>
      <c r="I3510">
        <v>1</v>
      </c>
      <c r="J3510">
        <v>0.999946</v>
      </c>
      <c r="K3510">
        <v>0.73786099999999999</v>
      </c>
    </row>
    <row r="3511" spans="1:11" x14ac:dyDescent="0.25">
      <c r="A3511">
        <v>-2010</v>
      </c>
      <c r="B3511">
        <v>6</v>
      </c>
      <c r="C3511">
        <v>16</v>
      </c>
      <c r="D3511">
        <v>11.2706</v>
      </c>
      <c r="E3511">
        <v>5.7245400000000002E-2</v>
      </c>
      <c r="F3511">
        <v>0.58897200000000005</v>
      </c>
      <c r="G3511">
        <v>2.4814400000000001</v>
      </c>
      <c r="H3511">
        <v>1</v>
      </c>
      <c r="I3511">
        <v>1</v>
      </c>
      <c r="J3511">
        <v>0.94529300000000005</v>
      </c>
      <c r="K3511">
        <v>0.67199799999999998</v>
      </c>
    </row>
    <row r="3512" spans="1:11" x14ac:dyDescent="0.25">
      <c r="A3512">
        <v>-2010</v>
      </c>
      <c r="B3512">
        <v>6</v>
      </c>
      <c r="C3512">
        <v>17</v>
      </c>
      <c r="D3512">
        <v>8.6631499999999999</v>
      </c>
      <c r="E3512">
        <v>4.4001600000000002E-2</v>
      </c>
      <c r="F3512">
        <v>0.48954799999999998</v>
      </c>
      <c r="G3512">
        <v>2.48298</v>
      </c>
      <c r="H3512">
        <v>1</v>
      </c>
      <c r="I3512">
        <v>1</v>
      </c>
      <c r="J3512">
        <v>0.87699800000000006</v>
      </c>
      <c r="K3512">
        <v>0.65409700000000004</v>
      </c>
    </row>
    <row r="3513" spans="1:11" x14ac:dyDescent="0.25">
      <c r="A3513">
        <v>-2010</v>
      </c>
      <c r="B3513">
        <v>6</v>
      </c>
      <c r="C3513">
        <v>18</v>
      </c>
      <c r="D3513">
        <v>4.9623200000000001</v>
      </c>
      <c r="E3513">
        <v>2.5204500000000001E-2</v>
      </c>
      <c r="F3513">
        <v>0.240231</v>
      </c>
      <c r="G3513">
        <v>2.4826999999999999</v>
      </c>
      <c r="H3513">
        <v>1</v>
      </c>
      <c r="I3513">
        <v>1</v>
      </c>
      <c r="J3513">
        <v>0.99596099999999999</v>
      </c>
      <c r="K3513">
        <v>0.85214400000000001</v>
      </c>
    </row>
    <row r="3514" spans="1:11" x14ac:dyDescent="0.25">
      <c r="A3514">
        <v>-2010</v>
      </c>
      <c r="B3514">
        <v>6</v>
      </c>
      <c r="C3514">
        <v>19</v>
      </c>
      <c r="D3514">
        <v>7.1036599999999996</v>
      </c>
      <c r="E3514">
        <v>3.60807E-2</v>
      </c>
      <c r="F3514">
        <v>0.35591200000000001</v>
      </c>
      <c r="G3514">
        <v>2.4833799999999999</v>
      </c>
      <c r="H3514">
        <v>1</v>
      </c>
      <c r="I3514">
        <v>1</v>
      </c>
      <c r="J3514">
        <v>0.96589700000000001</v>
      </c>
      <c r="K3514">
        <v>0.823658</v>
      </c>
    </row>
    <row r="3515" spans="1:11" x14ac:dyDescent="0.25">
      <c r="A3515">
        <v>-2010</v>
      </c>
      <c r="B3515">
        <v>6</v>
      </c>
      <c r="C3515">
        <v>20</v>
      </c>
      <c r="D3515">
        <v>3.4810599999999998</v>
      </c>
      <c r="E3515">
        <v>1.7680899999999999E-2</v>
      </c>
      <c r="F3515">
        <v>0.176542</v>
      </c>
      <c r="G3515">
        <v>2.4825900000000001</v>
      </c>
      <c r="H3515">
        <v>1</v>
      </c>
      <c r="I3515">
        <v>1</v>
      </c>
      <c r="J3515">
        <v>0.94897600000000004</v>
      </c>
      <c r="K3515">
        <v>0.86762099999999998</v>
      </c>
    </row>
    <row r="3516" spans="1:11" x14ac:dyDescent="0.25">
      <c r="A3516">
        <v>-2010</v>
      </c>
      <c r="B3516">
        <v>6</v>
      </c>
      <c r="C3516">
        <v>21</v>
      </c>
      <c r="D3516">
        <v>10.0327</v>
      </c>
      <c r="E3516">
        <v>5.0957700000000002E-2</v>
      </c>
      <c r="F3516">
        <v>0.48724899999999999</v>
      </c>
      <c r="G3516">
        <v>2.48441</v>
      </c>
      <c r="H3516">
        <v>1</v>
      </c>
      <c r="I3516">
        <v>1</v>
      </c>
      <c r="J3516">
        <v>0.99998500000000001</v>
      </c>
      <c r="K3516">
        <v>0.79692099999999999</v>
      </c>
    </row>
    <row r="3517" spans="1:11" x14ac:dyDescent="0.25">
      <c r="A3517">
        <v>-2010</v>
      </c>
      <c r="B3517">
        <v>6</v>
      </c>
      <c r="C3517">
        <v>22</v>
      </c>
      <c r="D3517">
        <v>10.6425</v>
      </c>
      <c r="E3517">
        <v>5.4054999999999999E-2</v>
      </c>
      <c r="F3517">
        <v>0.54555100000000001</v>
      </c>
      <c r="G3517">
        <v>2.4865499999999998</v>
      </c>
      <c r="H3517">
        <v>1</v>
      </c>
      <c r="I3517">
        <v>1</v>
      </c>
      <c r="J3517">
        <v>0.96555999999999997</v>
      </c>
      <c r="K3517">
        <v>0.66597700000000004</v>
      </c>
    </row>
    <row r="3518" spans="1:11" x14ac:dyDescent="0.25">
      <c r="A3518">
        <v>-2010</v>
      </c>
      <c r="B3518">
        <v>6</v>
      </c>
      <c r="C3518">
        <v>23</v>
      </c>
      <c r="D3518">
        <v>6.4854799999999999</v>
      </c>
      <c r="E3518">
        <v>3.2940900000000002E-2</v>
      </c>
      <c r="F3518">
        <v>0.45843899999999999</v>
      </c>
      <c r="G3518">
        <v>2.4875699999999998</v>
      </c>
      <c r="H3518">
        <v>1</v>
      </c>
      <c r="I3518">
        <v>1</v>
      </c>
      <c r="J3518">
        <v>0.71021900000000004</v>
      </c>
      <c r="K3518">
        <v>0.572353</v>
      </c>
    </row>
    <row r="3519" spans="1:11" x14ac:dyDescent="0.25">
      <c r="A3519">
        <v>-2010</v>
      </c>
      <c r="B3519">
        <v>6</v>
      </c>
      <c r="C3519">
        <v>24</v>
      </c>
      <c r="D3519">
        <v>5.8518699999999999</v>
      </c>
      <c r="E3519">
        <v>2.9722599999999998E-2</v>
      </c>
      <c r="F3519">
        <v>0.42549599999999999</v>
      </c>
      <c r="G3519">
        <v>2.4883799999999998</v>
      </c>
      <c r="H3519">
        <v>1</v>
      </c>
      <c r="I3519">
        <v>1</v>
      </c>
      <c r="J3519">
        <v>0.68735000000000002</v>
      </c>
      <c r="K3519">
        <v>0.60531900000000005</v>
      </c>
    </row>
    <row r="3520" spans="1:11" x14ac:dyDescent="0.25">
      <c r="A3520">
        <v>-2010</v>
      </c>
      <c r="B3520">
        <v>6</v>
      </c>
      <c r="C3520">
        <v>25</v>
      </c>
      <c r="D3520">
        <v>5.4171500000000004</v>
      </c>
      <c r="E3520">
        <v>2.75146E-2</v>
      </c>
      <c r="F3520">
        <v>0.35092600000000002</v>
      </c>
      <c r="G3520">
        <v>2.48882</v>
      </c>
      <c r="H3520">
        <v>1</v>
      </c>
      <c r="I3520">
        <v>1</v>
      </c>
      <c r="J3520">
        <v>0.76833799999999997</v>
      </c>
      <c r="K3520">
        <v>0.63667200000000002</v>
      </c>
    </row>
    <row r="3521" spans="1:11" x14ac:dyDescent="0.25">
      <c r="A3521">
        <v>-2010</v>
      </c>
      <c r="B3521">
        <v>6</v>
      </c>
      <c r="C3521">
        <v>26</v>
      </c>
      <c r="D3521">
        <v>4.9478900000000001</v>
      </c>
      <c r="E3521">
        <v>2.5131199999999999E-2</v>
      </c>
      <c r="F3521">
        <v>0.41112700000000002</v>
      </c>
      <c r="G3521">
        <v>2.4894500000000002</v>
      </c>
      <c r="H3521">
        <v>1</v>
      </c>
      <c r="I3521">
        <v>1</v>
      </c>
      <c r="J3521">
        <v>0.60715699999999995</v>
      </c>
      <c r="K3521">
        <v>0.54307899999999998</v>
      </c>
    </row>
    <row r="3522" spans="1:11" x14ac:dyDescent="0.25">
      <c r="A3522">
        <v>-2010</v>
      </c>
      <c r="B3522">
        <v>6</v>
      </c>
      <c r="C3522">
        <v>27</v>
      </c>
      <c r="D3522">
        <v>1.39175</v>
      </c>
      <c r="E3522">
        <v>7.0689500000000001E-3</v>
      </c>
      <c r="F3522">
        <v>0.40872900000000001</v>
      </c>
      <c r="G3522">
        <v>2.4896099999999999</v>
      </c>
      <c r="H3522">
        <v>1</v>
      </c>
      <c r="I3522">
        <v>1</v>
      </c>
      <c r="J3522">
        <v>0.17335</v>
      </c>
      <c r="K3522">
        <v>0.48215000000000002</v>
      </c>
    </row>
    <row r="3523" spans="1:11" x14ac:dyDescent="0.25">
      <c r="A3523">
        <v>-2010</v>
      </c>
      <c r="B3523">
        <v>6</v>
      </c>
      <c r="C3523">
        <v>28</v>
      </c>
      <c r="D3523">
        <v>1.0922499999999999</v>
      </c>
      <c r="E3523">
        <v>5.54771E-3</v>
      </c>
      <c r="F3523">
        <v>0.41782999999999998</v>
      </c>
      <c r="G3523">
        <v>2.48976</v>
      </c>
      <c r="H3523">
        <v>1</v>
      </c>
      <c r="I3523">
        <v>1</v>
      </c>
      <c r="J3523">
        <v>0.13275899999999999</v>
      </c>
      <c r="K3523">
        <v>0.49857600000000002</v>
      </c>
    </row>
    <row r="3524" spans="1:11" x14ac:dyDescent="0.25">
      <c r="A3524">
        <v>-2010</v>
      </c>
      <c r="B3524">
        <v>6</v>
      </c>
      <c r="C3524">
        <v>29</v>
      </c>
      <c r="D3524">
        <v>5.6439700000000004</v>
      </c>
      <c r="E3524">
        <v>2.86667E-2</v>
      </c>
      <c r="F3524">
        <v>0.44153799999999999</v>
      </c>
      <c r="G3524">
        <v>2.4905900000000001</v>
      </c>
      <c r="H3524">
        <v>1</v>
      </c>
      <c r="I3524">
        <v>1</v>
      </c>
      <c r="J3524">
        <v>0.63966400000000001</v>
      </c>
      <c r="K3524">
        <v>0.59899599999999997</v>
      </c>
    </row>
    <row r="3525" spans="1:11" x14ac:dyDescent="0.25">
      <c r="A3525">
        <v>-2010</v>
      </c>
      <c r="B3525">
        <v>6</v>
      </c>
      <c r="C3525">
        <v>30</v>
      </c>
      <c r="D3525">
        <v>5.3831600000000002</v>
      </c>
      <c r="E3525">
        <v>2.7342000000000002E-2</v>
      </c>
      <c r="F3525">
        <v>0.45707300000000001</v>
      </c>
      <c r="G3525">
        <v>2.4914499999999999</v>
      </c>
      <c r="H3525">
        <v>1</v>
      </c>
      <c r="I3525">
        <v>1</v>
      </c>
      <c r="J3525">
        <v>0.58514600000000005</v>
      </c>
      <c r="K3525">
        <v>0.64920900000000004</v>
      </c>
    </row>
    <row r="3526" spans="1:11" x14ac:dyDescent="0.25">
      <c r="A3526">
        <v>-2010</v>
      </c>
      <c r="B3526">
        <v>7</v>
      </c>
      <c r="C3526">
        <v>1</v>
      </c>
      <c r="D3526">
        <v>0</v>
      </c>
      <c r="E3526">
        <v>0</v>
      </c>
      <c r="F3526">
        <v>0.35198000000000002</v>
      </c>
      <c r="G3526">
        <v>2.4914499999999999</v>
      </c>
      <c r="H3526">
        <v>1</v>
      </c>
      <c r="I3526">
        <v>1</v>
      </c>
      <c r="J3526">
        <v>0</v>
      </c>
      <c r="K3526">
        <v>0.50992099999999996</v>
      </c>
    </row>
    <row r="3527" spans="1:11" x14ac:dyDescent="0.25">
      <c r="A3527">
        <v>-2010</v>
      </c>
      <c r="B3527">
        <v>7</v>
      </c>
      <c r="C3527">
        <v>2</v>
      </c>
      <c r="D3527">
        <v>0</v>
      </c>
      <c r="E3527">
        <v>0</v>
      </c>
      <c r="F3527">
        <v>0.28639599999999998</v>
      </c>
      <c r="G3527">
        <v>2.4914499999999999</v>
      </c>
      <c r="H3527">
        <v>1</v>
      </c>
      <c r="I3527">
        <v>1</v>
      </c>
      <c r="J3527">
        <v>0</v>
      </c>
      <c r="K3527">
        <v>0.39772299999999999</v>
      </c>
    </row>
    <row r="3528" spans="1:11" x14ac:dyDescent="0.25">
      <c r="A3528">
        <v>-2010</v>
      </c>
      <c r="B3528">
        <v>7</v>
      </c>
      <c r="C3528">
        <v>3</v>
      </c>
      <c r="D3528">
        <v>4.2553599999999996</v>
      </c>
      <c r="E3528">
        <v>2.16137E-2</v>
      </c>
      <c r="F3528">
        <v>0.33078400000000002</v>
      </c>
      <c r="G3528">
        <v>2.4917400000000001</v>
      </c>
      <c r="H3528">
        <v>1</v>
      </c>
      <c r="I3528">
        <v>1</v>
      </c>
      <c r="J3528">
        <v>0.62554600000000005</v>
      </c>
      <c r="K3528">
        <v>0.80171700000000001</v>
      </c>
    </row>
    <row r="3529" spans="1:11" x14ac:dyDescent="0.25">
      <c r="A3529">
        <v>-2010</v>
      </c>
      <c r="B3529">
        <v>7</v>
      </c>
      <c r="C3529">
        <v>4</v>
      </c>
      <c r="D3529">
        <v>7.21577</v>
      </c>
      <c r="E3529">
        <v>3.6650099999999998E-2</v>
      </c>
      <c r="F3529">
        <v>0.494917</v>
      </c>
      <c r="G3529">
        <v>2.49302</v>
      </c>
      <c r="H3529">
        <v>1</v>
      </c>
      <c r="I3529">
        <v>1</v>
      </c>
      <c r="J3529">
        <v>0.72578200000000004</v>
      </c>
      <c r="K3529">
        <v>0.63667200000000002</v>
      </c>
    </row>
    <row r="3530" spans="1:11" x14ac:dyDescent="0.25">
      <c r="A3530">
        <v>-2010</v>
      </c>
      <c r="B3530">
        <v>7</v>
      </c>
      <c r="C3530">
        <v>5</v>
      </c>
      <c r="D3530">
        <v>5.8273999999999999</v>
      </c>
      <c r="E3530">
        <v>2.95984E-2</v>
      </c>
      <c r="F3530">
        <v>0.31586399999999998</v>
      </c>
      <c r="G3530">
        <v>2.4933000000000001</v>
      </c>
      <c r="H3530">
        <v>1</v>
      </c>
      <c r="I3530">
        <v>1</v>
      </c>
      <c r="J3530">
        <v>0.90548200000000001</v>
      </c>
      <c r="K3530">
        <v>0.74007800000000001</v>
      </c>
    </row>
    <row r="3531" spans="1:11" x14ac:dyDescent="0.25">
      <c r="A3531">
        <v>-2010</v>
      </c>
      <c r="B3531">
        <v>7</v>
      </c>
      <c r="C3531">
        <v>6</v>
      </c>
      <c r="D3531">
        <v>8.9293700000000005</v>
      </c>
      <c r="E3531">
        <v>4.53538E-2</v>
      </c>
      <c r="F3531">
        <v>0.47029399999999999</v>
      </c>
      <c r="G3531">
        <v>2.49478</v>
      </c>
      <c r="H3531">
        <v>1</v>
      </c>
      <c r="I3531">
        <v>1</v>
      </c>
      <c r="J3531">
        <v>0.94191599999999998</v>
      </c>
      <c r="K3531">
        <v>0.66298699999999999</v>
      </c>
    </row>
    <row r="3532" spans="1:11" x14ac:dyDescent="0.25">
      <c r="A3532">
        <v>-2010</v>
      </c>
      <c r="B3532">
        <v>7</v>
      </c>
      <c r="C3532">
        <v>7</v>
      </c>
      <c r="D3532">
        <v>5.2507700000000002</v>
      </c>
      <c r="E3532">
        <v>2.6669600000000002E-2</v>
      </c>
      <c r="F3532">
        <v>0.40570699999999998</v>
      </c>
      <c r="G3532">
        <v>2.4954200000000002</v>
      </c>
      <c r="H3532">
        <v>1</v>
      </c>
      <c r="I3532">
        <v>1</v>
      </c>
      <c r="J3532">
        <v>0.65367600000000003</v>
      </c>
      <c r="K3532">
        <v>0.54335100000000003</v>
      </c>
    </row>
    <row r="3533" spans="1:11" x14ac:dyDescent="0.25">
      <c r="A3533">
        <v>-2010</v>
      </c>
      <c r="B3533">
        <v>7</v>
      </c>
      <c r="C3533">
        <v>8</v>
      </c>
      <c r="D3533">
        <v>0</v>
      </c>
      <c r="E3533">
        <v>0</v>
      </c>
      <c r="F3533">
        <v>0.37492999999999999</v>
      </c>
      <c r="G3533">
        <v>2.4954200000000002</v>
      </c>
      <c r="H3533">
        <v>1</v>
      </c>
      <c r="I3533">
        <v>1</v>
      </c>
      <c r="J3533">
        <v>0</v>
      </c>
      <c r="K3533">
        <v>0.45886500000000002</v>
      </c>
    </row>
    <row r="3534" spans="1:11" x14ac:dyDescent="0.25">
      <c r="A3534">
        <v>-2010</v>
      </c>
      <c r="B3534">
        <v>7</v>
      </c>
      <c r="C3534">
        <v>9</v>
      </c>
      <c r="D3534">
        <v>0</v>
      </c>
      <c r="E3534">
        <v>0</v>
      </c>
      <c r="F3534">
        <v>0.28058899999999998</v>
      </c>
      <c r="G3534">
        <v>2.4954200000000002</v>
      </c>
      <c r="H3534">
        <v>1</v>
      </c>
      <c r="I3534">
        <v>1</v>
      </c>
      <c r="J3534">
        <v>0</v>
      </c>
      <c r="K3534">
        <v>0.409835</v>
      </c>
    </row>
    <row r="3535" spans="1:11" x14ac:dyDescent="0.25">
      <c r="A3535">
        <v>-2010</v>
      </c>
      <c r="B3535">
        <v>7</v>
      </c>
      <c r="C3535">
        <v>10</v>
      </c>
      <c r="D3535">
        <v>0</v>
      </c>
      <c r="E3535">
        <v>0</v>
      </c>
      <c r="F3535">
        <v>0.31036900000000001</v>
      </c>
      <c r="G3535">
        <v>2.4954200000000002</v>
      </c>
      <c r="H3535">
        <v>1</v>
      </c>
      <c r="I3535">
        <v>1</v>
      </c>
      <c r="J3535">
        <v>0</v>
      </c>
      <c r="K3535">
        <v>0.47998499999999999</v>
      </c>
    </row>
    <row r="3536" spans="1:11" x14ac:dyDescent="0.25">
      <c r="A3536">
        <v>-2010</v>
      </c>
      <c r="B3536">
        <v>7</v>
      </c>
      <c r="C3536">
        <v>11</v>
      </c>
      <c r="D3536">
        <v>5.21244</v>
      </c>
      <c r="E3536">
        <v>2.6474899999999999E-2</v>
      </c>
      <c r="F3536">
        <v>0.40923300000000001</v>
      </c>
      <c r="G3536">
        <v>2.49607</v>
      </c>
      <c r="H3536">
        <v>1</v>
      </c>
      <c r="I3536">
        <v>1</v>
      </c>
      <c r="J3536">
        <v>0.63950499999999999</v>
      </c>
      <c r="K3536">
        <v>0.58449899999999999</v>
      </c>
    </row>
    <row r="3537" spans="1:11" x14ac:dyDescent="0.25">
      <c r="A3537">
        <v>-2010</v>
      </c>
      <c r="B3537">
        <v>7</v>
      </c>
      <c r="C3537">
        <v>12</v>
      </c>
      <c r="D3537">
        <v>3.7374299999999998</v>
      </c>
      <c r="E3537">
        <v>1.8983E-2</v>
      </c>
      <c r="F3537">
        <v>0.27657999999999999</v>
      </c>
      <c r="G3537">
        <v>2.4960300000000002</v>
      </c>
      <c r="H3537">
        <v>1</v>
      </c>
      <c r="I3537">
        <v>1</v>
      </c>
      <c r="J3537">
        <v>0.67464599999999997</v>
      </c>
      <c r="K3537">
        <v>0.62876399999999999</v>
      </c>
    </row>
    <row r="3538" spans="1:11" x14ac:dyDescent="0.25">
      <c r="A3538">
        <v>-2010</v>
      </c>
      <c r="B3538">
        <v>7</v>
      </c>
      <c r="C3538">
        <v>13</v>
      </c>
      <c r="D3538">
        <v>3.0462400000000001</v>
      </c>
      <c r="E3538">
        <v>1.5472400000000001E-2</v>
      </c>
      <c r="F3538">
        <v>0.30893799999999999</v>
      </c>
      <c r="G3538">
        <v>2.4961199999999999</v>
      </c>
      <c r="H3538">
        <v>1</v>
      </c>
      <c r="I3538">
        <v>1</v>
      </c>
      <c r="J3538">
        <v>0.49563299999999999</v>
      </c>
      <c r="K3538">
        <v>0.58100300000000005</v>
      </c>
    </row>
    <row r="3539" spans="1:11" x14ac:dyDescent="0.25">
      <c r="A3539">
        <v>-2010</v>
      </c>
      <c r="B3539">
        <v>7</v>
      </c>
      <c r="C3539">
        <v>14</v>
      </c>
      <c r="D3539">
        <v>3.7957200000000002</v>
      </c>
      <c r="E3539">
        <v>1.92791E-2</v>
      </c>
      <c r="F3539">
        <v>0.39337800000000001</v>
      </c>
      <c r="G3539">
        <v>2.4965700000000002</v>
      </c>
      <c r="H3539">
        <v>1</v>
      </c>
      <c r="I3539">
        <v>1</v>
      </c>
      <c r="J3539">
        <v>0.47757500000000003</v>
      </c>
      <c r="K3539">
        <v>0.68386100000000005</v>
      </c>
    </row>
    <row r="3540" spans="1:11" x14ac:dyDescent="0.25">
      <c r="A3540">
        <v>-2010</v>
      </c>
      <c r="B3540">
        <v>7</v>
      </c>
      <c r="C3540">
        <v>15</v>
      </c>
      <c r="D3540">
        <v>6.3428300000000002</v>
      </c>
      <c r="E3540">
        <v>3.2216300000000003E-2</v>
      </c>
      <c r="F3540">
        <v>0.37309100000000001</v>
      </c>
      <c r="G3540">
        <v>2.4971999999999999</v>
      </c>
      <c r="H3540">
        <v>1</v>
      </c>
      <c r="I3540">
        <v>1</v>
      </c>
      <c r="J3540">
        <v>0.84648900000000005</v>
      </c>
      <c r="K3540">
        <v>0.64403600000000005</v>
      </c>
    </row>
    <row r="3541" spans="1:11" x14ac:dyDescent="0.25">
      <c r="A3541">
        <v>-2010</v>
      </c>
      <c r="B3541">
        <v>7</v>
      </c>
      <c r="C3541">
        <v>16</v>
      </c>
      <c r="D3541">
        <v>4.3727600000000004</v>
      </c>
      <c r="E3541">
        <v>2.2210000000000001E-2</v>
      </c>
      <c r="F3541">
        <v>0.252021</v>
      </c>
      <c r="G3541">
        <v>2.4969999999999999</v>
      </c>
      <c r="H3541">
        <v>1</v>
      </c>
      <c r="I3541">
        <v>1</v>
      </c>
      <c r="J3541">
        <v>0.85384800000000005</v>
      </c>
      <c r="K3541">
        <v>0.72942399999999996</v>
      </c>
    </row>
    <row r="3542" spans="1:11" x14ac:dyDescent="0.25">
      <c r="A3542">
        <v>-2010</v>
      </c>
      <c r="B3542">
        <v>7</v>
      </c>
      <c r="C3542">
        <v>17</v>
      </c>
      <c r="D3542">
        <v>7.98996</v>
      </c>
      <c r="E3542">
        <v>4.0582399999999998E-2</v>
      </c>
      <c r="F3542">
        <v>0.422871</v>
      </c>
      <c r="G3542">
        <v>2.4981100000000001</v>
      </c>
      <c r="H3542">
        <v>1</v>
      </c>
      <c r="I3542">
        <v>1</v>
      </c>
      <c r="J3542">
        <v>0.93061799999999995</v>
      </c>
      <c r="K3542">
        <v>0.71820499999999998</v>
      </c>
    </row>
    <row r="3543" spans="1:11" x14ac:dyDescent="0.25">
      <c r="A3543">
        <v>-2010</v>
      </c>
      <c r="B3543">
        <v>7</v>
      </c>
      <c r="C3543">
        <v>18</v>
      </c>
      <c r="D3543">
        <v>9.0348500000000005</v>
      </c>
      <c r="E3543">
        <v>4.58895E-2</v>
      </c>
      <c r="F3543">
        <v>0.52164299999999997</v>
      </c>
      <c r="G3543">
        <v>2.4998100000000001</v>
      </c>
      <c r="H3543">
        <v>1</v>
      </c>
      <c r="I3543">
        <v>1</v>
      </c>
      <c r="J3543">
        <v>0.86369200000000002</v>
      </c>
      <c r="K3543">
        <v>0.63254699999999997</v>
      </c>
    </row>
    <row r="3544" spans="1:11" x14ac:dyDescent="0.25">
      <c r="A3544">
        <v>-2010</v>
      </c>
      <c r="B3544">
        <v>7</v>
      </c>
      <c r="C3544">
        <v>19</v>
      </c>
      <c r="D3544">
        <v>3.19801</v>
      </c>
      <c r="E3544">
        <v>1.6243199999999999E-2</v>
      </c>
      <c r="F3544">
        <v>0.40100200000000003</v>
      </c>
      <c r="G3544">
        <v>2.5001799999999998</v>
      </c>
      <c r="H3544">
        <v>1</v>
      </c>
      <c r="I3544">
        <v>1</v>
      </c>
      <c r="J3544">
        <v>0.40532600000000002</v>
      </c>
      <c r="K3544">
        <v>0.507378</v>
      </c>
    </row>
    <row r="3545" spans="1:11" x14ac:dyDescent="0.25">
      <c r="A3545">
        <v>-2010</v>
      </c>
      <c r="B3545">
        <v>7</v>
      </c>
      <c r="C3545">
        <v>20</v>
      </c>
      <c r="D3545">
        <v>0</v>
      </c>
      <c r="E3545">
        <v>0</v>
      </c>
      <c r="F3545">
        <v>0.28404699999999999</v>
      </c>
      <c r="G3545">
        <v>2.5001799999999998</v>
      </c>
      <c r="H3545">
        <v>1</v>
      </c>
      <c r="I3545">
        <v>1</v>
      </c>
      <c r="J3545">
        <v>0</v>
      </c>
      <c r="K3545">
        <v>0.43235899999999999</v>
      </c>
    </row>
    <row r="3546" spans="1:11" x14ac:dyDescent="0.25">
      <c r="A3546">
        <v>-2010</v>
      </c>
      <c r="B3546">
        <v>7</v>
      </c>
      <c r="C3546">
        <v>21</v>
      </c>
      <c r="D3546">
        <v>4.07423</v>
      </c>
      <c r="E3546">
        <v>2.0693699999999999E-2</v>
      </c>
      <c r="F3546">
        <v>0.29453400000000002</v>
      </c>
      <c r="G3546">
        <v>2.5002399999999998</v>
      </c>
      <c r="H3546">
        <v>1</v>
      </c>
      <c r="I3546">
        <v>1</v>
      </c>
      <c r="J3546">
        <v>0.69170900000000002</v>
      </c>
      <c r="K3546">
        <v>0.62219599999999997</v>
      </c>
    </row>
    <row r="3547" spans="1:11" x14ac:dyDescent="0.25">
      <c r="A3547">
        <v>-2010</v>
      </c>
      <c r="B3547">
        <v>7</v>
      </c>
      <c r="C3547">
        <v>22</v>
      </c>
      <c r="D3547">
        <v>5.7893100000000004</v>
      </c>
      <c r="E3547">
        <v>2.9404900000000001E-2</v>
      </c>
      <c r="F3547">
        <v>0.35259600000000002</v>
      </c>
      <c r="G3547">
        <v>2.5007100000000002</v>
      </c>
      <c r="H3547">
        <v>1</v>
      </c>
      <c r="I3547">
        <v>1</v>
      </c>
      <c r="J3547">
        <v>0.81409100000000001</v>
      </c>
      <c r="K3547">
        <v>0.67807300000000004</v>
      </c>
    </row>
    <row r="3548" spans="1:11" x14ac:dyDescent="0.25">
      <c r="A3548">
        <v>-2010</v>
      </c>
      <c r="B3548">
        <v>7</v>
      </c>
      <c r="C3548">
        <v>23</v>
      </c>
      <c r="D3548">
        <v>7.2413699999999999</v>
      </c>
      <c r="E3548">
        <v>3.6780100000000003E-2</v>
      </c>
      <c r="F3548">
        <v>0.379859</v>
      </c>
      <c r="G3548">
        <v>2.5015100000000001</v>
      </c>
      <c r="H3548">
        <v>1</v>
      </c>
      <c r="I3548">
        <v>1</v>
      </c>
      <c r="J3548">
        <v>0.93163600000000002</v>
      </c>
      <c r="K3548">
        <v>0.77763300000000002</v>
      </c>
    </row>
    <row r="3549" spans="1:11" x14ac:dyDescent="0.25">
      <c r="A3549">
        <v>-2010</v>
      </c>
      <c r="B3549">
        <v>7</v>
      </c>
      <c r="C3549">
        <v>24</v>
      </c>
      <c r="D3549">
        <v>10.118399999999999</v>
      </c>
      <c r="E3549">
        <v>5.1393000000000001E-2</v>
      </c>
      <c r="F3549">
        <v>0.53400599999999998</v>
      </c>
      <c r="G3549">
        <v>2.5034700000000001</v>
      </c>
      <c r="H3549">
        <v>1</v>
      </c>
      <c r="I3549">
        <v>1</v>
      </c>
      <c r="J3549">
        <v>0.94330999999999998</v>
      </c>
      <c r="K3549">
        <v>0.64823600000000003</v>
      </c>
    </row>
    <row r="3550" spans="1:11" x14ac:dyDescent="0.25">
      <c r="A3550">
        <v>-2010</v>
      </c>
      <c r="B3550">
        <v>7</v>
      </c>
      <c r="C3550">
        <v>25</v>
      </c>
      <c r="D3550">
        <v>4.4023599999999998</v>
      </c>
      <c r="E3550">
        <v>2.23603E-2</v>
      </c>
      <c r="F3550">
        <v>0.23141600000000001</v>
      </c>
      <c r="G3550">
        <v>2.5030899999999998</v>
      </c>
      <c r="H3550">
        <v>1</v>
      </c>
      <c r="I3550">
        <v>1</v>
      </c>
      <c r="J3550">
        <v>0.93074100000000004</v>
      </c>
      <c r="K3550">
        <v>0.77763300000000002</v>
      </c>
    </row>
    <row r="3551" spans="1:11" x14ac:dyDescent="0.25">
      <c r="A3551">
        <v>-2010</v>
      </c>
      <c r="B3551">
        <v>7</v>
      </c>
      <c r="C3551">
        <v>26</v>
      </c>
      <c r="D3551">
        <v>6.1430199999999999</v>
      </c>
      <c r="E3551">
        <v>3.1201400000000001E-2</v>
      </c>
      <c r="F3551">
        <v>0.31433800000000001</v>
      </c>
      <c r="G3551">
        <v>2.50339</v>
      </c>
      <c r="H3551">
        <v>1</v>
      </c>
      <c r="I3551">
        <v>1</v>
      </c>
      <c r="J3551">
        <v>0.95138999999999996</v>
      </c>
      <c r="K3551">
        <v>0.80855999999999995</v>
      </c>
    </row>
    <row r="3552" spans="1:11" x14ac:dyDescent="0.25">
      <c r="A3552">
        <v>-2010</v>
      </c>
      <c r="B3552">
        <v>7</v>
      </c>
      <c r="C3552">
        <v>27</v>
      </c>
      <c r="D3552">
        <v>4.6075699999999999</v>
      </c>
      <c r="E3552">
        <v>2.3402599999999999E-2</v>
      </c>
      <c r="F3552">
        <v>0.24380299999999999</v>
      </c>
      <c r="G3552">
        <v>2.50312</v>
      </c>
      <c r="H3552">
        <v>1</v>
      </c>
      <c r="I3552">
        <v>1</v>
      </c>
      <c r="J3552">
        <v>0.91920000000000002</v>
      </c>
      <c r="K3552">
        <v>0.81709500000000002</v>
      </c>
    </row>
    <row r="3553" spans="1:11" x14ac:dyDescent="0.25">
      <c r="A3553">
        <v>-2010</v>
      </c>
      <c r="B3553">
        <v>7</v>
      </c>
      <c r="C3553">
        <v>28</v>
      </c>
      <c r="D3553">
        <v>8.2016899999999993</v>
      </c>
      <c r="E3553">
        <v>4.1657800000000002E-2</v>
      </c>
      <c r="F3553">
        <v>0.45669300000000002</v>
      </c>
      <c r="G3553">
        <v>2.5044400000000002</v>
      </c>
      <c r="H3553">
        <v>1</v>
      </c>
      <c r="I3553">
        <v>1</v>
      </c>
      <c r="J3553">
        <v>0.88089799999999996</v>
      </c>
      <c r="K3553">
        <v>0.75389700000000004</v>
      </c>
    </row>
    <row r="3554" spans="1:11" x14ac:dyDescent="0.25">
      <c r="A3554">
        <v>-2010</v>
      </c>
      <c r="B3554">
        <v>7</v>
      </c>
      <c r="C3554">
        <v>29</v>
      </c>
      <c r="D3554">
        <v>7.4240599999999999</v>
      </c>
      <c r="E3554">
        <v>3.7708100000000001E-2</v>
      </c>
      <c r="F3554">
        <v>0.37114200000000003</v>
      </c>
      <c r="G3554">
        <v>2.5052099999999999</v>
      </c>
      <c r="H3554">
        <v>1</v>
      </c>
      <c r="I3554">
        <v>1</v>
      </c>
      <c r="J3554">
        <v>0.97292699999999999</v>
      </c>
      <c r="K3554">
        <v>0.81546200000000002</v>
      </c>
    </row>
    <row r="3555" spans="1:11" x14ac:dyDescent="0.25">
      <c r="A3555">
        <v>-2010</v>
      </c>
      <c r="B3555">
        <v>7</v>
      </c>
      <c r="C3555">
        <v>30</v>
      </c>
      <c r="D3555">
        <v>6.6311099999999996</v>
      </c>
      <c r="E3555">
        <v>3.3680599999999998E-2</v>
      </c>
      <c r="F3555">
        <v>0.38812099999999999</v>
      </c>
      <c r="G3555">
        <v>2.5059499999999999</v>
      </c>
      <c r="H3555">
        <v>1</v>
      </c>
      <c r="I3555">
        <v>1</v>
      </c>
      <c r="J3555">
        <v>0.84522900000000001</v>
      </c>
      <c r="K3555">
        <v>0.69872400000000001</v>
      </c>
    </row>
    <row r="3556" spans="1:11" x14ac:dyDescent="0.25">
      <c r="A3556">
        <v>-2010</v>
      </c>
      <c r="B3556">
        <v>7</v>
      </c>
      <c r="C3556">
        <v>31</v>
      </c>
      <c r="D3556">
        <v>4.9860600000000002</v>
      </c>
      <c r="E3556">
        <v>2.5325E-2</v>
      </c>
      <c r="F3556">
        <v>0.30179299999999998</v>
      </c>
      <c r="G3556">
        <v>2.5060899999999999</v>
      </c>
      <c r="H3556">
        <v>1</v>
      </c>
      <c r="I3556">
        <v>1</v>
      </c>
      <c r="J3556">
        <v>0.813114</v>
      </c>
      <c r="K3556">
        <v>0.73749200000000004</v>
      </c>
    </row>
    <row r="3557" spans="1:11" x14ac:dyDescent="0.25">
      <c r="A3557">
        <v>-2010</v>
      </c>
      <c r="B3557">
        <v>8</v>
      </c>
      <c r="C3557">
        <v>1</v>
      </c>
      <c r="D3557">
        <v>4.9701700000000004</v>
      </c>
      <c r="E3557">
        <v>2.5244300000000001E-2</v>
      </c>
      <c r="F3557">
        <v>0.275787</v>
      </c>
      <c r="G3557">
        <v>2.5060500000000001</v>
      </c>
      <c r="H3557">
        <v>1</v>
      </c>
      <c r="I3557">
        <v>1</v>
      </c>
      <c r="J3557">
        <v>0.88852299999999995</v>
      </c>
      <c r="K3557">
        <v>0.72651200000000005</v>
      </c>
    </row>
    <row r="3558" spans="1:11" x14ac:dyDescent="0.25">
      <c r="A3558">
        <v>-2010</v>
      </c>
      <c r="B3558">
        <v>8</v>
      </c>
      <c r="C3558">
        <v>2</v>
      </c>
      <c r="D3558">
        <v>4.8193200000000003</v>
      </c>
      <c r="E3558">
        <v>2.4478099999999999E-2</v>
      </c>
      <c r="F3558">
        <v>0.243009</v>
      </c>
      <c r="G3558">
        <v>2.5057700000000001</v>
      </c>
      <c r="H3558">
        <v>1</v>
      </c>
      <c r="I3558">
        <v>1</v>
      </c>
      <c r="J3558">
        <v>0.96176700000000004</v>
      </c>
      <c r="K3558">
        <v>0.84029699999999996</v>
      </c>
    </row>
    <row r="3559" spans="1:11" x14ac:dyDescent="0.25">
      <c r="A3559">
        <v>-2010</v>
      </c>
      <c r="B3559">
        <v>8</v>
      </c>
      <c r="C3559">
        <v>3</v>
      </c>
      <c r="D3559">
        <v>6.85487</v>
      </c>
      <c r="E3559">
        <v>3.4817000000000001E-2</v>
      </c>
      <c r="F3559">
        <v>0.363649</v>
      </c>
      <c r="G3559">
        <v>2.5064199999999999</v>
      </c>
      <c r="H3559">
        <v>1</v>
      </c>
      <c r="I3559">
        <v>1</v>
      </c>
      <c r="J3559">
        <v>0.92435</v>
      </c>
      <c r="K3559">
        <v>0.76071200000000005</v>
      </c>
    </row>
    <row r="3560" spans="1:11" x14ac:dyDescent="0.25">
      <c r="A3560">
        <v>-2010</v>
      </c>
      <c r="B3560">
        <v>8</v>
      </c>
      <c r="C3560">
        <v>4</v>
      </c>
      <c r="D3560">
        <v>3.5912700000000002</v>
      </c>
      <c r="E3560">
        <v>1.8240599999999999E-2</v>
      </c>
      <c r="F3560">
        <v>0.18315799999999999</v>
      </c>
      <c r="G3560">
        <v>2.50563</v>
      </c>
      <c r="H3560">
        <v>1</v>
      </c>
      <c r="I3560">
        <v>1</v>
      </c>
      <c r="J3560">
        <v>0.95967499999999994</v>
      </c>
      <c r="K3560">
        <v>0.78114099999999997</v>
      </c>
    </row>
    <row r="3561" spans="1:11" x14ac:dyDescent="0.25">
      <c r="A3561">
        <v>-2010</v>
      </c>
      <c r="B3561">
        <v>8</v>
      </c>
      <c r="C3561">
        <v>5</v>
      </c>
      <c r="D3561">
        <v>5.8747100000000003</v>
      </c>
      <c r="E3561">
        <v>2.9838699999999999E-2</v>
      </c>
      <c r="F3561">
        <v>0.28404000000000001</v>
      </c>
      <c r="G3561">
        <v>2.5057</v>
      </c>
      <c r="H3561">
        <v>1</v>
      </c>
      <c r="I3561">
        <v>1</v>
      </c>
      <c r="J3561">
        <v>0.998394</v>
      </c>
      <c r="K3561">
        <v>0.87066299999999996</v>
      </c>
    </row>
    <row r="3562" spans="1:11" x14ac:dyDescent="0.25">
      <c r="A3562">
        <v>-2010</v>
      </c>
      <c r="B3562">
        <v>8</v>
      </c>
      <c r="C3562">
        <v>6</v>
      </c>
      <c r="D3562">
        <v>8.4133700000000005</v>
      </c>
      <c r="E3562">
        <v>4.2732899999999997E-2</v>
      </c>
      <c r="F3562">
        <v>0.46282899999999999</v>
      </c>
      <c r="G3562">
        <v>2.50705</v>
      </c>
      <c r="H3562">
        <v>1</v>
      </c>
      <c r="I3562">
        <v>1</v>
      </c>
      <c r="J3562">
        <v>0.90219000000000005</v>
      </c>
      <c r="K3562">
        <v>0.67570399999999997</v>
      </c>
    </row>
    <row r="3563" spans="1:11" x14ac:dyDescent="0.25">
      <c r="A3563">
        <v>-2010</v>
      </c>
      <c r="B3563">
        <v>8</v>
      </c>
      <c r="C3563">
        <v>7</v>
      </c>
      <c r="D3563">
        <v>3.17171</v>
      </c>
      <c r="E3563">
        <v>1.6109700000000001E-2</v>
      </c>
      <c r="F3563">
        <v>0.17368</v>
      </c>
      <c r="G3563">
        <v>2.5062500000000001</v>
      </c>
      <c r="H3563">
        <v>1</v>
      </c>
      <c r="I3563">
        <v>1</v>
      </c>
      <c r="J3563">
        <v>0.89086299999999996</v>
      </c>
      <c r="K3563">
        <v>0.80452800000000002</v>
      </c>
    </row>
    <row r="3564" spans="1:11" x14ac:dyDescent="0.25">
      <c r="A3564">
        <v>-2010</v>
      </c>
      <c r="B3564">
        <v>8</v>
      </c>
      <c r="C3564">
        <v>8</v>
      </c>
      <c r="D3564">
        <v>7.5213599999999996</v>
      </c>
      <c r="E3564">
        <v>3.8202199999999999E-2</v>
      </c>
      <c r="F3564">
        <v>0.38454899999999997</v>
      </c>
      <c r="G3564">
        <v>2.50712</v>
      </c>
      <c r="H3564">
        <v>1</v>
      </c>
      <c r="I3564">
        <v>1</v>
      </c>
      <c r="J3564">
        <v>0.94812399999999997</v>
      </c>
      <c r="K3564">
        <v>0.84071700000000005</v>
      </c>
    </row>
    <row r="3565" spans="1:11" x14ac:dyDescent="0.25">
      <c r="A3565">
        <v>-2010</v>
      </c>
      <c r="B3565">
        <v>8</v>
      </c>
      <c r="C3565">
        <v>9</v>
      </c>
      <c r="D3565">
        <v>6.8054300000000003</v>
      </c>
      <c r="E3565">
        <v>3.4565899999999997E-2</v>
      </c>
      <c r="F3565">
        <v>0.37784099999999998</v>
      </c>
      <c r="G3565">
        <v>2.5078299999999998</v>
      </c>
      <c r="H3565">
        <v>1</v>
      </c>
      <c r="I3565">
        <v>1</v>
      </c>
      <c r="J3565">
        <v>0.89008600000000004</v>
      </c>
      <c r="K3565">
        <v>0.70857499999999995</v>
      </c>
    </row>
    <row r="3566" spans="1:11" x14ac:dyDescent="0.25">
      <c r="A3566">
        <v>-2010</v>
      </c>
      <c r="B3566">
        <v>8</v>
      </c>
      <c r="C3566">
        <v>10</v>
      </c>
      <c r="D3566">
        <v>5.6549100000000001</v>
      </c>
      <c r="E3566">
        <v>2.8722299999999999E-2</v>
      </c>
      <c r="F3566">
        <v>0.31304100000000001</v>
      </c>
      <c r="G3566">
        <v>2.5080800000000001</v>
      </c>
      <c r="H3566">
        <v>1</v>
      </c>
      <c r="I3566">
        <v>1</v>
      </c>
      <c r="J3566">
        <v>0.88344699999999998</v>
      </c>
      <c r="K3566">
        <v>0.78270499999999998</v>
      </c>
    </row>
    <row r="3567" spans="1:11" x14ac:dyDescent="0.25">
      <c r="A3567">
        <v>-2010</v>
      </c>
      <c r="B3567">
        <v>8</v>
      </c>
      <c r="C3567">
        <v>11</v>
      </c>
      <c r="D3567">
        <v>7.6781499999999996</v>
      </c>
      <c r="E3567">
        <v>3.8998699999999997E-2</v>
      </c>
      <c r="F3567">
        <v>0.40934700000000002</v>
      </c>
      <c r="G3567">
        <v>2.5090699999999999</v>
      </c>
      <c r="H3567">
        <v>1</v>
      </c>
      <c r="I3567">
        <v>1</v>
      </c>
      <c r="J3567">
        <v>0.92264100000000004</v>
      </c>
      <c r="K3567">
        <v>0.74118899999999999</v>
      </c>
    </row>
    <row r="3568" spans="1:11" x14ac:dyDescent="0.25">
      <c r="A3568">
        <v>-2010</v>
      </c>
      <c r="B3568">
        <v>8</v>
      </c>
      <c r="C3568">
        <v>12</v>
      </c>
      <c r="D3568">
        <v>5.3580199999999998</v>
      </c>
      <c r="E3568">
        <v>2.72143E-2</v>
      </c>
      <c r="F3568">
        <v>0.269785</v>
      </c>
      <c r="G3568">
        <v>2.5089800000000002</v>
      </c>
      <c r="H3568">
        <v>1</v>
      </c>
      <c r="I3568">
        <v>1</v>
      </c>
      <c r="J3568">
        <v>0.97211000000000003</v>
      </c>
      <c r="K3568">
        <v>0.77958000000000005</v>
      </c>
    </row>
    <row r="3569" spans="1:11" x14ac:dyDescent="0.25">
      <c r="A3569">
        <v>-2010</v>
      </c>
      <c r="B3569">
        <v>8</v>
      </c>
      <c r="C3569">
        <v>13</v>
      </c>
      <c r="D3569">
        <v>8.9616600000000002</v>
      </c>
      <c r="E3569">
        <v>4.5517799999999997E-2</v>
      </c>
      <c r="F3569">
        <v>0.44679400000000002</v>
      </c>
      <c r="G3569">
        <v>2.51037</v>
      </c>
      <c r="H3569">
        <v>1</v>
      </c>
      <c r="I3569">
        <v>1</v>
      </c>
      <c r="J3569">
        <v>0.98103399999999996</v>
      </c>
      <c r="K3569">
        <v>0.78114099999999997</v>
      </c>
    </row>
    <row r="3570" spans="1:11" x14ac:dyDescent="0.25">
      <c r="A3570">
        <v>-2010</v>
      </c>
      <c r="B3570">
        <v>8</v>
      </c>
      <c r="C3570">
        <v>14</v>
      </c>
      <c r="D3570">
        <v>7.8121400000000003</v>
      </c>
      <c r="E3570">
        <v>3.9679199999999998E-2</v>
      </c>
      <c r="F3570">
        <v>0.430898</v>
      </c>
      <c r="G3570">
        <v>2.5114800000000002</v>
      </c>
      <c r="H3570">
        <v>1</v>
      </c>
      <c r="I3570">
        <v>1</v>
      </c>
      <c r="J3570">
        <v>0.89615400000000001</v>
      </c>
      <c r="K3570">
        <v>0.70999299999999999</v>
      </c>
    </row>
    <row r="3571" spans="1:11" x14ac:dyDescent="0.25">
      <c r="A3571">
        <v>-2010</v>
      </c>
      <c r="B3571">
        <v>8</v>
      </c>
      <c r="C3571">
        <v>15</v>
      </c>
      <c r="D3571">
        <v>3.3057300000000001</v>
      </c>
      <c r="E3571">
        <v>1.67904E-2</v>
      </c>
      <c r="F3571">
        <v>0.16885900000000001</v>
      </c>
      <c r="G3571">
        <v>2.51058</v>
      </c>
      <c r="H3571">
        <v>1</v>
      </c>
      <c r="I3571">
        <v>1</v>
      </c>
      <c r="J3571">
        <v>0.95405399999999996</v>
      </c>
      <c r="K3571">
        <v>0.81668600000000002</v>
      </c>
    </row>
    <row r="3572" spans="1:11" x14ac:dyDescent="0.25">
      <c r="A3572">
        <v>-2010</v>
      </c>
      <c r="B3572">
        <v>8</v>
      </c>
      <c r="C3572">
        <v>16</v>
      </c>
      <c r="D3572">
        <v>4.1839500000000003</v>
      </c>
      <c r="E3572">
        <v>2.1250999999999999E-2</v>
      </c>
      <c r="F3572">
        <v>0.219636</v>
      </c>
      <c r="G3572">
        <v>2.5101499999999999</v>
      </c>
      <c r="H3572">
        <v>1</v>
      </c>
      <c r="I3572">
        <v>1</v>
      </c>
      <c r="J3572">
        <v>0.91317700000000002</v>
      </c>
      <c r="K3572">
        <v>0.925427</v>
      </c>
    </row>
    <row r="3573" spans="1:11" x14ac:dyDescent="0.25">
      <c r="A3573">
        <v>-2010</v>
      </c>
      <c r="B3573">
        <v>8</v>
      </c>
      <c r="C3573">
        <v>17</v>
      </c>
      <c r="D3573">
        <v>3.4525199999999998</v>
      </c>
      <c r="E3573">
        <v>1.7536E-2</v>
      </c>
      <c r="F3573">
        <v>0.16664699999999999</v>
      </c>
      <c r="G3573">
        <v>2.5092099999999999</v>
      </c>
      <c r="H3573">
        <v>1</v>
      </c>
      <c r="I3573">
        <v>1</v>
      </c>
      <c r="J3573">
        <v>0.99645099999999998</v>
      </c>
      <c r="K3573">
        <v>0.90348099999999998</v>
      </c>
    </row>
    <row r="3574" spans="1:11" x14ac:dyDescent="0.25">
      <c r="A3574">
        <v>-2010</v>
      </c>
      <c r="B3574">
        <v>8</v>
      </c>
      <c r="C3574">
        <v>18</v>
      </c>
      <c r="D3574">
        <v>7.6768599999999996</v>
      </c>
      <c r="E3574">
        <v>3.8992100000000002E-2</v>
      </c>
      <c r="F3574">
        <v>0.39002199999999998</v>
      </c>
      <c r="G3574">
        <v>2.5101</v>
      </c>
      <c r="H3574">
        <v>1</v>
      </c>
      <c r="I3574">
        <v>1</v>
      </c>
      <c r="J3574">
        <v>0.96510300000000004</v>
      </c>
      <c r="K3574">
        <v>0.76490800000000003</v>
      </c>
    </row>
    <row r="3575" spans="1:11" x14ac:dyDescent="0.25">
      <c r="A3575">
        <v>-2010</v>
      </c>
      <c r="B3575">
        <v>8</v>
      </c>
      <c r="C3575">
        <v>19</v>
      </c>
      <c r="D3575">
        <v>6.7530299999999999</v>
      </c>
      <c r="E3575">
        <v>3.4299799999999998E-2</v>
      </c>
      <c r="F3575">
        <v>0.35337499999999999</v>
      </c>
      <c r="G3575">
        <v>2.5106700000000002</v>
      </c>
      <c r="H3575">
        <v>1</v>
      </c>
      <c r="I3575">
        <v>1</v>
      </c>
      <c r="J3575">
        <v>0.94173099999999998</v>
      </c>
      <c r="K3575">
        <v>0.73198200000000002</v>
      </c>
    </row>
    <row r="3576" spans="1:11" x14ac:dyDescent="0.25">
      <c r="A3576">
        <v>-2010</v>
      </c>
      <c r="B3576">
        <v>8</v>
      </c>
      <c r="C3576">
        <v>20</v>
      </c>
      <c r="D3576">
        <v>3.8715000000000002</v>
      </c>
      <c r="E3576">
        <v>1.9664000000000001E-2</v>
      </c>
      <c r="F3576">
        <v>0.37815599999999999</v>
      </c>
      <c r="G3576">
        <v>2.51105</v>
      </c>
      <c r="H3576">
        <v>1</v>
      </c>
      <c r="I3576">
        <v>1</v>
      </c>
      <c r="J3576">
        <v>0.51298299999999997</v>
      </c>
      <c r="K3576">
        <v>0.61785599999999996</v>
      </c>
    </row>
    <row r="3577" spans="1:11" x14ac:dyDescent="0.25">
      <c r="A3577">
        <v>-2010</v>
      </c>
      <c r="B3577">
        <v>8</v>
      </c>
      <c r="C3577">
        <v>21</v>
      </c>
      <c r="D3577">
        <v>3.2193200000000002</v>
      </c>
      <c r="E3577">
        <v>1.6351500000000001E-2</v>
      </c>
      <c r="F3577">
        <v>0.27992699999999998</v>
      </c>
      <c r="G3577">
        <v>2.5110399999999999</v>
      </c>
      <c r="H3577">
        <v>1</v>
      </c>
      <c r="I3577">
        <v>1</v>
      </c>
      <c r="J3577">
        <v>0.56863900000000001</v>
      </c>
      <c r="K3577">
        <v>0.71212600000000004</v>
      </c>
    </row>
    <row r="3578" spans="1:11" x14ac:dyDescent="0.25">
      <c r="A3578">
        <v>-2010</v>
      </c>
      <c r="B3578">
        <v>8</v>
      </c>
      <c r="C3578">
        <v>22</v>
      </c>
      <c r="D3578">
        <v>4.1393399999999998</v>
      </c>
      <c r="E3578">
        <v>2.1024399999999999E-2</v>
      </c>
      <c r="F3578">
        <v>0.27305000000000001</v>
      </c>
      <c r="G3578">
        <v>2.5109900000000001</v>
      </c>
      <c r="H3578">
        <v>1</v>
      </c>
      <c r="I3578">
        <v>1</v>
      </c>
      <c r="J3578">
        <v>0.74268800000000001</v>
      </c>
      <c r="K3578">
        <v>0.77530399999999999</v>
      </c>
    </row>
    <row r="3579" spans="1:11" x14ac:dyDescent="0.25">
      <c r="A3579">
        <v>-2010</v>
      </c>
      <c r="B3579">
        <v>8</v>
      </c>
      <c r="C3579">
        <v>23</v>
      </c>
      <c r="D3579">
        <v>4.5942400000000001</v>
      </c>
      <c r="E3579">
        <v>2.3334899999999999E-2</v>
      </c>
      <c r="F3579">
        <v>0.267849</v>
      </c>
      <c r="G3579">
        <v>2.5108999999999999</v>
      </c>
      <c r="H3579">
        <v>1</v>
      </c>
      <c r="I3579">
        <v>1</v>
      </c>
      <c r="J3579">
        <v>0.83903300000000003</v>
      </c>
      <c r="K3579">
        <v>0.78584200000000004</v>
      </c>
    </row>
    <row r="3580" spans="1:11" x14ac:dyDescent="0.25">
      <c r="A3580">
        <v>-2010</v>
      </c>
      <c r="B3580">
        <v>8</v>
      </c>
      <c r="C3580">
        <v>24</v>
      </c>
      <c r="D3580">
        <v>7.1491699999999998</v>
      </c>
      <c r="E3580">
        <v>3.6311900000000001E-2</v>
      </c>
      <c r="F3580">
        <v>0.36781399999999997</v>
      </c>
      <c r="G3580">
        <v>2.5115799999999999</v>
      </c>
      <c r="H3580">
        <v>1</v>
      </c>
      <c r="I3580">
        <v>1</v>
      </c>
      <c r="J3580">
        <v>0.96023000000000003</v>
      </c>
      <c r="K3580">
        <v>0.71533800000000003</v>
      </c>
    </row>
    <row r="3581" spans="1:11" x14ac:dyDescent="0.25">
      <c r="A3581">
        <v>-2010</v>
      </c>
      <c r="B3581">
        <v>8</v>
      </c>
      <c r="C3581">
        <v>25</v>
      </c>
      <c r="D3581">
        <v>6.4427199999999996</v>
      </c>
      <c r="E3581">
        <v>3.2723700000000001E-2</v>
      </c>
      <c r="F3581">
        <v>0.324959</v>
      </c>
      <c r="G3581">
        <v>2.5119500000000001</v>
      </c>
      <c r="H3581">
        <v>1</v>
      </c>
      <c r="I3581">
        <v>1</v>
      </c>
      <c r="J3581">
        <v>0.96968100000000002</v>
      </c>
      <c r="K3581">
        <v>0.78623500000000002</v>
      </c>
    </row>
    <row r="3582" spans="1:11" x14ac:dyDescent="0.25">
      <c r="A3582">
        <v>-2010</v>
      </c>
      <c r="B3582">
        <v>8</v>
      </c>
      <c r="C3582">
        <v>26</v>
      </c>
      <c r="D3582">
        <v>2.4996900000000002</v>
      </c>
      <c r="E3582">
        <v>1.2696300000000001E-2</v>
      </c>
      <c r="F3582">
        <v>0.140044</v>
      </c>
      <c r="G3582">
        <v>2.5109400000000002</v>
      </c>
      <c r="H3582">
        <v>1</v>
      </c>
      <c r="I3582">
        <v>1</v>
      </c>
      <c r="J3582">
        <v>0.85879300000000003</v>
      </c>
      <c r="K3582">
        <v>0.90393299999999999</v>
      </c>
    </row>
    <row r="3583" spans="1:11" x14ac:dyDescent="0.25">
      <c r="A3583">
        <v>-2010</v>
      </c>
      <c r="B3583">
        <v>8</v>
      </c>
      <c r="C3583">
        <v>27</v>
      </c>
      <c r="D3583">
        <v>2.5569999999999999</v>
      </c>
      <c r="E3583">
        <v>1.29874E-2</v>
      </c>
      <c r="F3583">
        <v>0.12379900000000001</v>
      </c>
      <c r="G3583">
        <v>2.5096500000000002</v>
      </c>
      <c r="H3583">
        <v>1</v>
      </c>
      <c r="I3583">
        <v>1</v>
      </c>
      <c r="J3583">
        <v>0.99343800000000004</v>
      </c>
      <c r="K3583">
        <v>0.90574299999999996</v>
      </c>
    </row>
    <row r="3584" spans="1:11" x14ac:dyDescent="0.25">
      <c r="A3584">
        <v>-2010</v>
      </c>
      <c r="B3584">
        <v>8</v>
      </c>
      <c r="C3584">
        <v>28</v>
      </c>
      <c r="D3584">
        <v>6.7254899999999997</v>
      </c>
      <c r="E3584">
        <v>3.41599E-2</v>
      </c>
      <c r="F3584">
        <v>0.32700699999999999</v>
      </c>
      <c r="G3584">
        <v>2.5100600000000002</v>
      </c>
      <c r="H3584">
        <v>1</v>
      </c>
      <c r="I3584">
        <v>1</v>
      </c>
      <c r="J3584">
        <v>0.99999000000000005</v>
      </c>
      <c r="K3584">
        <v>0.82448200000000005</v>
      </c>
    </row>
    <row r="3585" spans="1:11" x14ac:dyDescent="0.25">
      <c r="A3585">
        <v>-2010</v>
      </c>
      <c r="B3585">
        <v>8</v>
      </c>
      <c r="C3585">
        <v>29</v>
      </c>
      <c r="D3585">
        <v>3.43912</v>
      </c>
      <c r="E3585">
        <v>1.7467900000000001E-2</v>
      </c>
      <c r="F3585">
        <v>0.16647000000000001</v>
      </c>
      <c r="G3585">
        <v>2.5091299999999999</v>
      </c>
      <c r="H3585">
        <v>1</v>
      </c>
      <c r="I3585">
        <v>1</v>
      </c>
      <c r="J3585">
        <v>0.99137600000000003</v>
      </c>
      <c r="K3585">
        <v>0.918512</v>
      </c>
    </row>
    <row r="3586" spans="1:11" x14ac:dyDescent="0.25">
      <c r="A3586">
        <v>-2010</v>
      </c>
      <c r="B3586">
        <v>8</v>
      </c>
      <c r="C3586">
        <v>30</v>
      </c>
      <c r="D3586">
        <v>7.6122899999999998</v>
      </c>
      <c r="E3586">
        <v>3.86641E-2</v>
      </c>
      <c r="F3586">
        <v>0.36828699999999998</v>
      </c>
      <c r="G3586">
        <v>2.5099100000000001</v>
      </c>
      <c r="H3586">
        <v>1</v>
      </c>
      <c r="I3586">
        <v>1</v>
      </c>
      <c r="J3586">
        <v>0.99976699999999996</v>
      </c>
      <c r="K3586">
        <v>0.85941800000000002</v>
      </c>
    </row>
    <row r="3587" spans="1:11" x14ac:dyDescent="0.25">
      <c r="A3587">
        <v>-2010</v>
      </c>
      <c r="B3587">
        <v>8</v>
      </c>
      <c r="C3587">
        <v>31</v>
      </c>
      <c r="D3587">
        <v>5.9333799999999997</v>
      </c>
      <c r="E3587">
        <v>3.0136599999999999E-2</v>
      </c>
      <c r="F3587">
        <v>0.28908800000000001</v>
      </c>
      <c r="G3587">
        <v>2.5099999999999998</v>
      </c>
      <c r="H3587">
        <v>1</v>
      </c>
      <c r="I3587">
        <v>1</v>
      </c>
      <c r="J3587">
        <v>0.99871799999999999</v>
      </c>
      <c r="K3587">
        <v>0.81996000000000002</v>
      </c>
    </row>
    <row r="3588" spans="1:11" x14ac:dyDescent="0.25">
      <c r="A3588">
        <v>-2010</v>
      </c>
      <c r="B3588">
        <v>9</v>
      </c>
      <c r="C3588">
        <v>1</v>
      </c>
      <c r="D3588">
        <v>8.0800599999999996</v>
      </c>
      <c r="E3588">
        <v>4.104E-2</v>
      </c>
      <c r="F3588">
        <v>0.39403300000000002</v>
      </c>
      <c r="G3588">
        <v>2.5109699999999999</v>
      </c>
      <c r="H3588">
        <v>1</v>
      </c>
      <c r="I3588">
        <v>1</v>
      </c>
      <c r="J3588">
        <v>0.99952200000000002</v>
      </c>
      <c r="K3588">
        <v>0.80654099999999995</v>
      </c>
    </row>
    <row r="3589" spans="1:11" x14ac:dyDescent="0.25">
      <c r="A3589">
        <v>-2010</v>
      </c>
      <c r="B3589">
        <v>9</v>
      </c>
      <c r="C3589">
        <v>2</v>
      </c>
      <c r="D3589">
        <v>6.8901599999999998</v>
      </c>
      <c r="E3589">
        <v>3.4996300000000001E-2</v>
      </c>
      <c r="F3589">
        <v>0.33412999999999998</v>
      </c>
      <c r="G3589">
        <v>2.51145</v>
      </c>
      <c r="H3589">
        <v>1</v>
      </c>
      <c r="I3589">
        <v>1</v>
      </c>
      <c r="J3589">
        <v>0.99995199999999995</v>
      </c>
      <c r="K3589">
        <v>0.84450899999999995</v>
      </c>
    </row>
    <row r="3590" spans="1:11" x14ac:dyDescent="0.25">
      <c r="A3590">
        <v>-2010</v>
      </c>
      <c r="B3590">
        <v>9</v>
      </c>
      <c r="C3590">
        <v>3</v>
      </c>
      <c r="D3590">
        <v>4.7858599999999996</v>
      </c>
      <c r="E3590">
        <v>2.4308199999999999E-2</v>
      </c>
      <c r="F3590">
        <v>0.231241</v>
      </c>
      <c r="G3590">
        <v>2.5110600000000001</v>
      </c>
      <c r="H3590">
        <v>1</v>
      </c>
      <c r="I3590">
        <v>1</v>
      </c>
      <c r="J3590">
        <v>0.99989600000000001</v>
      </c>
      <c r="K3590">
        <v>0.87240600000000001</v>
      </c>
    </row>
    <row r="3591" spans="1:11" x14ac:dyDescent="0.25">
      <c r="A3591">
        <v>-2010</v>
      </c>
      <c r="B3591">
        <v>9</v>
      </c>
      <c r="C3591">
        <v>4</v>
      </c>
      <c r="D3591">
        <v>8.8477599999999992</v>
      </c>
      <c r="E3591">
        <v>4.4939300000000001E-2</v>
      </c>
      <c r="F3591">
        <v>0.43358600000000003</v>
      </c>
      <c r="G3591">
        <v>2.5123600000000001</v>
      </c>
      <c r="H3591">
        <v>1</v>
      </c>
      <c r="I3591">
        <v>1</v>
      </c>
      <c r="J3591">
        <v>0.99607900000000005</v>
      </c>
      <c r="K3591">
        <v>0.797319</v>
      </c>
    </row>
    <row r="3592" spans="1:11" x14ac:dyDescent="0.25">
      <c r="A3592">
        <v>-2010</v>
      </c>
      <c r="B3592">
        <v>9</v>
      </c>
      <c r="C3592">
        <v>5</v>
      </c>
      <c r="D3592">
        <v>8.5735499999999991</v>
      </c>
      <c r="E3592">
        <v>4.3546500000000002E-2</v>
      </c>
      <c r="F3592">
        <v>0.42419800000000002</v>
      </c>
      <c r="G3592">
        <v>2.51355</v>
      </c>
      <c r="H3592">
        <v>1</v>
      </c>
      <c r="I3592">
        <v>1</v>
      </c>
      <c r="J3592">
        <v>0.99402000000000001</v>
      </c>
      <c r="K3592">
        <v>0.74676900000000002</v>
      </c>
    </row>
    <row r="3593" spans="1:11" x14ac:dyDescent="0.25">
      <c r="A3593">
        <v>-2010</v>
      </c>
      <c r="B3593">
        <v>9</v>
      </c>
      <c r="C3593">
        <v>6</v>
      </c>
      <c r="D3593">
        <v>7.0640900000000002</v>
      </c>
      <c r="E3593">
        <v>3.58797E-2</v>
      </c>
      <c r="F3593">
        <v>0.36195899999999998</v>
      </c>
      <c r="G3593">
        <v>2.51417</v>
      </c>
      <c r="H3593">
        <v>1</v>
      </c>
      <c r="I3593">
        <v>1</v>
      </c>
      <c r="J3593">
        <v>0.96943500000000005</v>
      </c>
      <c r="K3593">
        <v>0.68079100000000004</v>
      </c>
    </row>
    <row r="3594" spans="1:11" x14ac:dyDescent="0.25">
      <c r="A3594">
        <v>-2010</v>
      </c>
      <c r="B3594">
        <v>9</v>
      </c>
      <c r="C3594">
        <v>7</v>
      </c>
      <c r="D3594">
        <v>4.5954100000000002</v>
      </c>
      <c r="E3594">
        <v>2.3340799999999998E-2</v>
      </c>
      <c r="F3594">
        <v>0.21931200000000001</v>
      </c>
      <c r="G3594">
        <v>2.5137</v>
      </c>
      <c r="H3594">
        <v>1</v>
      </c>
      <c r="I3594">
        <v>1</v>
      </c>
      <c r="J3594">
        <v>0.99999300000000002</v>
      </c>
      <c r="K3594">
        <v>0.96030899999999997</v>
      </c>
    </row>
    <row r="3595" spans="1:11" x14ac:dyDescent="0.25">
      <c r="A3595">
        <v>-2010</v>
      </c>
      <c r="B3595">
        <v>9</v>
      </c>
      <c r="C3595">
        <v>8</v>
      </c>
      <c r="D3595">
        <v>4.5837899999999996</v>
      </c>
      <c r="E3595">
        <v>2.3281799999999998E-2</v>
      </c>
      <c r="F3595">
        <v>0.22411900000000001</v>
      </c>
      <c r="G3595">
        <v>2.5132699999999999</v>
      </c>
      <c r="H3595">
        <v>1</v>
      </c>
      <c r="I3595">
        <v>1</v>
      </c>
      <c r="J3595">
        <v>0.98118399999999995</v>
      </c>
      <c r="K3595">
        <v>0.92357800000000001</v>
      </c>
    </row>
    <row r="3596" spans="1:11" x14ac:dyDescent="0.25">
      <c r="A3596">
        <v>-2010</v>
      </c>
      <c r="B3596">
        <v>9</v>
      </c>
      <c r="C3596">
        <v>9</v>
      </c>
      <c r="D3596">
        <v>5.30375</v>
      </c>
      <c r="E3596">
        <v>2.69386E-2</v>
      </c>
      <c r="F3596">
        <v>0.26283099999999998</v>
      </c>
      <c r="G3596">
        <v>2.51315</v>
      </c>
      <c r="H3596">
        <v>1</v>
      </c>
      <c r="I3596">
        <v>1</v>
      </c>
      <c r="J3596">
        <v>0.97493099999999999</v>
      </c>
      <c r="K3596">
        <v>0.87371600000000005</v>
      </c>
    </row>
    <row r="3597" spans="1:11" x14ac:dyDescent="0.25">
      <c r="A3597">
        <v>-2010</v>
      </c>
      <c r="B3597">
        <v>9</v>
      </c>
      <c r="C3597">
        <v>10</v>
      </c>
      <c r="D3597">
        <v>3.2321300000000002</v>
      </c>
      <c r="E3597">
        <v>1.6416500000000001E-2</v>
      </c>
      <c r="F3597">
        <v>0.15737200000000001</v>
      </c>
      <c r="G3597">
        <v>2.51213</v>
      </c>
      <c r="H3597">
        <v>1</v>
      </c>
      <c r="I3597">
        <v>1</v>
      </c>
      <c r="J3597">
        <v>0.99078100000000002</v>
      </c>
      <c r="K3597">
        <v>0.88647699999999996</v>
      </c>
    </row>
    <row r="3598" spans="1:11" x14ac:dyDescent="0.25">
      <c r="A3598">
        <v>-2010</v>
      </c>
      <c r="B3598">
        <v>9</v>
      </c>
      <c r="C3598">
        <v>11</v>
      </c>
      <c r="D3598">
        <v>6.2610799999999998</v>
      </c>
      <c r="E3598">
        <v>3.1801099999999999E-2</v>
      </c>
      <c r="F3598">
        <v>0.35829899999999998</v>
      </c>
      <c r="G3598">
        <v>2.51268</v>
      </c>
      <c r="H3598">
        <v>1</v>
      </c>
      <c r="I3598">
        <v>1</v>
      </c>
      <c r="J3598">
        <v>0.86122500000000002</v>
      </c>
      <c r="K3598">
        <v>0.73271399999999998</v>
      </c>
    </row>
    <row r="3599" spans="1:11" x14ac:dyDescent="0.25">
      <c r="A3599">
        <v>-2010</v>
      </c>
      <c r="B3599">
        <v>9</v>
      </c>
      <c r="C3599">
        <v>12</v>
      </c>
      <c r="D3599">
        <v>4.2769399999999997</v>
      </c>
      <c r="E3599">
        <v>2.1723300000000001E-2</v>
      </c>
      <c r="F3599">
        <v>0.208618</v>
      </c>
      <c r="G3599">
        <v>2.5121000000000002</v>
      </c>
      <c r="H3599">
        <v>1</v>
      </c>
      <c r="I3599">
        <v>1</v>
      </c>
      <c r="J3599">
        <v>0.98843400000000003</v>
      </c>
      <c r="K3599">
        <v>0.88825200000000004</v>
      </c>
    </row>
    <row r="3600" spans="1:11" x14ac:dyDescent="0.25">
      <c r="A3600">
        <v>-2010</v>
      </c>
      <c r="B3600">
        <v>9</v>
      </c>
      <c r="C3600">
        <v>13</v>
      </c>
      <c r="D3600">
        <v>6.41655</v>
      </c>
      <c r="E3600">
        <v>3.2590800000000003E-2</v>
      </c>
      <c r="F3600">
        <v>0.317301</v>
      </c>
      <c r="G3600">
        <v>2.51241</v>
      </c>
      <c r="H3600">
        <v>1</v>
      </c>
      <c r="I3600">
        <v>1</v>
      </c>
      <c r="J3600">
        <v>0.99129999999999996</v>
      </c>
      <c r="K3600">
        <v>0.77066599999999996</v>
      </c>
    </row>
    <row r="3601" spans="1:11" x14ac:dyDescent="0.25">
      <c r="A3601">
        <v>-2010</v>
      </c>
      <c r="B3601">
        <v>9</v>
      </c>
      <c r="C3601">
        <v>14</v>
      </c>
      <c r="D3601">
        <v>1.97149</v>
      </c>
      <c r="E3601">
        <v>1.00135E-2</v>
      </c>
      <c r="F3601">
        <v>9.7536899999999996E-2</v>
      </c>
      <c r="G3601">
        <v>2.5108899999999998</v>
      </c>
      <c r="H3601">
        <v>1</v>
      </c>
      <c r="I3601">
        <v>1</v>
      </c>
      <c r="J3601">
        <v>0.98139299999999996</v>
      </c>
      <c r="K3601">
        <v>0.84704599999999997</v>
      </c>
    </row>
    <row r="3602" spans="1:11" x14ac:dyDescent="0.25">
      <c r="A3602">
        <v>-2010</v>
      </c>
      <c r="B3602">
        <v>9</v>
      </c>
      <c r="C3602">
        <v>15</v>
      </c>
      <c r="D3602">
        <v>5.6268599999999998</v>
      </c>
      <c r="E3602">
        <v>2.8579799999999999E-2</v>
      </c>
      <c r="F3602">
        <v>0.27521000000000001</v>
      </c>
      <c r="G3602">
        <v>2.51085</v>
      </c>
      <c r="H3602">
        <v>1</v>
      </c>
      <c r="I3602">
        <v>1</v>
      </c>
      <c r="J3602">
        <v>0.99973500000000004</v>
      </c>
      <c r="K3602">
        <v>0.78741499999999998</v>
      </c>
    </row>
    <row r="3603" spans="1:11" x14ac:dyDescent="0.25">
      <c r="A3603">
        <v>-2010</v>
      </c>
      <c r="B3603">
        <v>9</v>
      </c>
      <c r="C3603">
        <v>16</v>
      </c>
      <c r="D3603">
        <v>4.7928699999999997</v>
      </c>
      <c r="E3603">
        <v>2.4343799999999999E-2</v>
      </c>
      <c r="F3603">
        <v>0.23282600000000001</v>
      </c>
      <c r="G3603">
        <v>2.5104799999999998</v>
      </c>
      <c r="H3603">
        <v>1</v>
      </c>
      <c r="I3603">
        <v>1</v>
      </c>
      <c r="J3603">
        <v>0.99273500000000003</v>
      </c>
      <c r="K3603">
        <v>0.883822</v>
      </c>
    </row>
    <row r="3604" spans="1:11" x14ac:dyDescent="0.25">
      <c r="A3604">
        <v>-2010</v>
      </c>
      <c r="B3604">
        <v>9</v>
      </c>
      <c r="C3604">
        <v>17</v>
      </c>
      <c r="D3604">
        <v>6.38096</v>
      </c>
      <c r="E3604">
        <v>3.2410000000000001E-2</v>
      </c>
      <c r="F3604">
        <v>0.31536799999999998</v>
      </c>
      <c r="G3604">
        <v>2.5108000000000001</v>
      </c>
      <c r="H3604">
        <v>1</v>
      </c>
      <c r="I3604">
        <v>1</v>
      </c>
      <c r="J3604">
        <v>0.97742700000000005</v>
      </c>
      <c r="K3604">
        <v>0.870228</v>
      </c>
    </row>
    <row r="3605" spans="1:11" x14ac:dyDescent="0.25">
      <c r="A3605">
        <v>-2010</v>
      </c>
      <c r="B3605">
        <v>9</v>
      </c>
      <c r="C3605">
        <v>18</v>
      </c>
      <c r="D3605">
        <v>5.7096900000000002</v>
      </c>
      <c r="E3605">
        <v>2.9000499999999999E-2</v>
      </c>
      <c r="F3605">
        <v>0.28360600000000002</v>
      </c>
      <c r="G3605">
        <v>2.51084</v>
      </c>
      <c r="H3605">
        <v>1</v>
      </c>
      <c r="I3605">
        <v>1</v>
      </c>
      <c r="J3605">
        <v>0.98037099999999999</v>
      </c>
      <c r="K3605">
        <v>0.81546200000000002</v>
      </c>
    </row>
    <row r="3606" spans="1:11" x14ac:dyDescent="0.25">
      <c r="A3606">
        <v>-2010</v>
      </c>
      <c r="B3606">
        <v>9</v>
      </c>
      <c r="C3606">
        <v>19</v>
      </c>
      <c r="D3606">
        <v>4.73414</v>
      </c>
      <c r="E3606">
        <v>2.4045500000000001E-2</v>
      </c>
      <c r="F3606">
        <v>0.23122300000000001</v>
      </c>
      <c r="G3606">
        <v>2.51044</v>
      </c>
      <c r="H3606">
        <v>1</v>
      </c>
      <c r="I3606">
        <v>1</v>
      </c>
      <c r="J3606">
        <v>0.99379399999999996</v>
      </c>
      <c r="K3606">
        <v>0.83903700000000003</v>
      </c>
    </row>
    <row r="3607" spans="1:11" x14ac:dyDescent="0.25">
      <c r="A3607">
        <v>-2010</v>
      </c>
      <c r="B3607">
        <v>9</v>
      </c>
      <c r="C3607">
        <v>20</v>
      </c>
      <c r="D3607">
        <v>3.9563999999999999</v>
      </c>
      <c r="E3607">
        <v>2.0095200000000001E-2</v>
      </c>
      <c r="F3607">
        <v>0.19667299999999999</v>
      </c>
      <c r="G3607">
        <v>2.5097399999999999</v>
      </c>
      <c r="H3607">
        <v>1</v>
      </c>
      <c r="I3607">
        <v>1</v>
      </c>
      <c r="J3607">
        <v>0.98537399999999997</v>
      </c>
      <c r="K3607">
        <v>0.77724499999999996</v>
      </c>
    </row>
    <row r="3608" spans="1:11" x14ac:dyDescent="0.25">
      <c r="A3608">
        <v>-2010</v>
      </c>
      <c r="B3608">
        <v>9</v>
      </c>
      <c r="C3608">
        <v>21</v>
      </c>
      <c r="D3608">
        <v>5.65977</v>
      </c>
      <c r="E3608">
        <v>2.8747000000000002E-2</v>
      </c>
      <c r="F3608">
        <v>0.28522500000000001</v>
      </c>
      <c r="G3608">
        <v>2.5098099999999999</v>
      </c>
      <c r="H3608">
        <v>1</v>
      </c>
      <c r="I3608">
        <v>1</v>
      </c>
      <c r="J3608">
        <v>0.96079599999999998</v>
      </c>
      <c r="K3608">
        <v>0.85342300000000004</v>
      </c>
    </row>
    <row r="3609" spans="1:11" x14ac:dyDescent="0.25">
      <c r="A3609">
        <v>-2010</v>
      </c>
      <c r="B3609">
        <v>9</v>
      </c>
      <c r="C3609">
        <v>22</v>
      </c>
      <c r="D3609">
        <v>6.0848899999999997</v>
      </c>
      <c r="E3609">
        <v>3.0906200000000002E-2</v>
      </c>
      <c r="F3609">
        <v>0.33326299999999998</v>
      </c>
      <c r="G3609">
        <v>2.5102000000000002</v>
      </c>
      <c r="H3609">
        <v>1</v>
      </c>
      <c r="I3609">
        <v>1</v>
      </c>
      <c r="J3609">
        <v>0.897702</v>
      </c>
      <c r="K3609">
        <v>0.74639500000000003</v>
      </c>
    </row>
    <row r="3610" spans="1:11" x14ac:dyDescent="0.25">
      <c r="A3610">
        <v>-2010</v>
      </c>
      <c r="B3610">
        <v>9</v>
      </c>
      <c r="C3610">
        <v>23</v>
      </c>
      <c r="D3610">
        <v>3.7420300000000002</v>
      </c>
      <c r="E3610">
        <v>1.90064E-2</v>
      </c>
      <c r="F3610">
        <v>0.18831200000000001</v>
      </c>
      <c r="G3610">
        <v>2.5094599999999998</v>
      </c>
      <c r="H3610">
        <v>1</v>
      </c>
      <c r="I3610">
        <v>1</v>
      </c>
      <c r="J3610">
        <v>0.96545000000000003</v>
      </c>
      <c r="K3610">
        <v>0.83276799999999995</v>
      </c>
    </row>
    <row r="3611" spans="1:11" x14ac:dyDescent="0.25">
      <c r="A3611">
        <v>-2010</v>
      </c>
      <c r="B3611">
        <v>9</v>
      </c>
      <c r="C3611">
        <v>24</v>
      </c>
      <c r="D3611">
        <v>4.1242700000000001</v>
      </c>
      <c r="E3611">
        <v>2.0947899999999998E-2</v>
      </c>
      <c r="F3611">
        <v>0.19828699999999999</v>
      </c>
      <c r="G3611">
        <v>2.5087899999999999</v>
      </c>
      <c r="H3611">
        <v>1</v>
      </c>
      <c r="I3611">
        <v>1</v>
      </c>
      <c r="J3611">
        <v>0.99967700000000004</v>
      </c>
      <c r="K3611">
        <v>0.90574299999999996</v>
      </c>
    </row>
    <row r="3612" spans="1:11" x14ac:dyDescent="0.25">
      <c r="A3612">
        <v>-2010</v>
      </c>
      <c r="B3612">
        <v>9</v>
      </c>
      <c r="C3612">
        <v>25</v>
      </c>
      <c r="D3612">
        <v>5.5552299999999999</v>
      </c>
      <c r="E3612">
        <v>2.8216000000000001E-2</v>
      </c>
      <c r="F3612">
        <v>0.28064800000000001</v>
      </c>
      <c r="G3612">
        <v>2.5088300000000001</v>
      </c>
      <c r="H3612">
        <v>1</v>
      </c>
      <c r="I3612">
        <v>1</v>
      </c>
      <c r="J3612">
        <v>0.95470299999999997</v>
      </c>
      <c r="K3612">
        <v>0.87941400000000003</v>
      </c>
    </row>
    <row r="3613" spans="1:11" x14ac:dyDescent="0.25">
      <c r="A3613">
        <v>-2010</v>
      </c>
      <c r="B3613">
        <v>9</v>
      </c>
      <c r="C3613">
        <v>26</v>
      </c>
      <c r="D3613">
        <v>3.2452200000000002</v>
      </c>
      <c r="E3613">
        <v>1.6483000000000001E-2</v>
      </c>
      <c r="F3613">
        <v>0.16589799999999999</v>
      </c>
      <c r="G3613">
        <v>2.5079600000000002</v>
      </c>
      <c r="H3613">
        <v>1</v>
      </c>
      <c r="I3613">
        <v>1</v>
      </c>
      <c r="J3613">
        <v>0.93374400000000002</v>
      </c>
      <c r="K3613">
        <v>0.95265699999999998</v>
      </c>
    </row>
    <row r="3614" spans="1:11" x14ac:dyDescent="0.25">
      <c r="A3614">
        <v>-2010</v>
      </c>
      <c r="B3614">
        <v>9</v>
      </c>
      <c r="C3614">
        <v>27</v>
      </c>
      <c r="D3614">
        <v>2.6385700000000001</v>
      </c>
      <c r="E3614">
        <v>1.3401700000000001E-2</v>
      </c>
      <c r="F3614">
        <v>0.13683400000000001</v>
      </c>
      <c r="G3614">
        <v>2.5068700000000002</v>
      </c>
      <c r="H3614">
        <v>1</v>
      </c>
      <c r="I3614">
        <v>1</v>
      </c>
      <c r="J3614">
        <v>0.92002600000000001</v>
      </c>
      <c r="K3614">
        <v>0.95504199999999995</v>
      </c>
    </row>
    <row r="3615" spans="1:11" x14ac:dyDescent="0.25">
      <c r="A3615">
        <v>-2010</v>
      </c>
      <c r="B3615">
        <v>9</v>
      </c>
      <c r="C3615">
        <v>28</v>
      </c>
      <c r="D3615">
        <v>1.83396</v>
      </c>
      <c r="E3615">
        <v>9.3149800000000005E-3</v>
      </c>
      <c r="F3615">
        <v>8.9357699999999998E-2</v>
      </c>
      <c r="G3615">
        <v>2.5053200000000002</v>
      </c>
      <c r="H3615">
        <v>1</v>
      </c>
      <c r="I3615">
        <v>1</v>
      </c>
      <c r="J3615">
        <v>0.976267</v>
      </c>
      <c r="K3615">
        <v>0.97433499999999995</v>
      </c>
    </row>
    <row r="3616" spans="1:11" x14ac:dyDescent="0.25">
      <c r="A3616">
        <v>-2010</v>
      </c>
      <c r="B3616">
        <v>9</v>
      </c>
      <c r="C3616">
        <v>29</v>
      </c>
      <c r="D3616">
        <v>4.0204599999999999</v>
      </c>
      <c r="E3616">
        <v>2.0420600000000001E-2</v>
      </c>
      <c r="F3616">
        <v>0.19581799999999999</v>
      </c>
      <c r="G3616">
        <v>2.5046499999999998</v>
      </c>
      <c r="H3616">
        <v>1</v>
      </c>
      <c r="I3616">
        <v>1</v>
      </c>
      <c r="J3616">
        <v>0.98522500000000002</v>
      </c>
      <c r="K3616">
        <v>0.91164900000000004</v>
      </c>
    </row>
    <row r="3617" spans="1:11" x14ac:dyDescent="0.25">
      <c r="A3617">
        <v>-2010</v>
      </c>
      <c r="B3617">
        <v>9</v>
      </c>
      <c r="C3617">
        <v>30</v>
      </c>
      <c r="D3617">
        <v>2.9213399999999998</v>
      </c>
      <c r="E3617">
        <v>1.4838E-2</v>
      </c>
      <c r="F3617">
        <v>0.14127300000000001</v>
      </c>
      <c r="G3617">
        <v>2.50352</v>
      </c>
      <c r="H3617">
        <v>1</v>
      </c>
      <c r="I3617">
        <v>1</v>
      </c>
      <c r="J3617">
        <v>0.99087199999999998</v>
      </c>
      <c r="K3617">
        <v>0.92173300000000002</v>
      </c>
    </row>
    <row r="3618" spans="1:11" x14ac:dyDescent="0.25">
      <c r="A3618">
        <v>-2010</v>
      </c>
      <c r="B3618">
        <v>10</v>
      </c>
      <c r="C3618">
        <v>1</v>
      </c>
      <c r="D3618">
        <v>6.0279699999999998</v>
      </c>
      <c r="E3618">
        <v>3.0617100000000001E-2</v>
      </c>
      <c r="F3618">
        <v>0.292987</v>
      </c>
      <c r="G3618">
        <v>2.5036700000000001</v>
      </c>
      <c r="H3618">
        <v>1</v>
      </c>
      <c r="I3618">
        <v>1</v>
      </c>
      <c r="J3618">
        <v>0.99021300000000001</v>
      </c>
      <c r="K3618">
        <v>0.88736400000000004</v>
      </c>
    </row>
    <row r="3619" spans="1:11" x14ac:dyDescent="0.25">
      <c r="A3619">
        <v>-2010</v>
      </c>
      <c r="B3619">
        <v>10</v>
      </c>
      <c r="C3619">
        <v>2</v>
      </c>
      <c r="D3619">
        <v>1.9508399999999999</v>
      </c>
      <c r="E3619">
        <v>9.9086599999999997E-3</v>
      </c>
      <c r="F3619">
        <v>9.2824000000000004E-2</v>
      </c>
      <c r="G3619">
        <v>2.5021100000000001</v>
      </c>
      <c r="H3619">
        <v>1</v>
      </c>
      <c r="I3619">
        <v>1</v>
      </c>
      <c r="J3619">
        <v>0.99951299999999998</v>
      </c>
      <c r="K3619">
        <v>0.97190200000000004</v>
      </c>
    </row>
    <row r="3620" spans="1:11" x14ac:dyDescent="0.25">
      <c r="A3620">
        <v>-2010</v>
      </c>
      <c r="B3620">
        <v>10</v>
      </c>
      <c r="C3620">
        <v>3</v>
      </c>
      <c r="D3620">
        <v>4.4531900000000002</v>
      </c>
      <c r="E3620">
        <v>2.26185E-2</v>
      </c>
      <c r="F3620">
        <v>0.260519</v>
      </c>
      <c r="G3620">
        <v>2.50197</v>
      </c>
      <c r="H3620">
        <v>1</v>
      </c>
      <c r="I3620">
        <v>1</v>
      </c>
      <c r="J3620">
        <v>0.83886300000000003</v>
      </c>
      <c r="K3620">
        <v>0.75051199999999996</v>
      </c>
    </row>
    <row r="3621" spans="1:11" x14ac:dyDescent="0.25">
      <c r="A3621">
        <v>-2010</v>
      </c>
      <c r="B3621">
        <v>10</v>
      </c>
      <c r="C3621">
        <v>4</v>
      </c>
      <c r="D3621">
        <v>2.7139600000000002</v>
      </c>
      <c r="E3621">
        <v>1.37847E-2</v>
      </c>
      <c r="F3621">
        <v>0.146728</v>
      </c>
      <c r="G3621">
        <v>2.5009600000000001</v>
      </c>
      <c r="H3621">
        <v>1</v>
      </c>
      <c r="I3621">
        <v>1</v>
      </c>
      <c r="J3621">
        <v>0.90538399999999997</v>
      </c>
      <c r="K3621">
        <v>0.77336800000000006</v>
      </c>
    </row>
    <row r="3622" spans="1:11" x14ac:dyDescent="0.25">
      <c r="A3622">
        <v>-2010</v>
      </c>
      <c r="B3622">
        <v>10</v>
      </c>
      <c r="C3622">
        <v>5</v>
      </c>
      <c r="D3622">
        <v>3.02264</v>
      </c>
      <c r="E3622">
        <v>1.53525E-2</v>
      </c>
      <c r="F3622">
        <v>0.149647</v>
      </c>
      <c r="G3622">
        <v>2.4998999999999998</v>
      </c>
      <c r="H3622">
        <v>1</v>
      </c>
      <c r="I3622">
        <v>1</v>
      </c>
      <c r="J3622">
        <v>0.97486200000000001</v>
      </c>
      <c r="K3622">
        <v>0.86762099999999998</v>
      </c>
    </row>
    <row r="3623" spans="1:11" x14ac:dyDescent="0.25">
      <c r="A3623">
        <v>-2010</v>
      </c>
      <c r="B3623">
        <v>10</v>
      </c>
      <c r="C3623">
        <v>6</v>
      </c>
      <c r="D3623">
        <v>1.8583700000000001</v>
      </c>
      <c r="E3623">
        <v>9.4389499999999998E-3</v>
      </c>
      <c r="F3623">
        <v>9.1459200000000004E-2</v>
      </c>
      <c r="G3623">
        <v>2.4983499999999998</v>
      </c>
      <c r="H3623">
        <v>1</v>
      </c>
      <c r="I3623">
        <v>1</v>
      </c>
      <c r="J3623">
        <v>0.98288399999999998</v>
      </c>
      <c r="K3623">
        <v>0.85555899999999996</v>
      </c>
    </row>
    <row r="3624" spans="1:11" x14ac:dyDescent="0.25">
      <c r="A3624">
        <v>-2010</v>
      </c>
      <c r="B3624">
        <v>10</v>
      </c>
      <c r="C3624">
        <v>7</v>
      </c>
      <c r="D3624">
        <v>2.7555100000000001</v>
      </c>
      <c r="E3624">
        <v>1.39957E-2</v>
      </c>
      <c r="F3624">
        <v>0.13331999999999999</v>
      </c>
      <c r="G3624">
        <v>2.49715</v>
      </c>
      <c r="H3624">
        <v>1</v>
      </c>
      <c r="I3624">
        <v>1</v>
      </c>
      <c r="J3624">
        <v>0.99271399999999999</v>
      </c>
      <c r="K3624">
        <v>0.89807700000000001</v>
      </c>
    </row>
    <row r="3625" spans="1:11" x14ac:dyDescent="0.25">
      <c r="A3625">
        <v>-2010</v>
      </c>
      <c r="B3625">
        <v>10</v>
      </c>
      <c r="C3625">
        <v>8</v>
      </c>
      <c r="D3625">
        <v>6.2410100000000002</v>
      </c>
      <c r="E3625">
        <v>3.1699199999999997E-2</v>
      </c>
      <c r="F3625">
        <v>0.30055199999999999</v>
      </c>
      <c r="G3625">
        <v>2.4973800000000002</v>
      </c>
      <c r="H3625">
        <v>1</v>
      </c>
      <c r="I3625">
        <v>1</v>
      </c>
      <c r="J3625">
        <v>0.99867099999999998</v>
      </c>
      <c r="K3625">
        <v>0.88426400000000005</v>
      </c>
    </row>
    <row r="3626" spans="1:11" x14ac:dyDescent="0.25">
      <c r="A3626">
        <v>-2010</v>
      </c>
      <c r="B3626">
        <v>10</v>
      </c>
      <c r="C3626">
        <v>9</v>
      </c>
      <c r="D3626">
        <v>5.6754199999999999</v>
      </c>
      <c r="E3626">
        <v>2.8826399999999999E-2</v>
      </c>
      <c r="F3626">
        <v>0.27763700000000002</v>
      </c>
      <c r="G3626">
        <v>2.4973900000000002</v>
      </c>
      <c r="H3626">
        <v>1</v>
      </c>
      <c r="I3626">
        <v>1</v>
      </c>
      <c r="J3626">
        <v>0.98955099999999996</v>
      </c>
      <c r="K3626">
        <v>0.83903700000000003</v>
      </c>
    </row>
    <row r="3627" spans="1:11" x14ac:dyDescent="0.25">
      <c r="A3627">
        <v>-2010</v>
      </c>
      <c r="B3627">
        <v>10</v>
      </c>
      <c r="C3627">
        <v>10</v>
      </c>
      <c r="D3627">
        <v>5.8251799999999996</v>
      </c>
      <c r="E3627">
        <v>2.9587100000000002E-2</v>
      </c>
      <c r="F3627">
        <v>0.285331</v>
      </c>
      <c r="G3627">
        <v>2.4974500000000002</v>
      </c>
      <c r="H3627">
        <v>1</v>
      </c>
      <c r="I3627">
        <v>1</v>
      </c>
      <c r="J3627">
        <v>0.99909099999999995</v>
      </c>
      <c r="K3627">
        <v>0.76299799999999995</v>
      </c>
    </row>
    <row r="3628" spans="1:11" x14ac:dyDescent="0.25">
      <c r="A3628">
        <v>-2010</v>
      </c>
      <c r="B3628">
        <v>10</v>
      </c>
      <c r="C3628">
        <v>11</v>
      </c>
      <c r="D3628">
        <v>5.77102</v>
      </c>
      <c r="E3628">
        <v>2.9312000000000001E-2</v>
      </c>
      <c r="F3628">
        <v>0.28779300000000002</v>
      </c>
      <c r="G3628">
        <v>2.4975399999999999</v>
      </c>
      <c r="H3628">
        <v>1</v>
      </c>
      <c r="I3628">
        <v>1</v>
      </c>
      <c r="J3628">
        <v>0.974773</v>
      </c>
      <c r="K3628">
        <v>0.80977399999999999</v>
      </c>
    </row>
    <row r="3629" spans="1:11" x14ac:dyDescent="0.25">
      <c r="A3629">
        <v>-2010</v>
      </c>
      <c r="B3629">
        <v>10</v>
      </c>
      <c r="C3629">
        <v>12</v>
      </c>
      <c r="D3629">
        <v>5.3731900000000001</v>
      </c>
      <c r="E3629">
        <v>2.7291300000000001E-2</v>
      </c>
      <c r="F3629">
        <v>0.28820299999999999</v>
      </c>
      <c r="G3629">
        <v>2.4976600000000002</v>
      </c>
      <c r="H3629">
        <v>1</v>
      </c>
      <c r="I3629">
        <v>1</v>
      </c>
      <c r="J3629">
        <v>0.89405000000000001</v>
      </c>
      <c r="K3629">
        <v>0.90529000000000004</v>
      </c>
    </row>
    <row r="3630" spans="1:11" x14ac:dyDescent="0.25">
      <c r="A3630">
        <v>-2010</v>
      </c>
      <c r="B3630">
        <v>10</v>
      </c>
      <c r="C3630">
        <v>13</v>
      </c>
      <c r="D3630">
        <v>2.7067800000000002</v>
      </c>
      <c r="E3630">
        <v>1.37482E-2</v>
      </c>
      <c r="F3630">
        <v>0.14551900000000001</v>
      </c>
      <c r="G3630">
        <v>2.4966699999999999</v>
      </c>
      <c r="H3630">
        <v>1</v>
      </c>
      <c r="I3630">
        <v>1</v>
      </c>
      <c r="J3630">
        <v>0.89393100000000003</v>
      </c>
      <c r="K3630">
        <v>0.89270400000000005</v>
      </c>
    </row>
    <row r="3631" spans="1:11" x14ac:dyDescent="0.25">
      <c r="A3631">
        <v>-2010</v>
      </c>
      <c r="B3631">
        <v>10</v>
      </c>
      <c r="C3631">
        <v>14</v>
      </c>
      <c r="D3631">
        <v>1.35772</v>
      </c>
      <c r="E3631">
        <v>6.8961099999999996E-3</v>
      </c>
      <c r="F3631">
        <v>7.2279300000000005E-2</v>
      </c>
      <c r="G3631">
        <v>2.49512</v>
      </c>
      <c r="H3631">
        <v>1</v>
      </c>
      <c r="I3631">
        <v>1</v>
      </c>
      <c r="J3631">
        <v>0.89565899999999998</v>
      </c>
      <c r="K3631">
        <v>0.94743200000000005</v>
      </c>
    </row>
    <row r="3632" spans="1:11" x14ac:dyDescent="0.25">
      <c r="A3632">
        <v>-2010</v>
      </c>
      <c r="B3632">
        <v>10</v>
      </c>
      <c r="C3632">
        <v>15</v>
      </c>
      <c r="D3632">
        <v>1.8860399999999999</v>
      </c>
      <c r="E3632">
        <v>9.5795199999999994E-3</v>
      </c>
      <c r="F3632">
        <v>9.6389500000000003E-2</v>
      </c>
      <c r="G3632">
        <v>2.4937</v>
      </c>
      <c r="H3632">
        <v>1</v>
      </c>
      <c r="I3632">
        <v>1</v>
      </c>
      <c r="J3632">
        <v>0.93245100000000003</v>
      </c>
      <c r="K3632">
        <v>0.94838</v>
      </c>
    </row>
    <row r="3633" spans="1:11" x14ac:dyDescent="0.25">
      <c r="A3633">
        <v>-2010</v>
      </c>
      <c r="B3633">
        <v>10</v>
      </c>
      <c r="C3633">
        <v>16</v>
      </c>
      <c r="D3633">
        <v>2.5051199999999998</v>
      </c>
      <c r="E3633">
        <v>1.27239E-2</v>
      </c>
      <c r="F3633">
        <v>0.141101</v>
      </c>
      <c r="G3633">
        <v>2.4927299999999999</v>
      </c>
      <c r="H3633">
        <v>1</v>
      </c>
      <c r="I3633">
        <v>1</v>
      </c>
      <c r="J3633">
        <v>0.85034500000000002</v>
      </c>
      <c r="K3633">
        <v>0.91119300000000003</v>
      </c>
    </row>
    <row r="3634" spans="1:11" x14ac:dyDescent="0.25">
      <c r="A3634">
        <v>-2010</v>
      </c>
      <c r="B3634">
        <v>10</v>
      </c>
      <c r="C3634">
        <v>17</v>
      </c>
      <c r="D3634">
        <v>3.5754800000000002</v>
      </c>
      <c r="E3634">
        <v>1.81605E-2</v>
      </c>
      <c r="F3634">
        <v>0.225274</v>
      </c>
      <c r="G3634">
        <v>2.4924200000000001</v>
      </c>
      <c r="H3634">
        <v>1</v>
      </c>
      <c r="I3634">
        <v>1</v>
      </c>
      <c r="J3634">
        <v>0.762571</v>
      </c>
      <c r="K3634">
        <v>0.88647699999999996</v>
      </c>
    </row>
    <row r="3635" spans="1:11" x14ac:dyDescent="0.25">
      <c r="A3635">
        <v>-2010</v>
      </c>
      <c r="B3635">
        <v>10</v>
      </c>
      <c r="C3635">
        <v>18</v>
      </c>
      <c r="D3635">
        <v>3.6768800000000001</v>
      </c>
      <c r="E3635">
        <v>1.8675500000000001E-2</v>
      </c>
      <c r="F3635">
        <v>0.205036</v>
      </c>
      <c r="G3635">
        <v>2.4919099999999998</v>
      </c>
      <c r="H3635">
        <v>1</v>
      </c>
      <c r="I3635">
        <v>1</v>
      </c>
      <c r="J3635">
        <v>0.86322200000000004</v>
      </c>
      <c r="K3635">
        <v>0.87327900000000003</v>
      </c>
    </row>
    <row r="3636" spans="1:11" x14ac:dyDescent="0.25">
      <c r="A3636">
        <v>-2010</v>
      </c>
      <c r="B3636">
        <v>10</v>
      </c>
      <c r="C3636">
        <v>19</v>
      </c>
      <c r="D3636">
        <v>3.7613599999999998</v>
      </c>
      <c r="E3636">
        <v>1.9104599999999999E-2</v>
      </c>
      <c r="F3636">
        <v>0.199604</v>
      </c>
      <c r="G3636">
        <v>2.4913400000000001</v>
      </c>
      <c r="H3636">
        <v>1</v>
      </c>
      <c r="I3636">
        <v>1</v>
      </c>
      <c r="J3636">
        <v>0.90209899999999998</v>
      </c>
      <c r="K3636">
        <v>0.91119300000000003</v>
      </c>
    </row>
    <row r="3637" spans="1:11" x14ac:dyDescent="0.25">
      <c r="A3637">
        <v>-2010</v>
      </c>
      <c r="B3637">
        <v>10</v>
      </c>
      <c r="C3637">
        <v>20</v>
      </c>
      <c r="D3637">
        <v>1.90222</v>
      </c>
      <c r="E3637">
        <v>9.6616700000000007E-3</v>
      </c>
      <c r="F3637">
        <v>0.12936400000000001</v>
      </c>
      <c r="G3637">
        <v>2.4904899999999999</v>
      </c>
      <c r="H3637">
        <v>1</v>
      </c>
      <c r="I3637">
        <v>1</v>
      </c>
      <c r="J3637">
        <v>0.69725300000000001</v>
      </c>
      <c r="K3637">
        <v>0.97726199999999996</v>
      </c>
    </row>
    <row r="3638" spans="1:11" x14ac:dyDescent="0.25">
      <c r="A3638">
        <v>-2010</v>
      </c>
      <c r="B3638">
        <v>10</v>
      </c>
      <c r="C3638">
        <v>21</v>
      </c>
      <c r="D3638">
        <v>4.3703700000000003</v>
      </c>
      <c r="E3638">
        <v>2.21979E-2</v>
      </c>
      <c r="F3638">
        <v>0.26386300000000001</v>
      </c>
      <c r="G3638">
        <v>2.4904299999999999</v>
      </c>
      <c r="H3638">
        <v>1</v>
      </c>
      <c r="I3638">
        <v>1</v>
      </c>
      <c r="J3638">
        <v>0.79684299999999997</v>
      </c>
      <c r="K3638">
        <v>0.87371600000000005</v>
      </c>
    </row>
    <row r="3639" spans="1:11" x14ac:dyDescent="0.25">
      <c r="A3639">
        <v>-2010</v>
      </c>
      <c r="B3639">
        <v>10</v>
      </c>
      <c r="C3639">
        <v>22</v>
      </c>
      <c r="D3639">
        <v>3.2825500000000001</v>
      </c>
      <c r="E3639">
        <v>1.6672599999999999E-2</v>
      </c>
      <c r="F3639">
        <v>0.18450800000000001</v>
      </c>
      <c r="G3639">
        <v>2.4897800000000001</v>
      </c>
      <c r="H3639">
        <v>1</v>
      </c>
      <c r="I3639">
        <v>1</v>
      </c>
      <c r="J3639">
        <v>0.85444200000000003</v>
      </c>
      <c r="K3639">
        <v>0.88692000000000004</v>
      </c>
    </row>
    <row r="3640" spans="1:11" x14ac:dyDescent="0.25">
      <c r="A3640">
        <v>-2010</v>
      </c>
      <c r="B3640">
        <v>10</v>
      </c>
      <c r="C3640">
        <v>23</v>
      </c>
      <c r="D3640">
        <v>0.66026700000000005</v>
      </c>
      <c r="E3640">
        <v>3.3536099999999999E-3</v>
      </c>
      <c r="F3640">
        <v>4.3277700000000002E-2</v>
      </c>
      <c r="G3640">
        <v>2.4883299999999999</v>
      </c>
      <c r="H3640">
        <v>1</v>
      </c>
      <c r="I3640">
        <v>1</v>
      </c>
      <c r="J3640">
        <v>0.72870599999999996</v>
      </c>
      <c r="K3640">
        <v>0.93146200000000001</v>
      </c>
    </row>
    <row r="3641" spans="1:11" x14ac:dyDescent="0.25">
      <c r="A3641">
        <v>-2010</v>
      </c>
      <c r="B3641">
        <v>10</v>
      </c>
      <c r="C3641">
        <v>24</v>
      </c>
      <c r="D3641">
        <v>3.1908400000000001</v>
      </c>
      <c r="E3641">
        <v>1.62068E-2</v>
      </c>
      <c r="F3641">
        <v>0.18210299999999999</v>
      </c>
      <c r="G3641">
        <v>2.4876900000000002</v>
      </c>
      <c r="H3641">
        <v>1</v>
      </c>
      <c r="I3641">
        <v>1</v>
      </c>
      <c r="J3641">
        <v>0.83731500000000003</v>
      </c>
      <c r="K3641">
        <v>0.919431</v>
      </c>
    </row>
    <row r="3642" spans="1:11" x14ac:dyDescent="0.25">
      <c r="A3642">
        <v>-2010</v>
      </c>
      <c r="B3642">
        <v>10</v>
      </c>
      <c r="C3642">
        <v>25</v>
      </c>
      <c r="D3642">
        <v>3.81751</v>
      </c>
      <c r="E3642">
        <v>1.9389799999999999E-2</v>
      </c>
      <c r="F3642">
        <v>0.21946299999999999</v>
      </c>
      <c r="G3642">
        <v>2.4872999999999998</v>
      </c>
      <c r="H3642">
        <v>1</v>
      </c>
      <c r="I3642">
        <v>1</v>
      </c>
      <c r="J3642">
        <v>0.83670999999999995</v>
      </c>
      <c r="K3642">
        <v>0.87197000000000002</v>
      </c>
    </row>
    <row r="3643" spans="1:11" x14ac:dyDescent="0.25">
      <c r="A3643">
        <v>-2010</v>
      </c>
      <c r="B3643">
        <v>10</v>
      </c>
      <c r="C3643">
        <v>26</v>
      </c>
      <c r="D3643">
        <v>2.0408499999999998</v>
      </c>
      <c r="E3643">
        <v>1.03658E-2</v>
      </c>
      <c r="F3643">
        <v>0.12514</v>
      </c>
      <c r="G3643">
        <v>2.48631</v>
      </c>
      <c r="H3643">
        <v>1</v>
      </c>
      <c r="I3643">
        <v>1</v>
      </c>
      <c r="J3643">
        <v>0.78096699999999997</v>
      </c>
      <c r="K3643">
        <v>0.904837</v>
      </c>
    </row>
    <row r="3644" spans="1:11" x14ac:dyDescent="0.25">
      <c r="A3644">
        <v>-2010</v>
      </c>
      <c r="B3644">
        <v>10</v>
      </c>
      <c r="C3644">
        <v>27</v>
      </c>
      <c r="D3644">
        <v>1.5249600000000001</v>
      </c>
      <c r="E3644">
        <v>7.7455099999999997E-3</v>
      </c>
      <c r="F3644">
        <v>8.2741200000000001E-2</v>
      </c>
      <c r="G3644">
        <v>2.48488</v>
      </c>
      <c r="H3644">
        <v>1</v>
      </c>
      <c r="I3644">
        <v>1</v>
      </c>
      <c r="J3644">
        <v>0.87839100000000003</v>
      </c>
      <c r="K3644">
        <v>0.93753600000000004</v>
      </c>
    </row>
    <row r="3645" spans="1:11" x14ac:dyDescent="0.25">
      <c r="A3645">
        <v>-2010</v>
      </c>
      <c r="B3645">
        <v>10</v>
      </c>
      <c r="C3645">
        <v>28</v>
      </c>
      <c r="D3645">
        <v>2.09483</v>
      </c>
      <c r="E3645">
        <v>1.064E-2</v>
      </c>
      <c r="F3645">
        <v>0.104952</v>
      </c>
      <c r="G3645">
        <v>2.4835099999999999</v>
      </c>
      <c r="H3645">
        <v>1</v>
      </c>
      <c r="I3645">
        <v>1</v>
      </c>
      <c r="J3645">
        <v>0.954878</v>
      </c>
      <c r="K3645">
        <v>0.90937299999999999</v>
      </c>
    </row>
    <row r="3646" spans="1:11" x14ac:dyDescent="0.25">
      <c r="A3646">
        <v>-2010</v>
      </c>
      <c r="B3646">
        <v>10</v>
      </c>
      <c r="C3646">
        <v>29</v>
      </c>
      <c r="D3646">
        <v>2.6616399999999998</v>
      </c>
      <c r="E3646">
        <v>1.35189E-2</v>
      </c>
      <c r="F3646">
        <v>0.132407</v>
      </c>
      <c r="G3646">
        <v>2.4823300000000001</v>
      </c>
      <c r="H3646">
        <v>1</v>
      </c>
      <c r="I3646">
        <v>1</v>
      </c>
      <c r="J3646">
        <v>0.971221</v>
      </c>
      <c r="K3646">
        <v>0.83861799999999997</v>
      </c>
    </row>
    <row r="3647" spans="1:11" x14ac:dyDescent="0.25">
      <c r="A3647">
        <v>-2010</v>
      </c>
      <c r="B3647">
        <v>10</v>
      </c>
      <c r="C3647">
        <v>30</v>
      </c>
      <c r="D3647">
        <v>1.5185900000000001</v>
      </c>
      <c r="E3647">
        <v>7.71319E-3</v>
      </c>
      <c r="F3647">
        <v>7.56854E-2</v>
      </c>
      <c r="G3647">
        <v>2.4807100000000002</v>
      </c>
      <c r="H3647">
        <v>1</v>
      </c>
      <c r="I3647">
        <v>1</v>
      </c>
      <c r="J3647">
        <v>0.95924299999999996</v>
      </c>
      <c r="K3647">
        <v>0.91256099999999996</v>
      </c>
    </row>
    <row r="3648" spans="1:11" x14ac:dyDescent="0.25">
      <c r="A3648">
        <v>-2010</v>
      </c>
      <c r="B3648">
        <v>10</v>
      </c>
      <c r="C3648">
        <v>31</v>
      </c>
      <c r="D3648">
        <v>2.6032199999999999</v>
      </c>
      <c r="E3648">
        <v>1.32222E-2</v>
      </c>
      <c r="F3648">
        <v>0.13026699999999999</v>
      </c>
      <c r="G3648">
        <v>2.4795600000000002</v>
      </c>
      <c r="H3648">
        <v>1</v>
      </c>
      <c r="I3648">
        <v>1</v>
      </c>
      <c r="J3648">
        <v>0.95159400000000005</v>
      </c>
      <c r="K3648">
        <v>0.935195</v>
      </c>
    </row>
    <row r="3649" spans="1:11" x14ac:dyDescent="0.25">
      <c r="A3649">
        <v>-2010</v>
      </c>
      <c r="B3649">
        <v>11</v>
      </c>
      <c r="C3649">
        <v>1</v>
      </c>
      <c r="D3649">
        <v>1.21218</v>
      </c>
      <c r="E3649">
        <v>6.15688E-3</v>
      </c>
      <c r="F3649">
        <v>6.7179799999999998E-2</v>
      </c>
      <c r="G3649">
        <v>2.4780600000000002</v>
      </c>
      <c r="H3649">
        <v>1</v>
      </c>
      <c r="I3649">
        <v>1</v>
      </c>
      <c r="J3649">
        <v>0.85243500000000005</v>
      </c>
      <c r="K3649">
        <v>0.98807199999999995</v>
      </c>
    </row>
    <row r="3650" spans="1:11" x14ac:dyDescent="0.25">
      <c r="A3650">
        <v>-2010</v>
      </c>
      <c r="B3650">
        <v>11</v>
      </c>
      <c r="C3650">
        <v>2</v>
      </c>
      <c r="D3650">
        <v>0.97560500000000006</v>
      </c>
      <c r="E3650">
        <v>4.9552600000000004E-3</v>
      </c>
      <c r="F3650">
        <v>4.9630599999999997E-2</v>
      </c>
      <c r="G3650">
        <v>2.47628</v>
      </c>
      <c r="H3650">
        <v>1</v>
      </c>
      <c r="I3650">
        <v>1</v>
      </c>
      <c r="J3650">
        <v>0.93371199999999999</v>
      </c>
      <c r="K3650">
        <v>0.95170500000000002</v>
      </c>
    </row>
    <row r="3651" spans="1:11" x14ac:dyDescent="0.25">
      <c r="A3651">
        <v>-2010</v>
      </c>
      <c r="B3651">
        <v>11</v>
      </c>
      <c r="C3651">
        <v>3</v>
      </c>
      <c r="D3651">
        <v>1.6496299999999999</v>
      </c>
      <c r="E3651">
        <v>8.3787800000000006E-3</v>
      </c>
      <c r="F3651">
        <v>7.9865599999999995E-2</v>
      </c>
      <c r="G3651">
        <v>2.47464</v>
      </c>
      <c r="H3651">
        <v>1</v>
      </c>
      <c r="I3651">
        <v>1</v>
      </c>
      <c r="J3651">
        <v>0.99542799999999998</v>
      </c>
      <c r="K3651">
        <v>0.85129200000000005</v>
      </c>
    </row>
    <row r="3652" spans="1:11" x14ac:dyDescent="0.25">
      <c r="A3652">
        <v>-2010</v>
      </c>
      <c r="B3652">
        <v>11</v>
      </c>
      <c r="C3652">
        <v>4</v>
      </c>
      <c r="D3652">
        <v>1.4845600000000001</v>
      </c>
      <c r="E3652">
        <v>7.5403500000000004E-3</v>
      </c>
      <c r="F3652">
        <v>7.1889900000000007E-2</v>
      </c>
      <c r="G3652">
        <v>2.4729199999999998</v>
      </c>
      <c r="H3652">
        <v>1</v>
      </c>
      <c r="I3652">
        <v>1</v>
      </c>
      <c r="J3652">
        <v>0.996278</v>
      </c>
      <c r="K3652">
        <v>0.84324299999999996</v>
      </c>
    </row>
    <row r="3653" spans="1:11" x14ac:dyDescent="0.25">
      <c r="A3653">
        <v>-2010</v>
      </c>
      <c r="B3653">
        <v>11</v>
      </c>
      <c r="C3653">
        <v>5</v>
      </c>
      <c r="D3653">
        <v>0.51420100000000002</v>
      </c>
      <c r="E3653">
        <v>2.6117200000000001E-3</v>
      </c>
      <c r="F3653">
        <v>2.4631900000000002E-2</v>
      </c>
      <c r="G3653">
        <v>2.4708100000000002</v>
      </c>
      <c r="H3653">
        <v>1</v>
      </c>
      <c r="I3653">
        <v>1</v>
      </c>
      <c r="J3653">
        <v>0.99456299999999997</v>
      </c>
      <c r="K3653">
        <v>0.93286000000000002</v>
      </c>
    </row>
    <row r="3654" spans="1:11" x14ac:dyDescent="0.25">
      <c r="A3654">
        <v>-2010</v>
      </c>
      <c r="B3654">
        <v>11</v>
      </c>
      <c r="C3654">
        <v>6</v>
      </c>
      <c r="D3654">
        <v>1.8666</v>
      </c>
      <c r="E3654">
        <v>9.4807899999999994E-3</v>
      </c>
      <c r="F3654">
        <v>9.2984899999999995E-2</v>
      </c>
      <c r="G3654">
        <v>2.46936</v>
      </c>
      <c r="H3654">
        <v>1</v>
      </c>
      <c r="I3654">
        <v>1</v>
      </c>
      <c r="J3654">
        <v>0.95375500000000002</v>
      </c>
      <c r="K3654">
        <v>0.93941300000000005</v>
      </c>
    </row>
    <row r="3655" spans="1:11" x14ac:dyDescent="0.25">
      <c r="A3655">
        <v>-2010</v>
      </c>
      <c r="B3655">
        <v>11</v>
      </c>
      <c r="C3655">
        <v>7</v>
      </c>
      <c r="D3655">
        <v>0.69129700000000005</v>
      </c>
      <c r="E3655">
        <v>3.5112199999999998E-3</v>
      </c>
      <c r="F3655">
        <v>4.65379E-2</v>
      </c>
      <c r="G3655">
        <v>2.46801</v>
      </c>
      <c r="H3655">
        <v>1</v>
      </c>
      <c r="I3655">
        <v>1</v>
      </c>
      <c r="J3655">
        <v>0.70111999999999997</v>
      </c>
      <c r="K3655">
        <v>0.98216099999999995</v>
      </c>
    </row>
    <row r="3656" spans="1:11" x14ac:dyDescent="0.25">
      <c r="A3656">
        <v>-2010</v>
      </c>
      <c r="B3656">
        <v>11</v>
      </c>
      <c r="C3656">
        <v>8</v>
      </c>
      <c r="D3656">
        <v>1.3764799999999999</v>
      </c>
      <c r="E3656">
        <v>6.9913600000000003E-3</v>
      </c>
      <c r="F3656">
        <v>9.8215700000000003E-2</v>
      </c>
      <c r="G3656">
        <v>2.4670200000000002</v>
      </c>
      <c r="H3656">
        <v>1</v>
      </c>
      <c r="I3656">
        <v>1</v>
      </c>
      <c r="J3656">
        <v>0.666435</v>
      </c>
      <c r="K3656">
        <v>0.93006599999999995</v>
      </c>
    </row>
    <row r="3657" spans="1:11" x14ac:dyDescent="0.25">
      <c r="A3657">
        <v>-2010</v>
      </c>
      <c r="B3657">
        <v>11</v>
      </c>
      <c r="C3657">
        <v>9</v>
      </c>
      <c r="D3657">
        <v>1.35012</v>
      </c>
      <c r="E3657">
        <v>6.8574700000000001E-3</v>
      </c>
      <c r="F3657">
        <v>8.8730100000000006E-2</v>
      </c>
      <c r="G3657">
        <v>2.46591</v>
      </c>
      <c r="H3657">
        <v>1</v>
      </c>
      <c r="I3657">
        <v>1</v>
      </c>
      <c r="J3657">
        <v>0.71865599999999996</v>
      </c>
      <c r="K3657">
        <v>0.97531000000000001</v>
      </c>
    </row>
    <row r="3658" spans="1:11" x14ac:dyDescent="0.25">
      <c r="A3658">
        <v>-2010</v>
      </c>
      <c r="B3658">
        <v>11</v>
      </c>
      <c r="C3658">
        <v>10</v>
      </c>
      <c r="D3658">
        <v>1.35365</v>
      </c>
      <c r="E3658">
        <v>6.8754000000000003E-3</v>
      </c>
      <c r="F3658">
        <v>8.9896599999999993E-2</v>
      </c>
      <c r="G3658">
        <v>2.4648099999999999</v>
      </c>
      <c r="H3658">
        <v>1</v>
      </c>
      <c r="I3658">
        <v>1</v>
      </c>
      <c r="J3658">
        <v>0.71190900000000001</v>
      </c>
      <c r="K3658">
        <v>0.967055</v>
      </c>
    </row>
    <row r="3659" spans="1:11" x14ac:dyDescent="0.25">
      <c r="A3659">
        <v>-2010</v>
      </c>
      <c r="B3659">
        <v>11</v>
      </c>
      <c r="C3659">
        <v>11</v>
      </c>
      <c r="D3659">
        <v>0.39174599999999998</v>
      </c>
      <c r="E3659">
        <v>1.9897500000000002E-3</v>
      </c>
      <c r="F3659">
        <v>2.2263499999999999E-2</v>
      </c>
      <c r="G3659">
        <v>2.4630299999999998</v>
      </c>
      <c r="H3659">
        <v>1</v>
      </c>
      <c r="I3659">
        <v>1</v>
      </c>
      <c r="J3659">
        <v>0.83525400000000005</v>
      </c>
      <c r="K3659">
        <v>0.94601199999999996</v>
      </c>
    </row>
    <row r="3660" spans="1:11" x14ac:dyDescent="0.25">
      <c r="A3660">
        <v>-2010</v>
      </c>
      <c r="B3660">
        <v>11</v>
      </c>
      <c r="C3660">
        <v>12</v>
      </c>
      <c r="D3660">
        <v>1.24027</v>
      </c>
      <c r="E3660">
        <v>6.2995400000000002E-3</v>
      </c>
      <c r="F3660">
        <v>6.2063300000000002E-2</v>
      </c>
      <c r="G3660">
        <v>2.4613100000000001</v>
      </c>
      <c r="H3660">
        <v>1</v>
      </c>
      <c r="I3660">
        <v>1</v>
      </c>
      <c r="J3660">
        <v>0.96056799999999998</v>
      </c>
      <c r="K3660">
        <v>0.855132</v>
      </c>
    </row>
    <row r="3661" spans="1:11" x14ac:dyDescent="0.25">
      <c r="A3661">
        <v>-2010</v>
      </c>
      <c r="B3661">
        <v>11</v>
      </c>
      <c r="C3661">
        <v>13</v>
      </c>
      <c r="D3661">
        <v>0.64275700000000002</v>
      </c>
      <c r="E3661">
        <v>3.2646699999999999E-3</v>
      </c>
      <c r="F3661">
        <v>3.2001599999999998E-2</v>
      </c>
      <c r="G3661">
        <v>2.4593699999999998</v>
      </c>
      <c r="H3661">
        <v>1</v>
      </c>
      <c r="I3661">
        <v>1</v>
      </c>
      <c r="J3661">
        <v>0.94504600000000005</v>
      </c>
      <c r="K3661">
        <v>0.99203200000000002</v>
      </c>
    </row>
    <row r="3662" spans="1:11" x14ac:dyDescent="0.25">
      <c r="A3662">
        <v>-2010</v>
      </c>
      <c r="B3662">
        <v>11</v>
      </c>
      <c r="C3662">
        <v>14</v>
      </c>
      <c r="D3662">
        <v>0.365809</v>
      </c>
      <c r="E3662">
        <v>1.85801E-3</v>
      </c>
      <c r="F3662">
        <v>1.8010399999999999E-2</v>
      </c>
      <c r="G3662">
        <v>2.4572799999999999</v>
      </c>
      <c r="H3662">
        <v>1</v>
      </c>
      <c r="I3662">
        <v>1</v>
      </c>
      <c r="J3662">
        <v>0.96444200000000002</v>
      </c>
      <c r="K3662">
        <v>0.94082299999999996</v>
      </c>
    </row>
    <row r="3663" spans="1:11" x14ac:dyDescent="0.25">
      <c r="A3663">
        <v>-2010</v>
      </c>
      <c r="B3663">
        <v>11</v>
      </c>
      <c r="C3663">
        <v>15</v>
      </c>
      <c r="D3663">
        <v>1.5136499999999999</v>
      </c>
      <c r="E3663">
        <v>7.6880899999999999E-3</v>
      </c>
      <c r="F3663">
        <v>8.7501200000000001E-2</v>
      </c>
      <c r="G3663">
        <v>2.45601</v>
      </c>
      <c r="H3663">
        <v>1</v>
      </c>
      <c r="I3663">
        <v>1</v>
      </c>
      <c r="J3663">
        <v>0.82093499999999997</v>
      </c>
      <c r="K3663">
        <v>0.93099600000000005</v>
      </c>
    </row>
    <row r="3664" spans="1:11" x14ac:dyDescent="0.25">
      <c r="A3664">
        <v>-2010</v>
      </c>
      <c r="B3664">
        <v>11</v>
      </c>
      <c r="C3664">
        <v>16</v>
      </c>
      <c r="D3664">
        <v>1.05386</v>
      </c>
      <c r="E3664">
        <v>5.35272E-3</v>
      </c>
      <c r="F3664">
        <v>7.9578700000000002E-2</v>
      </c>
      <c r="G3664">
        <v>2.4550000000000001</v>
      </c>
      <c r="H3664">
        <v>1</v>
      </c>
      <c r="I3664">
        <v>1</v>
      </c>
      <c r="J3664">
        <v>0.62258899999999995</v>
      </c>
      <c r="K3664">
        <v>0.99352099999999999</v>
      </c>
    </row>
    <row r="3665" spans="1:11" x14ac:dyDescent="0.25">
      <c r="A3665">
        <v>-2010</v>
      </c>
      <c r="B3665">
        <v>11</v>
      </c>
      <c r="C3665">
        <v>17</v>
      </c>
      <c r="D3665">
        <v>0.57069499999999995</v>
      </c>
      <c r="E3665">
        <v>2.89866E-3</v>
      </c>
      <c r="F3665">
        <v>4.8105299999999997E-2</v>
      </c>
      <c r="G3665">
        <v>2.4539399999999998</v>
      </c>
      <c r="H3665">
        <v>1</v>
      </c>
      <c r="I3665">
        <v>1</v>
      </c>
      <c r="J3665">
        <v>0.55923100000000003</v>
      </c>
      <c r="K3665">
        <v>0.97433499999999995</v>
      </c>
    </row>
    <row r="3666" spans="1:11" x14ac:dyDescent="0.25">
      <c r="A3666">
        <v>-2010</v>
      </c>
      <c r="B3666">
        <v>11</v>
      </c>
      <c r="C3666">
        <v>18</v>
      </c>
      <c r="D3666">
        <v>0.88591399999999998</v>
      </c>
      <c r="E3666">
        <v>4.4997099999999996E-3</v>
      </c>
      <c r="F3666">
        <v>6.3948900000000003E-2</v>
      </c>
      <c r="G3666">
        <v>2.4527899999999998</v>
      </c>
      <c r="H3666">
        <v>1</v>
      </c>
      <c r="I3666">
        <v>1</v>
      </c>
      <c r="J3666">
        <v>0.65470899999999999</v>
      </c>
      <c r="K3666">
        <v>0.95599699999999999</v>
      </c>
    </row>
    <row r="3667" spans="1:11" x14ac:dyDescent="0.25">
      <c r="A3667">
        <v>-2010</v>
      </c>
      <c r="B3667">
        <v>11</v>
      </c>
      <c r="C3667">
        <v>19</v>
      </c>
      <c r="D3667">
        <v>0.67765699999999995</v>
      </c>
      <c r="E3667">
        <v>3.4419400000000001E-3</v>
      </c>
      <c r="F3667">
        <v>4.1026600000000003E-2</v>
      </c>
      <c r="G3667">
        <v>2.45126</v>
      </c>
      <c r="H3667">
        <v>1</v>
      </c>
      <c r="I3667">
        <v>1</v>
      </c>
      <c r="J3667">
        <v>0.78160200000000002</v>
      </c>
      <c r="K3667">
        <v>0.94790600000000003</v>
      </c>
    </row>
    <row r="3668" spans="1:11" x14ac:dyDescent="0.25">
      <c r="A3668">
        <v>-2010</v>
      </c>
      <c r="B3668">
        <v>11</v>
      </c>
      <c r="C3668">
        <v>20</v>
      </c>
      <c r="D3668">
        <v>1.8854900000000001</v>
      </c>
      <c r="E3668">
        <v>9.5767400000000003E-3</v>
      </c>
      <c r="F3668">
        <v>0.115631</v>
      </c>
      <c r="G3668">
        <v>2.45025</v>
      </c>
      <c r="H3668">
        <v>1</v>
      </c>
      <c r="I3668">
        <v>1</v>
      </c>
      <c r="J3668">
        <v>0.77377099999999999</v>
      </c>
      <c r="K3668">
        <v>0.92311600000000005</v>
      </c>
    </row>
    <row r="3669" spans="1:11" x14ac:dyDescent="0.25">
      <c r="A3669">
        <v>-2010</v>
      </c>
      <c r="B3669">
        <v>11</v>
      </c>
      <c r="C3669">
        <v>21</v>
      </c>
      <c r="D3669">
        <v>0.492593</v>
      </c>
      <c r="E3669">
        <v>2.5019700000000001E-3</v>
      </c>
      <c r="F3669">
        <v>4.4953300000000002E-2</v>
      </c>
      <c r="G3669">
        <v>2.4492600000000002</v>
      </c>
      <c r="H3669">
        <v>1</v>
      </c>
      <c r="I3669">
        <v>1</v>
      </c>
      <c r="J3669">
        <v>0.51480199999999998</v>
      </c>
      <c r="K3669">
        <v>0.99054500000000001</v>
      </c>
    </row>
    <row r="3670" spans="1:11" x14ac:dyDescent="0.25">
      <c r="A3670">
        <v>-2010</v>
      </c>
      <c r="B3670">
        <v>11</v>
      </c>
      <c r="C3670">
        <v>22</v>
      </c>
      <c r="D3670">
        <v>0.73288500000000001</v>
      </c>
      <c r="E3670">
        <v>3.72245E-3</v>
      </c>
      <c r="F3670">
        <v>5.7824599999999997E-2</v>
      </c>
      <c r="G3670">
        <v>2.4481700000000002</v>
      </c>
      <c r="H3670">
        <v>1</v>
      </c>
      <c r="I3670">
        <v>1</v>
      </c>
      <c r="J3670">
        <v>0.60124699999999998</v>
      </c>
      <c r="K3670">
        <v>0.92588999999999999</v>
      </c>
    </row>
    <row r="3671" spans="1:11" x14ac:dyDescent="0.25">
      <c r="A3671">
        <v>-2010</v>
      </c>
      <c r="B3671">
        <v>11</v>
      </c>
      <c r="C3671">
        <v>23</v>
      </c>
      <c r="D3671">
        <v>0.71243999999999996</v>
      </c>
      <c r="E3671">
        <v>3.6186E-3</v>
      </c>
      <c r="F3671">
        <v>5.65861E-2</v>
      </c>
      <c r="G3671">
        <v>2.4470900000000002</v>
      </c>
      <c r="H3671">
        <v>1</v>
      </c>
      <c r="I3671">
        <v>1</v>
      </c>
      <c r="J3671">
        <v>0.59391300000000002</v>
      </c>
      <c r="K3671">
        <v>0.96175100000000002</v>
      </c>
    </row>
    <row r="3672" spans="1:11" x14ac:dyDescent="0.25">
      <c r="A3672">
        <v>-2010</v>
      </c>
      <c r="B3672">
        <v>11</v>
      </c>
      <c r="C3672">
        <v>24</v>
      </c>
      <c r="D3672">
        <v>0.87193699999999996</v>
      </c>
      <c r="E3672">
        <v>4.4287099999999998E-3</v>
      </c>
      <c r="F3672">
        <v>7.6363899999999998E-2</v>
      </c>
      <c r="G3672">
        <v>2.4462100000000002</v>
      </c>
      <c r="H3672">
        <v>1</v>
      </c>
      <c r="I3672">
        <v>1</v>
      </c>
      <c r="J3672">
        <v>0.53693900000000006</v>
      </c>
      <c r="K3672">
        <v>0.98117900000000002</v>
      </c>
    </row>
    <row r="3673" spans="1:11" x14ac:dyDescent="0.25">
      <c r="A3673">
        <v>-2010</v>
      </c>
      <c r="B3673">
        <v>11</v>
      </c>
      <c r="C3673">
        <v>25</v>
      </c>
      <c r="D3673">
        <v>0.35584700000000002</v>
      </c>
      <c r="E3673">
        <v>1.80741E-3</v>
      </c>
      <c r="F3673">
        <v>4.5558500000000002E-2</v>
      </c>
      <c r="G3673">
        <v>2.4455100000000001</v>
      </c>
      <c r="H3673">
        <v>1</v>
      </c>
      <c r="I3673">
        <v>1</v>
      </c>
      <c r="J3673">
        <v>0.36649599999999999</v>
      </c>
      <c r="K3673">
        <v>0.99401799999999996</v>
      </c>
    </row>
    <row r="3674" spans="1:11" x14ac:dyDescent="0.25">
      <c r="A3674">
        <v>-2010</v>
      </c>
      <c r="B3674">
        <v>11</v>
      </c>
      <c r="C3674">
        <v>26</v>
      </c>
      <c r="D3674">
        <v>0.46113700000000002</v>
      </c>
      <c r="E3674">
        <v>2.3421900000000001E-3</v>
      </c>
      <c r="F3674">
        <v>7.4475299999999994E-2</v>
      </c>
      <c r="G3674">
        <v>2.44503</v>
      </c>
      <c r="H3674">
        <v>1</v>
      </c>
      <c r="I3674">
        <v>1</v>
      </c>
      <c r="J3674">
        <v>0.29072999999999999</v>
      </c>
      <c r="K3674">
        <v>0.98955499999999996</v>
      </c>
    </row>
    <row r="3675" spans="1:11" x14ac:dyDescent="0.25">
      <c r="A3675">
        <v>-2010</v>
      </c>
      <c r="B3675">
        <v>11</v>
      </c>
      <c r="C3675">
        <v>27</v>
      </c>
      <c r="D3675">
        <v>0.35675499999999999</v>
      </c>
      <c r="E3675">
        <v>1.8120199999999999E-3</v>
      </c>
      <c r="F3675">
        <v>6.13625E-2</v>
      </c>
      <c r="G3675">
        <v>2.44455</v>
      </c>
      <c r="H3675">
        <v>1</v>
      </c>
      <c r="I3675">
        <v>1</v>
      </c>
      <c r="J3675">
        <v>0.274372</v>
      </c>
      <c r="K3675">
        <v>0.95504199999999995</v>
      </c>
    </row>
    <row r="3676" spans="1:11" x14ac:dyDescent="0.25">
      <c r="A3676">
        <v>-2010</v>
      </c>
      <c r="B3676">
        <v>11</v>
      </c>
      <c r="C3676">
        <v>28</v>
      </c>
      <c r="D3676">
        <v>0.230687</v>
      </c>
      <c r="E3676">
        <v>1.1716999999999999E-3</v>
      </c>
      <c r="F3676">
        <v>0.121239</v>
      </c>
      <c r="G3676">
        <v>2.4444400000000002</v>
      </c>
      <c r="H3676">
        <v>1</v>
      </c>
      <c r="I3676">
        <v>1</v>
      </c>
      <c r="J3676">
        <v>8.9636400000000005E-2</v>
      </c>
      <c r="K3676">
        <v>0.96560500000000005</v>
      </c>
    </row>
    <row r="3677" spans="1:11" x14ac:dyDescent="0.25">
      <c r="A3677">
        <v>-2010</v>
      </c>
      <c r="B3677">
        <v>11</v>
      </c>
      <c r="C3677">
        <v>29</v>
      </c>
      <c r="D3677">
        <v>0</v>
      </c>
      <c r="E3677">
        <v>0</v>
      </c>
      <c r="F3677">
        <v>1.26724E-2</v>
      </c>
      <c r="G3677">
        <v>2.4444400000000002</v>
      </c>
      <c r="H3677">
        <v>1</v>
      </c>
      <c r="I3677">
        <v>1</v>
      </c>
      <c r="J3677">
        <v>0</v>
      </c>
      <c r="K3677">
        <v>0.97726199999999996</v>
      </c>
    </row>
    <row r="3678" spans="1:11" x14ac:dyDescent="0.25">
      <c r="A3678">
        <v>-2010</v>
      </c>
      <c r="B3678">
        <v>11</v>
      </c>
      <c r="C3678">
        <v>30</v>
      </c>
      <c r="D3678">
        <v>4.8770599999999997E-2</v>
      </c>
      <c r="E3678">
        <v>2.4771400000000001E-4</v>
      </c>
      <c r="F3678">
        <v>4.91908E-2</v>
      </c>
      <c r="G3678">
        <v>2.44435</v>
      </c>
      <c r="H3678">
        <v>1</v>
      </c>
      <c r="I3678">
        <v>1</v>
      </c>
      <c r="J3678">
        <v>4.6702199999999999E-2</v>
      </c>
      <c r="K3678">
        <v>0.967055</v>
      </c>
    </row>
    <row r="3679" spans="1:11" x14ac:dyDescent="0.25">
      <c r="A3679">
        <v>-2010</v>
      </c>
      <c r="B3679">
        <v>12</v>
      </c>
      <c r="C3679">
        <v>1</v>
      </c>
      <c r="D3679">
        <v>0</v>
      </c>
      <c r="E3679">
        <v>0</v>
      </c>
      <c r="F3679">
        <v>7.4740200000000007E-2</v>
      </c>
      <c r="G3679">
        <v>2.44435</v>
      </c>
      <c r="H3679">
        <v>1</v>
      </c>
      <c r="I3679">
        <v>1</v>
      </c>
      <c r="J3679">
        <v>0</v>
      </c>
      <c r="K3679">
        <v>0.95027899999999998</v>
      </c>
    </row>
    <row r="3680" spans="1:11" x14ac:dyDescent="0.25">
      <c r="A3680">
        <v>-2010</v>
      </c>
      <c r="B3680">
        <v>12</v>
      </c>
      <c r="C3680">
        <v>2</v>
      </c>
      <c r="D3680">
        <v>0</v>
      </c>
      <c r="E3680">
        <v>0</v>
      </c>
      <c r="F3680">
        <v>4.9862900000000002E-2</v>
      </c>
      <c r="G3680">
        <v>2.44435</v>
      </c>
      <c r="H3680">
        <v>1</v>
      </c>
      <c r="I3680">
        <v>1</v>
      </c>
      <c r="J3680">
        <v>0</v>
      </c>
      <c r="K3680">
        <v>0.98265199999999997</v>
      </c>
    </row>
    <row r="3681" spans="1:11" x14ac:dyDescent="0.25">
      <c r="A3681">
        <v>-2010</v>
      </c>
      <c r="B3681">
        <v>12</v>
      </c>
      <c r="C3681">
        <v>3</v>
      </c>
      <c r="D3681">
        <v>0</v>
      </c>
      <c r="E3681">
        <v>0</v>
      </c>
      <c r="F3681">
        <v>0.113165</v>
      </c>
      <c r="G3681">
        <v>2.44435</v>
      </c>
      <c r="H3681">
        <v>1</v>
      </c>
      <c r="I3681">
        <v>1</v>
      </c>
      <c r="J3681">
        <v>0</v>
      </c>
      <c r="K3681">
        <v>0.98708399999999996</v>
      </c>
    </row>
    <row r="3682" spans="1:11" x14ac:dyDescent="0.25">
      <c r="A3682">
        <v>-2010</v>
      </c>
      <c r="B3682">
        <v>12</v>
      </c>
      <c r="C3682">
        <v>4</v>
      </c>
      <c r="D3682">
        <v>6.2557100000000004E-2</v>
      </c>
      <c r="E3682" s="57">
        <v>3.1773800000000003E-4</v>
      </c>
      <c r="F3682">
        <v>2.7247899999999999E-2</v>
      </c>
      <c r="G3682">
        <v>2.4441299999999999</v>
      </c>
      <c r="H3682">
        <v>1</v>
      </c>
      <c r="I3682">
        <v>1</v>
      </c>
      <c r="J3682">
        <v>0.107929</v>
      </c>
      <c r="K3682">
        <v>0.97970900000000005</v>
      </c>
    </row>
    <row r="3683" spans="1:11" x14ac:dyDescent="0.25">
      <c r="A3683">
        <v>-2010</v>
      </c>
      <c r="B3683">
        <v>12</v>
      </c>
      <c r="C3683">
        <v>5</v>
      </c>
      <c r="D3683">
        <v>0.12866900000000001</v>
      </c>
      <c r="E3683">
        <v>6.5353099999999995E-4</v>
      </c>
      <c r="F3683">
        <v>1.4723399999999999E-2</v>
      </c>
      <c r="G3683">
        <v>2.4432299999999998</v>
      </c>
      <c r="H3683">
        <v>1</v>
      </c>
      <c r="I3683">
        <v>1</v>
      </c>
      <c r="J3683">
        <v>0.409555</v>
      </c>
      <c r="K3683">
        <v>0.99451500000000004</v>
      </c>
    </row>
    <row r="3684" spans="1:11" x14ac:dyDescent="0.25">
      <c r="A3684">
        <v>-2010</v>
      </c>
      <c r="B3684">
        <v>12</v>
      </c>
      <c r="C3684">
        <v>6</v>
      </c>
      <c r="D3684">
        <v>0.22856199999999999</v>
      </c>
      <c r="E3684">
        <v>1.16091E-3</v>
      </c>
      <c r="F3684">
        <v>5.2496099999999997E-2</v>
      </c>
      <c r="G3684">
        <v>2.44286</v>
      </c>
      <c r="H3684">
        <v>1</v>
      </c>
      <c r="I3684">
        <v>1</v>
      </c>
      <c r="J3684">
        <v>0.204369</v>
      </c>
      <c r="K3684">
        <v>0.98856599999999994</v>
      </c>
    </row>
    <row r="3685" spans="1:11" x14ac:dyDescent="0.25">
      <c r="A3685">
        <v>-2010</v>
      </c>
      <c r="B3685">
        <v>12</v>
      </c>
      <c r="C3685">
        <v>7</v>
      </c>
      <c r="D3685">
        <v>0</v>
      </c>
      <c r="E3685">
        <v>0</v>
      </c>
      <c r="F3685">
        <v>3.42441E-2</v>
      </c>
      <c r="G3685">
        <v>2.44286</v>
      </c>
      <c r="H3685">
        <v>1</v>
      </c>
      <c r="I3685">
        <v>1</v>
      </c>
      <c r="J3685">
        <v>0</v>
      </c>
      <c r="K3685">
        <v>0.99352099999999999</v>
      </c>
    </row>
    <row r="3686" spans="1:11" x14ac:dyDescent="0.25">
      <c r="A3686">
        <v>-2010</v>
      </c>
      <c r="B3686">
        <v>12</v>
      </c>
      <c r="C3686">
        <v>8</v>
      </c>
      <c r="D3686">
        <v>5.0546199999999999E-2</v>
      </c>
      <c r="E3686">
        <v>2.5673299999999998E-4</v>
      </c>
      <c r="F3686">
        <v>2.1990300000000001E-2</v>
      </c>
      <c r="G3686">
        <v>2.4426299999999999</v>
      </c>
      <c r="H3686">
        <v>1</v>
      </c>
      <c r="I3686">
        <v>1</v>
      </c>
      <c r="J3686">
        <v>0.10797900000000001</v>
      </c>
      <c r="K3686">
        <v>0.98216099999999995</v>
      </c>
    </row>
    <row r="3687" spans="1:11" x14ac:dyDescent="0.25">
      <c r="A3687">
        <v>-2010</v>
      </c>
      <c r="B3687">
        <v>12</v>
      </c>
      <c r="C3687">
        <v>9</v>
      </c>
      <c r="D3687">
        <v>1.12252</v>
      </c>
      <c r="E3687">
        <v>5.7014800000000001E-3</v>
      </c>
      <c r="F3687">
        <v>0.105985</v>
      </c>
      <c r="G3687">
        <v>2.4419400000000002</v>
      </c>
      <c r="H3687">
        <v>1</v>
      </c>
      <c r="I3687">
        <v>1</v>
      </c>
      <c r="J3687">
        <v>0.499195</v>
      </c>
      <c r="K3687">
        <v>0.95982900000000004</v>
      </c>
    </row>
    <row r="3688" spans="1:11" x14ac:dyDescent="0.25">
      <c r="A3688">
        <v>-2010</v>
      </c>
      <c r="B3688">
        <v>12</v>
      </c>
      <c r="C3688">
        <v>10</v>
      </c>
      <c r="D3688">
        <v>0.28700500000000001</v>
      </c>
      <c r="E3688">
        <v>1.4577500000000001E-3</v>
      </c>
      <c r="F3688">
        <v>2.13823E-2</v>
      </c>
      <c r="G3688">
        <v>2.4406099999999999</v>
      </c>
      <c r="H3688">
        <v>1</v>
      </c>
      <c r="I3688">
        <v>1</v>
      </c>
      <c r="J3688">
        <v>0.63087300000000002</v>
      </c>
      <c r="K3688">
        <v>0.97824</v>
      </c>
    </row>
    <row r="3689" spans="1:11" x14ac:dyDescent="0.25">
      <c r="A3689">
        <v>-2010</v>
      </c>
      <c r="B3689">
        <v>12</v>
      </c>
      <c r="C3689">
        <v>11</v>
      </c>
      <c r="D3689">
        <v>0.42431099999999999</v>
      </c>
      <c r="E3689">
        <v>2.1551500000000002E-3</v>
      </c>
      <c r="F3689">
        <v>2.8009099999999999E-2</v>
      </c>
      <c r="G3689">
        <v>2.4391400000000001</v>
      </c>
      <c r="H3689">
        <v>1</v>
      </c>
      <c r="I3689">
        <v>1</v>
      </c>
      <c r="J3689">
        <v>0.71296599999999999</v>
      </c>
      <c r="K3689">
        <v>0.96899100000000005</v>
      </c>
    </row>
    <row r="3690" spans="1:11" x14ac:dyDescent="0.25">
      <c r="A3690">
        <v>-2010</v>
      </c>
      <c r="B3690">
        <v>12</v>
      </c>
      <c r="C3690">
        <v>12</v>
      </c>
      <c r="D3690">
        <v>0.92327499999999996</v>
      </c>
      <c r="E3690">
        <v>4.6894700000000003E-3</v>
      </c>
      <c r="F3690">
        <v>6.9778499999999993E-2</v>
      </c>
      <c r="G3690">
        <v>2.4380799999999998</v>
      </c>
      <c r="H3690">
        <v>1</v>
      </c>
      <c r="I3690">
        <v>1</v>
      </c>
      <c r="J3690">
        <v>0.626637</v>
      </c>
      <c r="K3690">
        <v>0.92357800000000001</v>
      </c>
    </row>
    <row r="3691" spans="1:11" x14ac:dyDescent="0.25">
      <c r="A3691">
        <v>-2010</v>
      </c>
      <c r="B3691">
        <v>12</v>
      </c>
      <c r="C3691">
        <v>13</v>
      </c>
      <c r="D3691">
        <v>0.20505399999999999</v>
      </c>
      <c r="E3691">
        <v>1.0415000000000001E-3</v>
      </c>
      <c r="F3691">
        <v>6.7116899999999993E-2</v>
      </c>
      <c r="G3691">
        <v>2.4378299999999999</v>
      </c>
      <c r="H3691">
        <v>1</v>
      </c>
      <c r="I3691">
        <v>1</v>
      </c>
      <c r="J3691">
        <v>0.14410000000000001</v>
      </c>
      <c r="K3691">
        <v>0.95027899999999998</v>
      </c>
    </row>
    <row r="3692" spans="1:11" x14ac:dyDescent="0.25">
      <c r="A3692">
        <v>-2010</v>
      </c>
      <c r="B3692">
        <v>12</v>
      </c>
      <c r="C3692">
        <v>14</v>
      </c>
      <c r="D3692">
        <v>8.1081299999999995E-2</v>
      </c>
      <c r="E3692">
        <v>4.1182600000000001E-4</v>
      </c>
      <c r="F3692">
        <v>3.8163900000000001E-2</v>
      </c>
      <c r="G3692">
        <v>2.43763</v>
      </c>
      <c r="H3692">
        <v>1</v>
      </c>
      <c r="I3692">
        <v>1</v>
      </c>
      <c r="J3692">
        <v>0.100065</v>
      </c>
      <c r="K3692">
        <v>0.960789</v>
      </c>
    </row>
    <row r="3693" spans="1:11" x14ac:dyDescent="0.25">
      <c r="A3693">
        <v>-2010</v>
      </c>
      <c r="B3693">
        <v>12</v>
      </c>
      <c r="C3693">
        <v>15</v>
      </c>
      <c r="D3693">
        <v>0.35549700000000001</v>
      </c>
      <c r="E3693">
        <v>1.8056299999999999E-3</v>
      </c>
      <c r="F3693">
        <v>4.8487000000000002E-2</v>
      </c>
      <c r="G3693">
        <v>2.4369900000000002</v>
      </c>
      <c r="H3693">
        <v>1</v>
      </c>
      <c r="I3693">
        <v>1</v>
      </c>
      <c r="J3693">
        <v>0.34501999999999999</v>
      </c>
      <c r="K3693">
        <v>0.96560500000000005</v>
      </c>
    </row>
    <row r="3694" spans="1:11" x14ac:dyDescent="0.25">
      <c r="A3694">
        <v>-2010</v>
      </c>
      <c r="B3694">
        <v>12</v>
      </c>
      <c r="C3694">
        <v>16</v>
      </c>
      <c r="D3694">
        <v>6.2358299999999998E-2</v>
      </c>
      <c r="E3694">
        <v>3.1672800000000001E-4</v>
      </c>
      <c r="F3694">
        <v>7.1773799999999997E-3</v>
      </c>
      <c r="G3694">
        <v>2.43607</v>
      </c>
      <c r="H3694">
        <v>1</v>
      </c>
      <c r="I3694">
        <v>1</v>
      </c>
      <c r="J3694">
        <v>0.40667300000000001</v>
      </c>
      <c r="K3694">
        <v>0.99004999999999999</v>
      </c>
    </row>
    <row r="3695" spans="1:11" x14ac:dyDescent="0.25">
      <c r="A3695">
        <v>-2010</v>
      </c>
      <c r="B3695">
        <v>12</v>
      </c>
      <c r="C3695">
        <v>17</v>
      </c>
      <c r="D3695">
        <v>0.117492</v>
      </c>
      <c r="E3695">
        <v>5.9676399999999995E-4</v>
      </c>
      <c r="F3695">
        <v>8.8975499999999999E-2</v>
      </c>
      <c r="G3695">
        <v>2.4359799999999998</v>
      </c>
      <c r="H3695">
        <v>1</v>
      </c>
      <c r="I3695">
        <v>1</v>
      </c>
      <c r="J3695">
        <v>6.1858299999999998E-2</v>
      </c>
      <c r="K3695">
        <v>0.99451500000000004</v>
      </c>
    </row>
    <row r="3696" spans="1:11" x14ac:dyDescent="0.25">
      <c r="A3696">
        <v>-2010</v>
      </c>
      <c r="B3696">
        <v>12</v>
      </c>
      <c r="C3696">
        <v>18</v>
      </c>
      <c r="D3696">
        <v>0</v>
      </c>
      <c r="E3696">
        <v>0</v>
      </c>
      <c r="F3696">
        <v>9.3662200000000001E-2</v>
      </c>
      <c r="G3696">
        <v>2.4359799999999998</v>
      </c>
      <c r="H3696">
        <v>1</v>
      </c>
      <c r="I3696">
        <v>1</v>
      </c>
      <c r="J3696">
        <v>0</v>
      </c>
      <c r="K3696">
        <v>0.99302400000000002</v>
      </c>
    </row>
    <row r="3697" spans="1:11" x14ac:dyDescent="0.25">
      <c r="A3697">
        <v>-2010</v>
      </c>
      <c r="B3697">
        <v>12</v>
      </c>
      <c r="C3697">
        <v>19</v>
      </c>
      <c r="D3697">
        <v>1.4429600000000001E-2</v>
      </c>
      <c r="E3697" s="57">
        <v>7.3290300000000005E-5</v>
      </c>
      <c r="F3697">
        <v>2.3251899999999999E-2</v>
      </c>
      <c r="G3697">
        <v>2.4359199999999999</v>
      </c>
      <c r="H3697">
        <v>1</v>
      </c>
      <c r="I3697">
        <v>1</v>
      </c>
      <c r="J3697">
        <v>2.9049599999999998E-2</v>
      </c>
      <c r="K3697">
        <v>0.99551000000000001</v>
      </c>
    </row>
    <row r="3698" spans="1:11" x14ac:dyDescent="0.25">
      <c r="A3698">
        <v>-2010</v>
      </c>
      <c r="B3698">
        <v>12</v>
      </c>
      <c r="C3698">
        <v>20</v>
      </c>
      <c r="D3698">
        <v>0</v>
      </c>
      <c r="E3698">
        <v>0</v>
      </c>
      <c r="F3698">
        <v>8.9657000000000001E-2</v>
      </c>
      <c r="G3698">
        <v>2.4359199999999999</v>
      </c>
      <c r="H3698">
        <v>1</v>
      </c>
      <c r="I3698">
        <v>1</v>
      </c>
      <c r="J3698">
        <v>0</v>
      </c>
      <c r="K3698">
        <v>0.99302400000000002</v>
      </c>
    </row>
    <row r="3699" spans="1:11" x14ac:dyDescent="0.25">
      <c r="A3699">
        <v>-2010</v>
      </c>
      <c r="B3699">
        <v>12</v>
      </c>
      <c r="C3699">
        <v>21</v>
      </c>
      <c r="D3699">
        <v>2.4114199999999999E-2</v>
      </c>
      <c r="E3699">
        <v>1.2248000000000001E-4</v>
      </c>
      <c r="F3699">
        <v>2.1914099999999999E-2</v>
      </c>
      <c r="G3699">
        <v>2.43581</v>
      </c>
      <c r="H3699">
        <v>1</v>
      </c>
      <c r="I3699">
        <v>1</v>
      </c>
      <c r="J3699">
        <v>5.1507299999999999E-2</v>
      </c>
      <c r="K3699">
        <v>0.99551000000000001</v>
      </c>
    </row>
    <row r="3700" spans="1:11" x14ac:dyDescent="0.25">
      <c r="A3700">
        <v>-2010</v>
      </c>
      <c r="B3700">
        <v>12</v>
      </c>
      <c r="C3700">
        <v>22</v>
      </c>
      <c r="D3700">
        <v>5.2762099999999999E-2</v>
      </c>
      <c r="E3700">
        <v>2.6798799999999998E-4</v>
      </c>
      <c r="F3700">
        <v>1.92623E-2</v>
      </c>
      <c r="G3700">
        <v>2.43554</v>
      </c>
      <c r="H3700">
        <v>1</v>
      </c>
      <c r="I3700">
        <v>1</v>
      </c>
      <c r="J3700">
        <v>0.128161</v>
      </c>
      <c r="K3700">
        <v>0.99700500000000003</v>
      </c>
    </row>
    <row r="3701" spans="1:11" x14ac:dyDescent="0.25">
      <c r="A3701">
        <v>-2010</v>
      </c>
      <c r="B3701">
        <v>12</v>
      </c>
      <c r="C3701">
        <v>23</v>
      </c>
      <c r="D3701">
        <v>2.5703500000000001E-2</v>
      </c>
      <c r="E3701">
        <v>1.3055200000000001E-4</v>
      </c>
      <c r="F3701">
        <v>1.6021299999999999E-2</v>
      </c>
      <c r="G3701">
        <v>2.4353799999999999</v>
      </c>
      <c r="H3701">
        <v>1</v>
      </c>
      <c r="I3701">
        <v>1</v>
      </c>
      <c r="J3701">
        <v>7.5075600000000006E-2</v>
      </c>
      <c r="K3701">
        <v>0.99501200000000001</v>
      </c>
    </row>
    <row r="3702" spans="1:11" x14ac:dyDescent="0.25">
      <c r="A3702">
        <v>-2010</v>
      </c>
      <c r="B3702">
        <v>12</v>
      </c>
      <c r="C3702">
        <v>24</v>
      </c>
      <c r="D3702">
        <v>4.3014499999999997E-2</v>
      </c>
      <c r="E3702">
        <v>2.18478E-4</v>
      </c>
      <c r="F3702">
        <v>3.4792900000000002E-2</v>
      </c>
      <c r="G3702">
        <v>2.43526</v>
      </c>
      <c r="H3702">
        <v>1</v>
      </c>
      <c r="I3702">
        <v>1</v>
      </c>
      <c r="J3702">
        <v>5.7950000000000002E-2</v>
      </c>
      <c r="K3702">
        <v>0.98807199999999995</v>
      </c>
    </row>
    <row r="3703" spans="1:11" x14ac:dyDescent="0.25">
      <c r="A3703">
        <v>-2010</v>
      </c>
      <c r="B3703">
        <v>12</v>
      </c>
      <c r="C3703">
        <v>25</v>
      </c>
      <c r="D3703">
        <v>5.2446800000000002E-2</v>
      </c>
      <c r="E3703">
        <v>2.6638600000000002E-4</v>
      </c>
      <c r="F3703">
        <v>9.0682100000000002E-2</v>
      </c>
      <c r="G3703">
        <v>2.4352200000000002</v>
      </c>
      <c r="H3703">
        <v>1</v>
      </c>
      <c r="I3703">
        <v>1</v>
      </c>
      <c r="J3703">
        <v>2.72248E-2</v>
      </c>
      <c r="K3703">
        <v>0.95982900000000004</v>
      </c>
    </row>
    <row r="3704" spans="1:11" x14ac:dyDescent="0.25">
      <c r="A3704">
        <v>-2010</v>
      </c>
      <c r="B3704">
        <v>12</v>
      </c>
      <c r="C3704">
        <v>26</v>
      </c>
      <c r="D3704">
        <v>0.86654299999999995</v>
      </c>
      <c r="E3704">
        <v>4.4013200000000002E-3</v>
      </c>
      <c r="F3704">
        <v>9.9413899999999999E-2</v>
      </c>
      <c r="G3704">
        <v>2.4346399999999999</v>
      </c>
      <c r="H3704">
        <v>1</v>
      </c>
      <c r="I3704">
        <v>1</v>
      </c>
      <c r="J3704">
        <v>0.40913100000000002</v>
      </c>
      <c r="K3704">
        <v>0.97970900000000005</v>
      </c>
    </row>
    <row r="3705" spans="1:11" x14ac:dyDescent="0.25">
      <c r="A3705">
        <v>-2010</v>
      </c>
      <c r="B3705">
        <v>12</v>
      </c>
      <c r="C3705">
        <v>27</v>
      </c>
      <c r="D3705">
        <v>9.9287100000000003E-2</v>
      </c>
      <c r="E3705">
        <v>5.04296E-4</v>
      </c>
      <c r="F3705">
        <v>5.3291199999999997E-2</v>
      </c>
      <c r="G3705">
        <v>2.4344800000000002</v>
      </c>
      <c r="H3705">
        <v>1</v>
      </c>
      <c r="I3705">
        <v>1</v>
      </c>
      <c r="J3705">
        <v>8.7504100000000001E-2</v>
      </c>
      <c r="K3705">
        <v>0.97482199999999997</v>
      </c>
    </row>
    <row r="3706" spans="1:11" x14ac:dyDescent="0.25">
      <c r="A3706">
        <v>-2010</v>
      </c>
      <c r="B3706">
        <v>12</v>
      </c>
      <c r="C3706">
        <v>28</v>
      </c>
      <c r="D3706">
        <v>0.17588799999999999</v>
      </c>
      <c r="E3706">
        <v>8.9336600000000004E-4</v>
      </c>
      <c r="F3706">
        <v>3.1900400000000002E-2</v>
      </c>
      <c r="G3706">
        <v>2.4339499999999998</v>
      </c>
      <c r="H3706">
        <v>1</v>
      </c>
      <c r="I3706">
        <v>1</v>
      </c>
      <c r="J3706">
        <v>0.26032699999999998</v>
      </c>
      <c r="K3706">
        <v>0.94270699999999996</v>
      </c>
    </row>
    <row r="3707" spans="1:11" x14ac:dyDescent="0.25">
      <c r="A3707">
        <v>-2010</v>
      </c>
      <c r="B3707">
        <v>12</v>
      </c>
      <c r="C3707">
        <v>29</v>
      </c>
      <c r="D3707">
        <v>0.35317599999999999</v>
      </c>
      <c r="E3707">
        <v>1.7938400000000001E-3</v>
      </c>
      <c r="F3707">
        <v>4.4221900000000001E-2</v>
      </c>
      <c r="G3707">
        <v>2.4332400000000001</v>
      </c>
      <c r="H3707">
        <v>1</v>
      </c>
      <c r="I3707">
        <v>1</v>
      </c>
      <c r="J3707">
        <v>0.37445499999999998</v>
      </c>
      <c r="K3707">
        <v>0.98511199999999999</v>
      </c>
    </row>
    <row r="3708" spans="1:11" x14ac:dyDescent="0.25">
      <c r="A3708">
        <v>-2010</v>
      </c>
      <c r="B3708">
        <v>12</v>
      </c>
      <c r="C3708">
        <v>30</v>
      </c>
      <c r="D3708">
        <v>0.79739599999999999</v>
      </c>
      <c r="E3708">
        <v>4.05011E-3</v>
      </c>
      <c r="F3708">
        <v>0.10458000000000001</v>
      </c>
      <c r="G3708">
        <v>2.43275</v>
      </c>
      <c r="H3708">
        <v>1</v>
      </c>
      <c r="I3708">
        <v>1</v>
      </c>
      <c r="J3708">
        <v>0.35748600000000003</v>
      </c>
      <c r="K3708">
        <v>0.98511199999999999</v>
      </c>
    </row>
    <row r="3709" spans="1:11" x14ac:dyDescent="0.25">
      <c r="A3709">
        <v>-2010</v>
      </c>
      <c r="B3709">
        <v>12</v>
      </c>
      <c r="C3709">
        <v>31</v>
      </c>
      <c r="D3709">
        <v>0.28766999999999998</v>
      </c>
      <c r="E3709">
        <v>1.4611299999999999E-3</v>
      </c>
      <c r="F3709">
        <v>3.6836899999999999E-2</v>
      </c>
      <c r="G3709">
        <v>2.4320300000000001</v>
      </c>
      <c r="H3709">
        <v>1</v>
      </c>
      <c r="I3709">
        <v>1</v>
      </c>
      <c r="J3709">
        <v>0.36597299999999999</v>
      </c>
      <c r="K3709">
        <v>0.986591</v>
      </c>
    </row>
    <row r="3711" spans="1:11" x14ac:dyDescent="0.25">
      <c r="A3711" t="e">
        <f>-YEAR</f>
        <v>#NAME?</v>
      </c>
      <c r="B3711" t="s">
        <v>106</v>
      </c>
      <c r="C3711" t="s">
        <v>107</v>
      </c>
      <c r="D3711" t="s">
        <v>89</v>
      </c>
      <c r="E3711" t="s">
        <v>95</v>
      </c>
      <c r="F3711" t="s">
        <v>98</v>
      </c>
      <c r="G3711" t="s">
        <v>101</v>
      </c>
      <c r="H3711" t="s">
        <v>108</v>
      </c>
      <c r="I3711" t="s">
        <v>112</v>
      </c>
      <c r="J3711" t="s">
        <v>114</v>
      </c>
      <c r="K3711" t="s">
        <v>117</v>
      </c>
    </row>
    <row r="3713" spans="1:11" x14ac:dyDescent="0.25">
      <c r="A3713">
        <v>-2011</v>
      </c>
      <c r="B3713">
        <v>1</v>
      </c>
      <c r="C3713">
        <v>1</v>
      </c>
      <c r="D3713">
        <v>0.29480699999999999</v>
      </c>
      <c r="E3713">
        <v>1.49738E-3</v>
      </c>
      <c r="F3713">
        <v>2.6568100000000001E-2</v>
      </c>
      <c r="G3713">
        <v>2.4309500000000002</v>
      </c>
      <c r="H3713">
        <v>1</v>
      </c>
      <c r="I3713">
        <v>1</v>
      </c>
      <c r="J3713">
        <v>0.52024199999999998</v>
      </c>
      <c r="K3713">
        <v>0.996008</v>
      </c>
    </row>
    <row r="3714" spans="1:11" x14ac:dyDescent="0.25">
      <c r="A3714">
        <v>-2011</v>
      </c>
      <c r="B3714">
        <v>1</v>
      </c>
      <c r="C3714">
        <v>2</v>
      </c>
      <c r="D3714">
        <v>0.90201399999999998</v>
      </c>
      <c r="E3714">
        <v>4.5814799999999998E-3</v>
      </c>
      <c r="F3714">
        <v>9.3237600000000004E-2</v>
      </c>
      <c r="G3714">
        <v>2.4302800000000002</v>
      </c>
      <c r="H3714">
        <v>1</v>
      </c>
      <c r="I3714">
        <v>1</v>
      </c>
      <c r="J3714">
        <v>0.45566800000000002</v>
      </c>
      <c r="K3714">
        <v>0.96560500000000005</v>
      </c>
    </row>
    <row r="3715" spans="1:11" x14ac:dyDescent="0.25">
      <c r="A3715">
        <v>-2011</v>
      </c>
      <c r="B3715">
        <v>1</v>
      </c>
      <c r="C3715">
        <v>3</v>
      </c>
      <c r="D3715">
        <v>0.338312</v>
      </c>
      <c r="E3715">
        <v>1.7183400000000001E-3</v>
      </c>
      <c r="F3715">
        <v>4.12422E-2</v>
      </c>
      <c r="G3715">
        <v>2.4295300000000002</v>
      </c>
      <c r="H3715">
        <v>1</v>
      </c>
      <c r="I3715">
        <v>1</v>
      </c>
      <c r="J3715">
        <v>0.38594899999999999</v>
      </c>
      <c r="K3715">
        <v>0.97287500000000005</v>
      </c>
    </row>
    <row r="3716" spans="1:11" x14ac:dyDescent="0.25">
      <c r="A3716">
        <v>-2011</v>
      </c>
      <c r="B3716">
        <v>1</v>
      </c>
      <c r="C3716">
        <v>4</v>
      </c>
      <c r="D3716">
        <v>0.51949999999999996</v>
      </c>
      <c r="E3716">
        <v>2.6386299999999999E-3</v>
      </c>
      <c r="F3716">
        <v>8.2111699999999996E-2</v>
      </c>
      <c r="G3716">
        <v>2.4290600000000002</v>
      </c>
      <c r="H3716">
        <v>1</v>
      </c>
      <c r="I3716">
        <v>1</v>
      </c>
      <c r="J3716">
        <v>0.29912300000000003</v>
      </c>
      <c r="K3716">
        <v>0.93753600000000004</v>
      </c>
    </row>
    <row r="3717" spans="1:11" x14ac:dyDescent="0.25">
      <c r="A3717">
        <v>-2011</v>
      </c>
      <c r="B3717">
        <v>1</v>
      </c>
      <c r="C3717">
        <v>5</v>
      </c>
      <c r="D3717">
        <v>0.88625500000000001</v>
      </c>
      <c r="E3717">
        <v>4.5014399999999998E-3</v>
      </c>
      <c r="F3717">
        <v>0.107985</v>
      </c>
      <c r="G3717">
        <v>2.4285399999999999</v>
      </c>
      <c r="H3717">
        <v>1</v>
      </c>
      <c r="I3717">
        <v>1</v>
      </c>
      <c r="J3717">
        <v>0.38891599999999998</v>
      </c>
      <c r="K3717">
        <v>0.91989100000000001</v>
      </c>
    </row>
    <row r="3718" spans="1:11" x14ac:dyDescent="0.25">
      <c r="A3718">
        <v>-2011</v>
      </c>
      <c r="B3718">
        <v>1</v>
      </c>
      <c r="C3718">
        <v>6</v>
      </c>
      <c r="D3718">
        <v>0.24036399999999999</v>
      </c>
      <c r="E3718">
        <v>1.2208500000000001E-3</v>
      </c>
      <c r="F3718">
        <v>1.40649E-2</v>
      </c>
      <c r="G3718">
        <v>2.4268000000000001</v>
      </c>
      <c r="H3718">
        <v>1</v>
      </c>
      <c r="I3718">
        <v>1</v>
      </c>
      <c r="J3718">
        <v>0.80183199999999999</v>
      </c>
      <c r="K3718">
        <v>0.98609800000000003</v>
      </c>
    </row>
    <row r="3719" spans="1:11" x14ac:dyDescent="0.25">
      <c r="A3719">
        <v>-2011</v>
      </c>
      <c r="B3719">
        <v>1</v>
      </c>
      <c r="C3719">
        <v>7</v>
      </c>
      <c r="D3719">
        <v>0.288437</v>
      </c>
      <c r="E3719">
        <v>1.46502E-3</v>
      </c>
      <c r="F3719">
        <v>1.7174600000000002E-2</v>
      </c>
      <c r="G3719">
        <v>2.4251100000000001</v>
      </c>
      <c r="H3719">
        <v>1</v>
      </c>
      <c r="I3719">
        <v>1</v>
      </c>
      <c r="J3719">
        <v>0.78789799999999999</v>
      </c>
      <c r="K3719">
        <v>0.98560499999999995</v>
      </c>
    </row>
    <row r="3720" spans="1:11" x14ac:dyDescent="0.25">
      <c r="A3720">
        <v>-2011</v>
      </c>
      <c r="B3720">
        <v>1</v>
      </c>
      <c r="C3720">
        <v>8</v>
      </c>
      <c r="D3720">
        <v>0.67290499999999998</v>
      </c>
      <c r="E3720">
        <v>3.4177999999999999E-3</v>
      </c>
      <c r="F3720">
        <v>3.51302E-2</v>
      </c>
      <c r="G3720">
        <v>2.4233099999999999</v>
      </c>
      <c r="H3720">
        <v>1</v>
      </c>
      <c r="I3720">
        <v>1</v>
      </c>
      <c r="J3720">
        <v>0.90881699999999999</v>
      </c>
      <c r="K3720">
        <v>0.91393100000000005</v>
      </c>
    </row>
    <row r="3721" spans="1:11" x14ac:dyDescent="0.25">
      <c r="A3721">
        <v>-2011</v>
      </c>
      <c r="B3721">
        <v>1</v>
      </c>
      <c r="C3721">
        <v>9</v>
      </c>
      <c r="D3721">
        <v>1.1710400000000001</v>
      </c>
      <c r="E3721">
        <v>5.9479199999999998E-3</v>
      </c>
      <c r="F3721">
        <v>8.9731199999999997E-2</v>
      </c>
      <c r="G3721">
        <v>2.42238</v>
      </c>
      <c r="H3721">
        <v>1</v>
      </c>
      <c r="I3721">
        <v>1</v>
      </c>
      <c r="J3721">
        <v>0.61901499999999998</v>
      </c>
      <c r="K3721">
        <v>0.90664900000000004</v>
      </c>
    </row>
    <row r="3722" spans="1:11" x14ac:dyDescent="0.25">
      <c r="A3722">
        <v>-2011</v>
      </c>
      <c r="B3722">
        <v>1</v>
      </c>
      <c r="C3722">
        <v>10</v>
      </c>
      <c r="D3722">
        <v>1.1737</v>
      </c>
      <c r="E3722">
        <v>5.9614200000000003E-3</v>
      </c>
      <c r="F3722">
        <v>0.12027</v>
      </c>
      <c r="G3722">
        <v>2.4218199999999999</v>
      </c>
      <c r="H3722">
        <v>1</v>
      </c>
      <c r="I3722">
        <v>1</v>
      </c>
      <c r="J3722">
        <v>0.45893600000000001</v>
      </c>
      <c r="K3722">
        <v>0.96560500000000005</v>
      </c>
    </row>
    <row r="3723" spans="1:11" x14ac:dyDescent="0.25">
      <c r="A3723">
        <v>-2011</v>
      </c>
      <c r="B3723">
        <v>1</v>
      </c>
      <c r="C3723">
        <v>11</v>
      </c>
      <c r="D3723">
        <v>0.125254</v>
      </c>
      <c r="E3723">
        <v>6.3618699999999997E-4</v>
      </c>
      <c r="F3723">
        <v>9.9788900000000007E-3</v>
      </c>
      <c r="G3723">
        <v>2.4205199999999998</v>
      </c>
      <c r="H3723">
        <v>1</v>
      </c>
      <c r="I3723">
        <v>1</v>
      </c>
      <c r="J3723">
        <v>0.59065900000000005</v>
      </c>
      <c r="K3723">
        <v>0.967055</v>
      </c>
    </row>
    <row r="3724" spans="1:11" x14ac:dyDescent="0.25">
      <c r="A3724">
        <v>-2011</v>
      </c>
      <c r="B3724">
        <v>1</v>
      </c>
      <c r="C3724">
        <v>12</v>
      </c>
      <c r="D3724">
        <v>0.242948</v>
      </c>
      <c r="E3724">
        <v>1.23398E-3</v>
      </c>
      <c r="F3724">
        <v>1.4398299999999999E-2</v>
      </c>
      <c r="G3724">
        <v>2.4188000000000001</v>
      </c>
      <c r="H3724">
        <v>1</v>
      </c>
      <c r="I3724">
        <v>1</v>
      </c>
      <c r="J3724">
        <v>0.79249899999999995</v>
      </c>
      <c r="K3724">
        <v>0.97384800000000005</v>
      </c>
    </row>
    <row r="3725" spans="1:11" x14ac:dyDescent="0.25">
      <c r="A3725">
        <v>-2011</v>
      </c>
      <c r="B3725">
        <v>1</v>
      </c>
      <c r="C3725">
        <v>13</v>
      </c>
      <c r="D3725">
        <v>0.242566</v>
      </c>
      <c r="E3725">
        <v>1.23204E-3</v>
      </c>
      <c r="F3725">
        <v>1.21925E-2</v>
      </c>
      <c r="G3725">
        <v>2.4167700000000001</v>
      </c>
      <c r="H3725">
        <v>1</v>
      </c>
      <c r="I3725">
        <v>1</v>
      </c>
      <c r="J3725">
        <v>0.93181700000000001</v>
      </c>
      <c r="K3725">
        <v>0.98560499999999995</v>
      </c>
    </row>
    <row r="3726" spans="1:11" x14ac:dyDescent="0.25">
      <c r="A3726">
        <v>-2011</v>
      </c>
      <c r="B3726">
        <v>1</v>
      </c>
      <c r="C3726">
        <v>14</v>
      </c>
      <c r="D3726">
        <v>0.36049799999999999</v>
      </c>
      <c r="E3726">
        <v>1.83103E-3</v>
      </c>
      <c r="F3726">
        <v>1.7998E-2</v>
      </c>
      <c r="G3726">
        <v>2.4147599999999998</v>
      </c>
      <c r="H3726">
        <v>1</v>
      </c>
      <c r="I3726">
        <v>1</v>
      </c>
      <c r="J3726">
        <v>0.94548699999999997</v>
      </c>
      <c r="K3726">
        <v>0.94270699999999996</v>
      </c>
    </row>
    <row r="3727" spans="1:11" x14ac:dyDescent="0.25">
      <c r="A3727">
        <v>-2011</v>
      </c>
      <c r="B3727">
        <v>1</v>
      </c>
      <c r="C3727">
        <v>15</v>
      </c>
      <c r="D3727">
        <v>0.686307</v>
      </c>
      <c r="E3727">
        <v>3.4858699999999999E-3</v>
      </c>
      <c r="F3727">
        <v>3.7251600000000003E-2</v>
      </c>
      <c r="G3727">
        <v>2.4130500000000001</v>
      </c>
      <c r="H3727">
        <v>1</v>
      </c>
      <c r="I3727">
        <v>1</v>
      </c>
      <c r="J3727">
        <v>0.87499700000000002</v>
      </c>
      <c r="K3727">
        <v>0.89538600000000002</v>
      </c>
    </row>
    <row r="3728" spans="1:11" x14ac:dyDescent="0.25">
      <c r="A3728">
        <v>-2011</v>
      </c>
      <c r="B3728">
        <v>1</v>
      </c>
      <c r="C3728">
        <v>16</v>
      </c>
      <c r="D3728">
        <v>1.5844100000000001</v>
      </c>
      <c r="E3728">
        <v>8.0475100000000008E-3</v>
      </c>
      <c r="F3728">
        <v>8.0765400000000001E-2</v>
      </c>
      <c r="G3728">
        <v>2.4115799999999998</v>
      </c>
      <c r="H3728">
        <v>1</v>
      </c>
      <c r="I3728">
        <v>1</v>
      </c>
      <c r="J3728">
        <v>0.93318000000000001</v>
      </c>
      <c r="K3728">
        <v>0.87415299999999996</v>
      </c>
    </row>
    <row r="3729" spans="1:11" x14ac:dyDescent="0.25">
      <c r="A3729">
        <v>-2011</v>
      </c>
      <c r="B3729">
        <v>1</v>
      </c>
      <c r="C3729">
        <v>17</v>
      </c>
      <c r="D3729">
        <v>0.55038500000000001</v>
      </c>
      <c r="E3729">
        <v>2.7954999999999998E-3</v>
      </c>
      <c r="F3729">
        <v>3.09772E-2</v>
      </c>
      <c r="G3729">
        <v>2.4098999999999999</v>
      </c>
      <c r="H3729">
        <v>1</v>
      </c>
      <c r="I3729">
        <v>1</v>
      </c>
      <c r="J3729">
        <v>0.83938800000000002</v>
      </c>
      <c r="K3729">
        <v>0.92727999999999999</v>
      </c>
    </row>
    <row r="3730" spans="1:11" x14ac:dyDescent="0.25">
      <c r="A3730">
        <v>-2011</v>
      </c>
      <c r="B3730">
        <v>1</v>
      </c>
      <c r="C3730">
        <v>18</v>
      </c>
      <c r="D3730">
        <v>0.41778399999999999</v>
      </c>
      <c r="E3730">
        <v>2.1219899999999998E-3</v>
      </c>
      <c r="F3730">
        <v>2.73978E-2</v>
      </c>
      <c r="G3730">
        <v>2.4084500000000002</v>
      </c>
      <c r="H3730">
        <v>1</v>
      </c>
      <c r="I3730">
        <v>1</v>
      </c>
      <c r="J3730">
        <v>0.71349300000000004</v>
      </c>
      <c r="K3730">
        <v>0.98461900000000002</v>
      </c>
    </row>
    <row r="3731" spans="1:11" x14ac:dyDescent="0.25">
      <c r="A3731">
        <v>-2011</v>
      </c>
      <c r="B3731">
        <v>1</v>
      </c>
      <c r="C3731">
        <v>19</v>
      </c>
      <c r="D3731">
        <v>0.82377800000000001</v>
      </c>
      <c r="E3731">
        <v>4.1841100000000004E-3</v>
      </c>
      <c r="F3731">
        <v>6.8839700000000004E-2</v>
      </c>
      <c r="G3731">
        <v>2.4075099999999998</v>
      </c>
      <c r="H3731">
        <v>1</v>
      </c>
      <c r="I3731">
        <v>1</v>
      </c>
      <c r="J3731">
        <v>0.56109799999999999</v>
      </c>
      <c r="K3731">
        <v>0.969476</v>
      </c>
    </row>
    <row r="3732" spans="1:11" x14ac:dyDescent="0.25">
      <c r="A3732">
        <v>-2011</v>
      </c>
      <c r="B3732">
        <v>1</v>
      </c>
      <c r="C3732">
        <v>20</v>
      </c>
      <c r="D3732">
        <v>1.5508200000000001</v>
      </c>
      <c r="E3732">
        <v>7.8768899999999992E-3</v>
      </c>
      <c r="F3732">
        <v>0.14782000000000001</v>
      </c>
      <c r="G3732">
        <v>2.4070399999999998</v>
      </c>
      <c r="H3732">
        <v>1</v>
      </c>
      <c r="I3732">
        <v>1</v>
      </c>
      <c r="J3732">
        <v>0.49345699999999998</v>
      </c>
      <c r="K3732">
        <v>0.94506699999999999</v>
      </c>
    </row>
    <row r="3733" spans="1:11" x14ac:dyDescent="0.25">
      <c r="A3733">
        <v>-2011</v>
      </c>
      <c r="B3733">
        <v>1</v>
      </c>
      <c r="C3733">
        <v>21</v>
      </c>
      <c r="D3733">
        <v>0.541211</v>
      </c>
      <c r="E3733">
        <v>2.7488999999999999E-3</v>
      </c>
      <c r="F3733">
        <v>8.2843299999999995E-2</v>
      </c>
      <c r="G3733">
        <v>2.4065699999999999</v>
      </c>
      <c r="H3733">
        <v>1</v>
      </c>
      <c r="I3733">
        <v>1</v>
      </c>
      <c r="J3733">
        <v>0.30530000000000002</v>
      </c>
      <c r="K3733">
        <v>0.99104000000000003</v>
      </c>
    </row>
    <row r="3734" spans="1:11" x14ac:dyDescent="0.25">
      <c r="A3734">
        <v>-2011</v>
      </c>
      <c r="B3734">
        <v>1</v>
      </c>
      <c r="C3734">
        <v>22</v>
      </c>
      <c r="D3734">
        <v>0.59623400000000004</v>
      </c>
      <c r="E3734">
        <v>3.0283799999999998E-3</v>
      </c>
      <c r="F3734">
        <v>4.5898500000000002E-2</v>
      </c>
      <c r="G3734">
        <v>2.40543</v>
      </c>
      <c r="H3734">
        <v>1</v>
      </c>
      <c r="I3734">
        <v>1</v>
      </c>
      <c r="J3734">
        <v>0.61058199999999996</v>
      </c>
      <c r="K3734">
        <v>0.95170500000000002</v>
      </c>
    </row>
    <row r="3735" spans="1:11" x14ac:dyDescent="0.25">
      <c r="A3735">
        <v>-2011</v>
      </c>
      <c r="B3735">
        <v>1</v>
      </c>
      <c r="C3735">
        <v>23</v>
      </c>
      <c r="D3735">
        <v>0.54805700000000002</v>
      </c>
      <c r="E3735">
        <v>2.7836800000000002E-3</v>
      </c>
      <c r="F3735">
        <v>4.2151000000000001E-2</v>
      </c>
      <c r="G3735">
        <v>2.4042699999999999</v>
      </c>
      <c r="H3735">
        <v>1</v>
      </c>
      <c r="I3735">
        <v>1</v>
      </c>
      <c r="J3735">
        <v>0.60905699999999996</v>
      </c>
      <c r="K3735">
        <v>0.97287500000000005</v>
      </c>
    </row>
    <row r="3736" spans="1:11" x14ac:dyDescent="0.25">
      <c r="A3736">
        <v>-2011</v>
      </c>
      <c r="B3736">
        <v>1</v>
      </c>
      <c r="C3736">
        <v>24</v>
      </c>
      <c r="D3736">
        <v>0.67605999999999999</v>
      </c>
      <c r="E3736">
        <v>3.4338200000000002E-3</v>
      </c>
      <c r="F3736">
        <v>4.8196700000000002E-2</v>
      </c>
      <c r="G3736">
        <v>2.4030499999999999</v>
      </c>
      <c r="H3736">
        <v>1</v>
      </c>
      <c r="I3736">
        <v>1</v>
      </c>
      <c r="J3736">
        <v>0.65883800000000003</v>
      </c>
      <c r="K3736">
        <v>0.95360999999999996</v>
      </c>
    </row>
    <row r="3737" spans="1:11" x14ac:dyDescent="0.25">
      <c r="A3737">
        <v>-2011</v>
      </c>
      <c r="B3737">
        <v>1</v>
      </c>
      <c r="C3737">
        <v>25</v>
      </c>
      <c r="D3737">
        <v>0.59852000000000005</v>
      </c>
      <c r="E3737">
        <v>3.0399899999999998E-3</v>
      </c>
      <c r="F3737">
        <v>4.4571100000000002E-2</v>
      </c>
      <c r="G3737">
        <v>2.4018799999999998</v>
      </c>
      <c r="H3737">
        <v>1</v>
      </c>
      <c r="I3737">
        <v>1</v>
      </c>
      <c r="J3737">
        <v>0.62771500000000002</v>
      </c>
      <c r="K3737">
        <v>0.98363500000000004</v>
      </c>
    </row>
    <row r="3738" spans="1:11" x14ac:dyDescent="0.25">
      <c r="A3738">
        <v>-2011</v>
      </c>
      <c r="B3738">
        <v>1</v>
      </c>
      <c r="C3738">
        <v>26</v>
      </c>
      <c r="D3738">
        <v>1.1124700000000001</v>
      </c>
      <c r="E3738">
        <v>5.6504099999999998E-3</v>
      </c>
      <c r="F3738">
        <v>0.10423</v>
      </c>
      <c r="G3738">
        <v>2.4011999999999998</v>
      </c>
      <c r="H3738">
        <v>1</v>
      </c>
      <c r="I3738">
        <v>1</v>
      </c>
      <c r="J3738">
        <v>0.50045799999999996</v>
      </c>
      <c r="K3738">
        <v>0.960789</v>
      </c>
    </row>
    <row r="3739" spans="1:11" x14ac:dyDescent="0.25">
      <c r="A3739">
        <v>-2011</v>
      </c>
      <c r="B3739">
        <v>1</v>
      </c>
      <c r="C3739">
        <v>27</v>
      </c>
      <c r="D3739">
        <v>0.57948599999999995</v>
      </c>
      <c r="E3739">
        <v>2.9433100000000002E-3</v>
      </c>
      <c r="F3739">
        <v>0.102007</v>
      </c>
      <c r="G3739">
        <v>2.4008400000000001</v>
      </c>
      <c r="H3739">
        <v>1</v>
      </c>
      <c r="I3739">
        <v>1</v>
      </c>
      <c r="J3739">
        <v>0.26701599999999998</v>
      </c>
      <c r="K3739">
        <v>0.94270699999999996</v>
      </c>
    </row>
    <row r="3740" spans="1:11" x14ac:dyDescent="0.25">
      <c r="A3740">
        <v>-2011</v>
      </c>
      <c r="B3740">
        <v>1</v>
      </c>
      <c r="C3740">
        <v>28</v>
      </c>
      <c r="D3740">
        <v>0.37513200000000002</v>
      </c>
      <c r="E3740">
        <v>1.90536E-3</v>
      </c>
      <c r="F3740">
        <v>0.173093</v>
      </c>
      <c r="G3740">
        <v>2.40076</v>
      </c>
      <c r="H3740">
        <v>1</v>
      </c>
      <c r="I3740">
        <v>1</v>
      </c>
      <c r="J3740">
        <v>0.10183200000000001</v>
      </c>
      <c r="K3740">
        <v>0.94364999999999999</v>
      </c>
    </row>
    <row r="3741" spans="1:11" x14ac:dyDescent="0.25">
      <c r="A3741">
        <v>-2011</v>
      </c>
      <c r="B3741">
        <v>1</v>
      </c>
      <c r="C3741">
        <v>29</v>
      </c>
      <c r="D3741">
        <v>0</v>
      </c>
      <c r="E3741">
        <v>0</v>
      </c>
      <c r="F3741">
        <v>7.3761599999999997E-2</v>
      </c>
      <c r="G3741">
        <v>2.40076</v>
      </c>
      <c r="H3741">
        <v>1</v>
      </c>
      <c r="I3741">
        <v>1</v>
      </c>
      <c r="J3741">
        <v>0</v>
      </c>
      <c r="K3741">
        <v>0.97775100000000004</v>
      </c>
    </row>
    <row r="3742" spans="1:11" x14ac:dyDescent="0.25">
      <c r="A3742">
        <v>-2011</v>
      </c>
      <c r="B3742">
        <v>1</v>
      </c>
      <c r="C3742">
        <v>30</v>
      </c>
      <c r="D3742">
        <v>0</v>
      </c>
      <c r="E3742">
        <v>0</v>
      </c>
      <c r="F3742">
        <v>3.7377300000000002E-2</v>
      </c>
      <c r="G3742">
        <v>2.40076</v>
      </c>
      <c r="H3742">
        <v>1</v>
      </c>
      <c r="I3742">
        <v>1</v>
      </c>
      <c r="J3742">
        <v>0</v>
      </c>
      <c r="K3742">
        <v>0.97726199999999996</v>
      </c>
    </row>
    <row r="3743" spans="1:11" x14ac:dyDescent="0.25">
      <c r="A3743">
        <v>-2011</v>
      </c>
      <c r="B3743">
        <v>1</v>
      </c>
      <c r="C3743">
        <v>31</v>
      </c>
      <c r="D3743">
        <v>0.110788</v>
      </c>
      <c r="E3743">
        <v>5.6271100000000003E-4</v>
      </c>
      <c r="F3743">
        <v>4.7165400000000003E-2</v>
      </c>
      <c r="G3743">
        <v>2.40056</v>
      </c>
      <c r="H3743">
        <v>1</v>
      </c>
      <c r="I3743">
        <v>1</v>
      </c>
      <c r="J3743">
        <v>0.10983999999999999</v>
      </c>
      <c r="K3743">
        <v>0.97872899999999996</v>
      </c>
    </row>
    <row r="3744" spans="1:11" x14ac:dyDescent="0.25">
      <c r="A3744">
        <v>-2011</v>
      </c>
      <c r="B3744">
        <v>2</v>
      </c>
      <c r="C3744">
        <v>1</v>
      </c>
      <c r="D3744">
        <v>0.42821700000000001</v>
      </c>
      <c r="E3744">
        <v>2.1749899999999999E-3</v>
      </c>
      <c r="F3744">
        <v>4.3408599999999999E-2</v>
      </c>
      <c r="G3744">
        <v>2.3996900000000001</v>
      </c>
      <c r="H3744">
        <v>1</v>
      </c>
      <c r="I3744">
        <v>1</v>
      </c>
      <c r="J3744">
        <v>0.46060800000000002</v>
      </c>
      <c r="K3744">
        <v>0.98807199999999995</v>
      </c>
    </row>
    <row r="3745" spans="1:11" x14ac:dyDescent="0.25">
      <c r="A3745">
        <v>-2011</v>
      </c>
      <c r="B3745">
        <v>2</v>
      </c>
      <c r="C3745">
        <v>2</v>
      </c>
      <c r="D3745">
        <v>1.3870899999999999</v>
      </c>
      <c r="E3745">
        <v>7.0452600000000002E-3</v>
      </c>
      <c r="F3745">
        <v>8.9863600000000002E-2</v>
      </c>
      <c r="G3745">
        <v>2.3986299999999998</v>
      </c>
      <c r="H3745">
        <v>1</v>
      </c>
      <c r="I3745">
        <v>1</v>
      </c>
      <c r="J3745">
        <v>0.72496700000000003</v>
      </c>
      <c r="K3745">
        <v>0.94648500000000002</v>
      </c>
    </row>
    <row r="3746" spans="1:11" x14ac:dyDescent="0.25">
      <c r="A3746">
        <v>-2011</v>
      </c>
      <c r="B3746">
        <v>2</v>
      </c>
      <c r="C3746">
        <v>3</v>
      </c>
      <c r="D3746">
        <v>0.26544600000000002</v>
      </c>
      <c r="E3746">
        <v>1.3482399999999999E-3</v>
      </c>
      <c r="F3746">
        <v>1.44482E-2</v>
      </c>
      <c r="G3746">
        <v>2.39676</v>
      </c>
      <c r="H3746">
        <v>1</v>
      </c>
      <c r="I3746">
        <v>1</v>
      </c>
      <c r="J3746">
        <v>0.87461</v>
      </c>
      <c r="K3746">
        <v>0.88869600000000004</v>
      </c>
    </row>
    <row r="3747" spans="1:11" x14ac:dyDescent="0.25">
      <c r="A3747">
        <v>-2011</v>
      </c>
      <c r="B3747">
        <v>2</v>
      </c>
      <c r="C3747">
        <v>4</v>
      </c>
      <c r="D3747">
        <v>0.42197200000000001</v>
      </c>
      <c r="E3747">
        <v>2.1432700000000001E-3</v>
      </c>
      <c r="F3747">
        <v>2.17095E-2</v>
      </c>
      <c r="G3747">
        <v>2.3948299999999998</v>
      </c>
      <c r="H3747">
        <v>1</v>
      </c>
      <c r="I3747">
        <v>1</v>
      </c>
      <c r="J3747">
        <v>0.92679699999999998</v>
      </c>
      <c r="K3747">
        <v>0.86545499999999997</v>
      </c>
    </row>
    <row r="3748" spans="1:11" x14ac:dyDescent="0.25">
      <c r="A3748">
        <v>-2011</v>
      </c>
      <c r="B3748">
        <v>2</v>
      </c>
      <c r="C3748">
        <v>5</v>
      </c>
      <c r="D3748">
        <v>0.90949899999999995</v>
      </c>
      <c r="E3748">
        <v>4.6195000000000003E-3</v>
      </c>
      <c r="F3748">
        <v>4.7988400000000001E-2</v>
      </c>
      <c r="G3748">
        <v>2.39316</v>
      </c>
      <c r="H3748">
        <v>1</v>
      </c>
      <c r="I3748">
        <v>1</v>
      </c>
      <c r="J3748">
        <v>0.90479299999999996</v>
      </c>
      <c r="K3748">
        <v>0.83568799999999999</v>
      </c>
    </row>
    <row r="3749" spans="1:11" x14ac:dyDescent="0.25">
      <c r="A3749">
        <v>-2011</v>
      </c>
      <c r="B3749">
        <v>2</v>
      </c>
      <c r="C3749">
        <v>6</v>
      </c>
      <c r="D3749">
        <v>3.02528</v>
      </c>
      <c r="E3749">
        <v>1.53659E-2</v>
      </c>
      <c r="F3749">
        <v>0.16620599999999999</v>
      </c>
      <c r="G3749">
        <v>2.3924699999999999</v>
      </c>
      <c r="H3749">
        <v>1</v>
      </c>
      <c r="I3749">
        <v>1</v>
      </c>
      <c r="J3749">
        <v>0.86469499999999999</v>
      </c>
      <c r="K3749">
        <v>0.85342300000000004</v>
      </c>
    </row>
    <row r="3750" spans="1:11" x14ac:dyDescent="0.25">
      <c r="A3750">
        <v>-2011</v>
      </c>
      <c r="B3750">
        <v>2</v>
      </c>
      <c r="C3750">
        <v>7</v>
      </c>
      <c r="D3750">
        <v>3.1647699999999999</v>
      </c>
      <c r="E3750">
        <v>1.6074399999999999E-2</v>
      </c>
      <c r="F3750">
        <v>0.191353</v>
      </c>
      <c r="G3750">
        <v>2.39201</v>
      </c>
      <c r="H3750">
        <v>1</v>
      </c>
      <c r="I3750">
        <v>1</v>
      </c>
      <c r="J3750">
        <v>0.78486900000000004</v>
      </c>
      <c r="K3750">
        <v>0.85941800000000002</v>
      </c>
    </row>
    <row r="3751" spans="1:11" x14ac:dyDescent="0.25">
      <c r="A3751">
        <v>-2011</v>
      </c>
      <c r="B3751">
        <v>2</v>
      </c>
      <c r="C3751">
        <v>8</v>
      </c>
      <c r="D3751">
        <v>2.2893400000000002</v>
      </c>
      <c r="E3751">
        <v>1.16279E-2</v>
      </c>
      <c r="F3751">
        <v>0.14663899999999999</v>
      </c>
      <c r="G3751">
        <v>2.3913000000000002</v>
      </c>
      <c r="H3751">
        <v>1</v>
      </c>
      <c r="I3751">
        <v>1</v>
      </c>
      <c r="J3751">
        <v>0.73575699999999999</v>
      </c>
      <c r="K3751">
        <v>0.91073800000000005</v>
      </c>
    </row>
    <row r="3752" spans="1:11" x14ac:dyDescent="0.25">
      <c r="A3752">
        <v>-2011</v>
      </c>
      <c r="B3752">
        <v>2</v>
      </c>
      <c r="C3752">
        <v>9</v>
      </c>
      <c r="D3752">
        <v>1.52521</v>
      </c>
      <c r="E3752">
        <v>7.7468199999999997E-3</v>
      </c>
      <c r="F3752">
        <v>8.7274199999999996E-2</v>
      </c>
      <c r="G3752">
        <v>2.3900800000000002</v>
      </c>
      <c r="H3752">
        <v>1</v>
      </c>
      <c r="I3752">
        <v>1</v>
      </c>
      <c r="J3752">
        <v>0.81898700000000002</v>
      </c>
      <c r="K3752">
        <v>0.95170500000000002</v>
      </c>
    </row>
    <row r="3753" spans="1:11" x14ac:dyDescent="0.25">
      <c r="A3753">
        <v>-2011</v>
      </c>
      <c r="B3753">
        <v>2</v>
      </c>
      <c r="C3753">
        <v>10</v>
      </c>
      <c r="D3753">
        <v>0.43398300000000001</v>
      </c>
      <c r="E3753">
        <v>2.2042699999999999E-3</v>
      </c>
      <c r="F3753">
        <v>2.2826699999999998E-2</v>
      </c>
      <c r="G3753">
        <v>2.3882599999999998</v>
      </c>
      <c r="H3753">
        <v>1</v>
      </c>
      <c r="I3753">
        <v>1</v>
      </c>
      <c r="J3753">
        <v>0.88643499999999997</v>
      </c>
      <c r="K3753">
        <v>0.98412699999999997</v>
      </c>
    </row>
    <row r="3754" spans="1:11" x14ac:dyDescent="0.25">
      <c r="A3754">
        <v>-2011</v>
      </c>
      <c r="B3754">
        <v>2</v>
      </c>
      <c r="C3754">
        <v>11</v>
      </c>
      <c r="D3754">
        <v>1.5715699999999999</v>
      </c>
      <c r="E3754">
        <v>7.9822499999999998E-3</v>
      </c>
      <c r="F3754">
        <v>8.2578100000000002E-2</v>
      </c>
      <c r="G3754">
        <v>2.3869099999999999</v>
      </c>
      <c r="H3754">
        <v>1</v>
      </c>
      <c r="I3754">
        <v>1</v>
      </c>
      <c r="J3754">
        <v>0.88901399999999997</v>
      </c>
      <c r="K3754">
        <v>0.97044600000000003</v>
      </c>
    </row>
    <row r="3755" spans="1:11" x14ac:dyDescent="0.25">
      <c r="A3755">
        <v>-2011</v>
      </c>
      <c r="B3755">
        <v>2</v>
      </c>
      <c r="C3755">
        <v>12</v>
      </c>
      <c r="D3755">
        <v>1.62544</v>
      </c>
      <c r="E3755">
        <v>8.2558700000000002E-3</v>
      </c>
      <c r="F3755">
        <v>0.106611</v>
      </c>
      <c r="G3755">
        <v>2.3859699999999999</v>
      </c>
      <c r="H3755">
        <v>1</v>
      </c>
      <c r="I3755">
        <v>1</v>
      </c>
      <c r="J3755">
        <v>0.71560000000000001</v>
      </c>
      <c r="K3755">
        <v>0.934728</v>
      </c>
    </row>
    <row r="3756" spans="1:11" x14ac:dyDescent="0.25">
      <c r="A3756">
        <v>-2011</v>
      </c>
      <c r="B3756">
        <v>2</v>
      </c>
      <c r="C3756">
        <v>13</v>
      </c>
      <c r="D3756">
        <v>0.97118800000000005</v>
      </c>
      <c r="E3756">
        <v>4.93283E-3</v>
      </c>
      <c r="F3756">
        <v>6.0692700000000002E-2</v>
      </c>
      <c r="G3756">
        <v>2.3846799999999999</v>
      </c>
      <c r="H3756">
        <v>1</v>
      </c>
      <c r="I3756">
        <v>1</v>
      </c>
      <c r="J3756">
        <v>0.752328</v>
      </c>
      <c r="K3756">
        <v>0.92450200000000005</v>
      </c>
    </row>
    <row r="3757" spans="1:11" x14ac:dyDescent="0.25">
      <c r="A3757">
        <v>-2011</v>
      </c>
      <c r="B3757">
        <v>2</v>
      </c>
      <c r="C3757">
        <v>14</v>
      </c>
      <c r="D3757">
        <v>2.3983699999999999</v>
      </c>
      <c r="E3757">
        <v>1.21817E-2</v>
      </c>
      <c r="F3757">
        <v>0.15937699999999999</v>
      </c>
      <c r="G3757">
        <v>2.38409</v>
      </c>
      <c r="H3757">
        <v>1</v>
      </c>
      <c r="I3757">
        <v>1</v>
      </c>
      <c r="J3757">
        <v>0.70496599999999998</v>
      </c>
      <c r="K3757">
        <v>0.94459400000000004</v>
      </c>
    </row>
    <row r="3758" spans="1:11" x14ac:dyDescent="0.25">
      <c r="A3758">
        <v>-2011</v>
      </c>
      <c r="B3758">
        <v>2</v>
      </c>
      <c r="C3758">
        <v>15</v>
      </c>
      <c r="D3758">
        <v>3.4673500000000002</v>
      </c>
      <c r="E3758">
        <v>1.76112E-2</v>
      </c>
      <c r="F3758">
        <v>0.20340900000000001</v>
      </c>
      <c r="G3758">
        <v>2.3837299999999999</v>
      </c>
      <c r="H3758">
        <v>1</v>
      </c>
      <c r="I3758">
        <v>1</v>
      </c>
      <c r="J3758">
        <v>0.80312300000000003</v>
      </c>
      <c r="K3758">
        <v>0.90122500000000005</v>
      </c>
    </row>
    <row r="3759" spans="1:11" x14ac:dyDescent="0.25">
      <c r="A3759">
        <v>-2011</v>
      </c>
      <c r="B3759">
        <v>2</v>
      </c>
      <c r="C3759">
        <v>16</v>
      </c>
      <c r="D3759">
        <v>3.5262699999999998</v>
      </c>
      <c r="E3759">
        <v>1.7910499999999999E-2</v>
      </c>
      <c r="F3759">
        <v>0.226357</v>
      </c>
      <c r="G3759">
        <v>2.3835500000000001</v>
      </c>
      <c r="H3759">
        <v>1</v>
      </c>
      <c r="I3759">
        <v>1</v>
      </c>
      <c r="J3759">
        <v>0.73227200000000003</v>
      </c>
      <c r="K3759">
        <v>0.91759400000000002</v>
      </c>
    </row>
    <row r="3760" spans="1:11" x14ac:dyDescent="0.25">
      <c r="A3760">
        <v>-2011</v>
      </c>
      <c r="B3760">
        <v>2</v>
      </c>
      <c r="C3760">
        <v>17</v>
      </c>
      <c r="D3760">
        <v>0.28879300000000002</v>
      </c>
      <c r="E3760">
        <v>1.4668299999999999E-3</v>
      </c>
      <c r="F3760">
        <v>4.32634E-2</v>
      </c>
      <c r="G3760">
        <v>2.3829600000000002</v>
      </c>
      <c r="H3760">
        <v>1</v>
      </c>
      <c r="I3760">
        <v>1</v>
      </c>
      <c r="J3760">
        <v>0.31253799999999998</v>
      </c>
      <c r="K3760">
        <v>0.95122899999999999</v>
      </c>
    </row>
    <row r="3761" spans="1:11" x14ac:dyDescent="0.25">
      <c r="A3761">
        <v>-2011</v>
      </c>
      <c r="B3761">
        <v>2</v>
      </c>
      <c r="C3761">
        <v>18</v>
      </c>
      <c r="D3761">
        <v>1.27278</v>
      </c>
      <c r="E3761">
        <v>6.4646399999999998E-3</v>
      </c>
      <c r="F3761">
        <v>0.10653799999999999</v>
      </c>
      <c r="G3761">
        <v>2.3822299999999998</v>
      </c>
      <c r="H3761">
        <v>1</v>
      </c>
      <c r="I3761">
        <v>1</v>
      </c>
      <c r="J3761">
        <v>0.56162000000000001</v>
      </c>
      <c r="K3761">
        <v>0.918512</v>
      </c>
    </row>
    <row r="3762" spans="1:11" x14ac:dyDescent="0.25">
      <c r="A3762">
        <v>-2011</v>
      </c>
      <c r="B3762">
        <v>2</v>
      </c>
      <c r="C3762">
        <v>19</v>
      </c>
      <c r="D3762">
        <v>0.757637</v>
      </c>
      <c r="E3762">
        <v>3.8481700000000001E-3</v>
      </c>
      <c r="F3762">
        <v>8.4823899999999994E-2</v>
      </c>
      <c r="G3762">
        <v>2.3816000000000002</v>
      </c>
      <c r="H3762">
        <v>1</v>
      </c>
      <c r="I3762">
        <v>1</v>
      </c>
      <c r="J3762">
        <v>0.41862700000000003</v>
      </c>
      <c r="K3762">
        <v>0.93988300000000002</v>
      </c>
    </row>
    <row r="3763" spans="1:11" x14ac:dyDescent="0.25">
      <c r="A3763">
        <v>-2011</v>
      </c>
      <c r="B3763">
        <v>2</v>
      </c>
      <c r="C3763">
        <v>20</v>
      </c>
      <c r="D3763">
        <v>0.59665000000000001</v>
      </c>
      <c r="E3763">
        <v>3.0304899999999998E-3</v>
      </c>
      <c r="F3763">
        <v>9.8936899999999994E-2</v>
      </c>
      <c r="G3763">
        <v>2.3812099999999998</v>
      </c>
      <c r="H3763">
        <v>1</v>
      </c>
      <c r="I3763">
        <v>1</v>
      </c>
      <c r="J3763">
        <v>0.28349000000000002</v>
      </c>
      <c r="K3763">
        <v>0.91759400000000002</v>
      </c>
    </row>
    <row r="3764" spans="1:11" x14ac:dyDescent="0.25">
      <c r="A3764">
        <v>-2011</v>
      </c>
      <c r="B3764">
        <v>2</v>
      </c>
      <c r="C3764">
        <v>21</v>
      </c>
      <c r="D3764">
        <v>1.7847500000000001</v>
      </c>
      <c r="E3764">
        <v>9.0650499999999998E-3</v>
      </c>
      <c r="F3764">
        <v>0.27303100000000002</v>
      </c>
      <c r="G3764">
        <v>2.3812600000000002</v>
      </c>
      <c r="H3764">
        <v>1</v>
      </c>
      <c r="I3764">
        <v>1</v>
      </c>
      <c r="J3764">
        <v>0.30779200000000001</v>
      </c>
      <c r="K3764">
        <v>0.90122500000000005</v>
      </c>
    </row>
    <row r="3765" spans="1:11" x14ac:dyDescent="0.25">
      <c r="A3765">
        <v>-2011</v>
      </c>
      <c r="B3765">
        <v>2</v>
      </c>
      <c r="C3765">
        <v>22</v>
      </c>
      <c r="D3765">
        <v>0.67312700000000003</v>
      </c>
      <c r="E3765">
        <v>3.4189300000000001E-3</v>
      </c>
      <c r="F3765">
        <v>9.3072199999999994E-2</v>
      </c>
      <c r="G3765">
        <v>2.3807800000000001</v>
      </c>
      <c r="H3765">
        <v>1</v>
      </c>
      <c r="I3765">
        <v>1</v>
      </c>
      <c r="J3765">
        <v>0.33921600000000002</v>
      </c>
      <c r="K3765">
        <v>0.93332700000000002</v>
      </c>
    </row>
    <row r="3766" spans="1:11" x14ac:dyDescent="0.25">
      <c r="A3766">
        <v>-2011</v>
      </c>
      <c r="B3766">
        <v>2</v>
      </c>
      <c r="C3766">
        <v>23</v>
      </c>
      <c r="D3766">
        <v>0.90115299999999998</v>
      </c>
      <c r="E3766">
        <v>4.5771099999999997E-3</v>
      </c>
      <c r="F3766">
        <v>5.5130600000000002E-2</v>
      </c>
      <c r="G3766">
        <v>2.3794499999999998</v>
      </c>
      <c r="H3766">
        <v>1</v>
      </c>
      <c r="I3766">
        <v>1</v>
      </c>
      <c r="J3766">
        <v>0.75936000000000003</v>
      </c>
      <c r="K3766">
        <v>0.99850099999999997</v>
      </c>
    </row>
    <row r="3767" spans="1:11" x14ac:dyDescent="0.25">
      <c r="A3767">
        <v>-2011</v>
      </c>
      <c r="B3767">
        <v>2</v>
      </c>
      <c r="C3767">
        <v>24</v>
      </c>
      <c r="D3767">
        <v>0.98506700000000003</v>
      </c>
      <c r="E3767">
        <v>5.0033200000000003E-3</v>
      </c>
      <c r="F3767">
        <v>5.6481400000000001E-2</v>
      </c>
      <c r="G3767">
        <v>2.3780299999999999</v>
      </c>
      <c r="H3767">
        <v>1</v>
      </c>
      <c r="I3767">
        <v>1</v>
      </c>
      <c r="J3767">
        <v>0.81112899999999999</v>
      </c>
      <c r="K3767">
        <v>0.98955499999999996</v>
      </c>
    </row>
    <row r="3768" spans="1:11" x14ac:dyDescent="0.25">
      <c r="A3768">
        <v>-2011</v>
      </c>
      <c r="B3768">
        <v>2</v>
      </c>
      <c r="C3768">
        <v>25</v>
      </c>
      <c r="D3768">
        <v>1.0071600000000001</v>
      </c>
      <c r="E3768">
        <v>5.1155200000000001E-3</v>
      </c>
      <c r="F3768">
        <v>5.9354799999999999E-2</v>
      </c>
      <c r="G3768">
        <v>2.3766799999999999</v>
      </c>
      <c r="H3768">
        <v>1</v>
      </c>
      <c r="I3768">
        <v>1</v>
      </c>
      <c r="J3768">
        <v>0.78939099999999995</v>
      </c>
      <c r="K3768">
        <v>0.98609800000000003</v>
      </c>
    </row>
    <row r="3769" spans="1:11" x14ac:dyDescent="0.25">
      <c r="A3769">
        <v>-2011</v>
      </c>
      <c r="B3769">
        <v>2</v>
      </c>
      <c r="C3769">
        <v>26</v>
      </c>
      <c r="D3769">
        <v>1.3645400000000001</v>
      </c>
      <c r="E3769">
        <v>6.9307099999999996E-3</v>
      </c>
      <c r="F3769">
        <v>9.6025799999999994E-2</v>
      </c>
      <c r="G3769">
        <v>2.3757600000000001</v>
      </c>
      <c r="H3769">
        <v>1</v>
      </c>
      <c r="I3769">
        <v>1</v>
      </c>
      <c r="J3769">
        <v>0.66361099999999995</v>
      </c>
      <c r="K3769">
        <v>0.95791099999999996</v>
      </c>
    </row>
    <row r="3770" spans="1:11" x14ac:dyDescent="0.25">
      <c r="A3770">
        <v>-2011</v>
      </c>
      <c r="B3770">
        <v>2</v>
      </c>
      <c r="C3770">
        <v>27</v>
      </c>
      <c r="D3770">
        <v>0.307975</v>
      </c>
      <c r="E3770">
        <v>1.56426E-3</v>
      </c>
      <c r="F3770">
        <v>2.9844200000000001E-2</v>
      </c>
      <c r="G3770">
        <v>2.3748100000000001</v>
      </c>
      <c r="H3770">
        <v>1</v>
      </c>
      <c r="I3770">
        <v>1</v>
      </c>
      <c r="J3770">
        <v>0.47913099999999997</v>
      </c>
      <c r="K3770">
        <v>0.99401799999999996</v>
      </c>
    </row>
    <row r="3771" spans="1:11" x14ac:dyDescent="0.25">
      <c r="A3771">
        <v>-2011</v>
      </c>
      <c r="B3771">
        <v>2</v>
      </c>
      <c r="C3771">
        <v>28</v>
      </c>
      <c r="D3771">
        <v>1.77047</v>
      </c>
      <c r="E3771">
        <v>8.9925400000000003E-3</v>
      </c>
      <c r="F3771">
        <v>0.15427299999999999</v>
      </c>
      <c r="G3771">
        <v>2.3743500000000002</v>
      </c>
      <c r="H3771">
        <v>1</v>
      </c>
      <c r="I3771">
        <v>1</v>
      </c>
      <c r="J3771">
        <v>0.53518100000000002</v>
      </c>
      <c r="K3771">
        <v>0.96512299999999995</v>
      </c>
    </row>
    <row r="3772" spans="1:11" x14ac:dyDescent="0.25">
      <c r="A3772">
        <v>-2011</v>
      </c>
      <c r="B3772">
        <v>3</v>
      </c>
      <c r="C3772">
        <v>1</v>
      </c>
      <c r="D3772">
        <v>4.03268</v>
      </c>
      <c r="E3772">
        <v>2.04826E-2</v>
      </c>
      <c r="F3772">
        <v>0.29663800000000001</v>
      </c>
      <c r="G3772">
        <v>2.37459</v>
      </c>
      <c r="H3772">
        <v>1</v>
      </c>
      <c r="I3772">
        <v>1</v>
      </c>
      <c r="J3772">
        <v>0.63972899999999999</v>
      </c>
      <c r="K3772">
        <v>0.89628200000000002</v>
      </c>
    </row>
    <row r="3773" spans="1:11" x14ac:dyDescent="0.25">
      <c r="A3773">
        <v>-2011</v>
      </c>
      <c r="B3773">
        <v>3</v>
      </c>
      <c r="C3773">
        <v>2</v>
      </c>
      <c r="D3773">
        <v>3.5633400000000002</v>
      </c>
      <c r="E3773">
        <v>1.8098800000000002E-2</v>
      </c>
      <c r="F3773">
        <v>0.30407899999999999</v>
      </c>
      <c r="G3773">
        <v>2.3748399999999998</v>
      </c>
      <c r="H3773">
        <v>1</v>
      </c>
      <c r="I3773">
        <v>1</v>
      </c>
      <c r="J3773">
        <v>0.55120000000000002</v>
      </c>
      <c r="K3773">
        <v>0.89987399999999995</v>
      </c>
    </row>
    <row r="3774" spans="1:11" x14ac:dyDescent="0.25">
      <c r="A3774">
        <v>-2011</v>
      </c>
      <c r="B3774">
        <v>3</v>
      </c>
      <c r="C3774">
        <v>3</v>
      </c>
      <c r="D3774">
        <v>3.4917400000000001</v>
      </c>
      <c r="E3774">
        <v>1.77351E-2</v>
      </c>
      <c r="F3774">
        <v>0.298346</v>
      </c>
      <c r="G3774">
        <v>2.37507</v>
      </c>
      <c r="H3774">
        <v>1</v>
      </c>
      <c r="I3774">
        <v>1</v>
      </c>
      <c r="J3774">
        <v>0.54916299999999996</v>
      </c>
      <c r="K3774">
        <v>0.918512</v>
      </c>
    </row>
    <row r="3775" spans="1:11" x14ac:dyDescent="0.25">
      <c r="A3775">
        <v>-2011</v>
      </c>
      <c r="B3775">
        <v>3</v>
      </c>
      <c r="C3775">
        <v>4</v>
      </c>
      <c r="D3775">
        <v>1.9167700000000001</v>
      </c>
      <c r="E3775">
        <v>9.7356000000000005E-3</v>
      </c>
      <c r="F3775">
        <v>0.17016700000000001</v>
      </c>
      <c r="G3775">
        <v>2.3746800000000001</v>
      </c>
      <c r="H3775">
        <v>1</v>
      </c>
      <c r="I3775">
        <v>1</v>
      </c>
      <c r="J3775">
        <v>0.52654299999999998</v>
      </c>
      <c r="K3775">
        <v>0.94790600000000003</v>
      </c>
    </row>
    <row r="3776" spans="1:11" x14ac:dyDescent="0.25">
      <c r="A3776">
        <v>-2011</v>
      </c>
      <c r="B3776">
        <v>3</v>
      </c>
      <c r="C3776">
        <v>5</v>
      </c>
      <c r="D3776">
        <v>3.8921399999999999</v>
      </c>
      <c r="E3776">
        <v>1.9768899999999999E-2</v>
      </c>
      <c r="F3776">
        <v>0.31713799999999998</v>
      </c>
      <c r="G3776">
        <v>2.3750100000000001</v>
      </c>
      <c r="H3776">
        <v>1</v>
      </c>
      <c r="I3776">
        <v>1</v>
      </c>
      <c r="J3776">
        <v>0.57841299999999995</v>
      </c>
      <c r="K3776">
        <v>0.88514800000000005</v>
      </c>
    </row>
    <row r="3777" spans="1:11" x14ac:dyDescent="0.25">
      <c r="A3777">
        <v>-2011</v>
      </c>
      <c r="B3777">
        <v>3</v>
      </c>
      <c r="C3777">
        <v>6</v>
      </c>
      <c r="D3777">
        <v>4.0802199999999997</v>
      </c>
      <c r="E3777">
        <v>2.0724200000000002E-2</v>
      </c>
      <c r="F3777">
        <v>0.31071100000000001</v>
      </c>
      <c r="G3777">
        <v>2.3753099999999998</v>
      </c>
      <c r="H3777">
        <v>1</v>
      </c>
      <c r="I3777">
        <v>1</v>
      </c>
      <c r="J3777">
        <v>0.62552200000000002</v>
      </c>
      <c r="K3777">
        <v>0.80654099999999995</v>
      </c>
    </row>
    <row r="3778" spans="1:11" x14ac:dyDescent="0.25">
      <c r="A3778">
        <v>-2011</v>
      </c>
      <c r="B3778">
        <v>3</v>
      </c>
      <c r="C3778">
        <v>7</v>
      </c>
      <c r="D3778">
        <v>4.9356900000000001</v>
      </c>
      <c r="E3778">
        <v>2.50692E-2</v>
      </c>
      <c r="F3778">
        <v>0.29824000000000001</v>
      </c>
      <c r="G3778">
        <v>2.3755899999999999</v>
      </c>
      <c r="H3778">
        <v>1</v>
      </c>
      <c r="I3778">
        <v>1</v>
      </c>
      <c r="J3778">
        <v>0.79096100000000003</v>
      </c>
      <c r="K3778">
        <v>0.78231300000000004</v>
      </c>
    </row>
    <row r="3779" spans="1:11" x14ac:dyDescent="0.25">
      <c r="A3779">
        <v>-2011</v>
      </c>
      <c r="B3779">
        <v>3</v>
      </c>
      <c r="C3779">
        <v>8</v>
      </c>
      <c r="D3779">
        <v>1.3708</v>
      </c>
      <c r="E3779">
        <v>6.9625499999999996E-3</v>
      </c>
      <c r="F3779">
        <v>8.0076499999999995E-2</v>
      </c>
      <c r="G3779">
        <v>2.3743400000000001</v>
      </c>
      <c r="H3779">
        <v>1</v>
      </c>
      <c r="I3779">
        <v>1</v>
      </c>
      <c r="J3779">
        <v>0.80859000000000003</v>
      </c>
      <c r="K3779">
        <v>0.87897400000000003</v>
      </c>
    </row>
    <row r="3780" spans="1:11" x14ac:dyDescent="0.25">
      <c r="A3780">
        <v>-2011</v>
      </c>
      <c r="B3780">
        <v>3</v>
      </c>
      <c r="C3780">
        <v>9</v>
      </c>
      <c r="D3780">
        <v>1.2381</v>
      </c>
      <c r="E3780">
        <v>6.2885299999999996E-3</v>
      </c>
      <c r="F3780">
        <v>7.0691900000000002E-2</v>
      </c>
      <c r="G3780">
        <v>2.3730099999999998</v>
      </c>
      <c r="H3780">
        <v>1</v>
      </c>
      <c r="I3780">
        <v>1</v>
      </c>
      <c r="J3780">
        <v>0.82327399999999995</v>
      </c>
      <c r="K3780">
        <v>0.91164900000000004</v>
      </c>
    </row>
    <row r="3781" spans="1:11" x14ac:dyDescent="0.25">
      <c r="A3781">
        <v>-2011</v>
      </c>
      <c r="B3781">
        <v>3</v>
      </c>
      <c r="C3781">
        <v>10</v>
      </c>
      <c r="D3781">
        <v>4.3443899999999998</v>
      </c>
      <c r="E3781">
        <v>2.2065899999999999E-2</v>
      </c>
      <c r="F3781">
        <v>0.237257</v>
      </c>
      <c r="G3781">
        <v>2.3728699999999998</v>
      </c>
      <c r="H3781">
        <v>1</v>
      </c>
      <c r="I3781">
        <v>1</v>
      </c>
      <c r="J3781">
        <v>0.86893900000000002</v>
      </c>
      <c r="K3781">
        <v>0.83318499999999995</v>
      </c>
    </row>
    <row r="3782" spans="1:11" x14ac:dyDescent="0.25">
      <c r="A3782">
        <v>-2011</v>
      </c>
      <c r="B3782">
        <v>3</v>
      </c>
      <c r="C3782">
        <v>11</v>
      </c>
      <c r="D3782">
        <v>5.1031500000000003</v>
      </c>
      <c r="E3782">
        <v>2.59198E-2</v>
      </c>
      <c r="F3782">
        <v>0.25866400000000001</v>
      </c>
      <c r="G3782">
        <v>2.3729</v>
      </c>
      <c r="H3782">
        <v>1</v>
      </c>
      <c r="I3782">
        <v>1</v>
      </c>
      <c r="J3782">
        <v>0.93761399999999995</v>
      </c>
      <c r="K3782">
        <v>0.82160100000000003</v>
      </c>
    </row>
    <row r="3783" spans="1:11" x14ac:dyDescent="0.25">
      <c r="A3783">
        <v>-2011</v>
      </c>
      <c r="B3783">
        <v>3</v>
      </c>
      <c r="C3783">
        <v>12</v>
      </c>
      <c r="D3783">
        <v>2.4992999999999999</v>
      </c>
      <c r="E3783">
        <v>1.26944E-2</v>
      </c>
      <c r="F3783">
        <v>0.12604099999999999</v>
      </c>
      <c r="G3783">
        <v>2.3718499999999998</v>
      </c>
      <c r="H3783">
        <v>1</v>
      </c>
      <c r="I3783">
        <v>1</v>
      </c>
      <c r="J3783">
        <v>0.93428900000000004</v>
      </c>
      <c r="K3783">
        <v>0.88914000000000004</v>
      </c>
    </row>
    <row r="3784" spans="1:11" x14ac:dyDescent="0.25">
      <c r="A3784">
        <v>-2011</v>
      </c>
      <c r="B3784">
        <v>3</v>
      </c>
      <c r="C3784">
        <v>13</v>
      </c>
      <c r="D3784">
        <v>3.2407300000000001</v>
      </c>
      <c r="E3784">
        <v>1.6460200000000001E-2</v>
      </c>
      <c r="F3784">
        <v>0.15740100000000001</v>
      </c>
      <c r="G3784">
        <v>2.3710300000000002</v>
      </c>
      <c r="H3784">
        <v>1</v>
      </c>
      <c r="I3784">
        <v>1</v>
      </c>
      <c r="J3784">
        <v>0.966893</v>
      </c>
      <c r="K3784">
        <v>0.91028299999999995</v>
      </c>
    </row>
    <row r="3785" spans="1:11" x14ac:dyDescent="0.25">
      <c r="A3785">
        <v>-2011</v>
      </c>
      <c r="B3785">
        <v>3</v>
      </c>
      <c r="C3785">
        <v>14</v>
      </c>
      <c r="D3785">
        <v>5.0891999999999999</v>
      </c>
      <c r="E3785">
        <v>2.5848900000000001E-2</v>
      </c>
      <c r="F3785">
        <v>0.24356700000000001</v>
      </c>
      <c r="G3785">
        <v>2.37094</v>
      </c>
      <c r="H3785">
        <v>1</v>
      </c>
      <c r="I3785">
        <v>1</v>
      </c>
      <c r="J3785">
        <v>0.98661299999999996</v>
      </c>
      <c r="K3785">
        <v>0.86718799999999996</v>
      </c>
    </row>
    <row r="3786" spans="1:11" x14ac:dyDescent="0.25">
      <c r="A3786">
        <v>-2011</v>
      </c>
      <c r="B3786">
        <v>3</v>
      </c>
      <c r="C3786">
        <v>15</v>
      </c>
      <c r="D3786">
        <v>3.8912599999999999</v>
      </c>
      <c r="E3786">
        <v>1.9764400000000001E-2</v>
      </c>
      <c r="F3786">
        <v>0.214673</v>
      </c>
      <c r="G3786">
        <v>2.37066</v>
      </c>
      <c r="H3786">
        <v>1</v>
      </c>
      <c r="I3786">
        <v>1</v>
      </c>
      <c r="J3786">
        <v>0.85046100000000002</v>
      </c>
      <c r="K3786">
        <v>0.91484600000000005</v>
      </c>
    </row>
    <row r="3787" spans="1:11" x14ac:dyDescent="0.25">
      <c r="A3787">
        <v>-2011</v>
      </c>
      <c r="B3787">
        <v>3</v>
      </c>
      <c r="C3787">
        <v>16</v>
      </c>
      <c r="D3787">
        <v>0.68599299999999996</v>
      </c>
      <c r="E3787">
        <v>3.4842800000000002E-3</v>
      </c>
      <c r="F3787">
        <v>5.1224899999999997E-2</v>
      </c>
      <c r="G3787">
        <v>2.3695400000000002</v>
      </c>
      <c r="H3787">
        <v>1</v>
      </c>
      <c r="I3787">
        <v>1</v>
      </c>
      <c r="J3787">
        <v>0.62339299999999997</v>
      </c>
      <c r="K3787">
        <v>0.97336100000000003</v>
      </c>
    </row>
    <row r="3788" spans="1:11" x14ac:dyDescent="0.25">
      <c r="A3788">
        <v>-2011</v>
      </c>
      <c r="B3788">
        <v>3</v>
      </c>
      <c r="C3788">
        <v>17</v>
      </c>
      <c r="D3788">
        <v>1.2777799999999999</v>
      </c>
      <c r="E3788">
        <v>6.4900699999999997E-3</v>
      </c>
      <c r="F3788">
        <v>8.0841800000000005E-2</v>
      </c>
      <c r="G3788">
        <v>2.36843</v>
      </c>
      <c r="H3788">
        <v>1</v>
      </c>
      <c r="I3788">
        <v>1</v>
      </c>
      <c r="J3788">
        <v>0.73653500000000005</v>
      </c>
      <c r="K3788">
        <v>0.96464000000000005</v>
      </c>
    </row>
    <row r="3789" spans="1:11" x14ac:dyDescent="0.25">
      <c r="A3789">
        <v>-2011</v>
      </c>
      <c r="B3789">
        <v>3</v>
      </c>
      <c r="C3789">
        <v>18</v>
      </c>
      <c r="D3789">
        <v>6.5017199999999997</v>
      </c>
      <c r="E3789">
        <v>3.3023299999999998E-2</v>
      </c>
      <c r="F3789">
        <v>0.39197300000000002</v>
      </c>
      <c r="G3789">
        <v>2.3693900000000001</v>
      </c>
      <c r="H3789">
        <v>1</v>
      </c>
      <c r="I3789">
        <v>1</v>
      </c>
      <c r="J3789">
        <v>0.78399300000000005</v>
      </c>
      <c r="K3789">
        <v>0.85470400000000002</v>
      </c>
    </row>
    <row r="3790" spans="1:11" x14ac:dyDescent="0.25">
      <c r="A3790">
        <v>-2011</v>
      </c>
      <c r="B3790">
        <v>3</v>
      </c>
      <c r="C3790">
        <v>19</v>
      </c>
      <c r="D3790">
        <v>5.2774900000000002</v>
      </c>
      <c r="E3790">
        <v>2.6805300000000001E-2</v>
      </c>
      <c r="F3790">
        <v>0.30114800000000003</v>
      </c>
      <c r="G3790">
        <v>2.36971</v>
      </c>
      <c r="H3790">
        <v>1</v>
      </c>
      <c r="I3790">
        <v>1</v>
      </c>
      <c r="J3790">
        <v>0.83695200000000003</v>
      </c>
      <c r="K3790">
        <v>0.77997000000000005</v>
      </c>
    </row>
    <row r="3791" spans="1:11" x14ac:dyDescent="0.25">
      <c r="A3791">
        <v>-2011</v>
      </c>
      <c r="B3791">
        <v>3</v>
      </c>
      <c r="C3791">
        <v>20</v>
      </c>
      <c r="D3791">
        <v>6.3830400000000003</v>
      </c>
      <c r="E3791">
        <v>3.2420499999999998E-2</v>
      </c>
      <c r="F3791">
        <v>0.32782600000000001</v>
      </c>
      <c r="G3791">
        <v>2.3702800000000002</v>
      </c>
      <c r="H3791">
        <v>1</v>
      </c>
      <c r="I3791">
        <v>1</v>
      </c>
      <c r="J3791">
        <v>0.93543799999999999</v>
      </c>
      <c r="K3791">
        <v>0.73601899999999998</v>
      </c>
    </row>
    <row r="3792" spans="1:11" x14ac:dyDescent="0.25">
      <c r="A3792">
        <v>-2011</v>
      </c>
      <c r="B3792">
        <v>3</v>
      </c>
      <c r="C3792">
        <v>21</v>
      </c>
      <c r="D3792">
        <v>6.3471399999999996</v>
      </c>
      <c r="E3792">
        <v>3.2238200000000002E-2</v>
      </c>
      <c r="F3792">
        <v>0.31500400000000001</v>
      </c>
      <c r="G3792">
        <v>2.3707699999999998</v>
      </c>
      <c r="H3792">
        <v>1</v>
      </c>
      <c r="I3792">
        <v>1</v>
      </c>
      <c r="J3792">
        <v>0.96344799999999997</v>
      </c>
      <c r="K3792">
        <v>0.77220900000000003</v>
      </c>
    </row>
    <row r="3793" spans="1:11" x14ac:dyDescent="0.25">
      <c r="A3793">
        <v>-2011</v>
      </c>
      <c r="B3793">
        <v>3</v>
      </c>
      <c r="C3793">
        <v>22</v>
      </c>
      <c r="D3793">
        <v>7.7523600000000004</v>
      </c>
      <c r="E3793">
        <v>3.9375599999999997E-2</v>
      </c>
      <c r="F3793">
        <v>0.38</v>
      </c>
      <c r="G3793">
        <v>2.3718300000000001</v>
      </c>
      <c r="H3793">
        <v>1</v>
      </c>
      <c r="I3793">
        <v>1</v>
      </c>
      <c r="J3793">
        <v>0.96539900000000001</v>
      </c>
      <c r="K3793">
        <v>0.84916700000000001</v>
      </c>
    </row>
    <row r="3794" spans="1:11" x14ac:dyDescent="0.25">
      <c r="A3794">
        <v>-2011</v>
      </c>
      <c r="B3794">
        <v>3</v>
      </c>
      <c r="C3794">
        <v>23</v>
      </c>
      <c r="D3794">
        <v>7.4076399999999998</v>
      </c>
      <c r="E3794">
        <v>3.7624699999999997E-2</v>
      </c>
      <c r="F3794">
        <v>0.35840699999999998</v>
      </c>
      <c r="G3794">
        <v>2.3727100000000001</v>
      </c>
      <c r="H3794">
        <v>1</v>
      </c>
      <c r="I3794">
        <v>1</v>
      </c>
      <c r="J3794">
        <v>0.98689199999999999</v>
      </c>
      <c r="K3794">
        <v>0.78387899999999999</v>
      </c>
    </row>
    <row r="3795" spans="1:11" x14ac:dyDescent="0.25">
      <c r="A3795">
        <v>-2011</v>
      </c>
      <c r="B3795">
        <v>3</v>
      </c>
      <c r="C3795">
        <v>24</v>
      </c>
      <c r="D3795">
        <v>6.5535899999999998</v>
      </c>
      <c r="E3795">
        <v>3.3286799999999998E-2</v>
      </c>
      <c r="F3795">
        <v>0.31833400000000001</v>
      </c>
      <c r="G3795">
        <v>2.3732500000000001</v>
      </c>
      <c r="H3795">
        <v>1</v>
      </c>
      <c r="I3795">
        <v>1</v>
      </c>
      <c r="J3795">
        <v>0.97898499999999999</v>
      </c>
      <c r="K3795">
        <v>0.81627799999999995</v>
      </c>
    </row>
    <row r="3796" spans="1:11" x14ac:dyDescent="0.25">
      <c r="A3796">
        <v>-2011</v>
      </c>
      <c r="B3796">
        <v>3</v>
      </c>
      <c r="C3796">
        <v>25</v>
      </c>
      <c r="D3796">
        <v>3.4379200000000001</v>
      </c>
      <c r="E3796">
        <v>1.74618E-2</v>
      </c>
      <c r="F3796">
        <v>0.21310799999999999</v>
      </c>
      <c r="G3796">
        <v>2.3729800000000001</v>
      </c>
      <c r="H3796">
        <v>1</v>
      </c>
      <c r="I3796">
        <v>1</v>
      </c>
      <c r="J3796">
        <v>0.75976200000000005</v>
      </c>
      <c r="K3796">
        <v>0.89047500000000002</v>
      </c>
    </row>
    <row r="3797" spans="1:11" x14ac:dyDescent="0.25">
      <c r="A3797">
        <v>-2011</v>
      </c>
      <c r="B3797">
        <v>3</v>
      </c>
      <c r="C3797">
        <v>26</v>
      </c>
      <c r="D3797">
        <v>6.6637199999999996</v>
      </c>
      <c r="E3797">
        <v>3.38462E-2</v>
      </c>
      <c r="F3797">
        <v>0.34593099999999999</v>
      </c>
      <c r="G3797">
        <v>2.3736999999999999</v>
      </c>
      <c r="H3797">
        <v>1</v>
      </c>
      <c r="I3797">
        <v>1</v>
      </c>
      <c r="J3797">
        <v>0.91542500000000004</v>
      </c>
      <c r="K3797">
        <v>0.821191</v>
      </c>
    </row>
    <row r="3798" spans="1:11" x14ac:dyDescent="0.25">
      <c r="A3798">
        <v>-2011</v>
      </c>
      <c r="B3798">
        <v>3</v>
      </c>
      <c r="C3798">
        <v>27</v>
      </c>
      <c r="D3798">
        <v>7.1838800000000003</v>
      </c>
      <c r="E3798">
        <v>3.6488100000000002E-2</v>
      </c>
      <c r="F3798">
        <v>0.39328400000000002</v>
      </c>
      <c r="G3798">
        <v>2.3747500000000001</v>
      </c>
      <c r="H3798">
        <v>1</v>
      </c>
      <c r="I3798">
        <v>1</v>
      </c>
      <c r="J3798">
        <v>0.86748700000000001</v>
      </c>
      <c r="K3798">
        <v>0.826546</v>
      </c>
    </row>
    <row r="3799" spans="1:11" x14ac:dyDescent="0.25">
      <c r="A3799">
        <v>-2011</v>
      </c>
      <c r="B3799">
        <v>3</v>
      </c>
      <c r="C3799">
        <v>28</v>
      </c>
      <c r="D3799">
        <v>7.0875899999999996</v>
      </c>
      <c r="E3799">
        <v>3.5999099999999999E-2</v>
      </c>
      <c r="F3799">
        <v>0.35449199999999997</v>
      </c>
      <c r="G3799">
        <v>2.3755500000000001</v>
      </c>
      <c r="H3799">
        <v>1</v>
      </c>
      <c r="I3799">
        <v>1</v>
      </c>
      <c r="J3799">
        <v>0.96121000000000001</v>
      </c>
      <c r="K3799">
        <v>0.73786099999999999</v>
      </c>
    </row>
    <row r="3800" spans="1:11" x14ac:dyDescent="0.25">
      <c r="A3800">
        <v>-2011</v>
      </c>
      <c r="B3800">
        <v>3</v>
      </c>
      <c r="C3800">
        <v>29</v>
      </c>
      <c r="D3800">
        <v>2.7419500000000001</v>
      </c>
      <c r="E3800">
        <v>1.39268E-2</v>
      </c>
      <c r="F3800">
        <v>0.13682900000000001</v>
      </c>
      <c r="G3800">
        <v>2.3745699999999998</v>
      </c>
      <c r="H3800">
        <v>1</v>
      </c>
      <c r="I3800">
        <v>1</v>
      </c>
      <c r="J3800">
        <v>0.94566399999999995</v>
      </c>
      <c r="K3800">
        <v>0.88161500000000004</v>
      </c>
    </row>
    <row r="3801" spans="1:11" x14ac:dyDescent="0.25">
      <c r="A3801">
        <v>-2011</v>
      </c>
      <c r="B3801">
        <v>3</v>
      </c>
      <c r="C3801">
        <v>30</v>
      </c>
      <c r="D3801">
        <v>1.27725</v>
      </c>
      <c r="E3801">
        <v>6.4873800000000001E-3</v>
      </c>
      <c r="F3801">
        <v>6.1081000000000003E-2</v>
      </c>
      <c r="G3801">
        <v>2.3729</v>
      </c>
      <c r="H3801">
        <v>1</v>
      </c>
      <c r="I3801">
        <v>1</v>
      </c>
      <c r="J3801">
        <v>0.97972999999999999</v>
      </c>
      <c r="K3801">
        <v>0.93566300000000002</v>
      </c>
    </row>
    <row r="3802" spans="1:11" x14ac:dyDescent="0.25">
      <c r="A3802">
        <v>-2011</v>
      </c>
      <c r="B3802">
        <v>3</v>
      </c>
      <c r="C3802">
        <v>31</v>
      </c>
      <c r="D3802">
        <v>2.55667</v>
      </c>
      <c r="E3802">
        <v>1.29858E-2</v>
      </c>
      <c r="F3802">
        <v>0.120764</v>
      </c>
      <c r="G3802">
        <v>2.3717199999999998</v>
      </c>
      <c r="H3802">
        <v>1</v>
      </c>
      <c r="I3802">
        <v>1</v>
      </c>
      <c r="J3802">
        <v>0.99921400000000005</v>
      </c>
      <c r="K3802">
        <v>0.87809499999999996</v>
      </c>
    </row>
    <row r="3803" spans="1:11" x14ac:dyDescent="0.25">
      <c r="A3803">
        <v>-2011</v>
      </c>
      <c r="B3803">
        <v>4</v>
      </c>
      <c r="C3803">
        <v>1</v>
      </c>
      <c r="D3803">
        <v>5.9488399999999997</v>
      </c>
      <c r="E3803">
        <v>3.0215200000000001E-2</v>
      </c>
      <c r="F3803">
        <v>0.31939099999999998</v>
      </c>
      <c r="G3803">
        <v>2.3721899999999998</v>
      </c>
      <c r="H3803">
        <v>1</v>
      </c>
      <c r="I3803">
        <v>1</v>
      </c>
      <c r="J3803">
        <v>0.89936400000000005</v>
      </c>
      <c r="K3803">
        <v>0.70222600000000002</v>
      </c>
    </row>
    <row r="3804" spans="1:11" x14ac:dyDescent="0.25">
      <c r="A3804">
        <v>-2011</v>
      </c>
      <c r="B3804">
        <v>4</v>
      </c>
      <c r="C3804">
        <v>2</v>
      </c>
      <c r="D3804">
        <v>4.8379500000000002</v>
      </c>
      <c r="E3804">
        <v>2.4572799999999999E-2</v>
      </c>
      <c r="F3804">
        <v>0.234294</v>
      </c>
      <c r="G3804">
        <v>2.37201</v>
      </c>
      <c r="H3804">
        <v>1</v>
      </c>
      <c r="I3804">
        <v>1</v>
      </c>
      <c r="J3804">
        <v>0.97773699999999997</v>
      </c>
      <c r="K3804">
        <v>0.84916700000000001</v>
      </c>
    </row>
    <row r="3805" spans="1:11" x14ac:dyDescent="0.25">
      <c r="A3805">
        <v>-2011</v>
      </c>
      <c r="B3805">
        <v>4</v>
      </c>
      <c r="C3805">
        <v>3</v>
      </c>
      <c r="D3805">
        <v>4.9533500000000004</v>
      </c>
      <c r="E3805">
        <v>2.5158900000000001E-2</v>
      </c>
      <c r="F3805">
        <v>0.24863199999999999</v>
      </c>
      <c r="G3805">
        <v>2.3719600000000001</v>
      </c>
      <c r="H3805">
        <v>1</v>
      </c>
      <c r="I3805">
        <v>1</v>
      </c>
      <c r="J3805">
        <v>0.94617600000000002</v>
      </c>
      <c r="K3805">
        <v>0.826546</v>
      </c>
    </row>
    <row r="3806" spans="1:11" x14ac:dyDescent="0.25">
      <c r="A3806">
        <v>-2011</v>
      </c>
      <c r="B3806">
        <v>4</v>
      </c>
      <c r="C3806">
        <v>4</v>
      </c>
      <c r="D3806">
        <v>2.1389100000000001</v>
      </c>
      <c r="E3806">
        <v>1.0863899999999999E-2</v>
      </c>
      <c r="F3806">
        <v>0.11060300000000001</v>
      </c>
      <c r="G3806">
        <v>2.37079</v>
      </c>
      <c r="H3806">
        <v>1</v>
      </c>
      <c r="I3806">
        <v>1</v>
      </c>
      <c r="J3806">
        <v>0.91847599999999996</v>
      </c>
      <c r="K3806">
        <v>0.83443500000000004</v>
      </c>
    </row>
    <row r="3807" spans="1:11" x14ac:dyDescent="0.25">
      <c r="A3807">
        <v>-2011</v>
      </c>
      <c r="B3807">
        <v>4</v>
      </c>
      <c r="C3807">
        <v>5</v>
      </c>
      <c r="D3807">
        <v>6.9919500000000001</v>
      </c>
      <c r="E3807">
        <v>3.5513299999999998E-2</v>
      </c>
      <c r="F3807">
        <v>0.36138300000000001</v>
      </c>
      <c r="G3807">
        <v>2.37161</v>
      </c>
      <c r="H3807">
        <v>1</v>
      </c>
      <c r="I3807">
        <v>1</v>
      </c>
      <c r="J3807">
        <v>0.93338600000000005</v>
      </c>
      <c r="K3807">
        <v>0.70680500000000002</v>
      </c>
    </row>
    <row r="3808" spans="1:11" x14ac:dyDescent="0.25">
      <c r="A3808">
        <v>-2011</v>
      </c>
      <c r="B3808">
        <v>4</v>
      </c>
      <c r="C3808">
        <v>6</v>
      </c>
      <c r="D3808">
        <v>8.0272500000000004</v>
      </c>
      <c r="E3808">
        <v>4.0771700000000001E-2</v>
      </c>
      <c r="F3808">
        <v>0.38407599999999997</v>
      </c>
      <c r="G3808">
        <v>2.3727200000000002</v>
      </c>
      <c r="H3808">
        <v>1</v>
      </c>
      <c r="I3808">
        <v>1</v>
      </c>
      <c r="J3808">
        <v>0.998614</v>
      </c>
      <c r="K3808">
        <v>0.77880099999999997</v>
      </c>
    </row>
    <row r="3809" spans="1:11" x14ac:dyDescent="0.25">
      <c r="A3809">
        <v>-2011</v>
      </c>
      <c r="B3809">
        <v>4</v>
      </c>
      <c r="C3809">
        <v>7</v>
      </c>
      <c r="D3809">
        <v>8.3335500000000007</v>
      </c>
      <c r="E3809">
        <v>4.2327499999999997E-2</v>
      </c>
      <c r="F3809">
        <v>0.39954499999999998</v>
      </c>
      <c r="G3809">
        <v>2.3739599999999998</v>
      </c>
      <c r="H3809">
        <v>1</v>
      </c>
      <c r="I3809">
        <v>1</v>
      </c>
      <c r="J3809">
        <v>0.99561100000000002</v>
      </c>
      <c r="K3809">
        <v>0.78741499999999998</v>
      </c>
    </row>
    <row r="3810" spans="1:11" x14ac:dyDescent="0.25">
      <c r="A3810">
        <v>-2011</v>
      </c>
      <c r="B3810">
        <v>4</v>
      </c>
      <c r="C3810">
        <v>8</v>
      </c>
      <c r="D3810">
        <v>8.0959299999999992</v>
      </c>
      <c r="E3810">
        <v>4.11206E-2</v>
      </c>
      <c r="F3810">
        <v>0.39198899999999998</v>
      </c>
      <c r="G3810">
        <v>2.37513</v>
      </c>
      <c r="H3810">
        <v>1</v>
      </c>
      <c r="I3810">
        <v>1</v>
      </c>
      <c r="J3810">
        <v>0.98611700000000002</v>
      </c>
      <c r="K3810">
        <v>0.78741499999999998</v>
      </c>
    </row>
    <row r="3811" spans="1:11" x14ac:dyDescent="0.25">
      <c r="A3811">
        <v>-2011</v>
      </c>
      <c r="B3811">
        <v>4</v>
      </c>
      <c r="C3811">
        <v>9</v>
      </c>
      <c r="D3811">
        <v>7.5178399999999996</v>
      </c>
      <c r="E3811">
        <v>3.81844E-2</v>
      </c>
      <c r="F3811">
        <v>0.36675200000000002</v>
      </c>
      <c r="G3811">
        <v>2.37602</v>
      </c>
      <c r="H3811">
        <v>1</v>
      </c>
      <c r="I3811">
        <v>1</v>
      </c>
      <c r="J3811">
        <v>0.99580999999999997</v>
      </c>
      <c r="K3811">
        <v>0.66199300000000005</v>
      </c>
    </row>
    <row r="3812" spans="1:11" x14ac:dyDescent="0.25">
      <c r="A3812">
        <v>-2011</v>
      </c>
      <c r="B3812">
        <v>4</v>
      </c>
      <c r="C3812">
        <v>10</v>
      </c>
      <c r="D3812">
        <v>7.1375000000000002</v>
      </c>
      <c r="E3812">
        <v>3.6252600000000003E-2</v>
      </c>
      <c r="F3812">
        <v>0.35722399999999999</v>
      </c>
      <c r="G3812">
        <v>2.3768199999999999</v>
      </c>
      <c r="H3812">
        <v>1</v>
      </c>
      <c r="I3812">
        <v>1</v>
      </c>
      <c r="J3812">
        <v>0.969163</v>
      </c>
      <c r="K3812">
        <v>0.67469100000000004</v>
      </c>
    </row>
    <row r="3813" spans="1:11" x14ac:dyDescent="0.25">
      <c r="A3813">
        <v>-2011</v>
      </c>
      <c r="B3813">
        <v>4</v>
      </c>
      <c r="C3813">
        <v>11</v>
      </c>
      <c r="D3813">
        <v>7.4176299999999999</v>
      </c>
      <c r="E3813">
        <v>3.7675399999999998E-2</v>
      </c>
      <c r="F3813">
        <v>0.40766400000000003</v>
      </c>
      <c r="G3813">
        <v>2.37798</v>
      </c>
      <c r="H3813">
        <v>1</v>
      </c>
      <c r="I3813">
        <v>1</v>
      </c>
      <c r="J3813">
        <v>0.86113399999999996</v>
      </c>
      <c r="K3813">
        <v>0.85684300000000002</v>
      </c>
    </row>
    <row r="3814" spans="1:11" x14ac:dyDescent="0.25">
      <c r="A3814">
        <v>-2011</v>
      </c>
      <c r="B3814">
        <v>4</v>
      </c>
      <c r="C3814">
        <v>12</v>
      </c>
      <c r="D3814">
        <v>7.2086600000000001</v>
      </c>
      <c r="E3814">
        <v>3.6614000000000001E-2</v>
      </c>
      <c r="F3814">
        <v>0.37778200000000001</v>
      </c>
      <c r="G3814">
        <v>2.3789400000000001</v>
      </c>
      <c r="H3814">
        <v>1</v>
      </c>
      <c r="I3814">
        <v>1</v>
      </c>
      <c r="J3814">
        <v>0.91042999999999996</v>
      </c>
      <c r="K3814">
        <v>0.798516</v>
      </c>
    </row>
    <row r="3815" spans="1:11" x14ac:dyDescent="0.25">
      <c r="A3815">
        <v>-2011</v>
      </c>
      <c r="B3815">
        <v>4</v>
      </c>
      <c r="C3815">
        <v>13</v>
      </c>
      <c r="D3815">
        <v>4.2804099999999998</v>
      </c>
      <c r="E3815">
        <v>2.1740900000000001E-2</v>
      </c>
      <c r="F3815">
        <v>0.22228800000000001</v>
      </c>
      <c r="G3815">
        <v>2.37866</v>
      </c>
      <c r="H3815">
        <v>1</v>
      </c>
      <c r="I3815">
        <v>1</v>
      </c>
      <c r="J3815">
        <v>0.91508299999999998</v>
      </c>
      <c r="K3815">
        <v>0.83276799999999995</v>
      </c>
    </row>
    <row r="3816" spans="1:11" x14ac:dyDescent="0.25">
      <c r="A3816">
        <v>-2011</v>
      </c>
      <c r="B3816">
        <v>4</v>
      </c>
      <c r="C3816">
        <v>14</v>
      </c>
      <c r="D3816">
        <v>6.1035700000000004</v>
      </c>
      <c r="E3816">
        <v>3.1001000000000001E-2</v>
      </c>
      <c r="F3816">
        <v>0.30025299999999999</v>
      </c>
      <c r="G3816">
        <v>2.379</v>
      </c>
      <c r="H3816">
        <v>1</v>
      </c>
      <c r="I3816">
        <v>1</v>
      </c>
      <c r="J3816">
        <v>0.98260700000000001</v>
      </c>
      <c r="K3816">
        <v>0.70574599999999998</v>
      </c>
    </row>
    <row r="3817" spans="1:11" x14ac:dyDescent="0.25">
      <c r="A3817">
        <v>-2011</v>
      </c>
      <c r="B3817">
        <v>4</v>
      </c>
      <c r="C3817">
        <v>15</v>
      </c>
      <c r="D3817">
        <v>5.1144499999999997</v>
      </c>
      <c r="E3817">
        <v>2.5977099999999999E-2</v>
      </c>
      <c r="F3817">
        <v>0.25017299999999998</v>
      </c>
      <c r="G3817">
        <v>2.3788999999999998</v>
      </c>
      <c r="H3817">
        <v>1</v>
      </c>
      <c r="I3817">
        <v>1</v>
      </c>
      <c r="J3817">
        <v>0.99411899999999997</v>
      </c>
      <c r="K3817">
        <v>0.66497899999999999</v>
      </c>
    </row>
    <row r="3818" spans="1:11" x14ac:dyDescent="0.25">
      <c r="A3818">
        <v>-2011</v>
      </c>
      <c r="B3818">
        <v>4</v>
      </c>
      <c r="C3818">
        <v>16</v>
      </c>
      <c r="D3818">
        <v>6.1021099999999997</v>
      </c>
      <c r="E3818">
        <v>3.09936E-2</v>
      </c>
      <c r="F3818">
        <v>0.295601</v>
      </c>
      <c r="G3818">
        <v>2.3791899999999999</v>
      </c>
      <c r="H3818">
        <v>1</v>
      </c>
      <c r="I3818">
        <v>1</v>
      </c>
      <c r="J3818">
        <v>0.99977099999999997</v>
      </c>
      <c r="K3818">
        <v>0.69211699999999998</v>
      </c>
    </row>
    <row r="3819" spans="1:11" x14ac:dyDescent="0.25">
      <c r="A3819">
        <v>-2011</v>
      </c>
      <c r="B3819">
        <v>4</v>
      </c>
      <c r="C3819">
        <v>17</v>
      </c>
      <c r="D3819">
        <v>7.3453999999999997</v>
      </c>
      <c r="E3819">
        <v>3.7308500000000001E-2</v>
      </c>
      <c r="F3819">
        <v>0.36583399999999999</v>
      </c>
      <c r="G3819">
        <v>2.3800400000000002</v>
      </c>
      <c r="H3819">
        <v>1</v>
      </c>
      <c r="I3819">
        <v>1</v>
      </c>
      <c r="J3819">
        <v>0.98353000000000002</v>
      </c>
      <c r="K3819">
        <v>0.60774499999999998</v>
      </c>
    </row>
    <row r="3820" spans="1:11" x14ac:dyDescent="0.25">
      <c r="A3820">
        <v>-2011</v>
      </c>
      <c r="B3820">
        <v>4</v>
      </c>
      <c r="C3820">
        <v>18</v>
      </c>
      <c r="D3820">
        <v>5.4775400000000003</v>
      </c>
      <c r="E3820">
        <v>2.78214E-2</v>
      </c>
      <c r="F3820">
        <v>0.31239699999999998</v>
      </c>
      <c r="G3820">
        <v>2.3803700000000001</v>
      </c>
      <c r="H3820">
        <v>1</v>
      </c>
      <c r="I3820">
        <v>1</v>
      </c>
      <c r="J3820">
        <v>0.86721899999999996</v>
      </c>
      <c r="K3820">
        <v>0.54091100000000003</v>
      </c>
    </row>
    <row r="3821" spans="1:11" x14ac:dyDescent="0.25">
      <c r="A3821">
        <v>-2011</v>
      </c>
      <c r="B3821">
        <v>4</v>
      </c>
      <c r="C3821">
        <v>19</v>
      </c>
      <c r="D3821">
        <v>4.9233200000000004</v>
      </c>
      <c r="E3821">
        <v>2.5006400000000002E-2</v>
      </c>
      <c r="F3821">
        <v>0.30132399999999998</v>
      </c>
      <c r="G3821">
        <v>2.3805900000000002</v>
      </c>
      <c r="H3821">
        <v>1</v>
      </c>
      <c r="I3821">
        <v>1</v>
      </c>
      <c r="J3821">
        <v>0.813114</v>
      </c>
      <c r="K3821">
        <v>0.49757899999999999</v>
      </c>
    </row>
    <row r="3822" spans="1:11" x14ac:dyDescent="0.25">
      <c r="A3822">
        <v>-2011</v>
      </c>
      <c r="B3822">
        <v>4</v>
      </c>
      <c r="C3822">
        <v>20</v>
      </c>
      <c r="D3822">
        <v>4.0186000000000002</v>
      </c>
      <c r="E3822">
        <v>2.0411200000000001E-2</v>
      </c>
      <c r="F3822">
        <v>0.26497500000000002</v>
      </c>
      <c r="G3822">
        <v>2.3805700000000001</v>
      </c>
      <c r="H3822">
        <v>1</v>
      </c>
      <c r="I3822">
        <v>1</v>
      </c>
      <c r="J3822">
        <v>0.75704899999999997</v>
      </c>
      <c r="K3822">
        <v>0.47806900000000002</v>
      </c>
    </row>
    <row r="3823" spans="1:11" x14ac:dyDescent="0.25">
      <c r="A3823">
        <v>-2011</v>
      </c>
      <c r="B3823">
        <v>4</v>
      </c>
      <c r="C3823">
        <v>21</v>
      </c>
      <c r="D3823">
        <v>4.0151300000000001</v>
      </c>
      <c r="E3823">
        <v>2.0393499999999998E-2</v>
      </c>
      <c r="F3823">
        <v>0.29446</v>
      </c>
      <c r="G3823">
        <v>2.3807100000000001</v>
      </c>
      <c r="H3823">
        <v>1</v>
      </c>
      <c r="I3823">
        <v>1</v>
      </c>
      <c r="J3823">
        <v>0.67876099999999995</v>
      </c>
      <c r="K3823">
        <v>0.49633699999999997</v>
      </c>
    </row>
    <row r="3824" spans="1:11" x14ac:dyDescent="0.25">
      <c r="A3824">
        <v>-2011</v>
      </c>
      <c r="B3824">
        <v>4</v>
      </c>
      <c r="C3824">
        <v>22</v>
      </c>
      <c r="D3824">
        <v>3.5158100000000001</v>
      </c>
      <c r="E3824">
        <v>1.7857399999999999E-2</v>
      </c>
      <c r="F3824">
        <v>0.28916199999999997</v>
      </c>
      <c r="G3824">
        <v>2.3808099999999999</v>
      </c>
      <c r="H3824">
        <v>1</v>
      </c>
      <c r="I3824">
        <v>1</v>
      </c>
      <c r="J3824">
        <v>0.60689000000000004</v>
      </c>
      <c r="K3824">
        <v>0.47735300000000003</v>
      </c>
    </row>
    <row r="3825" spans="1:11" x14ac:dyDescent="0.25">
      <c r="A3825">
        <v>-2011</v>
      </c>
      <c r="B3825">
        <v>4</v>
      </c>
      <c r="C3825">
        <v>23</v>
      </c>
      <c r="D3825">
        <v>3.9063699999999999</v>
      </c>
      <c r="E3825">
        <v>1.98411E-2</v>
      </c>
      <c r="F3825">
        <v>0.30082500000000001</v>
      </c>
      <c r="G3825">
        <v>2.3809900000000002</v>
      </c>
      <c r="H3825">
        <v>1</v>
      </c>
      <c r="I3825">
        <v>1</v>
      </c>
      <c r="J3825">
        <v>0.64639599999999997</v>
      </c>
      <c r="K3825">
        <v>0.496585</v>
      </c>
    </row>
    <row r="3826" spans="1:11" x14ac:dyDescent="0.25">
      <c r="A3826">
        <v>-2011</v>
      </c>
      <c r="B3826">
        <v>4</v>
      </c>
      <c r="C3826">
        <v>24</v>
      </c>
      <c r="D3826">
        <v>6.0468000000000002</v>
      </c>
      <c r="E3826">
        <v>3.0712699999999999E-2</v>
      </c>
      <c r="F3826">
        <v>0.353431</v>
      </c>
      <c r="G3826">
        <v>2.3816000000000002</v>
      </c>
      <c r="H3826">
        <v>1</v>
      </c>
      <c r="I3826">
        <v>1</v>
      </c>
      <c r="J3826">
        <v>0.84728199999999998</v>
      </c>
      <c r="K3826">
        <v>0.53179399999999999</v>
      </c>
    </row>
    <row r="3827" spans="1:11" x14ac:dyDescent="0.25">
      <c r="A3827">
        <v>-2011</v>
      </c>
      <c r="B3827">
        <v>4</v>
      </c>
      <c r="C3827">
        <v>25</v>
      </c>
      <c r="D3827">
        <v>7.5155599999999998</v>
      </c>
      <c r="E3827">
        <v>3.81728E-2</v>
      </c>
      <c r="F3827">
        <v>0.38519700000000001</v>
      </c>
      <c r="G3827">
        <v>2.38259</v>
      </c>
      <c r="H3827">
        <v>1</v>
      </c>
      <c r="I3827">
        <v>1</v>
      </c>
      <c r="J3827">
        <v>0.95021299999999997</v>
      </c>
      <c r="K3827">
        <v>0.65311600000000003</v>
      </c>
    </row>
    <row r="3828" spans="1:11" x14ac:dyDescent="0.25">
      <c r="A3828">
        <v>-2011</v>
      </c>
      <c r="B3828">
        <v>4</v>
      </c>
      <c r="C3828">
        <v>26</v>
      </c>
      <c r="D3828">
        <v>6.4336000000000002</v>
      </c>
      <c r="E3828">
        <v>3.2677299999999999E-2</v>
      </c>
      <c r="F3828">
        <v>0.31171100000000002</v>
      </c>
      <c r="G3828">
        <v>2.38306</v>
      </c>
      <c r="H3828">
        <v>1</v>
      </c>
      <c r="I3828">
        <v>1</v>
      </c>
      <c r="J3828">
        <v>0.98251200000000005</v>
      </c>
      <c r="K3828">
        <v>0.82324600000000003</v>
      </c>
    </row>
    <row r="3829" spans="1:11" x14ac:dyDescent="0.25">
      <c r="A3829">
        <v>-2011</v>
      </c>
      <c r="B3829">
        <v>4</v>
      </c>
      <c r="C3829">
        <v>27</v>
      </c>
      <c r="D3829">
        <v>5.0372700000000004</v>
      </c>
      <c r="E3829">
        <v>2.5585199999999999E-2</v>
      </c>
      <c r="F3829">
        <v>0.23879900000000001</v>
      </c>
      <c r="G3829">
        <v>2.3829199999999999</v>
      </c>
      <c r="H3829">
        <v>1</v>
      </c>
      <c r="I3829">
        <v>1</v>
      </c>
      <c r="J3829">
        <v>0.99230600000000002</v>
      </c>
      <c r="K3829">
        <v>0.91210500000000005</v>
      </c>
    </row>
    <row r="3830" spans="1:11" x14ac:dyDescent="0.25">
      <c r="A3830">
        <v>-2011</v>
      </c>
      <c r="B3830">
        <v>4</v>
      </c>
      <c r="C3830">
        <v>28</v>
      </c>
      <c r="D3830">
        <v>7.3183800000000003</v>
      </c>
      <c r="E3830">
        <v>3.7171299999999997E-2</v>
      </c>
      <c r="F3830">
        <v>0.365257</v>
      </c>
      <c r="G3830">
        <v>2.38381</v>
      </c>
      <c r="H3830">
        <v>1</v>
      </c>
      <c r="I3830">
        <v>1</v>
      </c>
      <c r="J3830">
        <v>0.96081000000000005</v>
      </c>
      <c r="K3830">
        <v>0.76874200000000004</v>
      </c>
    </row>
    <row r="3831" spans="1:11" x14ac:dyDescent="0.25">
      <c r="A3831">
        <v>-2011</v>
      </c>
      <c r="B3831">
        <v>4</v>
      </c>
      <c r="C3831">
        <v>29</v>
      </c>
      <c r="D3831">
        <v>8.5884</v>
      </c>
      <c r="E3831">
        <v>4.3622000000000001E-2</v>
      </c>
      <c r="F3831">
        <v>0.436025</v>
      </c>
      <c r="G3831">
        <v>2.38523</v>
      </c>
      <c r="H3831">
        <v>1</v>
      </c>
      <c r="I3831">
        <v>1</v>
      </c>
      <c r="J3831">
        <v>0.95813899999999996</v>
      </c>
      <c r="K3831">
        <v>0.66398199999999996</v>
      </c>
    </row>
    <row r="3832" spans="1:11" x14ac:dyDescent="0.25">
      <c r="A3832">
        <v>-2011</v>
      </c>
      <c r="B3832">
        <v>4</v>
      </c>
      <c r="C3832">
        <v>30</v>
      </c>
      <c r="D3832">
        <v>9.0717599999999994</v>
      </c>
      <c r="E3832">
        <v>4.6077E-2</v>
      </c>
      <c r="F3832">
        <v>0.44581900000000002</v>
      </c>
      <c r="G3832">
        <v>2.3867699999999998</v>
      </c>
      <c r="H3832">
        <v>1</v>
      </c>
      <c r="I3832">
        <v>1</v>
      </c>
      <c r="J3832">
        <v>0.99445399999999995</v>
      </c>
      <c r="K3832">
        <v>0.631915</v>
      </c>
    </row>
    <row r="3833" spans="1:11" x14ac:dyDescent="0.25">
      <c r="A3833">
        <v>-2011</v>
      </c>
      <c r="B3833">
        <v>5</v>
      </c>
      <c r="C3833">
        <v>1</v>
      </c>
      <c r="D3833">
        <v>9.8760100000000008</v>
      </c>
      <c r="E3833">
        <v>5.0161900000000002E-2</v>
      </c>
      <c r="F3833">
        <v>0.494315</v>
      </c>
      <c r="G3833">
        <v>2.3887</v>
      </c>
      <c r="H3833">
        <v>1</v>
      </c>
      <c r="I3833">
        <v>1</v>
      </c>
      <c r="J3833">
        <v>0.96900299999999995</v>
      </c>
      <c r="K3833">
        <v>0.68901000000000001</v>
      </c>
    </row>
    <row r="3834" spans="1:11" x14ac:dyDescent="0.25">
      <c r="A3834">
        <v>-2011</v>
      </c>
      <c r="B3834">
        <v>5</v>
      </c>
      <c r="C3834">
        <v>2</v>
      </c>
      <c r="D3834">
        <v>10.338200000000001</v>
      </c>
      <c r="E3834">
        <v>5.2509699999999999E-2</v>
      </c>
      <c r="F3834">
        <v>0.53509600000000002</v>
      </c>
      <c r="G3834">
        <v>2.3908900000000002</v>
      </c>
      <c r="H3834">
        <v>1</v>
      </c>
      <c r="I3834">
        <v>1</v>
      </c>
      <c r="J3834">
        <v>0.93520000000000003</v>
      </c>
      <c r="K3834">
        <v>0.70574599999999998</v>
      </c>
    </row>
    <row r="3835" spans="1:11" x14ac:dyDescent="0.25">
      <c r="A3835">
        <v>-2011</v>
      </c>
      <c r="B3835">
        <v>5</v>
      </c>
      <c r="C3835">
        <v>3</v>
      </c>
      <c r="D3835">
        <v>8.7472600000000007</v>
      </c>
      <c r="E3835">
        <v>4.4428799999999997E-2</v>
      </c>
      <c r="F3835">
        <v>0.44507099999999999</v>
      </c>
      <c r="G3835">
        <v>2.3923999999999999</v>
      </c>
      <c r="H3835">
        <v>1</v>
      </c>
      <c r="I3835">
        <v>1</v>
      </c>
      <c r="J3835">
        <v>0.94330700000000001</v>
      </c>
      <c r="K3835">
        <v>0.77220900000000003</v>
      </c>
    </row>
    <row r="3836" spans="1:11" x14ac:dyDescent="0.25">
      <c r="A3836">
        <v>-2011</v>
      </c>
      <c r="B3836">
        <v>5</v>
      </c>
      <c r="C3836">
        <v>4</v>
      </c>
      <c r="D3836">
        <v>8.8661399999999997</v>
      </c>
      <c r="E3836">
        <v>4.5032599999999999E-2</v>
      </c>
      <c r="F3836">
        <v>0.43270599999999998</v>
      </c>
      <c r="G3836">
        <v>2.3938299999999999</v>
      </c>
      <c r="H3836">
        <v>1</v>
      </c>
      <c r="I3836">
        <v>1</v>
      </c>
      <c r="J3836">
        <v>0.99999800000000005</v>
      </c>
      <c r="K3836">
        <v>0.65246400000000004</v>
      </c>
    </row>
    <row r="3837" spans="1:11" x14ac:dyDescent="0.25">
      <c r="A3837">
        <v>-2011</v>
      </c>
      <c r="B3837">
        <v>5</v>
      </c>
      <c r="C3837">
        <v>5</v>
      </c>
      <c r="D3837">
        <v>5.7867300000000004</v>
      </c>
      <c r="E3837">
        <v>2.9391799999999999E-2</v>
      </c>
      <c r="F3837">
        <v>0.32797100000000001</v>
      </c>
      <c r="G3837">
        <v>2.3942600000000001</v>
      </c>
      <c r="H3837">
        <v>1</v>
      </c>
      <c r="I3837">
        <v>1</v>
      </c>
      <c r="J3837">
        <v>0.87607500000000005</v>
      </c>
      <c r="K3837">
        <v>0.53312499999999996</v>
      </c>
    </row>
    <row r="3838" spans="1:11" x14ac:dyDescent="0.25">
      <c r="A3838">
        <v>-2011</v>
      </c>
      <c r="B3838">
        <v>5</v>
      </c>
      <c r="C3838">
        <v>6</v>
      </c>
      <c r="D3838">
        <v>3.3003200000000001</v>
      </c>
      <c r="E3838">
        <v>1.6762900000000001E-2</v>
      </c>
      <c r="F3838">
        <v>0.309168</v>
      </c>
      <c r="G3838">
        <v>2.3944299999999998</v>
      </c>
      <c r="H3838">
        <v>1</v>
      </c>
      <c r="I3838">
        <v>1</v>
      </c>
      <c r="J3838">
        <v>0.534663</v>
      </c>
      <c r="K3838">
        <v>0.47236699999999998</v>
      </c>
    </row>
    <row r="3839" spans="1:11" x14ac:dyDescent="0.25">
      <c r="A3839">
        <v>-2011</v>
      </c>
      <c r="B3839">
        <v>5</v>
      </c>
      <c r="C3839">
        <v>7</v>
      </c>
      <c r="D3839">
        <v>4.0173899999999998</v>
      </c>
      <c r="E3839">
        <v>2.0405E-2</v>
      </c>
      <c r="F3839">
        <v>0.30729400000000001</v>
      </c>
      <c r="G3839">
        <v>2.3946299999999998</v>
      </c>
      <c r="H3839">
        <v>1</v>
      </c>
      <c r="I3839">
        <v>1</v>
      </c>
      <c r="J3839">
        <v>0.65098400000000001</v>
      </c>
      <c r="K3839">
        <v>0.51453099999999996</v>
      </c>
    </row>
    <row r="3840" spans="1:11" x14ac:dyDescent="0.25">
      <c r="A3840">
        <v>-2011</v>
      </c>
      <c r="B3840">
        <v>5</v>
      </c>
      <c r="C3840">
        <v>8</v>
      </c>
      <c r="D3840">
        <v>5.94726</v>
      </c>
      <c r="E3840">
        <v>3.02072E-2</v>
      </c>
      <c r="F3840">
        <v>0.30522100000000002</v>
      </c>
      <c r="G3840">
        <v>2.3949799999999999</v>
      </c>
      <c r="H3840">
        <v>1</v>
      </c>
      <c r="I3840">
        <v>1</v>
      </c>
      <c r="J3840">
        <v>0.937446</v>
      </c>
      <c r="K3840">
        <v>0.76261699999999999</v>
      </c>
    </row>
    <row r="3841" spans="1:11" x14ac:dyDescent="0.25">
      <c r="A3841">
        <v>-2011</v>
      </c>
      <c r="B3841">
        <v>5</v>
      </c>
      <c r="C3841">
        <v>9</v>
      </c>
      <c r="D3841">
        <v>7.1071499999999999</v>
      </c>
      <c r="E3841">
        <v>3.6098400000000003E-2</v>
      </c>
      <c r="F3841">
        <v>0.37077900000000003</v>
      </c>
      <c r="G3841">
        <v>2.3958499999999998</v>
      </c>
      <c r="H3841">
        <v>1</v>
      </c>
      <c r="I3841">
        <v>1</v>
      </c>
      <c r="J3841">
        <v>0.92430699999999999</v>
      </c>
      <c r="K3841">
        <v>0.74490400000000001</v>
      </c>
    </row>
    <row r="3842" spans="1:11" x14ac:dyDescent="0.25">
      <c r="A3842">
        <v>-2011</v>
      </c>
      <c r="B3842">
        <v>5</v>
      </c>
      <c r="C3842">
        <v>10</v>
      </c>
      <c r="D3842">
        <v>10.4953</v>
      </c>
      <c r="E3842">
        <v>5.3307399999999998E-2</v>
      </c>
      <c r="F3842">
        <v>0.51428099999999999</v>
      </c>
      <c r="G3842">
        <v>2.39798</v>
      </c>
      <c r="H3842">
        <v>1</v>
      </c>
      <c r="I3842">
        <v>1</v>
      </c>
      <c r="J3842">
        <v>0.98691399999999996</v>
      </c>
      <c r="K3842">
        <v>0.722889</v>
      </c>
    </row>
    <row r="3843" spans="1:11" x14ac:dyDescent="0.25">
      <c r="A3843">
        <v>-2011</v>
      </c>
      <c r="B3843">
        <v>5</v>
      </c>
      <c r="C3843">
        <v>11</v>
      </c>
      <c r="D3843">
        <v>10.137</v>
      </c>
      <c r="E3843">
        <v>5.1487400000000003E-2</v>
      </c>
      <c r="F3843">
        <v>0.48807899999999999</v>
      </c>
      <c r="G3843">
        <v>2.39994</v>
      </c>
      <c r="H3843">
        <v>1</v>
      </c>
      <c r="I3843">
        <v>1</v>
      </c>
      <c r="J3843">
        <v>0.99764699999999995</v>
      </c>
      <c r="K3843">
        <v>0.77569200000000005</v>
      </c>
    </row>
    <row r="3844" spans="1:11" x14ac:dyDescent="0.25">
      <c r="A3844">
        <v>-2011</v>
      </c>
      <c r="B3844">
        <v>5</v>
      </c>
      <c r="C3844">
        <v>12</v>
      </c>
      <c r="D3844">
        <v>8.9003999999999994</v>
      </c>
      <c r="E3844">
        <v>4.52066E-2</v>
      </c>
      <c r="F3844">
        <v>0.43205700000000002</v>
      </c>
      <c r="G3844">
        <v>2.4013900000000001</v>
      </c>
      <c r="H3844">
        <v>1</v>
      </c>
      <c r="I3844">
        <v>1</v>
      </c>
      <c r="J3844">
        <v>0.99661599999999995</v>
      </c>
      <c r="K3844">
        <v>0.72687599999999997</v>
      </c>
    </row>
    <row r="3845" spans="1:11" x14ac:dyDescent="0.25">
      <c r="A3845">
        <v>-2011</v>
      </c>
      <c r="B3845">
        <v>5</v>
      </c>
      <c r="C3845">
        <v>13</v>
      </c>
      <c r="D3845">
        <v>8.8644400000000001</v>
      </c>
      <c r="E3845">
        <v>4.5024000000000002E-2</v>
      </c>
      <c r="F3845">
        <v>0.43509399999999998</v>
      </c>
      <c r="G3845">
        <v>2.4028499999999999</v>
      </c>
      <c r="H3845">
        <v>1</v>
      </c>
      <c r="I3845">
        <v>1</v>
      </c>
      <c r="J3845">
        <v>0.98224400000000001</v>
      </c>
      <c r="K3845">
        <v>0.754274</v>
      </c>
    </row>
    <row r="3846" spans="1:11" x14ac:dyDescent="0.25">
      <c r="A3846">
        <v>-2011</v>
      </c>
      <c r="B3846">
        <v>5</v>
      </c>
      <c r="C3846">
        <v>14</v>
      </c>
      <c r="D3846">
        <v>6.1002700000000001</v>
      </c>
      <c r="E3846">
        <v>3.0984299999999999E-2</v>
      </c>
      <c r="F3846">
        <v>0.30445299999999997</v>
      </c>
      <c r="G3846">
        <v>2.4032200000000001</v>
      </c>
      <c r="H3846">
        <v>1</v>
      </c>
      <c r="I3846">
        <v>1</v>
      </c>
      <c r="J3846">
        <v>0.95474400000000004</v>
      </c>
      <c r="K3846">
        <v>0.84408700000000003</v>
      </c>
    </row>
    <row r="3847" spans="1:11" x14ac:dyDescent="0.25">
      <c r="A3847">
        <v>-2011</v>
      </c>
      <c r="B3847">
        <v>5</v>
      </c>
      <c r="C3847">
        <v>15</v>
      </c>
      <c r="D3847">
        <v>3.6415600000000001</v>
      </c>
      <c r="E3847">
        <v>1.8496100000000001E-2</v>
      </c>
      <c r="F3847">
        <v>0.17411299999999999</v>
      </c>
      <c r="G3847">
        <v>2.4024700000000001</v>
      </c>
      <c r="H3847">
        <v>1</v>
      </c>
      <c r="I3847">
        <v>1</v>
      </c>
      <c r="J3847">
        <v>0.99671200000000004</v>
      </c>
      <c r="K3847">
        <v>0.84789400000000004</v>
      </c>
    </row>
    <row r="3848" spans="1:11" x14ac:dyDescent="0.25">
      <c r="A3848">
        <v>-2011</v>
      </c>
      <c r="B3848">
        <v>5</v>
      </c>
      <c r="C3848">
        <v>16</v>
      </c>
      <c r="D3848">
        <v>5.0192300000000003</v>
      </c>
      <c r="E3848">
        <v>2.5493499999999999E-2</v>
      </c>
      <c r="F3848">
        <v>0.24116199999999999</v>
      </c>
      <c r="G3848">
        <v>2.4022899999999998</v>
      </c>
      <c r="H3848">
        <v>1</v>
      </c>
      <c r="I3848">
        <v>1</v>
      </c>
      <c r="J3848">
        <v>0.99871600000000005</v>
      </c>
      <c r="K3848">
        <v>0.79453399999999996</v>
      </c>
    </row>
    <row r="3849" spans="1:11" x14ac:dyDescent="0.25">
      <c r="A3849">
        <v>-2011</v>
      </c>
      <c r="B3849">
        <v>5</v>
      </c>
      <c r="C3849">
        <v>17</v>
      </c>
      <c r="D3849">
        <v>7.5366799999999996</v>
      </c>
      <c r="E3849">
        <v>3.8280099999999997E-2</v>
      </c>
      <c r="F3849">
        <v>0.36656699999999998</v>
      </c>
      <c r="G3849">
        <v>2.4031899999999999</v>
      </c>
      <c r="H3849">
        <v>1</v>
      </c>
      <c r="I3849">
        <v>1</v>
      </c>
      <c r="J3849">
        <v>0.98610500000000001</v>
      </c>
      <c r="K3849">
        <v>0.79453399999999996</v>
      </c>
    </row>
    <row r="3850" spans="1:11" x14ac:dyDescent="0.25">
      <c r="A3850">
        <v>-2011</v>
      </c>
      <c r="B3850">
        <v>5</v>
      </c>
      <c r="C3850">
        <v>18</v>
      </c>
      <c r="D3850">
        <v>4.60778</v>
      </c>
      <c r="E3850">
        <v>2.34037E-2</v>
      </c>
      <c r="F3850">
        <v>0.21954599999999999</v>
      </c>
      <c r="G3850">
        <v>2.4028399999999999</v>
      </c>
      <c r="H3850">
        <v>1</v>
      </c>
      <c r="I3850">
        <v>1</v>
      </c>
      <c r="J3850">
        <v>0.99678800000000001</v>
      </c>
      <c r="K3850">
        <v>0.870228</v>
      </c>
    </row>
    <row r="3851" spans="1:11" x14ac:dyDescent="0.25">
      <c r="A3851">
        <v>-2011</v>
      </c>
      <c r="B3851">
        <v>5</v>
      </c>
      <c r="C3851">
        <v>19</v>
      </c>
      <c r="D3851">
        <v>7.9158600000000003</v>
      </c>
      <c r="E3851">
        <v>4.0205999999999999E-2</v>
      </c>
      <c r="F3851">
        <v>0.389316</v>
      </c>
      <c r="G3851">
        <v>2.4039000000000001</v>
      </c>
      <c r="H3851">
        <v>1</v>
      </c>
      <c r="I3851">
        <v>1</v>
      </c>
      <c r="J3851">
        <v>0.984155</v>
      </c>
      <c r="K3851">
        <v>0.72833099999999995</v>
      </c>
    </row>
    <row r="3852" spans="1:11" x14ac:dyDescent="0.25">
      <c r="A3852">
        <v>-2011</v>
      </c>
      <c r="B3852">
        <v>5</v>
      </c>
      <c r="C3852">
        <v>20</v>
      </c>
      <c r="D3852">
        <v>9.0596399999999999</v>
      </c>
      <c r="E3852">
        <v>4.6015500000000001E-2</v>
      </c>
      <c r="F3852">
        <v>0.48379299999999997</v>
      </c>
      <c r="G3852">
        <v>2.4055900000000001</v>
      </c>
      <c r="H3852">
        <v>1</v>
      </c>
      <c r="I3852">
        <v>1</v>
      </c>
      <c r="J3852">
        <v>0.91944599999999999</v>
      </c>
      <c r="K3852">
        <v>0.62437799999999999</v>
      </c>
    </row>
    <row r="3853" spans="1:11" x14ac:dyDescent="0.25">
      <c r="A3853">
        <v>-2011</v>
      </c>
      <c r="B3853">
        <v>5</v>
      </c>
      <c r="C3853">
        <v>21</v>
      </c>
      <c r="D3853">
        <v>7.1953399999999998</v>
      </c>
      <c r="E3853">
        <v>3.65464E-2</v>
      </c>
      <c r="F3853">
        <v>0.356242</v>
      </c>
      <c r="G3853">
        <v>2.4063500000000002</v>
      </c>
      <c r="H3853">
        <v>1</v>
      </c>
      <c r="I3853">
        <v>1</v>
      </c>
      <c r="J3853">
        <v>0.98231100000000005</v>
      </c>
      <c r="K3853">
        <v>0.69837400000000005</v>
      </c>
    </row>
    <row r="3854" spans="1:11" x14ac:dyDescent="0.25">
      <c r="A3854">
        <v>-2011</v>
      </c>
      <c r="B3854">
        <v>5</v>
      </c>
      <c r="C3854">
        <v>22</v>
      </c>
      <c r="D3854">
        <v>9.2948699999999995</v>
      </c>
      <c r="E3854">
        <v>4.7210200000000001E-2</v>
      </c>
      <c r="F3854">
        <v>0.48951299999999998</v>
      </c>
      <c r="G3854">
        <v>2.4081000000000001</v>
      </c>
      <c r="H3854">
        <v>1</v>
      </c>
      <c r="I3854">
        <v>1</v>
      </c>
      <c r="J3854">
        <v>0.92899200000000004</v>
      </c>
      <c r="K3854">
        <v>0.653443</v>
      </c>
    </row>
    <row r="3855" spans="1:11" x14ac:dyDescent="0.25">
      <c r="A3855">
        <v>-2011</v>
      </c>
      <c r="B3855">
        <v>5</v>
      </c>
      <c r="C3855">
        <v>23</v>
      </c>
      <c r="D3855">
        <v>10.2401</v>
      </c>
      <c r="E3855">
        <v>5.2011099999999998E-2</v>
      </c>
      <c r="F3855">
        <v>0.49847999999999998</v>
      </c>
      <c r="G3855">
        <v>2.4100899999999998</v>
      </c>
      <c r="H3855">
        <v>1</v>
      </c>
      <c r="I3855">
        <v>1</v>
      </c>
      <c r="J3855">
        <v>0.99822</v>
      </c>
      <c r="K3855">
        <v>0.70539300000000005</v>
      </c>
    </row>
    <row r="3856" spans="1:11" x14ac:dyDescent="0.25">
      <c r="A3856">
        <v>-2011</v>
      </c>
      <c r="B3856">
        <v>5</v>
      </c>
      <c r="C3856">
        <v>24</v>
      </c>
      <c r="D3856">
        <v>8.8655100000000004</v>
      </c>
      <c r="E3856">
        <v>4.5029399999999997E-2</v>
      </c>
      <c r="F3856">
        <v>0.46687099999999998</v>
      </c>
      <c r="G3856">
        <v>2.4116399999999998</v>
      </c>
      <c r="H3856">
        <v>1</v>
      </c>
      <c r="I3856">
        <v>1</v>
      </c>
      <c r="J3856">
        <v>0.94020300000000001</v>
      </c>
      <c r="K3856">
        <v>0.57321200000000005</v>
      </c>
    </row>
    <row r="3857" spans="1:11" x14ac:dyDescent="0.25">
      <c r="A3857">
        <v>-2011</v>
      </c>
      <c r="B3857">
        <v>5</v>
      </c>
      <c r="C3857">
        <v>25</v>
      </c>
      <c r="D3857">
        <v>4.9711800000000004</v>
      </c>
      <c r="E3857">
        <v>2.5249500000000001E-2</v>
      </c>
      <c r="F3857">
        <v>0.24240600000000001</v>
      </c>
      <c r="G3857">
        <v>2.4114300000000002</v>
      </c>
      <c r="H3857">
        <v>1</v>
      </c>
      <c r="I3857">
        <v>1</v>
      </c>
      <c r="J3857">
        <v>0.99993200000000004</v>
      </c>
      <c r="K3857">
        <v>0.69315599999999999</v>
      </c>
    </row>
    <row r="3858" spans="1:11" x14ac:dyDescent="0.25">
      <c r="A3858">
        <v>-2011</v>
      </c>
      <c r="B3858">
        <v>5</v>
      </c>
      <c r="C3858">
        <v>26</v>
      </c>
      <c r="D3858">
        <v>7.0111100000000004</v>
      </c>
      <c r="E3858">
        <v>3.5610599999999999E-2</v>
      </c>
      <c r="F3858">
        <v>0.34075</v>
      </c>
      <c r="G3858">
        <v>2.4121100000000002</v>
      </c>
      <c r="H3858">
        <v>1</v>
      </c>
      <c r="I3858">
        <v>1</v>
      </c>
      <c r="J3858">
        <v>0.97960000000000003</v>
      </c>
      <c r="K3858">
        <v>0.86113799999999996</v>
      </c>
    </row>
    <row r="3859" spans="1:11" x14ac:dyDescent="0.25">
      <c r="A3859">
        <v>-2011</v>
      </c>
      <c r="B3859">
        <v>5</v>
      </c>
      <c r="C3859">
        <v>27</v>
      </c>
      <c r="D3859">
        <v>8.1742600000000003</v>
      </c>
      <c r="E3859">
        <v>4.1518399999999997E-2</v>
      </c>
      <c r="F3859">
        <v>0.39366299999999999</v>
      </c>
      <c r="G3859">
        <v>2.4132400000000001</v>
      </c>
      <c r="H3859">
        <v>1</v>
      </c>
      <c r="I3859">
        <v>1</v>
      </c>
      <c r="J3859">
        <v>0.998081</v>
      </c>
      <c r="K3859">
        <v>0.79175799999999996</v>
      </c>
    </row>
    <row r="3860" spans="1:11" x14ac:dyDescent="0.25">
      <c r="A3860">
        <v>-2011</v>
      </c>
      <c r="B3860">
        <v>5</v>
      </c>
      <c r="C3860">
        <v>28</v>
      </c>
      <c r="D3860">
        <v>7.9722999999999997</v>
      </c>
      <c r="E3860">
        <v>4.04927E-2</v>
      </c>
      <c r="F3860">
        <v>0.41447000000000001</v>
      </c>
      <c r="G3860">
        <v>2.4144199999999998</v>
      </c>
      <c r="H3860">
        <v>1</v>
      </c>
      <c r="I3860">
        <v>1</v>
      </c>
      <c r="J3860">
        <v>0.93499200000000005</v>
      </c>
      <c r="K3860">
        <v>0.71141500000000002</v>
      </c>
    </row>
    <row r="3861" spans="1:11" x14ac:dyDescent="0.25">
      <c r="A3861">
        <v>-2011</v>
      </c>
      <c r="B3861">
        <v>5</v>
      </c>
      <c r="C3861">
        <v>29</v>
      </c>
      <c r="D3861">
        <v>4.5250500000000002</v>
      </c>
      <c r="E3861">
        <v>2.29835E-2</v>
      </c>
      <c r="F3861">
        <v>0.38720300000000002</v>
      </c>
      <c r="G3861">
        <v>2.41499</v>
      </c>
      <c r="H3861">
        <v>1</v>
      </c>
      <c r="I3861">
        <v>1</v>
      </c>
      <c r="J3861">
        <v>0.57886000000000004</v>
      </c>
      <c r="K3861">
        <v>0.57839399999999996</v>
      </c>
    </row>
    <row r="3862" spans="1:11" x14ac:dyDescent="0.25">
      <c r="A3862">
        <v>-2011</v>
      </c>
      <c r="B3862">
        <v>5</v>
      </c>
      <c r="C3862">
        <v>30</v>
      </c>
      <c r="D3862">
        <v>3.6832199999999999</v>
      </c>
      <c r="E3862">
        <v>1.8707700000000001E-2</v>
      </c>
      <c r="F3862">
        <v>0.175791</v>
      </c>
      <c r="G3862">
        <v>2.41425</v>
      </c>
      <c r="H3862">
        <v>1</v>
      </c>
      <c r="I3862">
        <v>1</v>
      </c>
      <c r="J3862">
        <v>0.99235200000000001</v>
      </c>
      <c r="K3862">
        <v>0.90664900000000004</v>
      </c>
    </row>
    <row r="3863" spans="1:11" x14ac:dyDescent="0.25">
      <c r="A3863">
        <v>-2011</v>
      </c>
      <c r="B3863">
        <v>5</v>
      </c>
      <c r="C3863">
        <v>31</v>
      </c>
      <c r="D3863">
        <v>11.266400000000001</v>
      </c>
      <c r="E3863">
        <v>5.72241E-2</v>
      </c>
      <c r="F3863">
        <v>0.55089200000000005</v>
      </c>
      <c r="G3863">
        <v>2.4166699999999999</v>
      </c>
      <c r="H3863">
        <v>1</v>
      </c>
      <c r="I3863">
        <v>1</v>
      </c>
      <c r="J3863">
        <v>0.99563599999999997</v>
      </c>
      <c r="K3863">
        <v>0.69977199999999995</v>
      </c>
    </row>
    <row r="3864" spans="1:11" x14ac:dyDescent="0.25">
      <c r="A3864">
        <v>-2011</v>
      </c>
      <c r="B3864">
        <v>6</v>
      </c>
      <c r="C3864">
        <v>1</v>
      </c>
      <c r="D3864">
        <v>9.0966000000000005</v>
      </c>
      <c r="E3864">
        <v>4.62032E-2</v>
      </c>
      <c r="F3864">
        <v>0.50109400000000004</v>
      </c>
      <c r="G3864">
        <v>2.4184100000000002</v>
      </c>
      <c r="H3864">
        <v>1</v>
      </c>
      <c r="I3864">
        <v>1</v>
      </c>
      <c r="J3864">
        <v>0.89578999999999998</v>
      </c>
      <c r="K3864">
        <v>0.60622699999999996</v>
      </c>
    </row>
    <row r="3865" spans="1:11" x14ac:dyDescent="0.25">
      <c r="A3865">
        <v>-2011</v>
      </c>
      <c r="B3865">
        <v>6</v>
      </c>
      <c r="C3865">
        <v>2</v>
      </c>
      <c r="D3865">
        <v>6.66845</v>
      </c>
      <c r="E3865">
        <v>3.3870200000000003E-2</v>
      </c>
      <c r="F3865">
        <v>0.47869400000000001</v>
      </c>
      <c r="G3865">
        <v>2.41961</v>
      </c>
      <c r="H3865">
        <v>1</v>
      </c>
      <c r="I3865">
        <v>1</v>
      </c>
      <c r="J3865">
        <v>0.68888099999999997</v>
      </c>
      <c r="K3865">
        <v>0.59362899999999996</v>
      </c>
    </row>
    <row r="3866" spans="1:11" x14ac:dyDescent="0.25">
      <c r="A3866">
        <v>-2011</v>
      </c>
      <c r="B3866">
        <v>6</v>
      </c>
      <c r="C3866">
        <v>3</v>
      </c>
      <c r="D3866">
        <v>0</v>
      </c>
      <c r="E3866">
        <v>0</v>
      </c>
      <c r="F3866">
        <v>0.40374199999999999</v>
      </c>
      <c r="G3866">
        <v>2.41961</v>
      </c>
      <c r="H3866">
        <v>1</v>
      </c>
      <c r="I3866">
        <v>1</v>
      </c>
      <c r="J3866">
        <v>0</v>
      </c>
      <c r="K3866">
        <v>0.52544999999999997</v>
      </c>
    </row>
    <row r="3867" spans="1:11" x14ac:dyDescent="0.25">
      <c r="A3867">
        <v>-2011</v>
      </c>
      <c r="B3867">
        <v>6</v>
      </c>
      <c r="C3867">
        <v>4</v>
      </c>
      <c r="D3867">
        <v>7.0549799999999996</v>
      </c>
      <c r="E3867">
        <v>3.5833400000000001E-2</v>
      </c>
      <c r="F3867">
        <v>0.39949899999999999</v>
      </c>
      <c r="G3867">
        <v>2.4205999999999999</v>
      </c>
      <c r="H3867">
        <v>1</v>
      </c>
      <c r="I3867">
        <v>1</v>
      </c>
      <c r="J3867">
        <v>0.85032799999999997</v>
      </c>
      <c r="K3867">
        <v>0.788991</v>
      </c>
    </row>
    <row r="3868" spans="1:11" x14ac:dyDescent="0.25">
      <c r="A3868">
        <v>-2011</v>
      </c>
      <c r="B3868">
        <v>6</v>
      </c>
      <c r="C3868">
        <v>5</v>
      </c>
      <c r="D3868">
        <v>5.7018000000000004</v>
      </c>
      <c r="E3868">
        <v>2.8960400000000001E-2</v>
      </c>
      <c r="F3868">
        <v>0.292132</v>
      </c>
      <c r="G3868">
        <v>2.4208500000000002</v>
      </c>
      <c r="H3868">
        <v>1</v>
      </c>
      <c r="I3868">
        <v>1</v>
      </c>
      <c r="J3868">
        <v>0.92424200000000001</v>
      </c>
      <c r="K3868">
        <v>0.913018</v>
      </c>
    </row>
    <row r="3869" spans="1:11" x14ac:dyDescent="0.25">
      <c r="A3869">
        <v>-2011</v>
      </c>
      <c r="B3869">
        <v>6</v>
      </c>
      <c r="C3869">
        <v>6</v>
      </c>
      <c r="D3869">
        <v>6.7364600000000001</v>
      </c>
      <c r="E3869">
        <v>3.4215599999999999E-2</v>
      </c>
      <c r="F3869">
        <v>0.32553900000000002</v>
      </c>
      <c r="G3869">
        <v>2.4214000000000002</v>
      </c>
      <c r="H3869">
        <v>1</v>
      </c>
      <c r="I3869">
        <v>1</v>
      </c>
      <c r="J3869">
        <v>0.98646699999999998</v>
      </c>
      <c r="K3869">
        <v>0.86458999999999997</v>
      </c>
    </row>
    <row r="3870" spans="1:11" x14ac:dyDescent="0.25">
      <c r="A3870">
        <v>-2011</v>
      </c>
      <c r="B3870">
        <v>6</v>
      </c>
      <c r="C3870">
        <v>7</v>
      </c>
      <c r="D3870">
        <v>8.1891300000000005</v>
      </c>
      <c r="E3870">
        <v>4.1593999999999999E-2</v>
      </c>
      <c r="F3870">
        <v>0.39699499999999999</v>
      </c>
      <c r="G3870">
        <v>2.42252</v>
      </c>
      <c r="H3870">
        <v>1</v>
      </c>
      <c r="I3870">
        <v>1</v>
      </c>
      <c r="J3870">
        <v>0.99926899999999996</v>
      </c>
      <c r="K3870">
        <v>0.74789000000000005</v>
      </c>
    </row>
    <row r="3871" spans="1:11" x14ac:dyDescent="0.25">
      <c r="A3871">
        <v>-2011</v>
      </c>
      <c r="B3871">
        <v>6</v>
      </c>
      <c r="C3871">
        <v>8</v>
      </c>
      <c r="D3871">
        <v>10.3613</v>
      </c>
      <c r="E3871">
        <v>5.2626800000000001E-2</v>
      </c>
      <c r="F3871">
        <v>0.50581399999999999</v>
      </c>
      <c r="G3871">
        <v>2.4245399999999999</v>
      </c>
      <c r="H3871">
        <v>1</v>
      </c>
      <c r="I3871">
        <v>1</v>
      </c>
      <c r="J3871">
        <v>0.99760400000000005</v>
      </c>
      <c r="K3871">
        <v>0.709283</v>
      </c>
    </row>
    <row r="3872" spans="1:11" x14ac:dyDescent="0.25">
      <c r="A3872">
        <v>-2011</v>
      </c>
      <c r="B3872">
        <v>6</v>
      </c>
      <c r="C3872">
        <v>9</v>
      </c>
      <c r="D3872">
        <v>7.0175200000000002</v>
      </c>
      <c r="E3872">
        <v>3.56432E-2</v>
      </c>
      <c r="F3872">
        <v>0.337094</v>
      </c>
      <c r="G3872">
        <v>2.42517</v>
      </c>
      <c r="H3872">
        <v>1</v>
      </c>
      <c r="I3872">
        <v>1</v>
      </c>
      <c r="J3872">
        <v>0.99965199999999999</v>
      </c>
      <c r="K3872">
        <v>0.81668600000000002</v>
      </c>
    </row>
    <row r="3873" spans="1:11" x14ac:dyDescent="0.25">
      <c r="A3873">
        <v>-2011</v>
      </c>
      <c r="B3873">
        <v>6</v>
      </c>
      <c r="C3873">
        <v>10</v>
      </c>
      <c r="D3873">
        <v>7.4428700000000001</v>
      </c>
      <c r="E3873">
        <v>3.78036E-2</v>
      </c>
      <c r="F3873">
        <v>0.36312</v>
      </c>
      <c r="G3873">
        <v>2.4260199999999998</v>
      </c>
      <c r="H3873">
        <v>1</v>
      </c>
      <c r="I3873">
        <v>1</v>
      </c>
      <c r="J3873">
        <v>0.97741800000000001</v>
      </c>
      <c r="K3873">
        <v>0.86762099999999998</v>
      </c>
    </row>
    <row r="3874" spans="1:11" x14ac:dyDescent="0.25">
      <c r="A3874">
        <v>-2011</v>
      </c>
      <c r="B3874">
        <v>6</v>
      </c>
      <c r="C3874">
        <v>11</v>
      </c>
      <c r="D3874">
        <v>8.7110900000000004</v>
      </c>
      <c r="E3874">
        <v>4.4245100000000002E-2</v>
      </c>
      <c r="F3874">
        <v>0.42548799999999998</v>
      </c>
      <c r="G3874">
        <v>2.4273500000000001</v>
      </c>
      <c r="H3874">
        <v>1</v>
      </c>
      <c r="I3874">
        <v>1</v>
      </c>
      <c r="J3874">
        <v>0.99947200000000003</v>
      </c>
      <c r="K3874">
        <v>0.69802500000000001</v>
      </c>
    </row>
    <row r="3875" spans="1:11" x14ac:dyDescent="0.25">
      <c r="A3875">
        <v>-2011</v>
      </c>
      <c r="B3875">
        <v>6</v>
      </c>
      <c r="C3875">
        <v>12</v>
      </c>
      <c r="D3875">
        <v>4.5873900000000001</v>
      </c>
      <c r="E3875">
        <v>2.3300100000000001E-2</v>
      </c>
      <c r="F3875">
        <v>0.232459</v>
      </c>
      <c r="G3875">
        <v>2.4270700000000001</v>
      </c>
      <c r="H3875">
        <v>1</v>
      </c>
      <c r="I3875">
        <v>1</v>
      </c>
      <c r="J3875">
        <v>0.95353399999999999</v>
      </c>
      <c r="K3875">
        <v>0.77919000000000005</v>
      </c>
    </row>
    <row r="3876" spans="1:11" x14ac:dyDescent="0.25">
      <c r="A3876">
        <v>-2011</v>
      </c>
      <c r="B3876">
        <v>6</v>
      </c>
      <c r="C3876">
        <v>13</v>
      </c>
      <c r="D3876">
        <v>7.5179499999999999</v>
      </c>
      <c r="E3876">
        <v>3.8184999999999997E-2</v>
      </c>
      <c r="F3876">
        <v>0.39662999999999998</v>
      </c>
      <c r="G3876">
        <v>2.42808</v>
      </c>
      <c r="H3876">
        <v>1</v>
      </c>
      <c r="I3876">
        <v>1</v>
      </c>
      <c r="J3876">
        <v>0.92409200000000002</v>
      </c>
      <c r="K3876">
        <v>0.70963799999999999</v>
      </c>
    </row>
    <row r="3877" spans="1:11" x14ac:dyDescent="0.25">
      <c r="A3877">
        <v>-2011</v>
      </c>
      <c r="B3877">
        <v>6</v>
      </c>
      <c r="C3877">
        <v>14</v>
      </c>
      <c r="D3877">
        <v>5.8967000000000001</v>
      </c>
      <c r="E3877">
        <v>2.9950399999999999E-2</v>
      </c>
      <c r="F3877">
        <v>0.33501799999999998</v>
      </c>
      <c r="G3877">
        <v>2.4285600000000001</v>
      </c>
      <c r="H3877">
        <v>1</v>
      </c>
      <c r="I3877">
        <v>1</v>
      </c>
      <c r="J3877">
        <v>0.85913700000000004</v>
      </c>
      <c r="K3877">
        <v>0.70398400000000005</v>
      </c>
    </row>
    <row r="3878" spans="1:11" x14ac:dyDescent="0.25">
      <c r="A3878">
        <v>-2011</v>
      </c>
      <c r="B3878">
        <v>6</v>
      </c>
      <c r="C3878">
        <v>15</v>
      </c>
      <c r="D3878">
        <v>5.7166100000000002</v>
      </c>
      <c r="E3878">
        <v>2.9035700000000001E-2</v>
      </c>
      <c r="F3878">
        <v>0.27576200000000001</v>
      </c>
      <c r="G3878">
        <v>2.4286599999999998</v>
      </c>
      <c r="H3878">
        <v>1</v>
      </c>
      <c r="I3878">
        <v>1</v>
      </c>
      <c r="J3878">
        <v>0.99058199999999996</v>
      </c>
      <c r="K3878">
        <v>0.85855899999999996</v>
      </c>
    </row>
    <row r="3879" spans="1:11" x14ac:dyDescent="0.25">
      <c r="A3879">
        <v>-2011</v>
      </c>
      <c r="B3879">
        <v>6</v>
      </c>
      <c r="C3879">
        <v>16</v>
      </c>
      <c r="D3879">
        <v>6.5318699999999996</v>
      </c>
      <c r="E3879">
        <v>3.3176499999999998E-2</v>
      </c>
      <c r="F3879">
        <v>0.31401800000000002</v>
      </c>
      <c r="G3879">
        <v>2.4290799999999999</v>
      </c>
      <c r="H3879">
        <v>1</v>
      </c>
      <c r="I3879">
        <v>1</v>
      </c>
      <c r="J3879">
        <v>0.99939699999999998</v>
      </c>
      <c r="K3879">
        <v>0.81873099999999999</v>
      </c>
    </row>
    <row r="3880" spans="1:11" x14ac:dyDescent="0.25">
      <c r="A3880">
        <v>-2011</v>
      </c>
      <c r="B3880">
        <v>6</v>
      </c>
      <c r="C3880">
        <v>17</v>
      </c>
      <c r="D3880">
        <v>7.4120100000000004</v>
      </c>
      <c r="E3880">
        <v>3.7646800000000001E-2</v>
      </c>
      <c r="F3880">
        <v>0.357155</v>
      </c>
      <c r="G3880">
        <v>2.4298700000000002</v>
      </c>
      <c r="H3880">
        <v>1</v>
      </c>
      <c r="I3880">
        <v>1</v>
      </c>
      <c r="J3880">
        <v>0.99962700000000004</v>
      </c>
      <c r="K3880">
        <v>0.80011500000000002</v>
      </c>
    </row>
    <row r="3881" spans="1:11" x14ac:dyDescent="0.25">
      <c r="A3881">
        <v>-2011</v>
      </c>
      <c r="B3881">
        <v>6</v>
      </c>
      <c r="C3881">
        <v>18</v>
      </c>
      <c r="D3881">
        <v>5.9187099999999999</v>
      </c>
      <c r="E3881">
        <v>3.0062100000000001E-2</v>
      </c>
      <c r="F3881">
        <v>0.28435700000000003</v>
      </c>
      <c r="G3881">
        <v>2.4300299999999999</v>
      </c>
      <c r="H3881">
        <v>1</v>
      </c>
      <c r="I3881">
        <v>1</v>
      </c>
      <c r="J3881">
        <v>0.99961900000000004</v>
      </c>
      <c r="K3881">
        <v>0.82406999999999997</v>
      </c>
    </row>
    <row r="3882" spans="1:11" x14ac:dyDescent="0.25">
      <c r="A3882">
        <v>-2011</v>
      </c>
      <c r="B3882">
        <v>6</v>
      </c>
      <c r="C3882">
        <v>19</v>
      </c>
      <c r="D3882">
        <v>4.4676400000000003</v>
      </c>
      <c r="E3882">
        <v>2.2691900000000001E-2</v>
      </c>
      <c r="F3882">
        <v>0.21215500000000001</v>
      </c>
      <c r="G3882">
        <v>2.4296000000000002</v>
      </c>
      <c r="H3882">
        <v>1</v>
      </c>
      <c r="I3882">
        <v>1</v>
      </c>
      <c r="J3882">
        <v>0.99790400000000001</v>
      </c>
      <c r="K3882">
        <v>0.92127199999999998</v>
      </c>
    </row>
    <row r="3883" spans="1:11" x14ac:dyDescent="0.25">
      <c r="A3883">
        <v>-2011</v>
      </c>
      <c r="B3883">
        <v>6</v>
      </c>
      <c r="C3883">
        <v>20</v>
      </c>
      <c r="D3883">
        <v>6.9061399999999997</v>
      </c>
      <c r="E3883">
        <v>3.5077400000000002E-2</v>
      </c>
      <c r="F3883">
        <v>0.36090800000000001</v>
      </c>
      <c r="G3883">
        <v>2.4303400000000002</v>
      </c>
      <c r="H3883">
        <v>1</v>
      </c>
      <c r="I3883">
        <v>1</v>
      </c>
      <c r="J3883">
        <v>0.92903400000000003</v>
      </c>
      <c r="K3883">
        <v>0.74378699999999998</v>
      </c>
    </row>
    <row r="3884" spans="1:11" x14ac:dyDescent="0.25">
      <c r="A3884">
        <v>-2011</v>
      </c>
      <c r="B3884">
        <v>6</v>
      </c>
      <c r="C3884">
        <v>21</v>
      </c>
      <c r="D3884">
        <v>4.5203100000000003</v>
      </c>
      <c r="E3884">
        <v>2.2959400000000001E-2</v>
      </c>
      <c r="F3884">
        <v>0.22369</v>
      </c>
      <c r="G3884">
        <v>2.4299499999999998</v>
      </c>
      <c r="H3884">
        <v>1</v>
      </c>
      <c r="I3884">
        <v>1</v>
      </c>
      <c r="J3884">
        <v>0.985348</v>
      </c>
      <c r="K3884">
        <v>0.71964300000000003</v>
      </c>
    </row>
    <row r="3885" spans="1:11" x14ac:dyDescent="0.25">
      <c r="A3885">
        <v>-2011</v>
      </c>
      <c r="B3885">
        <v>6</v>
      </c>
      <c r="C3885">
        <v>22</v>
      </c>
      <c r="D3885">
        <v>7.2551199999999998</v>
      </c>
      <c r="E3885">
        <v>3.6850000000000001E-2</v>
      </c>
      <c r="F3885">
        <v>0.350047</v>
      </c>
      <c r="G3885">
        <v>2.4306700000000001</v>
      </c>
      <c r="H3885">
        <v>1</v>
      </c>
      <c r="I3885">
        <v>1</v>
      </c>
      <c r="J3885">
        <v>0.99885100000000004</v>
      </c>
      <c r="K3885">
        <v>0.79771800000000004</v>
      </c>
    </row>
    <row r="3886" spans="1:11" x14ac:dyDescent="0.25">
      <c r="A3886">
        <v>-2011</v>
      </c>
      <c r="B3886">
        <v>6</v>
      </c>
      <c r="C3886">
        <v>23</v>
      </c>
      <c r="D3886">
        <v>8.7230899999999991</v>
      </c>
      <c r="E3886">
        <v>4.4306100000000001E-2</v>
      </c>
      <c r="F3886">
        <v>0.42368099999999997</v>
      </c>
      <c r="G3886">
        <v>2.43201</v>
      </c>
      <c r="H3886">
        <v>1</v>
      </c>
      <c r="I3886">
        <v>1</v>
      </c>
      <c r="J3886">
        <v>0.99770899999999996</v>
      </c>
      <c r="K3886">
        <v>0.75767600000000002</v>
      </c>
    </row>
    <row r="3887" spans="1:11" x14ac:dyDescent="0.25">
      <c r="A3887">
        <v>-2011</v>
      </c>
      <c r="B3887">
        <v>6</v>
      </c>
      <c r="C3887">
        <v>24</v>
      </c>
      <c r="D3887">
        <v>1.8807</v>
      </c>
      <c r="E3887">
        <v>9.5524100000000008E-3</v>
      </c>
      <c r="F3887">
        <v>8.91044E-2</v>
      </c>
      <c r="G3887">
        <v>2.4304899999999998</v>
      </c>
      <c r="H3887">
        <v>1</v>
      </c>
      <c r="I3887">
        <v>1</v>
      </c>
      <c r="J3887">
        <v>0.99992099999999995</v>
      </c>
      <c r="K3887">
        <v>0.93006599999999995</v>
      </c>
    </row>
    <row r="3888" spans="1:11" x14ac:dyDescent="0.25">
      <c r="A3888">
        <v>-2011</v>
      </c>
      <c r="B3888">
        <v>6</v>
      </c>
      <c r="C3888">
        <v>25</v>
      </c>
      <c r="D3888">
        <v>5.6467400000000003</v>
      </c>
      <c r="E3888">
        <v>2.8680799999999999E-2</v>
      </c>
      <c r="F3888">
        <v>0.33658199999999999</v>
      </c>
      <c r="G3888">
        <v>2.43099</v>
      </c>
      <c r="H3888">
        <v>1</v>
      </c>
      <c r="I3888">
        <v>1</v>
      </c>
      <c r="J3888">
        <v>0.80625400000000003</v>
      </c>
      <c r="K3888">
        <v>0.81873099999999999</v>
      </c>
    </row>
    <row r="3889" spans="1:11" x14ac:dyDescent="0.25">
      <c r="A3889">
        <v>-2011</v>
      </c>
      <c r="B3889">
        <v>6</v>
      </c>
      <c r="C3889">
        <v>26</v>
      </c>
      <c r="D3889">
        <v>0</v>
      </c>
      <c r="E3889">
        <v>0</v>
      </c>
      <c r="F3889">
        <v>0.38436300000000001</v>
      </c>
      <c r="G3889">
        <v>2.43099</v>
      </c>
      <c r="H3889">
        <v>1</v>
      </c>
      <c r="I3889">
        <v>1</v>
      </c>
      <c r="J3889">
        <v>0</v>
      </c>
      <c r="K3889">
        <v>0.46556700000000001</v>
      </c>
    </row>
    <row r="3890" spans="1:11" x14ac:dyDescent="0.25">
      <c r="A3890">
        <v>-2011</v>
      </c>
      <c r="B3890">
        <v>6</v>
      </c>
      <c r="C3890">
        <v>27</v>
      </c>
      <c r="D3890">
        <v>0</v>
      </c>
      <c r="E3890">
        <v>0</v>
      </c>
      <c r="F3890">
        <v>0.32256400000000002</v>
      </c>
      <c r="G3890">
        <v>2.43099</v>
      </c>
      <c r="H3890">
        <v>1</v>
      </c>
      <c r="I3890">
        <v>1</v>
      </c>
      <c r="J3890">
        <v>0</v>
      </c>
      <c r="K3890">
        <v>0.56298599999999999</v>
      </c>
    </row>
    <row r="3891" spans="1:11" x14ac:dyDescent="0.25">
      <c r="A3891">
        <v>-2011</v>
      </c>
      <c r="B3891">
        <v>6</v>
      </c>
      <c r="C3891">
        <v>28</v>
      </c>
      <c r="D3891">
        <v>10.0898</v>
      </c>
      <c r="E3891">
        <v>5.1247599999999997E-2</v>
      </c>
      <c r="F3891">
        <v>0.495257</v>
      </c>
      <c r="G3891">
        <v>2.4329399999999999</v>
      </c>
      <c r="H3891">
        <v>1</v>
      </c>
      <c r="I3891">
        <v>1</v>
      </c>
      <c r="J3891">
        <v>0.97672999999999999</v>
      </c>
      <c r="K3891">
        <v>0.83485299999999996</v>
      </c>
    </row>
    <row r="3892" spans="1:11" x14ac:dyDescent="0.25">
      <c r="A3892">
        <v>-2011</v>
      </c>
      <c r="B3892">
        <v>6</v>
      </c>
      <c r="C3892">
        <v>29</v>
      </c>
      <c r="D3892">
        <v>8.1005000000000003</v>
      </c>
      <c r="E3892">
        <v>4.1143800000000001E-2</v>
      </c>
      <c r="F3892">
        <v>0.39634999999999998</v>
      </c>
      <c r="G3892">
        <v>2.4340299999999999</v>
      </c>
      <c r="H3892">
        <v>1</v>
      </c>
      <c r="I3892">
        <v>1</v>
      </c>
      <c r="J3892">
        <v>0.99019000000000001</v>
      </c>
      <c r="K3892">
        <v>0.76261699999999999</v>
      </c>
    </row>
    <row r="3893" spans="1:11" x14ac:dyDescent="0.25">
      <c r="A3893">
        <v>-2011</v>
      </c>
      <c r="B3893">
        <v>6</v>
      </c>
      <c r="C3893">
        <v>30</v>
      </c>
      <c r="D3893">
        <v>8.4555199999999999</v>
      </c>
      <c r="E3893">
        <v>4.2946999999999999E-2</v>
      </c>
      <c r="F3893">
        <v>0.41367300000000001</v>
      </c>
      <c r="G3893">
        <v>2.4352399999999998</v>
      </c>
      <c r="H3893">
        <v>1</v>
      </c>
      <c r="I3893">
        <v>1</v>
      </c>
      <c r="J3893">
        <v>0.99922299999999997</v>
      </c>
      <c r="K3893">
        <v>0.69942300000000002</v>
      </c>
    </row>
    <row r="3894" spans="1:11" x14ac:dyDescent="0.25">
      <c r="A3894">
        <v>-2011</v>
      </c>
      <c r="B3894">
        <v>7</v>
      </c>
      <c r="C3894">
        <v>1</v>
      </c>
      <c r="D3894">
        <v>5.3048000000000002</v>
      </c>
      <c r="E3894">
        <v>2.6943999999999999E-2</v>
      </c>
      <c r="F3894">
        <v>0.297398</v>
      </c>
      <c r="G3894">
        <v>2.4354399999999998</v>
      </c>
      <c r="H3894">
        <v>1</v>
      </c>
      <c r="I3894">
        <v>1</v>
      </c>
      <c r="J3894">
        <v>0.87175499999999995</v>
      </c>
      <c r="K3894">
        <v>0.70609900000000003</v>
      </c>
    </row>
    <row r="3895" spans="1:11" x14ac:dyDescent="0.25">
      <c r="A3895">
        <v>-2011</v>
      </c>
      <c r="B3895">
        <v>7</v>
      </c>
      <c r="C3895">
        <v>2</v>
      </c>
      <c r="D3895">
        <v>7.5143199999999997</v>
      </c>
      <c r="E3895">
        <v>3.8166499999999999E-2</v>
      </c>
      <c r="F3895">
        <v>0.44806800000000002</v>
      </c>
      <c r="G3895">
        <v>2.4366599999999998</v>
      </c>
      <c r="H3895">
        <v>1</v>
      </c>
      <c r="I3895">
        <v>1</v>
      </c>
      <c r="J3895">
        <v>0.82732399999999995</v>
      </c>
      <c r="K3895">
        <v>0.63539999999999996</v>
      </c>
    </row>
    <row r="3896" spans="1:11" x14ac:dyDescent="0.25">
      <c r="A3896">
        <v>-2011</v>
      </c>
      <c r="B3896">
        <v>7</v>
      </c>
      <c r="C3896">
        <v>3</v>
      </c>
      <c r="D3896">
        <v>8.5404499999999999</v>
      </c>
      <c r="E3896">
        <v>4.3378399999999998E-2</v>
      </c>
      <c r="F3896">
        <v>0.49779400000000001</v>
      </c>
      <c r="G3896">
        <v>2.4382600000000001</v>
      </c>
      <c r="H3896">
        <v>1</v>
      </c>
      <c r="I3896">
        <v>1</v>
      </c>
      <c r="J3896">
        <v>0.84612200000000004</v>
      </c>
      <c r="K3896">
        <v>0.638266</v>
      </c>
    </row>
    <row r="3897" spans="1:11" x14ac:dyDescent="0.25">
      <c r="A3897">
        <v>-2011</v>
      </c>
      <c r="B3897">
        <v>7</v>
      </c>
      <c r="C3897">
        <v>4</v>
      </c>
      <c r="D3897">
        <v>5.3339100000000004</v>
      </c>
      <c r="E3897">
        <v>2.7091799999999999E-2</v>
      </c>
      <c r="F3897">
        <v>0.43700800000000001</v>
      </c>
      <c r="G3897">
        <v>2.4390700000000001</v>
      </c>
      <c r="H3897">
        <v>1</v>
      </c>
      <c r="I3897">
        <v>1</v>
      </c>
      <c r="J3897">
        <v>0.60954900000000001</v>
      </c>
      <c r="K3897">
        <v>0.55239099999999997</v>
      </c>
    </row>
    <row r="3898" spans="1:11" x14ac:dyDescent="0.25">
      <c r="A3898">
        <v>-2011</v>
      </c>
      <c r="B3898">
        <v>7</v>
      </c>
      <c r="C3898">
        <v>5</v>
      </c>
      <c r="D3898">
        <v>6.1578400000000002</v>
      </c>
      <c r="E3898">
        <v>3.1276699999999998E-2</v>
      </c>
      <c r="F3898">
        <v>0.33330100000000001</v>
      </c>
      <c r="G3898">
        <v>2.43954</v>
      </c>
      <c r="H3898">
        <v>1</v>
      </c>
      <c r="I3898">
        <v>1</v>
      </c>
      <c r="J3898">
        <v>0.90726099999999998</v>
      </c>
      <c r="K3898">
        <v>0.67604200000000003</v>
      </c>
    </row>
    <row r="3899" spans="1:11" x14ac:dyDescent="0.25">
      <c r="A3899">
        <v>-2011</v>
      </c>
      <c r="B3899">
        <v>7</v>
      </c>
      <c r="C3899">
        <v>6</v>
      </c>
      <c r="D3899">
        <v>6.4285300000000003</v>
      </c>
      <c r="E3899">
        <v>3.2651600000000003E-2</v>
      </c>
      <c r="F3899">
        <v>0.35567500000000002</v>
      </c>
      <c r="G3899">
        <v>2.44015</v>
      </c>
      <c r="H3899">
        <v>1</v>
      </c>
      <c r="I3899">
        <v>1</v>
      </c>
      <c r="J3899">
        <v>0.89232699999999998</v>
      </c>
      <c r="K3899">
        <v>0.63794700000000004</v>
      </c>
    </row>
    <row r="3900" spans="1:11" x14ac:dyDescent="0.25">
      <c r="A3900">
        <v>-2011</v>
      </c>
      <c r="B3900">
        <v>7</v>
      </c>
      <c r="C3900">
        <v>7</v>
      </c>
      <c r="D3900">
        <v>6.2076599999999997</v>
      </c>
      <c r="E3900">
        <v>3.1529799999999997E-2</v>
      </c>
      <c r="F3900">
        <v>0.326851</v>
      </c>
      <c r="G3900">
        <v>2.4405899999999998</v>
      </c>
      <c r="H3900">
        <v>1</v>
      </c>
      <c r="I3900">
        <v>1</v>
      </c>
      <c r="J3900">
        <v>0.93098499999999995</v>
      </c>
      <c r="K3900">
        <v>0.69038900000000003</v>
      </c>
    </row>
    <row r="3901" spans="1:11" x14ac:dyDescent="0.25">
      <c r="A3901">
        <v>-2011</v>
      </c>
      <c r="B3901">
        <v>7</v>
      </c>
      <c r="C3901">
        <v>8</v>
      </c>
      <c r="D3901">
        <v>5.5677000000000003</v>
      </c>
      <c r="E3901">
        <v>2.82793E-2</v>
      </c>
      <c r="F3901">
        <v>0.28846500000000003</v>
      </c>
      <c r="G3901">
        <v>2.4407299999999998</v>
      </c>
      <c r="H3901">
        <v>1</v>
      </c>
      <c r="I3901">
        <v>1</v>
      </c>
      <c r="J3901">
        <v>0.94016599999999995</v>
      </c>
      <c r="K3901">
        <v>0.73712299999999997</v>
      </c>
    </row>
    <row r="3902" spans="1:11" x14ac:dyDescent="0.25">
      <c r="A3902">
        <v>-2011</v>
      </c>
      <c r="B3902">
        <v>7</v>
      </c>
      <c r="C3902">
        <v>9</v>
      </c>
      <c r="D3902">
        <v>6.1942700000000004</v>
      </c>
      <c r="E3902">
        <v>3.1461700000000002E-2</v>
      </c>
      <c r="F3902">
        <v>0.32072099999999998</v>
      </c>
      <c r="G3902">
        <v>2.4411200000000002</v>
      </c>
      <c r="H3902">
        <v>1</v>
      </c>
      <c r="I3902">
        <v>1</v>
      </c>
      <c r="J3902">
        <v>0.94695700000000005</v>
      </c>
      <c r="K3902">
        <v>0.68969899999999995</v>
      </c>
    </row>
    <row r="3903" spans="1:11" x14ac:dyDescent="0.25">
      <c r="A3903">
        <v>-2011</v>
      </c>
      <c r="B3903">
        <v>7</v>
      </c>
      <c r="C3903">
        <v>10</v>
      </c>
      <c r="D3903">
        <v>5.73569</v>
      </c>
      <c r="E3903">
        <v>2.9132499999999999E-2</v>
      </c>
      <c r="F3903">
        <v>0.34104000000000001</v>
      </c>
      <c r="G3903">
        <v>2.4415900000000001</v>
      </c>
      <c r="H3903">
        <v>1</v>
      </c>
      <c r="I3903">
        <v>1</v>
      </c>
      <c r="J3903">
        <v>0.82880100000000001</v>
      </c>
      <c r="K3903">
        <v>0.653443</v>
      </c>
    </row>
    <row r="3904" spans="1:11" x14ac:dyDescent="0.25">
      <c r="A3904">
        <v>-2011</v>
      </c>
      <c r="B3904">
        <v>7</v>
      </c>
      <c r="C3904">
        <v>11</v>
      </c>
      <c r="D3904">
        <v>5.2832100000000004</v>
      </c>
      <c r="E3904">
        <v>2.6834299999999998E-2</v>
      </c>
      <c r="F3904">
        <v>0.32053999999999999</v>
      </c>
      <c r="G3904">
        <v>2.4419400000000002</v>
      </c>
      <c r="H3904">
        <v>1</v>
      </c>
      <c r="I3904">
        <v>1</v>
      </c>
      <c r="J3904">
        <v>0.80174400000000001</v>
      </c>
      <c r="K3904">
        <v>0.74714199999999997</v>
      </c>
    </row>
    <row r="3905" spans="1:11" x14ac:dyDescent="0.25">
      <c r="A3905">
        <v>-2011</v>
      </c>
      <c r="B3905">
        <v>7</v>
      </c>
      <c r="C3905">
        <v>12</v>
      </c>
      <c r="D3905">
        <v>2.2994699999999999</v>
      </c>
      <c r="E3905">
        <v>1.16794E-2</v>
      </c>
      <c r="F3905">
        <v>0.109731</v>
      </c>
      <c r="G3905">
        <v>2.4405999999999999</v>
      </c>
      <c r="H3905">
        <v>1</v>
      </c>
      <c r="I3905">
        <v>1</v>
      </c>
      <c r="J3905">
        <v>0.99444999999999995</v>
      </c>
      <c r="K3905">
        <v>0.92913599999999996</v>
      </c>
    </row>
    <row r="3906" spans="1:11" x14ac:dyDescent="0.25">
      <c r="A3906">
        <v>-2011</v>
      </c>
      <c r="B3906">
        <v>7</v>
      </c>
      <c r="C3906">
        <v>13</v>
      </c>
      <c r="D3906">
        <v>2.82741</v>
      </c>
      <c r="E3906">
        <v>1.4360899999999999E-2</v>
      </c>
      <c r="F3906">
        <v>0.13678999999999999</v>
      </c>
      <c r="G3906">
        <v>2.43953</v>
      </c>
      <c r="H3906">
        <v>1</v>
      </c>
      <c r="I3906">
        <v>1</v>
      </c>
      <c r="J3906">
        <v>0.97213000000000005</v>
      </c>
      <c r="K3906">
        <v>0.98757799999999996</v>
      </c>
    </row>
    <row r="3907" spans="1:11" x14ac:dyDescent="0.25">
      <c r="A3907">
        <v>-2011</v>
      </c>
      <c r="B3907">
        <v>7</v>
      </c>
      <c r="C3907">
        <v>14</v>
      </c>
      <c r="D3907">
        <v>8.9115300000000008</v>
      </c>
      <c r="E3907">
        <v>4.5263200000000003E-2</v>
      </c>
      <c r="F3907">
        <v>0.49566300000000002</v>
      </c>
      <c r="G3907">
        <v>2.4411999999999998</v>
      </c>
      <c r="H3907">
        <v>1</v>
      </c>
      <c r="I3907">
        <v>1</v>
      </c>
      <c r="J3907">
        <v>0.88115200000000005</v>
      </c>
      <c r="K3907">
        <v>0.68694599999999995</v>
      </c>
    </row>
    <row r="3908" spans="1:11" x14ac:dyDescent="0.25">
      <c r="A3908">
        <v>-2011</v>
      </c>
      <c r="B3908">
        <v>7</v>
      </c>
      <c r="C3908">
        <v>15</v>
      </c>
      <c r="D3908">
        <v>4.2590899999999996</v>
      </c>
      <c r="E3908">
        <v>2.1632700000000001E-2</v>
      </c>
      <c r="F3908">
        <v>0.216166</v>
      </c>
      <c r="G3908">
        <v>2.4407800000000002</v>
      </c>
      <c r="H3908">
        <v>1</v>
      </c>
      <c r="I3908">
        <v>1</v>
      </c>
      <c r="J3908">
        <v>0.94903800000000005</v>
      </c>
      <c r="K3908">
        <v>0.81996000000000002</v>
      </c>
    </row>
    <row r="3909" spans="1:11" x14ac:dyDescent="0.25">
      <c r="A3909">
        <v>-2011</v>
      </c>
      <c r="B3909">
        <v>7</v>
      </c>
      <c r="C3909">
        <v>16</v>
      </c>
      <c r="D3909">
        <v>8.4042100000000008</v>
      </c>
      <c r="E3909">
        <v>4.2686399999999999E-2</v>
      </c>
      <c r="F3909">
        <v>0.40856900000000002</v>
      </c>
      <c r="G3909">
        <v>2.4419900000000001</v>
      </c>
      <c r="H3909">
        <v>1</v>
      </c>
      <c r="I3909">
        <v>1</v>
      </c>
      <c r="J3909">
        <v>0.98799899999999996</v>
      </c>
      <c r="K3909">
        <v>0.83526999999999996</v>
      </c>
    </row>
    <row r="3910" spans="1:11" x14ac:dyDescent="0.25">
      <c r="A3910">
        <v>-2011</v>
      </c>
      <c r="B3910">
        <v>7</v>
      </c>
      <c r="C3910">
        <v>17</v>
      </c>
      <c r="D3910">
        <v>4.4411100000000001</v>
      </c>
      <c r="E3910">
        <v>2.2557199999999999E-2</v>
      </c>
      <c r="F3910">
        <v>0.21404400000000001</v>
      </c>
      <c r="G3910">
        <v>2.4415399999999998</v>
      </c>
      <c r="H3910">
        <v>1</v>
      </c>
      <c r="I3910">
        <v>1</v>
      </c>
      <c r="J3910">
        <v>0.99645099999999998</v>
      </c>
      <c r="K3910">
        <v>0.84197900000000003</v>
      </c>
    </row>
    <row r="3911" spans="1:11" x14ac:dyDescent="0.25">
      <c r="A3911">
        <v>-2011</v>
      </c>
      <c r="B3911">
        <v>7</v>
      </c>
      <c r="C3911">
        <v>18</v>
      </c>
      <c r="D3911">
        <v>6.5698600000000003</v>
      </c>
      <c r="E3911">
        <v>3.33694E-2</v>
      </c>
      <c r="F3911">
        <v>0.32217600000000002</v>
      </c>
      <c r="G3911">
        <v>2.4419900000000001</v>
      </c>
      <c r="H3911">
        <v>1</v>
      </c>
      <c r="I3911">
        <v>1</v>
      </c>
      <c r="J3911">
        <v>0.98425499999999999</v>
      </c>
      <c r="K3911">
        <v>0.80251899999999998</v>
      </c>
    </row>
    <row r="3912" spans="1:11" x14ac:dyDescent="0.25">
      <c r="A3912">
        <v>-2011</v>
      </c>
      <c r="B3912">
        <v>7</v>
      </c>
      <c r="C3912">
        <v>19</v>
      </c>
      <c r="D3912">
        <v>6.8569800000000001</v>
      </c>
      <c r="E3912">
        <v>3.4827700000000003E-2</v>
      </c>
      <c r="F3912">
        <v>0.33598</v>
      </c>
      <c r="G3912">
        <v>2.44259</v>
      </c>
      <c r="H3912">
        <v>1</v>
      </c>
      <c r="I3912">
        <v>1</v>
      </c>
      <c r="J3912">
        <v>0.97663</v>
      </c>
      <c r="K3912">
        <v>0.86458999999999997</v>
      </c>
    </row>
    <row r="3913" spans="1:11" x14ac:dyDescent="0.25">
      <c r="A3913">
        <v>-2011</v>
      </c>
      <c r="B3913">
        <v>7</v>
      </c>
      <c r="C3913">
        <v>20</v>
      </c>
      <c r="D3913">
        <v>5.6724300000000003</v>
      </c>
      <c r="E3913">
        <v>2.8811300000000001E-2</v>
      </c>
      <c r="F3913">
        <v>0.27751199999999998</v>
      </c>
      <c r="G3913">
        <v>2.4426899999999998</v>
      </c>
      <c r="H3913">
        <v>1</v>
      </c>
      <c r="I3913">
        <v>1</v>
      </c>
      <c r="J3913">
        <v>0.97604400000000002</v>
      </c>
      <c r="K3913">
        <v>0.88161500000000004</v>
      </c>
    </row>
    <row r="3914" spans="1:11" x14ac:dyDescent="0.25">
      <c r="A3914">
        <v>-2011</v>
      </c>
      <c r="B3914">
        <v>7</v>
      </c>
      <c r="C3914">
        <v>21</v>
      </c>
      <c r="D3914">
        <v>7.0691499999999996</v>
      </c>
      <c r="E3914">
        <v>3.5905399999999997E-2</v>
      </c>
      <c r="F3914">
        <v>0.33971800000000002</v>
      </c>
      <c r="G3914">
        <v>2.4433199999999999</v>
      </c>
      <c r="H3914">
        <v>1</v>
      </c>
      <c r="I3914">
        <v>1</v>
      </c>
      <c r="J3914">
        <v>0.99920200000000003</v>
      </c>
      <c r="K3914">
        <v>0.84071700000000005</v>
      </c>
    </row>
    <row r="3915" spans="1:11" x14ac:dyDescent="0.25">
      <c r="A3915">
        <v>-2011</v>
      </c>
      <c r="B3915">
        <v>7</v>
      </c>
      <c r="C3915">
        <v>22</v>
      </c>
      <c r="D3915">
        <v>7.0033700000000003</v>
      </c>
      <c r="E3915">
        <v>3.55713E-2</v>
      </c>
      <c r="F3915">
        <v>0.33716200000000002</v>
      </c>
      <c r="G3915">
        <v>2.44394</v>
      </c>
      <c r="H3915">
        <v>1</v>
      </c>
      <c r="I3915">
        <v>1</v>
      </c>
      <c r="J3915">
        <v>0.99428499999999997</v>
      </c>
      <c r="K3915">
        <v>0.86415799999999998</v>
      </c>
    </row>
    <row r="3916" spans="1:11" x14ac:dyDescent="0.25">
      <c r="A3916">
        <v>-2011</v>
      </c>
      <c r="B3916">
        <v>7</v>
      </c>
      <c r="C3916">
        <v>23</v>
      </c>
      <c r="D3916">
        <v>5.13293</v>
      </c>
      <c r="E3916">
        <v>2.6071E-2</v>
      </c>
      <c r="F3916">
        <v>0.24721199999999999</v>
      </c>
      <c r="G3916">
        <v>2.4437600000000002</v>
      </c>
      <c r="H3916">
        <v>1</v>
      </c>
      <c r="I3916">
        <v>1</v>
      </c>
      <c r="J3916">
        <v>0.99992199999999998</v>
      </c>
      <c r="K3916">
        <v>0.823658</v>
      </c>
    </row>
    <row r="3917" spans="1:11" x14ac:dyDescent="0.25">
      <c r="A3917">
        <v>-2011</v>
      </c>
      <c r="B3917">
        <v>7</v>
      </c>
      <c r="C3917">
        <v>24</v>
      </c>
      <c r="D3917">
        <v>7.57552</v>
      </c>
      <c r="E3917">
        <v>3.8477400000000002E-2</v>
      </c>
      <c r="F3917">
        <v>0.37191000000000002</v>
      </c>
      <c r="G3917">
        <v>2.4446400000000001</v>
      </c>
      <c r="H3917">
        <v>1</v>
      </c>
      <c r="I3917">
        <v>1</v>
      </c>
      <c r="J3917">
        <v>0.97939799999999999</v>
      </c>
      <c r="K3917">
        <v>0.83193600000000001</v>
      </c>
    </row>
    <row r="3918" spans="1:11" x14ac:dyDescent="0.25">
      <c r="A3918">
        <v>-2011</v>
      </c>
      <c r="B3918">
        <v>7</v>
      </c>
      <c r="C3918">
        <v>25</v>
      </c>
      <c r="D3918">
        <v>2.8351199999999999</v>
      </c>
      <c r="E3918">
        <v>1.44E-2</v>
      </c>
      <c r="F3918">
        <v>0.13436100000000001</v>
      </c>
      <c r="G3918">
        <v>2.4435099999999998</v>
      </c>
      <c r="H3918">
        <v>1</v>
      </c>
      <c r="I3918">
        <v>1</v>
      </c>
      <c r="J3918">
        <v>1</v>
      </c>
      <c r="K3918">
        <v>0.94035299999999999</v>
      </c>
    </row>
    <row r="3919" spans="1:11" x14ac:dyDescent="0.25">
      <c r="A3919">
        <v>-2011</v>
      </c>
      <c r="B3919">
        <v>7</v>
      </c>
      <c r="C3919">
        <v>26</v>
      </c>
      <c r="D3919">
        <v>7.0035299999999996</v>
      </c>
      <c r="E3919">
        <v>3.5572100000000002E-2</v>
      </c>
      <c r="F3919">
        <v>0.35126099999999999</v>
      </c>
      <c r="G3919">
        <v>2.4441999999999999</v>
      </c>
      <c r="H3919">
        <v>1</v>
      </c>
      <c r="I3919">
        <v>1</v>
      </c>
      <c r="J3919">
        <v>0.95949499999999999</v>
      </c>
      <c r="K3919">
        <v>0.82572000000000001</v>
      </c>
    </row>
    <row r="3920" spans="1:11" x14ac:dyDescent="0.25">
      <c r="A3920">
        <v>-2011</v>
      </c>
      <c r="B3920">
        <v>7</v>
      </c>
      <c r="C3920">
        <v>27</v>
      </c>
      <c r="D3920">
        <v>5.6044</v>
      </c>
      <c r="E3920">
        <v>2.84657E-2</v>
      </c>
      <c r="F3920">
        <v>0.286717</v>
      </c>
      <c r="G3920">
        <v>2.4443899999999998</v>
      </c>
      <c r="H3920">
        <v>1</v>
      </c>
      <c r="I3920">
        <v>1</v>
      </c>
      <c r="J3920">
        <v>0.927701</v>
      </c>
      <c r="K3920">
        <v>0.92727999999999999</v>
      </c>
    </row>
    <row r="3921" spans="1:11" x14ac:dyDescent="0.25">
      <c r="A3921">
        <v>-2011</v>
      </c>
      <c r="B3921">
        <v>7</v>
      </c>
      <c r="C3921">
        <v>28</v>
      </c>
      <c r="D3921">
        <v>5.0189599999999999</v>
      </c>
      <c r="E3921">
        <v>2.54922E-2</v>
      </c>
      <c r="F3921">
        <v>0.241706</v>
      </c>
      <c r="G3921">
        <v>2.4441799999999998</v>
      </c>
      <c r="H3921">
        <v>1</v>
      </c>
      <c r="I3921">
        <v>1</v>
      </c>
      <c r="J3921">
        <v>0.99200100000000002</v>
      </c>
      <c r="K3921">
        <v>0.88117400000000001</v>
      </c>
    </row>
    <row r="3922" spans="1:11" x14ac:dyDescent="0.25">
      <c r="A3922">
        <v>-2011</v>
      </c>
      <c r="B3922">
        <v>7</v>
      </c>
      <c r="C3922">
        <v>29</v>
      </c>
      <c r="D3922">
        <v>3.05559</v>
      </c>
      <c r="E3922">
        <v>1.55199E-2</v>
      </c>
      <c r="F3922">
        <v>0.146344</v>
      </c>
      <c r="G3922">
        <v>2.4431400000000001</v>
      </c>
      <c r="H3922">
        <v>1</v>
      </c>
      <c r="I3922">
        <v>1</v>
      </c>
      <c r="J3922">
        <v>0.99876399999999999</v>
      </c>
      <c r="K3922">
        <v>0.87546500000000005</v>
      </c>
    </row>
    <row r="3923" spans="1:11" x14ac:dyDescent="0.25">
      <c r="A3923">
        <v>-2011</v>
      </c>
      <c r="B3923">
        <v>7</v>
      </c>
      <c r="C3923">
        <v>30</v>
      </c>
      <c r="D3923">
        <v>7.1276999999999999</v>
      </c>
      <c r="E3923">
        <v>3.62028E-2</v>
      </c>
      <c r="F3923">
        <v>0.35144900000000001</v>
      </c>
      <c r="G3923">
        <v>2.4438200000000001</v>
      </c>
      <c r="H3923">
        <v>1</v>
      </c>
      <c r="I3923">
        <v>1</v>
      </c>
      <c r="J3923">
        <v>0.98733000000000004</v>
      </c>
      <c r="K3923">
        <v>0.74230099999999999</v>
      </c>
    </row>
    <row r="3924" spans="1:11" x14ac:dyDescent="0.25">
      <c r="A3924">
        <v>-2011</v>
      </c>
      <c r="B3924">
        <v>7</v>
      </c>
      <c r="C3924">
        <v>31</v>
      </c>
      <c r="D3924">
        <v>9.76295</v>
      </c>
      <c r="E3924">
        <v>4.9587699999999998E-2</v>
      </c>
      <c r="F3924">
        <v>0.51361000000000001</v>
      </c>
      <c r="G3924">
        <v>2.4457399999999998</v>
      </c>
      <c r="H3924">
        <v>1</v>
      </c>
      <c r="I3924">
        <v>1</v>
      </c>
      <c r="J3924">
        <v>0.92876400000000003</v>
      </c>
      <c r="K3924">
        <v>0.71426599999999996</v>
      </c>
    </row>
    <row r="3925" spans="1:11" x14ac:dyDescent="0.25">
      <c r="A3925">
        <v>-2011</v>
      </c>
      <c r="B3925">
        <v>8</v>
      </c>
      <c r="C3925">
        <v>1</v>
      </c>
      <c r="D3925">
        <v>3.8795199999999999</v>
      </c>
      <c r="E3925">
        <v>1.9704699999999999E-2</v>
      </c>
      <c r="F3925">
        <v>0.361043</v>
      </c>
      <c r="G3925">
        <v>2.4461200000000001</v>
      </c>
      <c r="H3925">
        <v>1</v>
      </c>
      <c r="I3925">
        <v>1</v>
      </c>
      <c r="J3925">
        <v>0.53300800000000004</v>
      </c>
      <c r="K3925">
        <v>0.61201399999999995</v>
      </c>
    </row>
    <row r="3926" spans="1:11" x14ac:dyDescent="0.25">
      <c r="A3926">
        <v>-2011</v>
      </c>
      <c r="B3926">
        <v>8</v>
      </c>
      <c r="C3926">
        <v>2</v>
      </c>
      <c r="D3926">
        <v>2.8509699999999998</v>
      </c>
      <c r="E3926">
        <v>1.44806E-2</v>
      </c>
      <c r="F3926">
        <v>0.15501999999999999</v>
      </c>
      <c r="G3926">
        <v>2.4452600000000002</v>
      </c>
      <c r="H3926">
        <v>1</v>
      </c>
      <c r="I3926">
        <v>1</v>
      </c>
      <c r="J3926">
        <v>0.88383599999999996</v>
      </c>
      <c r="K3926">
        <v>0.84493099999999999</v>
      </c>
    </row>
    <row r="3927" spans="1:11" x14ac:dyDescent="0.25">
      <c r="A3927">
        <v>-2011</v>
      </c>
      <c r="B3927">
        <v>8</v>
      </c>
      <c r="C3927">
        <v>3</v>
      </c>
      <c r="D3927">
        <v>6.0128500000000003</v>
      </c>
      <c r="E3927">
        <v>3.0540299999999999E-2</v>
      </c>
      <c r="F3927">
        <v>0.41096100000000002</v>
      </c>
      <c r="G3927">
        <v>2.44611</v>
      </c>
      <c r="H3927">
        <v>1</v>
      </c>
      <c r="I3927">
        <v>1</v>
      </c>
      <c r="J3927">
        <v>0.70996099999999995</v>
      </c>
      <c r="K3927">
        <v>0.76720600000000005</v>
      </c>
    </row>
    <row r="3928" spans="1:11" x14ac:dyDescent="0.25">
      <c r="A3928">
        <v>-2011</v>
      </c>
      <c r="B3928">
        <v>8</v>
      </c>
      <c r="C3928">
        <v>4</v>
      </c>
      <c r="D3928">
        <v>5.8381299999999996</v>
      </c>
      <c r="E3928">
        <v>2.96528E-2</v>
      </c>
      <c r="F3928">
        <v>0.31851299999999999</v>
      </c>
      <c r="G3928">
        <v>2.4464899999999998</v>
      </c>
      <c r="H3928">
        <v>1</v>
      </c>
      <c r="I3928">
        <v>1</v>
      </c>
      <c r="J3928">
        <v>0.88721899999999998</v>
      </c>
      <c r="K3928">
        <v>0.78780899999999998</v>
      </c>
    </row>
    <row r="3929" spans="1:11" x14ac:dyDescent="0.25">
      <c r="A3929">
        <v>-2011</v>
      </c>
      <c r="B3929">
        <v>8</v>
      </c>
      <c r="C3929">
        <v>5</v>
      </c>
      <c r="D3929">
        <v>4.4761600000000001</v>
      </c>
      <c r="E3929">
        <v>2.2735200000000001E-2</v>
      </c>
      <c r="F3929">
        <v>0.24859000000000001</v>
      </c>
      <c r="G3929">
        <v>2.4463499999999998</v>
      </c>
      <c r="H3929">
        <v>1</v>
      </c>
      <c r="I3929">
        <v>1</v>
      </c>
      <c r="J3929">
        <v>0.86494499999999996</v>
      </c>
      <c r="K3929">
        <v>0.84450899999999995</v>
      </c>
    </row>
    <row r="3930" spans="1:11" x14ac:dyDescent="0.25">
      <c r="A3930">
        <v>-2011</v>
      </c>
      <c r="B3930">
        <v>8</v>
      </c>
      <c r="C3930">
        <v>6</v>
      </c>
      <c r="D3930">
        <v>7.4173099999999996</v>
      </c>
      <c r="E3930">
        <v>3.76738E-2</v>
      </c>
      <c r="F3930">
        <v>0.36995899999999998</v>
      </c>
      <c r="G3930">
        <v>2.4471799999999999</v>
      </c>
      <c r="H3930">
        <v>1</v>
      </c>
      <c r="I3930">
        <v>1</v>
      </c>
      <c r="J3930">
        <v>0.97173900000000002</v>
      </c>
      <c r="K3930">
        <v>0.77763300000000002</v>
      </c>
    </row>
    <row r="3931" spans="1:11" x14ac:dyDescent="0.25">
      <c r="A3931">
        <v>-2011</v>
      </c>
      <c r="B3931">
        <v>8</v>
      </c>
      <c r="C3931">
        <v>7</v>
      </c>
      <c r="D3931">
        <v>6.0926799999999997</v>
      </c>
      <c r="E3931">
        <v>3.0945799999999999E-2</v>
      </c>
      <c r="F3931">
        <v>0.294491</v>
      </c>
      <c r="G3931">
        <v>2.4474200000000002</v>
      </c>
      <c r="H3931">
        <v>1</v>
      </c>
      <c r="I3931">
        <v>1</v>
      </c>
      <c r="J3931">
        <v>0.99220299999999995</v>
      </c>
      <c r="K3931">
        <v>0.85598700000000005</v>
      </c>
    </row>
    <row r="3932" spans="1:11" x14ac:dyDescent="0.25">
      <c r="A3932">
        <v>-2011</v>
      </c>
      <c r="B3932">
        <v>8</v>
      </c>
      <c r="C3932">
        <v>8</v>
      </c>
      <c r="D3932">
        <v>6.5993300000000001</v>
      </c>
      <c r="E3932">
        <v>3.3519100000000003E-2</v>
      </c>
      <c r="F3932">
        <v>0.31825599999999998</v>
      </c>
      <c r="G3932">
        <v>2.4478399999999998</v>
      </c>
      <c r="H3932">
        <v>1</v>
      </c>
      <c r="I3932">
        <v>1</v>
      </c>
      <c r="J3932">
        <v>0.99985299999999999</v>
      </c>
      <c r="K3932">
        <v>0.81709500000000002</v>
      </c>
    </row>
    <row r="3933" spans="1:11" x14ac:dyDescent="0.25">
      <c r="A3933">
        <v>-2011</v>
      </c>
      <c r="B3933">
        <v>8</v>
      </c>
      <c r="C3933">
        <v>9</v>
      </c>
      <c r="D3933">
        <v>7.4336799999999998</v>
      </c>
      <c r="E3933">
        <v>3.7756900000000003E-2</v>
      </c>
      <c r="F3933">
        <v>0.38689000000000001</v>
      </c>
      <c r="G3933">
        <v>2.44875</v>
      </c>
      <c r="H3933">
        <v>1</v>
      </c>
      <c r="I3933">
        <v>1</v>
      </c>
      <c r="J3933">
        <v>0.94367400000000001</v>
      </c>
      <c r="K3933">
        <v>0.68454599999999999</v>
      </c>
    </row>
    <row r="3934" spans="1:11" x14ac:dyDescent="0.25">
      <c r="A3934">
        <v>-2011</v>
      </c>
      <c r="B3934">
        <v>8</v>
      </c>
      <c r="C3934">
        <v>10</v>
      </c>
      <c r="D3934">
        <v>6.2038200000000003</v>
      </c>
      <c r="E3934">
        <v>3.1510299999999998E-2</v>
      </c>
      <c r="F3934">
        <v>0.362848</v>
      </c>
      <c r="G3934">
        <v>2.4493800000000001</v>
      </c>
      <c r="H3934">
        <v>1</v>
      </c>
      <c r="I3934">
        <v>1</v>
      </c>
      <c r="J3934">
        <v>0.84137499999999998</v>
      </c>
      <c r="K3934">
        <v>0.67233399999999999</v>
      </c>
    </row>
    <row r="3935" spans="1:11" x14ac:dyDescent="0.25">
      <c r="A3935">
        <v>-2011</v>
      </c>
      <c r="B3935">
        <v>8</v>
      </c>
      <c r="C3935">
        <v>11</v>
      </c>
      <c r="D3935">
        <v>3.7842899999999999</v>
      </c>
      <c r="E3935">
        <v>1.9220999999999999E-2</v>
      </c>
      <c r="F3935">
        <v>0.193994</v>
      </c>
      <c r="G3935">
        <v>2.4487899999999998</v>
      </c>
      <c r="H3935">
        <v>1</v>
      </c>
      <c r="I3935">
        <v>1</v>
      </c>
      <c r="J3935">
        <v>0.93440000000000001</v>
      </c>
      <c r="K3935">
        <v>0.86979300000000004</v>
      </c>
    </row>
    <row r="3936" spans="1:11" x14ac:dyDescent="0.25">
      <c r="A3936">
        <v>-2011</v>
      </c>
      <c r="B3936">
        <v>8</v>
      </c>
      <c r="C3936">
        <v>12</v>
      </c>
      <c r="D3936">
        <v>3.0665300000000002</v>
      </c>
      <c r="E3936">
        <v>1.5575500000000001E-2</v>
      </c>
      <c r="F3936">
        <v>0.151528</v>
      </c>
      <c r="G3936">
        <v>2.4478399999999998</v>
      </c>
      <c r="H3936">
        <v>1</v>
      </c>
      <c r="I3936">
        <v>1</v>
      </c>
      <c r="J3936">
        <v>0.96035000000000004</v>
      </c>
      <c r="K3936">
        <v>0.93566300000000002</v>
      </c>
    </row>
    <row r="3937" spans="1:11" x14ac:dyDescent="0.25">
      <c r="A3937">
        <v>-2011</v>
      </c>
      <c r="B3937">
        <v>8</v>
      </c>
      <c r="C3937">
        <v>13</v>
      </c>
      <c r="D3937">
        <v>2.8410099999999998</v>
      </c>
      <c r="E3937">
        <v>1.443E-2</v>
      </c>
      <c r="F3937">
        <v>0.13766600000000001</v>
      </c>
      <c r="G3937">
        <v>2.4467500000000002</v>
      </c>
      <c r="H3937">
        <v>1</v>
      </c>
      <c r="I3937">
        <v>1</v>
      </c>
      <c r="J3937">
        <v>0.98170800000000003</v>
      </c>
      <c r="K3937">
        <v>0.91805300000000001</v>
      </c>
    </row>
    <row r="3938" spans="1:11" x14ac:dyDescent="0.25">
      <c r="A3938">
        <v>-2011</v>
      </c>
      <c r="B3938">
        <v>8</v>
      </c>
      <c r="C3938">
        <v>14</v>
      </c>
      <c r="D3938">
        <v>6.9183899999999996</v>
      </c>
      <c r="E3938">
        <v>3.5139700000000003E-2</v>
      </c>
      <c r="F3938">
        <v>0.35226800000000003</v>
      </c>
      <c r="G3938">
        <v>2.4474</v>
      </c>
      <c r="H3938">
        <v>1</v>
      </c>
      <c r="I3938">
        <v>1</v>
      </c>
      <c r="J3938">
        <v>0.95821599999999996</v>
      </c>
      <c r="K3938">
        <v>0.73088399999999998</v>
      </c>
    </row>
    <row r="3939" spans="1:11" x14ac:dyDescent="0.25">
      <c r="A3939">
        <v>-2011</v>
      </c>
      <c r="B3939">
        <v>8</v>
      </c>
      <c r="C3939">
        <v>15</v>
      </c>
      <c r="D3939">
        <v>6.7589300000000003</v>
      </c>
      <c r="E3939">
        <v>3.4329800000000001E-2</v>
      </c>
      <c r="F3939">
        <v>0.36735899999999999</v>
      </c>
      <c r="G3939">
        <v>2.4481199999999999</v>
      </c>
      <c r="H3939">
        <v>1</v>
      </c>
      <c r="I3939">
        <v>1</v>
      </c>
      <c r="J3939">
        <v>0.90444999999999998</v>
      </c>
      <c r="K3939">
        <v>0.67773399999999995</v>
      </c>
    </row>
    <row r="3940" spans="1:11" x14ac:dyDescent="0.25">
      <c r="A3940">
        <v>-2011</v>
      </c>
      <c r="B3940">
        <v>8</v>
      </c>
      <c r="C3940">
        <v>16</v>
      </c>
      <c r="D3940">
        <v>7.4946599999999997</v>
      </c>
      <c r="E3940">
        <v>3.8066700000000002E-2</v>
      </c>
      <c r="F3940">
        <v>0.42600199999999999</v>
      </c>
      <c r="G3940">
        <v>2.4492500000000001</v>
      </c>
      <c r="H3940">
        <v>1</v>
      </c>
      <c r="I3940">
        <v>1</v>
      </c>
      <c r="J3940">
        <v>0.85721899999999995</v>
      </c>
      <c r="K3940">
        <v>0.74081799999999998</v>
      </c>
    </row>
    <row r="3941" spans="1:11" x14ac:dyDescent="0.25">
      <c r="A3941">
        <v>-2011</v>
      </c>
      <c r="B3941">
        <v>8</v>
      </c>
      <c r="C3941">
        <v>17</v>
      </c>
      <c r="D3941">
        <v>5.2219699999999998</v>
      </c>
      <c r="E3941">
        <v>2.65233E-2</v>
      </c>
      <c r="F3941">
        <v>0.27723300000000001</v>
      </c>
      <c r="G3941">
        <v>2.4493299999999998</v>
      </c>
      <c r="H3941">
        <v>1</v>
      </c>
      <c r="I3941">
        <v>1</v>
      </c>
      <c r="J3941">
        <v>0.90331099999999998</v>
      </c>
      <c r="K3941">
        <v>0.85898799999999997</v>
      </c>
    </row>
    <row r="3942" spans="1:11" x14ac:dyDescent="0.25">
      <c r="A3942">
        <v>-2011</v>
      </c>
      <c r="B3942">
        <v>8</v>
      </c>
      <c r="C3942">
        <v>18</v>
      </c>
      <c r="D3942">
        <v>8.5753500000000003</v>
      </c>
      <c r="E3942">
        <v>4.3555700000000003E-2</v>
      </c>
      <c r="F3942">
        <v>0.43332999999999999</v>
      </c>
      <c r="G3942">
        <v>2.4506700000000001</v>
      </c>
      <c r="H3942">
        <v>1</v>
      </c>
      <c r="I3942">
        <v>1</v>
      </c>
      <c r="J3942">
        <v>0.96060299999999998</v>
      </c>
      <c r="K3942">
        <v>0.76951099999999995</v>
      </c>
    </row>
    <row r="3943" spans="1:11" x14ac:dyDescent="0.25">
      <c r="A3943">
        <v>-2011</v>
      </c>
      <c r="B3943">
        <v>8</v>
      </c>
      <c r="C3943">
        <v>19</v>
      </c>
      <c r="D3943">
        <v>6.6050700000000004</v>
      </c>
      <c r="E3943">
        <v>3.3548300000000003E-2</v>
      </c>
      <c r="F3943">
        <v>0.40979399999999999</v>
      </c>
      <c r="G3943">
        <v>2.4515600000000002</v>
      </c>
      <c r="H3943">
        <v>1</v>
      </c>
      <c r="I3943">
        <v>1</v>
      </c>
      <c r="J3943">
        <v>0.79624600000000001</v>
      </c>
      <c r="K3943">
        <v>0.64597099999999996</v>
      </c>
    </row>
    <row r="3944" spans="1:11" x14ac:dyDescent="0.25">
      <c r="A3944">
        <v>-2011</v>
      </c>
      <c r="B3944">
        <v>8</v>
      </c>
      <c r="C3944">
        <v>20</v>
      </c>
      <c r="D3944">
        <v>2.2419699999999998</v>
      </c>
      <c r="E3944">
        <v>1.13873E-2</v>
      </c>
      <c r="F3944">
        <v>0.26654299999999997</v>
      </c>
      <c r="G3944">
        <v>2.4515400000000001</v>
      </c>
      <c r="H3944">
        <v>1</v>
      </c>
      <c r="I3944">
        <v>1</v>
      </c>
      <c r="J3944">
        <v>0.41297800000000001</v>
      </c>
      <c r="K3944">
        <v>0.69489100000000004</v>
      </c>
    </row>
    <row r="3945" spans="1:11" x14ac:dyDescent="0.25">
      <c r="A3945">
        <v>-2011</v>
      </c>
      <c r="B3945">
        <v>8</v>
      </c>
      <c r="C3945">
        <v>21</v>
      </c>
      <c r="D3945">
        <v>4.71061</v>
      </c>
      <c r="E3945">
        <v>2.3925999999999999E-2</v>
      </c>
      <c r="F3945">
        <v>0.25390000000000001</v>
      </c>
      <c r="G3945">
        <v>2.4514200000000002</v>
      </c>
      <c r="H3945">
        <v>1</v>
      </c>
      <c r="I3945">
        <v>1</v>
      </c>
      <c r="J3945">
        <v>0.89581599999999995</v>
      </c>
      <c r="K3945">
        <v>0.81383300000000003</v>
      </c>
    </row>
    <row r="3946" spans="1:11" x14ac:dyDescent="0.25">
      <c r="A3946">
        <v>-2011</v>
      </c>
      <c r="B3946">
        <v>8</v>
      </c>
      <c r="C3946">
        <v>22</v>
      </c>
      <c r="D3946">
        <v>4.2226600000000003</v>
      </c>
      <c r="E3946">
        <v>2.1447600000000001E-2</v>
      </c>
      <c r="F3946">
        <v>0.26225900000000002</v>
      </c>
      <c r="G3946">
        <v>2.45139</v>
      </c>
      <c r="H3946">
        <v>1</v>
      </c>
      <c r="I3946">
        <v>1</v>
      </c>
      <c r="J3946">
        <v>0.77116600000000002</v>
      </c>
      <c r="K3946">
        <v>0.87109899999999996</v>
      </c>
    </row>
    <row r="3947" spans="1:11" x14ac:dyDescent="0.25">
      <c r="A3947">
        <v>-2011</v>
      </c>
      <c r="B3947">
        <v>8</v>
      </c>
      <c r="C3947">
        <v>23</v>
      </c>
      <c r="D3947">
        <v>2.6899600000000001</v>
      </c>
      <c r="E3947">
        <v>1.3662799999999999E-2</v>
      </c>
      <c r="F3947">
        <v>0.137044</v>
      </c>
      <c r="G3947">
        <v>2.4503400000000002</v>
      </c>
      <c r="H3947">
        <v>1</v>
      </c>
      <c r="I3947">
        <v>1</v>
      </c>
      <c r="J3947">
        <v>0.93459800000000004</v>
      </c>
      <c r="K3947">
        <v>0.91576100000000005</v>
      </c>
    </row>
    <row r="3948" spans="1:11" x14ac:dyDescent="0.25">
      <c r="A3948">
        <v>-2011</v>
      </c>
      <c r="B3948">
        <v>8</v>
      </c>
      <c r="C3948">
        <v>24</v>
      </c>
      <c r="D3948">
        <v>5.10595</v>
      </c>
      <c r="E3948">
        <v>2.5933999999999999E-2</v>
      </c>
      <c r="F3948">
        <v>0.30108099999999999</v>
      </c>
      <c r="G3948">
        <v>2.4505499999999998</v>
      </c>
      <c r="H3948">
        <v>1</v>
      </c>
      <c r="I3948">
        <v>1</v>
      </c>
      <c r="J3948">
        <v>0.82501000000000002</v>
      </c>
      <c r="K3948">
        <v>0.757297</v>
      </c>
    </row>
    <row r="3949" spans="1:11" x14ac:dyDescent="0.25">
      <c r="A3949">
        <v>-2011</v>
      </c>
      <c r="B3949">
        <v>8</v>
      </c>
      <c r="C3949">
        <v>25</v>
      </c>
      <c r="D3949">
        <v>2.5630199999999999</v>
      </c>
      <c r="E3949">
        <v>1.3018E-2</v>
      </c>
      <c r="F3949">
        <v>0.12811500000000001</v>
      </c>
      <c r="G3949">
        <v>2.4493900000000002</v>
      </c>
      <c r="H3949">
        <v>1</v>
      </c>
      <c r="I3949">
        <v>1</v>
      </c>
      <c r="J3949">
        <v>0.957646</v>
      </c>
      <c r="K3949">
        <v>0.87853499999999995</v>
      </c>
    </row>
    <row r="3950" spans="1:11" x14ac:dyDescent="0.25">
      <c r="A3950">
        <v>-2011</v>
      </c>
      <c r="B3950">
        <v>8</v>
      </c>
      <c r="C3950">
        <v>26</v>
      </c>
      <c r="D3950">
        <v>5.7965299999999997</v>
      </c>
      <c r="E3950">
        <v>2.9441499999999999E-2</v>
      </c>
      <c r="F3950">
        <v>0.279308</v>
      </c>
      <c r="G3950">
        <v>2.4494899999999999</v>
      </c>
      <c r="H3950">
        <v>1</v>
      </c>
      <c r="I3950">
        <v>1</v>
      </c>
      <c r="J3950">
        <v>0.99802400000000002</v>
      </c>
      <c r="K3950">
        <v>0.83903700000000003</v>
      </c>
    </row>
    <row r="3951" spans="1:11" x14ac:dyDescent="0.25">
      <c r="A3951">
        <v>-2011</v>
      </c>
      <c r="B3951">
        <v>8</v>
      </c>
      <c r="C3951">
        <v>27</v>
      </c>
      <c r="D3951">
        <v>5.95024</v>
      </c>
      <c r="E3951">
        <v>3.0222300000000001E-2</v>
      </c>
      <c r="F3951">
        <v>0.285304</v>
      </c>
      <c r="G3951">
        <v>2.4496500000000001</v>
      </c>
      <c r="H3951">
        <v>1</v>
      </c>
      <c r="I3951">
        <v>1</v>
      </c>
      <c r="J3951">
        <v>0.99999499999999997</v>
      </c>
      <c r="K3951">
        <v>0.86027799999999999</v>
      </c>
    </row>
    <row r="3952" spans="1:11" x14ac:dyDescent="0.25">
      <c r="A3952">
        <v>-2011</v>
      </c>
      <c r="B3952">
        <v>8</v>
      </c>
      <c r="C3952">
        <v>28</v>
      </c>
      <c r="D3952">
        <v>4.55185</v>
      </c>
      <c r="E3952">
        <v>2.3119600000000001E-2</v>
      </c>
      <c r="F3952">
        <v>0.21976699999999999</v>
      </c>
      <c r="G3952">
        <v>2.44923</v>
      </c>
      <c r="H3952">
        <v>1</v>
      </c>
      <c r="I3952">
        <v>1</v>
      </c>
      <c r="J3952">
        <v>0.99841800000000003</v>
      </c>
      <c r="K3952">
        <v>0.82406999999999997</v>
      </c>
    </row>
    <row r="3953" spans="1:11" x14ac:dyDescent="0.25">
      <c r="A3953">
        <v>-2011</v>
      </c>
      <c r="B3953">
        <v>8</v>
      </c>
      <c r="C3953">
        <v>29</v>
      </c>
      <c r="D3953">
        <v>3.0557799999999999</v>
      </c>
      <c r="E3953">
        <v>1.55208E-2</v>
      </c>
      <c r="F3953">
        <v>0.14710100000000001</v>
      </c>
      <c r="G3953">
        <v>2.4481899999999999</v>
      </c>
      <c r="H3953">
        <v>1</v>
      </c>
      <c r="I3953">
        <v>1</v>
      </c>
      <c r="J3953">
        <v>0.99599099999999996</v>
      </c>
      <c r="K3953">
        <v>0.86458999999999997</v>
      </c>
    </row>
    <row r="3954" spans="1:11" x14ac:dyDescent="0.25">
      <c r="A3954">
        <v>-2011</v>
      </c>
      <c r="B3954">
        <v>8</v>
      </c>
      <c r="C3954">
        <v>30</v>
      </c>
      <c r="D3954">
        <v>4.9066000000000001</v>
      </c>
      <c r="E3954">
        <v>2.49214E-2</v>
      </c>
      <c r="F3954">
        <v>0.235704</v>
      </c>
      <c r="G3954">
        <v>2.4479099999999998</v>
      </c>
      <c r="H3954">
        <v>1</v>
      </c>
      <c r="I3954">
        <v>1</v>
      </c>
      <c r="J3954">
        <v>0.99980800000000003</v>
      </c>
      <c r="K3954">
        <v>0.84746999999999995</v>
      </c>
    </row>
    <row r="3955" spans="1:11" x14ac:dyDescent="0.25">
      <c r="A3955">
        <v>-2011</v>
      </c>
      <c r="B3955">
        <v>8</v>
      </c>
      <c r="C3955">
        <v>31</v>
      </c>
      <c r="D3955">
        <v>8.88551</v>
      </c>
      <c r="E3955">
        <v>4.5130999999999998E-2</v>
      </c>
      <c r="F3955">
        <v>0.43747900000000001</v>
      </c>
      <c r="G3955">
        <v>2.4493299999999998</v>
      </c>
      <c r="H3955">
        <v>1</v>
      </c>
      <c r="I3955">
        <v>1</v>
      </c>
      <c r="J3955">
        <v>0.98480199999999996</v>
      </c>
      <c r="K3955">
        <v>0.77530399999999999</v>
      </c>
    </row>
    <row r="3956" spans="1:11" x14ac:dyDescent="0.25">
      <c r="A3956">
        <v>-2011</v>
      </c>
      <c r="B3956">
        <v>9</v>
      </c>
      <c r="C3956">
        <v>1</v>
      </c>
      <c r="D3956">
        <v>5.6781699999999997</v>
      </c>
      <c r="E3956">
        <v>2.8840399999999999E-2</v>
      </c>
      <c r="F3956">
        <v>0.37095800000000001</v>
      </c>
      <c r="G3956">
        <v>2.4499599999999999</v>
      </c>
      <c r="H3956">
        <v>1</v>
      </c>
      <c r="I3956">
        <v>1</v>
      </c>
      <c r="J3956">
        <v>0.74648700000000001</v>
      </c>
      <c r="K3956">
        <v>0.73638700000000001</v>
      </c>
    </row>
    <row r="3957" spans="1:11" x14ac:dyDescent="0.25">
      <c r="A3957">
        <v>-2011</v>
      </c>
      <c r="B3957">
        <v>9</v>
      </c>
      <c r="C3957">
        <v>2</v>
      </c>
      <c r="D3957">
        <v>1.1554899999999999</v>
      </c>
      <c r="E3957">
        <v>5.8689299999999996E-3</v>
      </c>
      <c r="F3957">
        <v>0.29168699999999997</v>
      </c>
      <c r="G3957">
        <v>2.44998</v>
      </c>
      <c r="H3957">
        <v>1</v>
      </c>
      <c r="I3957">
        <v>1</v>
      </c>
      <c r="J3957">
        <v>0.195773</v>
      </c>
      <c r="K3957">
        <v>0.64468099999999995</v>
      </c>
    </row>
    <row r="3958" spans="1:11" x14ac:dyDescent="0.25">
      <c r="A3958">
        <v>-2011</v>
      </c>
      <c r="B3958">
        <v>9</v>
      </c>
      <c r="C3958">
        <v>3</v>
      </c>
      <c r="D3958">
        <v>4.8050499999999996</v>
      </c>
      <c r="E3958">
        <v>2.4405699999999999E-2</v>
      </c>
      <c r="F3958">
        <v>0.240512</v>
      </c>
      <c r="G3958">
        <v>2.4497499999999999</v>
      </c>
      <c r="H3958">
        <v>1</v>
      </c>
      <c r="I3958">
        <v>1</v>
      </c>
      <c r="J3958">
        <v>0.96397100000000002</v>
      </c>
      <c r="K3958">
        <v>0.81668600000000002</v>
      </c>
    </row>
    <row r="3959" spans="1:11" x14ac:dyDescent="0.25">
      <c r="A3959">
        <v>-2011</v>
      </c>
      <c r="B3959">
        <v>9</v>
      </c>
      <c r="C3959">
        <v>4</v>
      </c>
      <c r="D3959">
        <v>6.3860799999999998</v>
      </c>
      <c r="E3959">
        <v>3.2436E-2</v>
      </c>
      <c r="F3959">
        <v>0.32143899999999997</v>
      </c>
      <c r="G3959">
        <v>2.45018</v>
      </c>
      <c r="H3959">
        <v>1</v>
      </c>
      <c r="I3959">
        <v>1</v>
      </c>
      <c r="J3959">
        <v>0.95694100000000004</v>
      </c>
      <c r="K3959">
        <v>0.826959</v>
      </c>
    </row>
    <row r="3960" spans="1:11" x14ac:dyDescent="0.25">
      <c r="A3960">
        <v>-2011</v>
      </c>
      <c r="B3960">
        <v>9</v>
      </c>
      <c r="C3960">
        <v>5</v>
      </c>
      <c r="D3960">
        <v>3.0396399999999999</v>
      </c>
      <c r="E3960">
        <v>1.5438800000000001E-2</v>
      </c>
      <c r="F3960">
        <v>0.14547499999999999</v>
      </c>
      <c r="G3960">
        <v>2.4491399999999999</v>
      </c>
      <c r="H3960">
        <v>1</v>
      </c>
      <c r="I3960">
        <v>1</v>
      </c>
      <c r="J3960">
        <v>0.99647200000000002</v>
      </c>
      <c r="K3960">
        <v>0.90257799999999999</v>
      </c>
    </row>
    <row r="3961" spans="1:11" x14ac:dyDescent="0.25">
      <c r="A3961">
        <v>-2011</v>
      </c>
      <c r="B3961">
        <v>9</v>
      </c>
      <c r="C3961">
        <v>6</v>
      </c>
      <c r="D3961">
        <v>4.7522399999999996</v>
      </c>
      <c r="E3961">
        <v>2.41374E-2</v>
      </c>
      <c r="F3961">
        <v>0.230404</v>
      </c>
      <c r="G3961">
        <v>2.4487999999999999</v>
      </c>
      <c r="H3961">
        <v>1</v>
      </c>
      <c r="I3961">
        <v>1</v>
      </c>
      <c r="J3961">
        <v>0.99717699999999998</v>
      </c>
      <c r="K3961">
        <v>0.80171700000000001</v>
      </c>
    </row>
    <row r="3962" spans="1:11" x14ac:dyDescent="0.25">
      <c r="A3962">
        <v>-2011</v>
      </c>
      <c r="B3962">
        <v>9</v>
      </c>
      <c r="C3962">
        <v>7</v>
      </c>
      <c r="D3962">
        <v>1.52895</v>
      </c>
      <c r="E3962">
        <v>7.7658099999999997E-3</v>
      </c>
      <c r="F3962">
        <v>7.2475899999999996E-2</v>
      </c>
      <c r="G3962">
        <v>2.44713</v>
      </c>
      <c r="H3962">
        <v>1</v>
      </c>
      <c r="I3962">
        <v>1</v>
      </c>
      <c r="J3962">
        <v>0.99867499999999998</v>
      </c>
      <c r="K3962">
        <v>0.95408700000000002</v>
      </c>
    </row>
    <row r="3963" spans="1:11" x14ac:dyDescent="0.25">
      <c r="A3963">
        <v>-2011</v>
      </c>
      <c r="B3963">
        <v>9</v>
      </c>
      <c r="C3963">
        <v>8</v>
      </c>
      <c r="D3963">
        <v>1.5918099999999999</v>
      </c>
      <c r="E3963">
        <v>8.0850599999999998E-3</v>
      </c>
      <c r="F3963">
        <v>8.03006E-2</v>
      </c>
      <c r="G3963">
        <v>2.4456099999999998</v>
      </c>
      <c r="H3963">
        <v>1</v>
      </c>
      <c r="I3963">
        <v>1</v>
      </c>
      <c r="J3963">
        <v>0.94110099999999997</v>
      </c>
      <c r="K3963">
        <v>0.93286000000000002</v>
      </c>
    </row>
    <row r="3964" spans="1:11" x14ac:dyDescent="0.25">
      <c r="A3964">
        <v>-2011</v>
      </c>
      <c r="B3964">
        <v>9</v>
      </c>
      <c r="C3964">
        <v>9</v>
      </c>
      <c r="D3964">
        <v>2.7594699999999999</v>
      </c>
      <c r="E3964">
        <v>1.40158E-2</v>
      </c>
      <c r="F3964">
        <v>0.25808300000000001</v>
      </c>
      <c r="G3964">
        <v>2.44556</v>
      </c>
      <c r="H3964">
        <v>1</v>
      </c>
      <c r="I3964">
        <v>1</v>
      </c>
      <c r="J3964">
        <v>0.51742100000000002</v>
      </c>
      <c r="K3964">
        <v>0.788991</v>
      </c>
    </row>
    <row r="3965" spans="1:11" x14ac:dyDescent="0.25">
      <c r="A3965">
        <v>-2011</v>
      </c>
      <c r="B3965">
        <v>9</v>
      </c>
      <c r="C3965">
        <v>10</v>
      </c>
      <c r="D3965">
        <v>3.3283200000000002</v>
      </c>
      <c r="E3965">
        <v>1.6905099999999999E-2</v>
      </c>
      <c r="F3965">
        <v>0.167264</v>
      </c>
      <c r="G3965">
        <v>2.4447399999999999</v>
      </c>
      <c r="H3965">
        <v>1</v>
      </c>
      <c r="I3965">
        <v>1</v>
      </c>
      <c r="J3965">
        <v>0.95498700000000003</v>
      </c>
      <c r="K3965">
        <v>0.85129200000000005</v>
      </c>
    </row>
    <row r="3966" spans="1:11" x14ac:dyDescent="0.25">
      <c r="A3966">
        <v>-2011</v>
      </c>
      <c r="B3966">
        <v>9</v>
      </c>
      <c r="C3966">
        <v>11</v>
      </c>
      <c r="D3966">
        <v>2.55267</v>
      </c>
      <c r="E3966">
        <v>1.29654E-2</v>
      </c>
      <c r="F3966">
        <v>0.13598499999999999</v>
      </c>
      <c r="G3966">
        <v>2.4437000000000002</v>
      </c>
      <c r="H3966">
        <v>1</v>
      </c>
      <c r="I3966">
        <v>1</v>
      </c>
      <c r="J3966">
        <v>0.907551</v>
      </c>
      <c r="K3966">
        <v>0.80091500000000004</v>
      </c>
    </row>
    <row r="3967" spans="1:11" x14ac:dyDescent="0.25">
      <c r="A3967">
        <v>-2011</v>
      </c>
      <c r="B3967">
        <v>9</v>
      </c>
      <c r="C3967">
        <v>12</v>
      </c>
      <c r="D3967">
        <v>5.0106400000000004</v>
      </c>
      <c r="E3967">
        <v>2.5449900000000001E-2</v>
      </c>
      <c r="F3967">
        <v>0.24855099999999999</v>
      </c>
      <c r="G3967">
        <v>2.4435199999999999</v>
      </c>
      <c r="H3967">
        <v>1</v>
      </c>
      <c r="I3967">
        <v>1</v>
      </c>
      <c r="J3967">
        <v>0.98033800000000004</v>
      </c>
      <c r="K3967">
        <v>0.75201399999999996</v>
      </c>
    </row>
    <row r="3968" spans="1:11" x14ac:dyDescent="0.25">
      <c r="A3968">
        <v>-2011</v>
      </c>
      <c r="B3968">
        <v>9</v>
      </c>
      <c r="C3968">
        <v>13</v>
      </c>
      <c r="D3968">
        <v>5.6525100000000004</v>
      </c>
      <c r="E3968">
        <v>2.8710099999999999E-2</v>
      </c>
      <c r="F3968">
        <v>0.27433999999999997</v>
      </c>
      <c r="G3968">
        <v>2.4435600000000002</v>
      </c>
      <c r="H3968">
        <v>1</v>
      </c>
      <c r="I3968">
        <v>1</v>
      </c>
      <c r="J3968">
        <v>0.99822</v>
      </c>
      <c r="K3968">
        <v>0.77763300000000002</v>
      </c>
    </row>
    <row r="3969" spans="1:11" x14ac:dyDescent="0.25">
      <c r="A3969">
        <v>-2011</v>
      </c>
      <c r="B3969">
        <v>9</v>
      </c>
      <c r="C3969">
        <v>14</v>
      </c>
      <c r="D3969">
        <v>5.5456700000000003</v>
      </c>
      <c r="E3969">
        <v>2.8167399999999999E-2</v>
      </c>
      <c r="F3969">
        <v>0.265849</v>
      </c>
      <c r="G3969">
        <v>2.4435600000000002</v>
      </c>
      <c r="H3969">
        <v>1</v>
      </c>
      <c r="I3969">
        <v>1</v>
      </c>
      <c r="J3969">
        <v>0.99802100000000005</v>
      </c>
      <c r="K3969">
        <v>0.86805500000000002</v>
      </c>
    </row>
    <row r="3970" spans="1:11" x14ac:dyDescent="0.25">
      <c r="A3970">
        <v>-2011</v>
      </c>
      <c r="B3970">
        <v>9</v>
      </c>
      <c r="C3970">
        <v>15</v>
      </c>
      <c r="D3970">
        <v>5.2131699999999999</v>
      </c>
      <c r="E3970">
        <v>2.6478600000000001E-2</v>
      </c>
      <c r="F3970">
        <v>0.25659900000000002</v>
      </c>
      <c r="G3970">
        <v>2.44346</v>
      </c>
      <c r="H3970">
        <v>1</v>
      </c>
      <c r="I3970">
        <v>1</v>
      </c>
      <c r="J3970">
        <v>0.98174700000000004</v>
      </c>
      <c r="K3970">
        <v>0.79652199999999995</v>
      </c>
    </row>
    <row r="3971" spans="1:11" x14ac:dyDescent="0.25">
      <c r="A3971">
        <v>-2011</v>
      </c>
      <c r="B3971">
        <v>9</v>
      </c>
      <c r="C3971">
        <v>16</v>
      </c>
      <c r="D3971">
        <v>3.3109799999999998</v>
      </c>
      <c r="E3971">
        <v>1.6816999999999999E-2</v>
      </c>
      <c r="F3971">
        <v>0.15882299999999999</v>
      </c>
      <c r="G3971">
        <v>2.44252</v>
      </c>
      <c r="H3971">
        <v>1</v>
      </c>
      <c r="I3971">
        <v>1</v>
      </c>
      <c r="J3971">
        <v>0.99935200000000002</v>
      </c>
      <c r="K3971">
        <v>0.85684300000000002</v>
      </c>
    </row>
    <row r="3972" spans="1:11" x14ac:dyDescent="0.25">
      <c r="A3972">
        <v>-2011</v>
      </c>
      <c r="B3972">
        <v>9</v>
      </c>
      <c r="C3972">
        <v>17</v>
      </c>
      <c r="D3972">
        <v>6.8363100000000001</v>
      </c>
      <c r="E3972">
        <v>3.4722799999999998E-2</v>
      </c>
      <c r="F3972">
        <v>0.32853599999999999</v>
      </c>
      <c r="G3972">
        <v>2.4430700000000001</v>
      </c>
      <c r="H3972">
        <v>1</v>
      </c>
      <c r="I3972">
        <v>1</v>
      </c>
      <c r="J3972">
        <v>0.99187099999999995</v>
      </c>
      <c r="K3972">
        <v>0.89270400000000005</v>
      </c>
    </row>
    <row r="3973" spans="1:11" x14ac:dyDescent="0.25">
      <c r="A3973">
        <v>-2011</v>
      </c>
      <c r="B3973">
        <v>9</v>
      </c>
      <c r="C3973">
        <v>18</v>
      </c>
      <c r="D3973">
        <v>6.9199200000000003</v>
      </c>
      <c r="E3973">
        <v>3.5147400000000002E-2</v>
      </c>
      <c r="F3973">
        <v>0.33244400000000002</v>
      </c>
      <c r="G3973">
        <v>2.4436399999999998</v>
      </c>
      <c r="H3973">
        <v>1</v>
      </c>
      <c r="I3973">
        <v>1</v>
      </c>
      <c r="J3973">
        <v>0.99975400000000003</v>
      </c>
      <c r="K3973">
        <v>0.83819900000000003</v>
      </c>
    </row>
    <row r="3974" spans="1:11" x14ac:dyDescent="0.25">
      <c r="A3974">
        <v>-2011</v>
      </c>
      <c r="B3974">
        <v>9</v>
      </c>
      <c r="C3974">
        <v>19</v>
      </c>
      <c r="D3974">
        <v>4.85982</v>
      </c>
      <c r="E3974">
        <v>2.4683900000000002E-2</v>
      </c>
      <c r="F3974">
        <v>0.237455</v>
      </c>
      <c r="G3974">
        <v>2.4433799999999999</v>
      </c>
      <c r="H3974">
        <v>1</v>
      </c>
      <c r="I3974">
        <v>1</v>
      </c>
      <c r="J3974">
        <v>0.98700500000000002</v>
      </c>
      <c r="K3974">
        <v>0.81139499999999998</v>
      </c>
    </row>
    <row r="3975" spans="1:11" x14ac:dyDescent="0.25">
      <c r="A3975">
        <v>-2011</v>
      </c>
      <c r="B3975">
        <v>9</v>
      </c>
      <c r="C3975">
        <v>20</v>
      </c>
      <c r="D3975">
        <v>3.6956600000000002</v>
      </c>
      <c r="E3975">
        <v>1.87709E-2</v>
      </c>
      <c r="F3975">
        <v>0.181032</v>
      </c>
      <c r="G3975">
        <v>2.4426399999999999</v>
      </c>
      <c r="H3975">
        <v>1</v>
      </c>
      <c r="I3975">
        <v>1</v>
      </c>
      <c r="J3975">
        <v>0.98636599999999997</v>
      </c>
      <c r="K3975">
        <v>0.79971499999999995</v>
      </c>
    </row>
    <row r="3976" spans="1:11" x14ac:dyDescent="0.25">
      <c r="A3976">
        <v>-2011</v>
      </c>
      <c r="B3976">
        <v>9</v>
      </c>
      <c r="C3976">
        <v>21</v>
      </c>
      <c r="D3976">
        <v>4.8356300000000001</v>
      </c>
      <c r="E3976">
        <v>2.4560999999999999E-2</v>
      </c>
      <c r="F3976">
        <v>0.233901</v>
      </c>
      <c r="G3976">
        <v>2.4423400000000002</v>
      </c>
      <c r="H3976">
        <v>1</v>
      </c>
      <c r="I3976">
        <v>1</v>
      </c>
      <c r="J3976">
        <v>0.99739900000000004</v>
      </c>
      <c r="K3976">
        <v>0.80734799999999995</v>
      </c>
    </row>
    <row r="3977" spans="1:11" x14ac:dyDescent="0.25">
      <c r="A3977">
        <v>-2011</v>
      </c>
      <c r="B3977">
        <v>9</v>
      </c>
      <c r="C3977">
        <v>22</v>
      </c>
      <c r="D3977">
        <v>4.7449000000000003</v>
      </c>
      <c r="E3977">
        <v>2.4100199999999999E-2</v>
      </c>
      <c r="F3977">
        <v>0.22758400000000001</v>
      </c>
      <c r="G3977">
        <v>2.4420099999999998</v>
      </c>
      <c r="H3977">
        <v>1</v>
      </c>
      <c r="I3977">
        <v>1</v>
      </c>
      <c r="J3977">
        <v>0.99829000000000001</v>
      </c>
      <c r="K3977">
        <v>0.86113799999999996</v>
      </c>
    </row>
    <row r="3978" spans="1:11" x14ac:dyDescent="0.25">
      <c r="A3978">
        <v>-2011</v>
      </c>
      <c r="B3978">
        <v>9</v>
      </c>
      <c r="C3978">
        <v>23</v>
      </c>
      <c r="D3978">
        <v>6.5751600000000003</v>
      </c>
      <c r="E3978">
        <v>3.33964E-2</v>
      </c>
      <c r="F3978">
        <v>0.32566699999999998</v>
      </c>
      <c r="G3978">
        <v>2.4424899999999998</v>
      </c>
      <c r="H3978">
        <v>1</v>
      </c>
      <c r="I3978">
        <v>1</v>
      </c>
      <c r="J3978">
        <v>0.97691899999999998</v>
      </c>
      <c r="K3978">
        <v>0.78309600000000001</v>
      </c>
    </row>
    <row r="3979" spans="1:11" x14ac:dyDescent="0.25">
      <c r="A3979">
        <v>-2011</v>
      </c>
      <c r="B3979">
        <v>9</v>
      </c>
      <c r="C3979">
        <v>24</v>
      </c>
      <c r="D3979">
        <v>5.3508599999999999</v>
      </c>
      <c r="E3979">
        <v>2.7177900000000001E-2</v>
      </c>
      <c r="F3979">
        <v>0.29384199999999999</v>
      </c>
      <c r="G3979">
        <v>2.4426600000000001</v>
      </c>
      <c r="H3979">
        <v>1</v>
      </c>
      <c r="I3979">
        <v>1</v>
      </c>
      <c r="J3979">
        <v>0.88759999999999994</v>
      </c>
      <c r="K3979">
        <v>0.73161600000000004</v>
      </c>
    </row>
    <row r="3980" spans="1:11" x14ac:dyDescent="0.25">
      <c r="A3980">
        <v>-2011</v>
      </c>
      <c r="B3980">
        <v>9</v>
      </c>
      <c r="C3980">
        <v>25</v>
      </c>
      <c r="D3980">
        <v>4.6501400000000004</v>
      </c>
      <c r="E3980">
        <v>2.3618799999999999E-2</v>
      </c>
      <c r="F3980">
        <v>0.26893800000000001</v>
      </c>
      <c r="G3980">
        <v>2.4426600000000001</v>
      </c>
      <c r="H3980">
        <v>1</v>
      </c>
      <c r="I3980">
        <v>1</v>
      </c>
      <c r="J3980">
        <v>0.83875999999999995</v>
      </c>
      <c r="K3980">
        <v>0.766822</v>
      </c>
    </row>
    <row r="3981" spans="1:11" x14ac:dyDescent="0.25">
      <c r="A3981">
        <v>-2011</v>
      </c>
      <c r="B3981">
        <v>9</v>
      </c>
      <c r="C3981">
        <v>26</v>
      </c>
      <c r="D3981">
        <v>4.5524699999999996</v>
      </c>
      <c r="E3981">
        <v>2.3122799999999999E-2</v>
      </c>
      <c r="F3981">
        <v>0.236569</v>
      </c>
      <c r="G3981">
        <v>2.4424199999999998</v>
      </c>
      <c r="H3981">
        <v>1</v>
      </c>
      <c r="I3981">
        <v>1</v>
      </c>
      <c r="J3981">
        <v>0.92148200000000002</v>
      </c>
      <c r="K3981">
        <v>0.86070800000000003</v>
      </c>
    </row>
    <row r="3982" spans="1:11" x14ac:dyDescent="0.25">
      <c r="A3982">
        <v>-2011</v>
      </c>
      <c r="B3982">
        <v>9</v>
      </c>
      <c r="C3982">
        <v>27</v>
      </c>
      <c r="D3982">
        <v>4.8684099999999999</v>
      </c>
      <c r="E3982">
        <v>2.4727499999999999E-2</v>
      </c>
      <c r="F3982">
        <v>0.30441200000000002</v>
      </c>
      <c r="G3982">
        <v>2.44265</v>
      </c>
      <c r="H3982">
        <v>1</v>
      </c>
      <c r="I3982">
        <v>1</v>
      </c>
      <c r="J3982">
        <v>0.77640600000000004</v>
      </c>
      <c r="K3982">
        <v>0.75995199999999996</v>
      </c>
    </row>
    <row r="3983" spans="1:11" x14ac:dyDescent="0.25">
      <c r="A3983">
        <v>-2011</v>
      </c>
      <c r="B3983">
        <v>9</v>
      </c>
      <c r="C3983">
        <v>28</v>
      </c>
      <c r="D3983">
        <v>3.39879</v>
      </c>
      <c r="E3983">
        <v>1.7263000000000001E-2</v>
      </c>
      <c r="F3983">
        <v>0.26746399999999998</v>
      </c>
      <c r="G3983">
        <v>2.4426199999999998</v>
      </c>
      <c r="H3983">
        <v>1</v>
      </c>
      <c r="I3983">
        <v>1</v>
      </c>
      <c r="J3983">
        <v>0.62529100000000004</v>
      </c>
      <c r="K3983">
        <v>0.66464599999999996</v>
      </c>
    </row>
    <row r="3984" spans="1:11" x14ac:dyDescent="0.25">
      <c r="A3984">
        <v>-2011</v>
      </c>
      <c r="B3984">
        <v>9</v>
      </c>
      <c r="C3984">
        <v>29</v>
      </c>
      <c r="D3984">
        <v>4.0011099999999997</v>
      </c>
      <c r="E3984">
        <v>2.0322300000000001E-2</v>
      </c>
      <c r="F3984">
        <v>0.265121</v>
      </c>
      <c r="G3984">
        <v>2.4425699999999999</v>
      </c>
      <c r="H3984">
        <v>1</v>
      </c>
      <c r="I3984">
        <v>1</v>
      </c>
      <c r="J3984">
        <v>0.74145899999999998</v>
      </c>
      <c r="K3984">
        <v>0.67570399999999997</v>
      </c>
    </row>
    <row r="3985" spans="1:11" x14ac:dyDescent="0.25">
      <c r="A3985">
        <v>-2011</v>
      </c>
      <c r="B3985">
        <v>9</v>
      </c>
      <c r="C3985">
        <v>30</v>
      </c>
      <c r="D3985">
        <v>3.2438199999999999</v>
      </c>
      <c r="E3985">
        <v>1.6475900000000002E-2</v>
      </c>
      <c r="F3985">
        <v>0.24590600000000001</v>
      </c>
      <c r="G3985">
        <v>2.4424199999999998</v>
      </c>
      <c r="H3985">
        <v>1</v>
      </c>
      <c r="I3985">
        <v>1</v>
      </c>
      <c r="J3985">
        <v>0.65110400000000002</v>
      </c>
      <c r="K3985">
        <v>0.64339299999999999</v>
      </c>
    </row>
    <row r="3986" spans="1:11" x14ac:dyDescent="0.25">
      <c r="A3986">
        <v>-2011</v>
      </c>
      <c r="B3986">
        <v>10</v>
      </c>
      <c r="C3986">
        <v>1</v>
      </c>
      <c r="D3986">
        <v>3.37581</v>
      </c>
      <c r="E3986">
        <v>1.71463E-2</v>
      </c>
      <c r="F3986">
        <v>0.24326400000000001</v>
      </c>
      <c r="G3986">
        <v>2.44224</v>
      </c>
      <c r="H3986">
        <v>1</v>
      </c>
      <c r="I3986">
        <v>1</v>
      </c>
      <c r="J3986">
        <v>0.68415800000000004</v>
      </c>
      <c r="K3986">
        <v>0.65148600000000001</v>
      </c>
    </row>
    <row r="3987" spans="1:11" x14ac:dyDescent="0.25">
      <c r="A3987">
        <v>-2011</v>
      </c>
      <c r="B3987">
        <v>10</v>
      </c>
      <c r="C3987">
        <v>2</v>
      </c>
      <c r="D3987">
        <v>3.4838200000000001</v>
      </c>
      <c r="E3987">
        <v>1.76949E-2</v>
      </c>
      <c r="F3987">
        <v>0.234458</v>
      </c>
      <c r="G3987">
        <v>2.4420000000000002</v>
      </c>
      <c r="H3987">
        <v>1</v>
      </c>
      <c r="I3987">
        <v>1</v>
      </c>
      <c r="J3987">
        <v>0.73220399999999997</v>
      </c>
      <c r="K3987">
        <v>0.65507899999999997</v>
      </c>
    </row>
    <row r="3988" spans="1:11" x14ac:dyDescent="0.25">
      <c r="A3988">
        <v>-2011</v>
      </c>
      <c r="B3988">
        <v>10</v>
      </c>
      <c r="C3988">
        <v>3</v>
      </c>
      <c r="D3988">
        <v>1.72858</v>
      </c>
      <c r="E3988">
        <v>8.7797799999999992E-3</v>
      </c>
      <c r="F3988">
        <v>8.6105299999999996E-2</v>
      </c>
      <c r="G3988">
        <v>2.44048</v>
      </c>
      <c r="H3988">
        <v>1</v>
      </c>
      <c r="I3988">
        <v>1</v>
      </c>
      <c r="J3988">
        <v>0.96942300000000003</v>
      </c>
      <c r="K3988">
        <v>0.81017899999999998</v>
      </c>
    </row>
    <row r="3989" spans="1:11" x14ac:dyDescent="0.25">
      <c r="A3989">
        <v>-2011</v>
      </c>
      <c r="B3989">
        <v>10</v>
      </c>
      <c r="C3989">
        <v>4</v>
      </c>
      <c r="D3989">
        <v>1.8731500000000001</v>
      </c>
      <c r="E3989">
        <v>9.5140299999999997E-3</v>
      </c>
      <c r="F3989">
        <v>9.2631099999999994E-2</v>
      </c>
      <c r="G3989">
        <v>2.4390100000000001</v>
      </c>
      <c r="H3989">
        <v>1</v>
      </c>
      <c r="I3989">
        <v>1</v>
      </c>
      <c r="J3989">
        <v>0.97351699999999997</v>
      </c>
      <c r="K3989">
        <v>0.82778700000000005</v>
      </c>
    </row>
    <row r="3990" spans="1:11" x14ac:dyDescent="0.25">
      <c r="A3990">
        <v>-2011</v>
      </c>
      <c r="B3990">
        <v>10</v>
      </c>
      <c r="C3990">
        <v>5</v>
      </c>
      <c r="D3990">
        <v>2.5108600000000001</v>
      </c>
      <c r="E3990">
        <v>1.27531E-2</v>
      </c>
      <c r="F3990">
        <v>0.121294</v>
      </c>
      <c r="G3990">
        <v>2.4377499999999999</v>
      </c>
      <c r="H3990">
        <v>1</v>
      </c>
      <c r="I3990">
        <v>1</v>
      </c>
      <c r="J3990">
        <v>0.99968400000000002</v>
      </c>
      <c r="K3990">
        <v>0.80091500000000004</v>
      </c>
    </row>
    <row r="3991" spans="1:11" x14ac:dyDescent="0.25">
      <c r="A3991">
        <v>-2011</v>
      </c>
      <c r="B3991">
        <v>10</v>
      </c>
      <c r="C3991">
        <v>6</v>
      </c>
      <c r="D3991">
        <v>3.9983200000000001</v>
      </c>
      <c r="E3991">
        <v>2.0308099999999999E-2</v>
      </c>
      <c r="F3991">
        <v>0.19992099999999999</v>
      </c>
      <c r="G3991">
        <v>2.4372099999999999</v>
      </c>
      <c r="H3991">
        <v>1</v>
      </c>
      <c r="I3991">
        <v>1</v>
      </c>
      <c r="J3991">
        <v>0.95522700000000005</v>
      </c>
      <c r="K3991">
        <v>0.87327900000000003</v>
      </c>
    </row>
    <row r="3992" spans="1:11" x14ac:dyDescent="0.25">
      <c r="A3992">
        <v>-2011</v>
      </c>
      <c r="B3992">
        <v>10</v>
      </c>
      <c r="C3992">
        <v>7</v>
      </c>
      <c r="D3992">
        <v>1.73194</v>
      </c>
      <c r="E3992">
        <v>8.7968400000000002E-3</v>
      </c>
      <c r="F3992">
        <v>9.2799499999999993E-2</v>
      </c>
      <c r="G3992">
        <v>2.4359000000000002</v>
      </c>
      <c r="H3992">
        <v>1</v>
      </c>
      <c r="I3992">
        <v>1</v>
      </c>
      <c r="J3992">
        <v>0.88184799999999997</v>
      </c>
      <c r="K3992">
        <v>0.95170500000000002</v>
      </c>
    </row>
    <row r="3993" spans="1:11" x14ac:dyDescent="0.25">
      <c r="A3993">
        <v>-2011</v>
      </c>
      <c r="B3993">
        <v>10</v>
      </c>
      <c r="C3993">
        <v>8</v>
      </c>
      <c r="D3993">
        <v>1.42906</v>
      </c>
      <c r="E3993">
        <v>7.2584600000000004E-3</v>
      </c>
      <c r="F3993">
        <v>6.7753800000000003E-2</v>
      </c>
      <c r="G3993">
        <v>2.4342100000000002</v>
      </c>
      <c r="H3993">
        <v>1</v>
      </c>
      <c r="I3993">
        <v>1</v>
      </c>
      <c r="J3993">
        <v>0.99112299999999998</v>
      </c>
      <c r="K3993">
        <v>0.98757799999999996</v>
      </c>
    </row>
    <row r="3994" spans="1:11" x14ac:dyDescent="0.25">
      <c r="A3994">
        <v>-2011</v>
      </c>
      <c r="B3994">
        <v>10</v>
      </c>
      <c r="C3994">
        <v>9</v>
      </c>
      <c r="D3994">
        <v>3.4807100000000002</v>
      </c>
      <c r="E3994">
        <v>1.76791E-2</v>
      </c>
      <c r="F3994">
        <v>0.17466300000000001</v>
      </c>
      <c r="G3994">
        <v>2.4334500000000001</v>
      </c>
      <c r="H3994">
        <v>1</v>
      </c>
      <c r="I3994">
        <v>1</v>
      </c>
      <c r="J3994">
        <v>0.95694699999999999</v>
      </c>
      <c r="K3994">
        <v>0.83068900000000001</v>
      </c>
    </row>
    <row r="3995" spans="1:11" x14ac:dyDescent="0.25">
      <c r="A3995">
        <v>-2011</v>
      </c>
      <c r="B3995">
        <v>10</v>
      </c>
      <c r="C3995">
        <v>10</v>
      </c>
      <c r="D3995">
        <v>0.71365100000000004</v>
      </c>
      <c r="E3995">
        <v>3.6247499999999999E-3</v>
      </c>
      <c r="F3995">
        <v>3.4821699999999997E-2</v>
      </c>
      <c r="G3995">
        <v>2.4314800000000001</v>
      </c>
      <c r="H3995">
        <v>1</v>
      </c>
      <c r="I3995">
        <v>1</v>
      </c>
      <c r="J3995">
        <v>0.98662499999999997</v>
      </c>
      <c r="K3995">
        <v>0.83903700000000003</v>
      </c>
    </row>
    <row r="3996" spans="1:11" x14ac:dyDescent="0.25">
      <c r="A3996">
        <v>-2011</v>
      </c>
      <c r="B3996">
        <v>10</v>
      </c>
      <c r="C3996">
        <v>11</v>
      </c>
      <c r="D3996">
        <v>0.76851400000000003</v>
      </c>
      <c r="E3996">
        <v>3.90341E-3</v>
      </c>
      <c r="F3996">
        <v>3.61637E-2</v>
      </c>
      <c r="G3996">
        <v>2.4295</v>
      </c>
      <c r="H3996">
        <v>1</v>
      </c>
      <c r="I3996">
        <v>1</v>
      </c>
      <c r="J3996">
        <v>0.999753</v>
      </c>
      <c r="K3996">
        <v>0.97482199999999997</v>
      </c>
    </row>
    <row r="3997" spans="1:11" x14ac:dyDescent="0.25">
      <c r="A3997">
        <v>-2011</v>
      </c>
      <c r="B3997">
        <v>10</v>
      </c>
      <c r="C3997">
        <v>12</v>
      </c>
      <c r="D3997">
        <v>3.8369900000000001</v>
      </c>
      <c r="E3997">
        <v>1.9488700000000001E-2</v>
      </c>
      <c r="F3997">
        <v>0.18921499999999999</v>
      </c>
      <c r="G3997">
        <v>2.4288799999999999</v>
      </c>
      <c r="H3997">
        <v>1</v>
      </c>
      <c r="I3997">
        <v>1</v>
      </c>
      <c r="J3997">
        <v>0.96646100000000001</v>
      </c>
      <c r="K3997">
        <v>0.87809499999999996</v>
      </c>
    </row>
    <row r="3998" spans="1:11" x14ac:dyDescent="0.25">
      <c r="A3998">
        <v>-2011</v>
      </c>
      <c r="B3998">
        <v>10</v>
      </c>
      <c r="C3998">
        <v>13</v>
      </c>
      <c r="D3998">
        <v>5.3415499999999998</v>
      </c>
      <c r="E3998">
        <v>2.7130600000000001E-2</v>
      </c>
      <c r="F3998">
        <v>0.27174599999999999</v>
      </c>
      <c r="G3998">
        <v>2.4289399999999999</v>
      </c>
      <c r="H3998">
        <v>1</v>
      </c>
      <c r="I3998">
        <v>1</v>
      </c>
      <c r="J3998">
        <v>0.942361</v>
      </c>
      <c r="K3998">
        <v>0.83276799999999995</v>
      </c>
    </row>
    <row r="3999" spans="1:11" x14ac:dyDescent="0.25">
      <c r="A3999">
        <v>-2011</v>
      </c>
      <c r="B3999">
        <v>10</v>
      </c>
      <c r="C3999">
        <v>14</v>
      </c>
      <c r="D3999">
        <v>5.3180699999999996</v>
      </c>
      <c r="E3999">
        <v>2.7011400000000001E-2</v>
      </c>
      <c r="F3999">
        <v>0.27298</v>
      </c>
      <c r="G3999">
        <v>2.4289999999999998</v>
      </c>
      <c r="H3999">
        <v>1</v>
      </c>
      <c r="I3999">
        <v>1</v>
      </c>
      <c r="J3999">
        <v>0.935311</v>
      </c>
      <c r="K3999">
        <v>0.82242300000000002</v>
      </c>
    </row>
    <row r="4000" spans="1:11" x14ac:dyDescent="0.25">
      <c r="A4000">
        <v>-2011</v>
      </c>
      <c r="B4000">
        <v>10</v>
      </c>
      <c r="C4000">
        <v>15</v>
      </c>
      <c r="D4000">
        <v>5.2096400000000003</v>
      </c>
      <c r="E4000">
        <v>2.6460600000000001E-2</v>
      </c>
      <c r="F4000">
        <v>0.26169199999999998</v>
      </c>
      <c r="G4000">
        <v>2.4289700000000001</v>
      </c>
      <c r="H4000">
        <v>1</v>
      </c>
      <c r="I4000">
        <v>1</v>
      </c>
      <c r="J4000">
        <v>0.95536200000000004</v>
      </c>
      <c r="K4000">
        <v>0.82572000000000001</v>
      </c>
    </row>
    <row r="4001" spans="1:11" x14ac:dyDescent="0.25">
      <c r="A4001">
        <v>-2011</v>
      </c>
      <c r="B4001">
        <v>10</v>
      </c>
      <c r="C4001">
        <v>16</v>
      </c>
      <c r="D4001">
        <v>2.7522000000000002</v>
      </c>
      <c r="E4001">
        <v>1.3978900000000001E-2</v>
      </c>
      <c r="F4001">
        <v>0.13325100000000001</v>
      </c>
      <c r="G4001">
        <v>2.4278599999999999</v>
      </c>
      <c r="H4001">
        <v>1</v>
      </c>
      <c r="I4001">
        <v>1</v>
      </c>
      <c r="J4001">
        <v>0.98136800000000002</v>
      </c>
      <c r="K4001">
        <v>0.90077499999999999</v>
      </c>
    </row>
    <row r="4002" spans="1:11" x14ac:dyDescent="0.25">
      <c r="A4002">
        <v>-2011</v>
      </c>
      <c r="B4002">
        <v>10</v>
      </c>
      <c r="C4002">
        <v>17</v>
      </c>
      <c r="D4002">
        <v>1.88259</v>
      </c>
      <c r="E4002">
        <v>9.5619899999999994E-3</v>
      </c>
      <c r="F4002">
        <v>9.4408400000000003E-2</v>
      </c>
      <c r="G4002">
        <v>2.4264700000000001</v>
      </c>
      <c r="H4002">
        <v>1</v>
      </c>
      <c r="I4002">
        <v>1</v>
      </c>
      <c r="J4002">
        <v>0.94938800000000001</v>
      </c>
      <c r="K4002">
        <v>0.88736400000000004</v>
      </c>
    </row>
    <row r="4003" spans="1:11" x14ac:dyDescent="0.25">
      <c r="A4003">
        <v>-2011</v>
      </c>
      <c r="B4003">
        <v>10</v>
      </c>
      <c r="C4003">
        <v>18</v>
      </c>
      <c r="D4003">
        <v>3.1938200000000001</v>
      </c>
      <c r="E4003">
        <v>1.6221900000000001E-2</v>
      </c>
      <c r="F4003">
        <v>0.17042499999999999</v>
      </c>
      <c r="G4003">
        <v>2.4257499999999999</v>
      </c>
      <c r="H4003">
        <v>1</v>
      </c>
      <c r="I4003">
        <v>1</v>
      </c>
      <c r="J4003">
        <v>0.89077799999999996</v>
      </c>
      <c r="K4003">
        <v>0.89359699999999997</v>
      </c>
    </row>
    <row r="4004" spans="1:11" x14ac:dyDescent="0.25">
      <c r="A4004">
        <v>-2011</v>
      </c>
      <c r="B4004">
        <v>10</v>
      </c>
      <c r="C4004">
        <v>19</v>
      </c>
      <c r="D4004">
        <v>3.2364000000000002</v>
      </c>
      <c r="E4004">
        <v>1.6438299999999999E-2</v>
      </c>
      <c r="F4004">
        <v>0.16278500000000001</v>
      </c>
      <c r="G4004">
        <v>2.4249299999999998</v>
      </c>
      <c r="H4004">
        <v>1</v>
      </c>
      <c r="I4004">
        <v>1</v>
      </c>
      <c r="J4004">
        <v>0.94776300000000002</v>
      </c>
      <c r="K4004">
        <v>0.87197000000000002</v>
      </c>
    </row>
    <row r="4005" spans="1:11" x14ac:dyDescent="0.25">
      <c r="A4005">
        <v>-2011</v>
      </c>
      <c r="B4005">
        <v>10</v>
      </c>
      <c r="C4005">
        <v>20</v>
      </c>
      <c r="D4005">
        <v>4.3122400000000001</v>
      </c>
      <c r="E4005">
        <v>2.1902600000000001E-2</v>
      </c>
      <c r="F4005">
        <v>0.21419199999999999</v>
      </c>
      <c r="G4005">
        <v>2.4245100000000002</v>
      </c>
      <c r="H4005">
        <v>1</v>
      </c>
      <c r="I4005">
        <v>1</v>
      </c>
      <c r="J4005">
        <v>0.96203799999999995</v>
      </c>
      <c r="K4005">
        <v>0.85214400000000001</v>
      </c>
    </row>
    <row r="4006" spans="1:11" x14ac:dyDescent="0.25">
      <c r="A4006">
        <v>-2011</v>
      </c>
      <c r="B4006">
        <v>10</v>
      </c>
      <c r="C4006">
        <v>21</v>
      </c>
      <c r="D4006">
        <v>4.8578400000000004</v>
      </c>
      <c r="E4006">
        <v>2.4673799999999999E-2</v>
      </c>
      <c r="F4006">
        <v>0.23849300000000001</v>
      </c>
      <c r="G4006">
        <v>2.4243000000000001</v>
      </c>
      <c r="H4006">
        <v>1</v>
      </c>
      <c r="I4006">
        <v>1</v>
      </c>
      <c r="J4006">
        <v>0.973638</v>
      </c>
      <c r="K4006">
        <v>0.848742</v>
      </c>
    </row>
    <row r="4007" spans="1:11" x14ac:dyDescent="0.25">
      <c r="A4007">
        <v>-2011</v>
      </c>
      <c r="B4007">
        <v>10</v>
      </c>
      <c r="C4007">
        <v>22</v>
      </c>
      <c r="D4007">
        <v>4.7309700000000001</v>
      </c>
      <c r="E4007">
        <v>2.4029399999999999E-2</v>
      </c>
      <c r="F4007">
        <v>0.23000300000000001</v>
      </c>
      <c r="G4007">
        <v>2.4240200000000001</v>
      </c>
      <c r="H4007">
        <v>1</v>
      </c>
      <c r="I4007">
        <v>1</v>
      </c>
      <c r="J4007">
        <v>0.98204100000000005</v>
      </c>
      <c r="K4007">
        <v>0.85727200000000003</v>
      </c>
    </row>
    <row r="4008" spans="1:11" x14ac:dyDescent="0.25">
      <c r="A4008">
        <v>-2011</v>
      </c>
      <c r="B4008">
        <v>10</v>
      </c>
      <c r="C4008">
        <v>23</v>
      </c>
      <c r="D4008">
        <v>4.7542499999999999</v>
      </c>
      <c r="E4008">
        <v>2.4147600000000002E-2</v>
      </c>
      <c r="F4008">
        <v>0.230272</v>
      </c>
      <c r="G4008">
        <v>2.42374</v>
      </c>
      <c r="H4008">
        <v>1</v>
      </c>
      <c r="I4008">
        <v>1</v>
      </c>
      <c r="J4008">
        <v>0.98496300000000003</v>
      </c>
      <c r="K4008">
        <v>0.86243099999999995</v>
      </c>
    </row>
    <row r="4009" spans="1:11" x14ac:dyDescent="0.25">
      <c r="A4009">
        <v>-2011</v>
      </c>
      <c r="B4009">
        <v>10</v>
      </c>
      <c r="C4009">
        <v>24</v>
      </c>
      <c r="D4009">
        <v>0.76342699999999997</v>
      </c>
      <c r="E4009">
        <v>3.8775699999999999E-3</v>
      </c>
      <c r="F4009">
        <v>3.9798100000000003E-2</v>
      </c>
      <c r="G4009">
        <v>2.4219900000000001</v>
      </c>
      <c r="H4009">
        <v>1</v>
      </c>
      <c r="I4009">
        <v>1</v>
      </c>
      <c r="J4009">
        <v>0.90386100000000003</v>
      </c>
      <c r="K4009">
        <v>0.95647599999999999</v>
      </c>
    </row>
    <row r="4010" spans="1:11" x14ac:dyDescent="0.25">
      <c r="A4010">
        <v>-2011</v>
      </c>
      <c r="B4010">
        <v>10</v>
      </c>
      <c r="C4010">
        <v>25</v>
      </c>
      <c r="D4010">
        <v>3.4208400000000001</v>
      </c>
      <c r="E4010">
        <v>1.7375000000000002E-2</v>
      </c>
      <c r="F4010">
        <v>0.169492</v>
      </c>
      <c r="G4010">
        <v>2.4212099999999999</v>
      </c>
      <c r="H4010">
        <v>1</v>
      </c>
      <c r="I4010">
        <v>1</v>
      </c>
      <c r="J4010">
        <v>0.96036500000000002</v>
      </c>
      <c r="K4010">
        <v>0.879853</v>
      </c>
    </row>
    <row r="4011" spans="1:11" x14ac:dyDescent="0.25">
      <c r="A4011">
        <v>-2011</v>
      </c>
      <c r="B4011">
        <v>10</v>
      </c>
      <c r="C4011">
        <v>26</v>
      </c>
      <c r="D4011">
        <v>3.4151899999999999</v>
      </c>
      <c r="E4011">
        <v>1.7346299999999999E-2</v>
      </c>
      <c r="F4011">
        <v>0.16497400000000001</v>
      </c>
      <c r="G4011">
        <v>2.42035</v>
      </c>
      <c r="H4011">
        <v>1</v>
      </c>
      <c r="I4011">
        <v>1</v>
      </c>
      <c r="J4011">
        <v>0.99549100000000001</v>
      </c>
      <c r="K4011">
        <v>0.80291999999999997</v>
      </c>
    </row>
    <row r="4012" spans="1:11" x14ac:dyDescent="0.25">
      <c r="A4012">
        <v>-2011</v>
      </c>
      <c r="B4012">
        <v>10</v>
      </c>
      <c r="C4012">
        <v>27</v>
      </c>
      <c r="D4012">
        <v>4.0758700000000001</v>
      </c>
      <c r="E4012">
        <v>2.0702000000000002E-2</v>
      </c>
      <c r="F4012">
        <v>0.19590299999999999</v>
      </c>
      <c r="G4012">
        <v>2.4197700000000002</v>
      </c>
      <c r="H4012">
        <v>1</v>
      </c>
      <c r="I4012">
        <v>1</v>
      </c>
      <c r="J4012">
        <v>0.99689099999999997</v>
      </c>
      <c r="K4012">
        <v>0.826546</v>
      </c>
    </row>
    <row r="4013" spans="1:11" x14ac:dyDescent="0.25">
      <c r="A4013">
        <v>-2011</v>
      </c>
      <c r="B4013">
        <v>10</v>
      </c>
      <c r="C4013">
        <v>28</v>
      </c>
      <c r="D4013">
        <v>1.8553200000000001</v>
      </c>
      <c r="E4013">
        <v>9.4234699999999998E-3</v>
      </c>
      <c r="F4013">
        <v>8.7985099999999997E-2</v>
      </c>
      <c r="G4013">
        <v>2.41825</v>
      </c>
      <c r="H4013">
        <v>1</v>
      </c>
      <c r="I4013">
        <v>1</v>
      </c>
      <c r="J4013">
        <v>0.99999000000000005</v>
      </c>
      <c r="K4013">
        <v>0.90438499999999999</v>
      </c>
    </row>
    <row r="4014" spans="1:11" x14ac:dyDescent="0.25">
      <c r="A4014">
        <v>-2011</v>
      </c>
      <c r="B4014">
        <v>10</v>
      </c>
      <c r="C4014">
        <v>29</v>
      </c>
      <c r="D4014">
        <v>2.2325300000000001</v>
      </c>
      <c r="E4014">
        <v>1.1339399999999999E-2</v>
      </c>
      <c r="F4014">
        <v>0.106184</v>
      </c>
      <c r="G4014">
        <v>2.4169</v>
      </c>
      <c r="H4014">
        <v>1</v>
      </c>
      <c r="I4014">
        <v>1</v>
      </c>
      <c r="J4014">
        <v>0.99670400000000003</v>
      </c>
      <c r="K4014">
        <v>0.90393299999999999</v>
      </c>
    </row>
    <row r="4015" spans="1:11" x14ac:dyDescent="0.25">
      <c r="A4015">
        <v>-2011</v>
      </c>
      <c r="B4015">
        <v>10</v>
      </c>
      <c r="C4015">
        <v>30</v>
      </c>
      <c r="D4015">
        <v>3.9768599999999998</v>
      </c>
      <c r="E4015">
        <v>2.0199100000000001E-2</v>
      </c>
      <c r="F4015">
        <v>0.189439</v>
      </c>
      <c r="G4015">
        <v>2.4162699999999999</v>
      </c>
      <c r="H4015">
        <v>1</v>
      </c>
      <c r="I4015">
        <v>1</v>
      </c>
      <c r="J4015">
        <v>0.99885000000000002</v>
      </c>
      <c r="K4015">
        <v>0.87284300000000004</v>
      </c>
    </row>
    <row r="4016" spans="1:11" x14ac:dyDescent="0.25">
      <c r="A4016">
        <v>-2011</v>
      </c>
      <c r="B4016">
        <v>10</v>
      </c>
      <c r="C4016">
        <v>31</v>
      </c>
      <c r="D4016">
        <v>3.5689899999999999</v>
      </c>
      <c r="E4016">
        <v>1.8127500000000001E-2</v>
      </c>
      <c r="F4016">
        <v>0.169096</v>
      </c>
      <c r="G4016">
        <v>2.4154800000000001</v>
      </c>
      <c r="H4016">
        <v>1</v>
      </c>
      <c r="I4016">
        <v>1</v>
      </c>
      <c r="J4016">
        <v>0.99701899999999999</v>
      </c>
      <c r="K4016">
        <v>0.92496400000000001</v>
      </c>
    </row>
    <row r="4017" spans="1:11" x14ac:dyDescent="0.25">
      <c r="A4017">
        <v>-2011</v>
      </c>
      <c r="B4017">
        <v>11</v>
      </c>
      <c r="C4017">
        <v>1</v>
      </c>
      <c r="D4017">
        <v>2.4527100000000002</v>
      </c>
      <c r="E4017">
        <v>1.24577E-2</v>
      </c>
      <c r="F4017">
        <v>0.117489</v>
      </c>
      <c r="G4017">
        <v>2.41425</v>
      </c>
      <c r="H4017">
        <v>1</v>
      </c>
      <c r="I4017">
        <v>1</v>
      </c>
      <c r="J4017">
        <v>0.986209</v>
      </c>
      <c r="K4017">
        <v>0.92450200000000005</v>
      </c>
    </row>
    <row r="4018" spans="1:11" x14ac:dyDescent="0.25">
      <c r="A4018">
        <v>-2011</v>
      </c>
      <c r="B4018">
        <v>11</v>
      </c>
      <c r="C4018">
        <v>2</v>
      </c>
      <c r="D4018">
        <v>0.95826299999999998</v>
      </c>
      <c r="E4018">
        <v>4.8671799999999996E-3</v>
      </c>
      <c r="F4018">
        <v>4.6104100000000002E-2</v>
      </c>
      <c r="G4018">
        <v>2.4123800000000002</v>
      </c>
      <c r="H4018">
        <v>1</v>
      </c>
      <c r="I4018">
        <v>1</v>
      </c>
      <c r="J4018">
        <v>0.99510500000000002</v>
      </c>
      <c r="K4018">
        <v>0.84071700000000005</v>
      </c>
    </row>
    <row r="4019" spans="1:11" x14ac:dyDescent="0.25">
      <c r="A4019">
        <v>-2011</v>
      </c>
      <c r="B4019">
        <v>11</v>
      </c>
      <c r="C4019">
        <v>3</v>
      </c>
      <c r="D4019">
        <v>2.84823</v>
      </c>
      <c r="E4019">
        <v>1.44666E-2</v>
      </c>
      <c r="F4019">
        <v>0.14071400000000001</v>
      </c>
      <c r="G4019">
        <v>2.4113199999999999</v>
      </c>
      <c r="H4019">
        <v>1</v>
      </c>
      <c r="I4019">
        <v>1</v>
      </c>
      <c r="J4019">
        <v>0.982464</v>
      </c>
      <c r="K4019">
        <v>0.72542300000000004</v>
      </c>
    </row>
    <row r="4020" spans="1:11" x14ac:dyDescent="0.25">
      <c r="A4020">
        <v>-2011</v>
      </c>
      <c r="B4020">
        <v>11</v>
      </c>
      <c r="C4020">
        <v>4</v>
      </c>
      <c r="D4020">
        <v>2.5773000000000001</v>
      </c>
      <c r="E4020">
        <v>1.30905E-2</v>
      </c>
      <c r="F4020">
        <v>0.123046</v>
      </c>
      <c r="G4020">
        <v>2.41012</v>
      </c>
      <c r="H4020">
        <v>1</v>
      </c>
      <c r="I4020">
        <v>1</v>
      </c>
      <c r="J4020">
        <v>0.99936100000000005</v>
      </c>
      <c r="K4020">
        <v>0.84789400000000004</v>
      </c>
    </row>
    <row r="4021" spans="1:11" x14ac:dyDescent="0.25">
      <c r="A4021">
        <v>-2011</v>
      </c>
      <c r="B4021">
        <v>11</v>
      </c>
      <c r="C4021">
        <v>5</v>
      </c>
      <c r="D4021">
        <v>0.83767999999999998</v>
      </c>
      <c r="E4021">
        <v>4.25472E-3</v>
      </c>
      <c r="F4021">
        <v>4.1361799999999997E-2</v>
      </c>
      <c r="G4021">
        <v>2.40828</v>
      </c>
      <c r="H4021">
        <v>1</v>
      </c>
      <c r="I4021">
        <v>1</v>
      </c>
      <c r="J4021">
        <v>0.95870200000000005</v>
      </c>
      <c r="K4021">
        <v>0.91073800000000005</v>
      </c>
    </row>
    <row r="4022" spans="1:11" x14ac:dyDescent="0.25">
      <c r="A4022">
        <v>-2011</v>
      </c>
      <c r="B4022">
        <v>11</v>
      </c>
      <c r="C4022">
        <v>6</v>
      </c>
      <c r="D4022">
        <v>0.33696799999999999</v>
      </c>
      <c r="E4022">
        <v>1.71152E-3</v>
      </c>
      <c r="F4022">
        <v>1.7813499999999999E-2</v>
      </c>
      <c r="G4022">
        <v>2.4064000000000001</v>
      </c>
      <c r="H4022">
        <v>1</v>
      </c>
      <c r="I4022">
        <v>1</v>
      </c>
      <c r="J4022">
        <v>0.89047500000000002</v>
      </c>
      <c r="K4022">
        <v>0.95027899999999998</v>
      </c>
    </row>
    <row r="4023" spans="1:11" x14ac:dyDescent="0.25">
      <c r="A4023">
        <v>-2011</v>
      </c>
      <c r="B4023">
        <v>11</v>
      </c>
      <c r="C4023">
        <v>7</v>
      </c>
      <c r="D4023">
        <v>1.72373</v>
      </c>
      <c r="E4023">
        <v>8.75511E-3</v>
      </c>
      <c r="F4023">
        <v>8.9358900000000005E-2</v>
      </c>
      <c r="G4023">
        <v>2.4050500000000001</v>
      </c>
      <c r="H4023">
        <v>1</v>
      </c>
      <c r="I4023">
        <v>1</v>
      </c>
      <c r="J4023">
        <v>0.90859400000000001</v>
      </c>
      <c r="K4023">
        <v>0.934728</v>
      </c>
    </row>
    <row r="4024" spans="1:11" x14ac:dyDescent="0.25">
      <c r="A4024">
        <v>-2011</v>
      </c>
      <c r="B4024">
        <v>11</v>
      </c>
      <c r="C4024">
        <v>8</v>
      </c>
      <c r="D4024">
        <v>1.85267</v>
      </c>
      <c r="E4024">
        <v>9.4100399999999997E-3</v>
      </c>
      <c r="F4024">
        <v>9.0029399999999996E-2</v>
      </c>
      <c r="G4024">
        <v>2.4036</v>
      </c>
      <c r="H4024">
        <v>1</v>
      </c>
      <c r="I4024">
        <v>1</v>
      </c>
      <c r="J4024">
        <v>0.97710600000000003</v>
      </c>
      <c r="K4024">
        <v>0.87634100000000004</v>
      </c>
    </row>
    <row r="4025" spans="1:11" x14ac:dyDescent="0.25">
      <c r="A4025">
        <v>-2011</v>
      </c>
      <c r="B4025">
        <v>11</v>
      </c>
      <c r="C4025">
        <v>9</v>
      </c>
      <c r="D4025">
        <v>3.3574299999999999</v>
      </c>
      <c r="E4025">
        <v>1.7052999999999999E-2</v>
      </c>
      <c r="F4025">
        <v>0.171824</v>
      </c>
      <c r="G4025">
        <v>2.4028999999999998</v>
      </c>
      <c r="H4025">
        <v>1</v>
      </c>
      <c r="I4025">
        <v>1</v>
      </c>
      <c r="J4025">
        <v>0.92027099999999995</v>
      </c>
      <c r="K4025">
        <v>0.93006599999999995</v>
      </c>
    </row>
    <row r="4026" spans="1:11" x14ac:dyDescent="0.25">
      <c r="A4026">
        <v>-2011</v>
      </c>
      <c r="B4026">
        <v>11</v>
      </c>
      <c r="C4026">
        <v>10</v>
      </c>
      <c r="D4026">
        <v>2.7665199999999999</v>
      </c>
      <c r="E4026">
        <v>1.4051599999999999E-2</v>
      </c>
      <c r="F4026">
        <v>0.157226</v>
      </c>
      <c r="G4026">
        <v>2.4021699999999999</v>
      </c>
      <c r="H4026">
        <v>1</v>
      </c>
      <c r="I4026">
        <v>1</v>
      </c>
      <c r="J4026">
        <v>0.82830899999999996</v>
      </c>
      <c r="K4026">
        <v>0.93286000000000002</v>
      </c>
    </row>
    <row r="4027" spans="1:11" x14ac:dyDescent="0.25">
      <c r="A4027">
        <v>-2011</v>
      </c>
      <c r="B4027">
        <v>11</v>
      </c>
      <c r="C4027">
        <v>11</v>
      </c>
      <c r="D4027">
        <v>2.4850099999999999</v>
      </c>
      <c r="E4027">
        <v>1.2621800000000001E-2</v>
      </c>
      <c r="F4027">
        <v>0.133025</v>
      </c>
      <c r="G4027">
        <v>2.4012099999999998</v>
      </c>
      <c r="H4027">
        <v>1</v>
      </c>
      <c r="I4027">
        <v>1</v>
      </c>
      <c r="J4027">
        <v>0.88172200000000001</v>
      </c>
      <c r="K4027">
        <v>0.913018</v>
      </c>
    </row>
    <row r="4028" spans="1:11" x14ac:dyDescent="0.25">
      <c r="A4028">
        <v>-2011</v>
      </c>
      <c r="B4028">
        <v>11</v>
      </c>
      <c r="C4028">
        <v>12</v>
      </c>
      <c r="D4028">
        <v>0.68757800000000002</v>
      </c>
      <c r="E4028">
        <v>3.4923200000000001E-3</v>
      </c>
      <c r="F4028">
        <v>4.59795E-2</v>
      </c>
      <c r="G4028">
        <v>2.3999100000000002</v>
      </c>
      <c r="H4028">
        <v>1</v>
      </c>
      <c r="I4028">
        <v>1</v>
      </c>
      <c r="J4028">
        <v>0.69769800000000004</v>
      </c>
      <c r="K4028">
        <v>0.99401799999999996</v>
      </c>
    </row>
    <row r="4029" spans="1:11" x14ac:dyDescent="0.25">
      <c r="A4029">
        <v>-2011</v>
      </c>
      <c r="B4029">
        <v>11</v>
      </c>
      <c r="C4029">
        <v>13</v>
      </c>
      <c r="D4029">
        <v>1.8388199999999999</v>
      </c>
      <c r="E4029">
        <v>9.3396699999999996E-3</v>
      </c>
      <c r="F4029">
        <v>0.12009</v>
      </c>
      <c r="G4029">
        <v>2.3990499999999999</v>
      </c>
      <c r="H4029">
        <v>1</v>
      </c>
      <c r="I4029">
        <v>1</v>
      </c>
      <c r="J4029">
        <v>0.71504299999999998</v>
      </c>
      <c r="K4029">
        <v>0.98757799999999996</v>
      </c>
    </row>
    <row r="4030" spans="1:11" x14ac:dyDescent="0.25">
      <c r="A4030">
        <v>-2011</v>
      </c>
      <c r="B4030">
        <v>11</v>
      </c>
      <c r="C4030">
        <v>14</v>
      </c>
      <c r="D4030">
        <v>2.2175500000000001</v>
      </c>
      <c r="E4030">
        <v>1.12633E-2</v>
      </c>
      <c r="F4030">
        <v>0.155802</v>
      </c>
      <c r="G4030">
        <v>2.39846</v>
      </c>
      <c r="H4030">
        <v>1</v>
      </c>
      <c r="I4030">
        <v>1</v>
      </c>
      <c r="J4030">
        <v>0.66937999999999998</v>
      </c>
      <c r="K4030">
        <v>0.934728</v>
      </c>
    </row>
    <row r="4031" spans="1:11" x14ac:dyDescent="0.25">
      <c r="A4031">
        <v>-2011</v>
      </c>
      <c r="B4031">
        <v>11</v>
      </c>
      <c r="C4031">
        <v>15</v>
      </c>
      <c r="D4031">
        <v>2.04352</v>
      </c>
      <c r="E4031">
        <v>1.03794E-2</v>
      </c>
      <c r="F4031">
        <v>0.15232899999999999</v>
      </c>
      <c r="G4031">
        <v>2.3978799999999998</v>
      </c>
      <c r="H4031">
        <v>1</v>
      </c>
      <c r="I4031">
        <v>1</v>
      </c>
      <c r="J4031">
        <v>0.63128899999999999</v>
      </c>
      <c r="K4031">
        <v>0.92960100000000001</v>
      </c>
    </row>
    <row r="4032" spans="1:11" x14ac:dyDescent="0.25">
      <c r="A4032">
        <v>-2011</v>
      </c>
      <c r="B4032">
        <v>11</v>
      </c>
      <c r="C4032">
        <v>16</v>
      </c>
      <c r="D4032">
        <v>1.2186399999999999</v>
      </c>
      <c r="E4032">
        <v>6.1896700000000004E-3</v>
      </c>
      <c r="F4032">
        <v>7.8592499999999996E-2</v>
      </c>
      <c r="G4032">
        <v>2.3967399999999999</v>
      </c>
      <c r="H4032">
        <v>1</v>
      </c>
      <c r="I4032">
        <v>1</v>
      </c>
      <c r="J4032">
        <v>0.72435700000000003</v>
      </c>
      <c r="K4032">
        <v>0.98216099999999995</v>
      </c>
    </row>
    <row r="4033" spans="1:11" x14ac:dyDescent="0.25">
      <c r="A4033">
        <v>-2011</v>
      </c>
      <c r="B4033">
        <v>11</v>
      </c>
      <c r="C4033">
        <v>17</v>
      </c>
      <c r="D4033">
        <v>1.9093599999999999</v>
      </c>
      <c r="E4033">
        <v>9.6979400000000004E-3</v>
      </c>
      <c r="F4033">
        <v>0.102772</v>
      </c>
      <c r="G4033">
        <v>2.3955700000000002</v>
      </c>
      <c r="H4033">
        <v>1</v>
      </c>
      <c r="I4033">
        <v>1</v>
      </c>
      <c r="J4033">
        <v>0.86933300000000002</v>
      </c>
      <c r="K4033">
        <v>0.96899100000000005</v>
      </c>
    </row>
    <row r="4034" spans="1:11" x14ac:dyDescent="0.25">
      <c r="A4034">
        <v>-2011</v>
      </c>
      <c r="B4034">
        <v>11</v>
      </c>
      <c r="C4034">
        <v>18</v>
      </c>
      <c r="D4034">
        <v>2.21231</v>
      </c>
      <c r="E4034">
        <v>1.1236700000000001E-2</v>
      </c>
      <c r="F4034">
        <v>0.124573</v>
      </c>
      <c r="G4034">
        <v>2.3946000000000001</v>
      </c>
      <c r="H4034">
        <v>1</v>
      </c>
      <c r="I4034">
        <v>1</v>
      </c>
      <c r="J4034">
        <v>0.83381700000000003</v>
      </c>
      <c r="K4034">
        <v>0.94270699999999996</v>
      </c>
    </row>
    <row r="4035" spans="1:11" x14ac:dyDescent="0.25">
      <c r="A4035">
        <v>-2011</v>
      </c>
      <c r="B4035">
        <v>11</v>
      </c>
      <c r="C4035">
        <v>19</v>
      </c>
      <c r="D4035">
        <v>2.3785699999999999</v>
      </c>
      <c r="E4035">
        <v>1.20812E-2</v>
      </c>
      <c r="F4035">
        <v>0.13739999999999999</v>
      </c>
      <c r="G4035">
        <v>2.3937599999999999</v>
      </c>
      <c r="H4035">
        <v>1</v>
      </c>
      <c r="I4035">
        <v>1</v>
      </c>
      <c r="J4035">
        <v>0.81130999999999998</v>
      </c>
      <c r="K4035">
        <v>0.954565</v>
      </c>
    </row>
    <row r="4036" spans="1:11" x14ac:dyDescent="0.25">
      <c r="A4036">
        <v>-2011</v>
      </c>
      <c r="B4036">
        <v>11</v>
      </c>
      <c r="C4036">
        <v>20</v>
      </c>
      <c r="D4036">
        <v>0.55663399999999996</v>
      </c>
      <c r="E4036">
        <v>2.82724E-3</v>
      </c>
      <c r="F4036">
        <v>6.3751600000000005E-2</v>
      </c>
      <c r="G4036">
        <v>2.3930699999999998</v>
      </c>
      <c r="H4036">
        <v>1</v>
      </c>
      <c r="I4036">
        <v>1</v>
      </c>
      <c r="J4036">
        <v>0.406588</v>
      </c>
      <c r="K4036">
        <v>0.999</v>
      </c>
    </row>
    <row r="4037" spans="1:11" x14ac:dyDescent="0.25">
      <c r="A4037">
        <v>-2011</v>
      </c>
      <c r="B4037">
        <v>11</v>
      </c>
      <c r="C4037">
        <v>21</v>
      </c>
      <c r="D4037">
        <v>1.98424</v>
      </c>
      <c r="E4037">
        <v>1.00783E-2</v>
      </c>
      <c r="F4037">
        <v>0.1079</v>
      </c>
      <c r="G4037">
        <v>2.39195</v>
      </c>
      <c r="H4037">
        <v>1</v>
      </c>
      <c r="I4037">
        <v>1</v>
      </c>
      <c r="J4037">
        <v>0.86061600000000005</v>
      </c>
      <c r="K4037">
        <v>0.96319399999999999</v>
      </c>
    </row>
    <row r="4038" spans="1:11" x14ac:dyDescent="0.25">
      <c r="A4038">
        <v>-2011</v>
      </c>
      <c r="B4038">
        <v>11</v>
      </c>
      <c r="C4038">
        <v>22</v>
      </c>
      <c r="D4038">
        <v>0.81065799999999999</v>
      </c>
      <c r="E4038">
        <v>4.1174699999999998E-3</v>
      </c>
      <c r="F4038">
        <v>4.1771700000000002E-2</v>
      </c>
      <c r="G4038">
        <v>2.3902399999999999</v>
      </c>
      <c r="H4038">
        <v>1</v>
      </c>
      <c r="I4038">
        <v>1</v>
      </c>
      <c r="J4038">
        <v>0.90558899999999998</v>
      </c>
      <c r="K4038">
        <v>0.98216099999999995</v>
      </c>
    </row>
    <row r="4039" spans="1:11" x14ac:dyDescent="0.25">
      <c r="A4039">
        <v>-2011</v>
      </c>
      <c r="B4039">
        <v>11</v>
      </c>
      <c r="C4039">
        <v>23</v>
      </c>
      <c r="D4039">
        <v>1.17639</v>
      </c>
      <c r="E4039">
        <v>5.9750999999999997E-3</v>
      </c>
      <c r="F4039">
        <v>6.6619999999999999E-2</v>
      </c>
      <c r="G4039">
        <v>2.3888699999999998</v>
      </c>
      <c r="H4039">
        <v>1</v>
      </c>
      <c r="I4039">
        <v>1</v>
      </c>
      <c r="J4039">
        <v>0.82372599999999996</v>
      </c>
      <c r="K4039">
        <v>0.98265199999999997</v>
      </c>
    </row>
    <row r="4040" spans="1:11" x14ac:dyDescent="0.25">
      <c r="A4040">
        <v>-2011</v>
      </c>
      <c r="B4040">
        <v>11</v>
      </c>
      <c r="C4040">
        <v>24</v>
      </c>
      <c r="D4040">
        <v>0.32552599999999998</v>
      </c>
      <c r="E4040">
        <v>1.6534E-3</v>
      </c>
      <c r="F4040">
        <v>1.9014799999999998E-2</v>
      </c>
      <c r="G4040">
        <v>2.3872</v>
      </c>
      <c r="H4040">
        <v>1</v>
      </c>
      <c r="I4040">
        <v>1</v>
      </c>
      <c r="J4040">
        <v>0.79992799999999997</v>
      </c>
      <c r="K4040">
        <v>0.97093099999999999</v>
      </c>
    </row>
    <row r="4041" spans="1:11" x14ac:dyDescent="0.25">
      <c r="A4041">
        <v>-2011</v>
      </c>
      <c r="B4041">
        <v>11</v>
      </c>
      <c r="C4041">
        <v>25</v>
      </c>
      <c r="D4041">
        <v>1.35981</v>
      </c>
      <c r="E4041">
        <v>6.9067099999999999E-3</v>
      </c>
      <c r="F4041">
        <v>7.4053999999999995E-2</v>
      </c>
      <c r="G4041">
        <v>2.3858199999999998</v>
      </c>
      <c r="H4041">
        <v>1</v>
      </c>
      <c r="I4041">
        <v>1</v>
      </c>
      <c r="J4041">
        <v>0.86322200000000004</v>
      </c>
      <c r="K4041">
        <v>0.92450200000000005</v>
      </c>
    </row>
    <row r="4042" spans="1:11" x14ac:dyDescent="0.25">
      <c r="A4042">
        <v>-2011</v>
      </c>
      <c r="B4042">
        <v>11</v>
      </c>
      <c r="C4042">
        <v>26</v>
      </c>
      <c r="D4042">
        <v>0.47937200000000002</v>
      </c>
      <c r="E4042">
        <v>2.4348099999999999E-3</v>
      </c>
      <c r="F4042">
        <v>2.5099E-2</v>
      </c>
      <c r="G4042">
        <v>2.3839800000000002</v>
      </c>
      <c r="H4042">
        <v>1</v>
      </c>
      <c r="I4042">
        <v>1</v>
      </c>
      <c r="J4042">
        <v>0.90296200000000004</v>
      </c>
      <c r="K4042">
        <v>0.89673000000000003</v>
      </c>
    </row>
    <row r="4043" spans="1:11" x14ac:dyDescent="0.25">
      <c r="A4043">
        <v>-2011</v>
      </c>
      <c r="B4043">
        <v>11</v>
      </c>
      <c r="C4043">
        <v>27</v>
      </c>
      <c r="D4043">
        <v>1.9976100000000001</v>
      </c>
      <c r="E4043">
        <v>1.0146199999999999E-2</v>
      </c>
      <c r="F4043">
        <v>0.123</v>
      </c>
      <c r="G4043">
        <v>2.3830900000000002</v>
      </c>
      <c r="H4043">
        <v>1</v>
      </c>
      <c r="I4043">
        <v>1</v>
      </c>
      <c r="J4043">
        <v>0.76254200000000005</v>
      </c>
      <c r="K4043">
        <v>0.92727999999999999</v>
      </c>
    </row>
    <row r="4044" spans="1:11" x14ac:dyDescent="0.25">
      <c r="A4044">
        <v>-2011</v>
      </c>
      <c r="B4044">
        <v>11</v>
      </c>
      <c r="C4044">
        <v>28</v>
      </c>
      <c r="D4044">
        <v>1.2684800000000001</v>
      </c>
      <c r="E4044">
        <v>6.4428000000000003E-3</v>
      </c>
      <c r="F4044">
        <v>7.2329599999999994E-2</v>
      </c>
      <c r="G4044">
        <v>2.3817699999999999</v>
      </c>
      <c r="H4044">
        <v>1</v>
      </c>
      <c r="I4044">
        <v>1</v>
      </c>
      <c r="J4044">
        <v>0.82242099999999996</v>
      </c>
      <c r="K4044">
        <v>0.93659899999999996</v>
      </c>
    </row>
    <row r="4045" spans="1:11" x14ac:dyDescent="0.25">
      <c r="A4045">
        <v>-2011</v>
      </c>
      <c r="B4045">
        <v>11</v>
      </c>
      <c r="C4045">
        <v>29</v>
      </c>
      <c r="D4045">
        <v>1.7618799999999999</v>
      </c>
      <c r="E4045">
        <v>8.9489099999999992E-3</v>
      </c>
      <c r="F4045">
        <v>9.7211599999999995E-2</v>
      </c>
      <c r="G4045">
        <v>2.3805800000000001</v>
      </c>
      <c r="H4045">
        <v>1</v>
      </c>
      <c r="I4045">
        <v>1</v>
      </c>
      <c r="J4045">
        <v>0.85634600000000005</v>
      </c>
      <c r="K4045">
        <v>0.879853</v>
      </c>
    </row>
    <row r="4046" spans="1:11" x14ac:dyDescent="0.25">
      <c r="A4046">
        <v>-2011</v>
      </c>
      <c r="B4046">
        <v>11</v>
      </c>
      <c r="C4046">
        <v>30</v>
      </c>
      <c r="D4046">
        <v>0.36432700000000001</v>
      </c>
      <c r="E4046">
        <v>1.8504800000000001E-3</v>
      </c>
      <c r="F4046">
        <v>1.8321E-2</v>
      </c>
      <c r="G4046">
        <v>2.3786299999999998</v>
      </c>
      <c r="H4046">
        <v>1</v>
      </c>
      <c r="I4046">
        <v>1</v>
      </c>
      <c r="J4046">
        <v>0.93180099999999999</v>
      </c>
      <c r="K4046">
        <v>0.94695799999999997</v>
      </c>
    </row>
    <row r="4047" spans="1:11" x14ac:dyDescent="0.25">
      <c r="A4047">
        <v>-2011</v>
      </c>
      <c r="B4047">
        <v>12</v>
      </c>
      <c r="C4047">
        <v>1</v>
      </c>
      <c r="D4047">
        <v>1.5626</v>
      </c>
      <c r="E4047">
        <v>7.9366999999999997E-3</v>
      </c>
      <c r="F4047">
        <v>8.55326E-2</v>
      </c>
      <c r="G4047">
        <v>2.3773599999999999</v>
      </c>
      <c r="H4047">
        <v>1</v>
      </c>
      <c r="I4047">
        <v>1</v>
      </c>
      <c r="J4047">
        <v>0.855796</v>
      </c>
      <c r="K4047">
        <v>0.93800499999999998</v>
      </c>
    </row>
    <row r="4048" spans="1:11" x14ac:dyDescent="0.25">
      <c r="A4048">
        <v>-2011</v>
      </c>
      <c r="B4048">
        <v>12</v>
      </c>
      <c r="C4048">
        <v>2</v>
      </c>
      <c r="D4048">
        <v>0.35137200000000002</v>
      </c>
      <c r="E4048">
        <v>1.7846800000000001E-3</v>
      </c>
      <c r="F4048">
        <v>1.9275400000000002E-2</v>
      </c>
      <c r="G4048">
        <v>2.3755799999999998</v>
      </c>
      <c r="H4048">
        <v>1</v>
      </c>
      <c r="I4048">
        <v>1</v>
      </c>
      <c r="J4048">
        <v>0.85588799999999998</v>
      </c>
      <c r="K4048">
        <v>0.93192799999999998</v>
      </c>
    </row>
    <row r="4049" spans="1:11" x14ac:dyDescent="0.25">
      <c r="A4049">
        <v>-2011</v>
      </c>
      <c r="B4049">
        <v>12</v>
      </c>
      <c r="C4049">
        <v>3</v>
      </c>
      <c r="D4049">
        <v>0.45060600000000001</v>
      </c>
      <c r="E4049">
        <v>2.2887099999999998E-3</v>
      </c>
      <c r="F4049">
        <v>2.5446900000000001E-2</v>
      </c>
      <c r="G4049">
        <v>2.3738899999999998</v>
      </c>
      <c r="H4049">
        <v>1</v>
      </c>
      <c r="I4049">
        <v>1</v>
      </c>
      <c r="J4049">
        <v>0.83699999999999997</v>
      </c>
      <c r="K4049">
        <v>0.88603399999999999</v>
      </c>
    </row>
    <row r="4050" spans="1:11" x14ac:dyDescent="0.25">
      <c r="A4050">
        <v>-2011</v>
      </c>
      <c r="B4050">
        <v>12</v>
      </c>
      <c r="C4050">
        <v>4</v>
      </c>
      <c r="D4050">
        <v>0.76308600000000004</v>
      </c>
      <c r="E4050">
        <v>3.8758400000000002E-3</v>
      </c>
      <c r="F4050">
        <v>5.1320400000000002E-2</v>
      </c>
      <c r="G4050">
        <v>2.3726400000000001</v>
      </c>
      <c r="H4050">
        <v>1</v>
      </c>
      <c r="I4050">
        <v>1</v>
      </c>
      <c r="J4050">
        <v>0.699855</v>
      </c>
      <c r="K4050">
        <v>0.90167600000000003</v>
      </c>
    </row>
    <row r="4051" spans="1:11" x14ac:dyDescent="0.25">
      <c r="A4051">
        <v>-2011</v>
      </c>
      <c r="B4051">
        <v>12</v>
      </c>
      <c r="C4051">
        <v>5</v>
      </c>
      <c r="D4051">
        <v>0.80085700000000004</v>
      </c>
      <c r="E4051">
        <v>4.0676899999999997E-3</v>
      </c>
      <c r="F4051">
        <v>5.5123499999999999E-2</v>
      </c>
      <c r="G4051">
        <v>2.3714400000000002</v>
      </c>
      <c r="H4051">
        <v>1</v>
      </c>
      <c r="I4051">
        <v>1</v>
      </c>
      <c r="J4051">
        <v>0.68306100000000003</v>
      </c>
      <c r="K4051">
        <v>0.90710199999999996</v>
      </c>
    </row>
    <row r="4052" spans="1:11" x14ac:dyDescent="0.25">
      <c r="A4052">
        <v>-2011</v>
      </c>
      <c r="B4052">
        <v>12</v>
      </c>
      <c r="C4052">
        <v>6</v>
      </c>
      <c r="D4052">
        <v>1.20974</v>
      </c>
      <c r="E4052">
        <v>6.1444899999999998E-3</v>
      </c>
      <c r="F4052">
        <v>7.1658299999999994E-2</v>
      </c>
      <c r="G4052">
        <v>2.3701599999999998</v>
      </c>
      <c r="H4052">
        <v>1</v>
      </c>
      <c r="I4052">
        <v>1</v>
      </c>
      <c r="J4052">
        <v>0.79713599999999996</v>
      </c>
      <c r="K4052">
        <v>0.87327900000000003</v>
      </c>
    </row>
    <row r="4053" spans="1:11" x14ac:dyDescent="0.25">
      <c r="A4053">
        <v>-2011</v>
      </c>
      <c r="B4053">
        <v>12</v>
      </c>
      <c r="C4053">
        <v>7</v>
      </c>
      <c r="D4053">
        <v>0.63823600000000003</v>
      </c>
      <c r="E4053">
        <v>3.2417100000000001E-3</v>
      </c>
      <c r="F4053">
        <v>3.4765799999999999E-2</v>
      </c>
      <c r="G4053">
        <v>2.3684799999999999</v>
      </c>
      <c r="H4053">
        <v>1</v>
      </c>
      <c r="I4053">
        <v>1</v>
      </c>
      <c r="J4053">
        <v>0.86669200000000002</v>
      </c>
      <c r="K4053">
        <v>0.88161500000000004</v>
      </c>
    </row>
    <row r="4054" spans="1:11" x14ac:dyDescent="0.25">
      <c r="A4054">
        <v>-2011</v>
      </c>
      <c r="B4054">
        <v>12</v>
      </c>
      <c r="C4054">
        <v>8</v>
      </c>
      <c r="D4054">
        <v>1.6190199999999999</v>
      </c>
      <c r="E4054">
        <v>8.2232999999999994E-3</v>
      </c>
      <c r="F4054">
        <v>9.3623100000000001E-2</v>
      </c>
      <c r="G4054">
        <v>2.3673299999999999</v>
      </c>
      <c r="H4054">
        <v>1</v>
      </c>
      <c r="I4054">
        <v>1</v>
      </c>
      <c r="J4054">
        <v>0.81741200000000003</v>
      </c>
      <c r="K4054">
        <v>0.85941800000000002</v>
      </c>
    </row>
    <row r="4055" spans="1:11" x14ac:dyDescent="0.25">
      <c r="A4055">
        <v>-2011</v>
      </c>
      <c r="B4055">
        <v>12</v>
      </c>
      <c r="C4055">
        <v>9</v>
      </c>
      <c r="D4055">
        <v>0.94159400000000004</v>
      </c>
      <c r="E4055">
        <v>4.7825200000000002E-3</v>
      </c>
      <c r="F4055">
        <v>7.1929599999999996E-2</v>
      </c>
      <c r="G4055">
        <v>2.3663500000000002</v>
      </c>
      <c r="H4055">
        <v>1</v>
      </c>
      <c r="I4055">
        <v>1</v>
      </c>
      <c r="J4055">
        <v>0.61366100000000001</v>
      </c>
      <c r="K4055">
        <v>0.91897200000000001</v>
      </c>
    </row>
    <row r="4056" spans="1:11" x14ac:dyDescent="0.25">
      <c r="A4056">
        <v>-2011</v>
      </c>
      <c r="B4056">
        <v>12</v>
      </c>
      <c r="C4056">
        <v>10</v>
      </c>
      <c r="D4056">
        <v>0.59311899999999995</v>
      </c>
      <c r="E4056">
        <v>3.0125500000000001E-3</v>
      </c>
      <c r="F4056">
        <v>4.6433700000000001E-2</v>
      </c>
      <c r="G4056">
        <v>2.3652600000000001</v>
      </c>
      <c r="H4056">
        <v>1</v>
      </c>
      <c r="I4056">
        <v>1</v>
      </c>
      <c r="J4056">
        <v>0.59762300000000002</v>
      </c>
      <c r="K4056">
        <v>0.93379299999999998</v>
      </c>
    </row>
    <row r="4057" spans="1:11" x14ac:dyDescent="0.25">
      <c r="A4057">
        <v>-2011</v>
      </c>
      <c r="B4057">
        <v>12</v>
      </c>
      <c r="C4057">
        <v>11</v>
      </c>
      <c r="D4057">
        <v>1.35748</v>
      </c>
      <c r="E4057">
        <v>6.8948899999999999E-3</v>
      </c>
      <c r="F4057">
        <v>8.2394800000000004E-2</v>
      </c>
      <c r="G4057">
        <v>2.3641000000000001</v>
      </c>
      <c r="H4057">
        <v>1</v>
      </c>
      <c r="I4057">
        <v>1</v>
      </c>
      <c r="J4057">
        <v>0.77231399999999994</v>
      </c>
      <c r="K4057">
        <v>0.91576100000000005</v>
      </c>
    </row>
    <row r="4058" spans="1:11" x14ac:dyDescent="0.25">
      <c r="A4058">
        <v>-2011</v>
      </c>
      <c r="B4058">
        <v>12</v>
      </c>
      <c r="C4058">
        <v>12</v>
      </c>
      <c r="D4058">
        <v>0.61154299999999995</v>
      </c>
      <c r="E4058">
        <v>3.1061299999999999E-3</v>
      </c>
      <c r="F4058">
        <v>3.4251900000000002E-2</v>
      </c>
      <c r="G4058">
        <v>2.3624900000000002</v>
      </c>
      <c r="H4058">
        <v>1</v>
      </c>
      <c r="I4058">
        <v>1</v>
      </c>
      <c r="J4058">
        <v>0.83624900000000002</v>
      </c>
      <c r="K4058">
        <v>0.92588999999999999</v>
      </c>
    </row>
    <row r="4059" spans="1:11" x14ac:dyDescent="0.25">
      <c r="A4059">
        <v>-2011</v>
      </c>
      <c r="B4059">
        <v>12</v>
      </c>
      <c r="C4059">
        <v>13</v>
      </c>
      <c r="D4059">
        <v>0.46591100000000002</v>
      </c>
      <c r="E4059">
        <v>2.36644E-3</v>
      </c>
      <c r="F4059">
        <v>3.3852800000000002E-2</v>
      </c>
      <c r="G4059">
        <v>2.3612500000000001</v>
      </c>
      <c r="H4059">
        <v>1</v>
      </c>
      <c r="I4059">
        <v>1</v>
      </c>
      <c r="J4059">
        <v>0.64092800000000005</v>
      </c>
      <c r="K4059">
        <v>0.96126999999999996</v>
      </c>
    </row>
    <row r="4060" spans="1:11" x14ac:dyDescent="0.25">
      <c r="A4060">
        <v>-2011</v>
      </c>
      <c r="B4060">
        <v>12</v>
      </c>
      <c r="C4060">
        <v>14</v>
      </c>
      <c r="D4060">
        <v>0.373919</v>
      </c>
      <c r="E4060">
        <v>1.8992E-3</v>
      </c>
      <c r="F4060">
        <v>2.5200400000000001E-2</v>
      </c>
      <c r="G4060">
        <v>2.3598599999999998</v>
      </c>
      <c r="H4060">
        <v>1</v>
      </c>
      <c r="I4060">
        <v>1</v>
      </c>
      <c r="J4060">
        <v>0.69186000000000003</v>
      </c>
      <c r="K4060">
        <v>0.95313400000000004</v>
      </c>
    </row>
    <row r="4061" spans="1:11" x14ac:dyDescent="0.25">
      <c r="A4061">
        <v>-2011</v>
      </c>
      <c r="B4061">
        <v>12</v>
      </c>
      <c r="C4061">
        <v>15</v>
      </c>
      <c r="D4061">
        <v>0.23489199999999999</v>
      </c>
      <c r="E4061">
        <v>1.19305E-3</v>
      </c>
      <c r="F4061">
        <v>1.8894399999999999E-2</v>
      </c>
      <c r="G4061">
        <v>2.35867</v>
      </c>
      <c r="H4061">
        <v>1</v>
      </c>
      <c r="I4061">
        <v>1</v>
      </c>
      <c r="J4061">
        <v>0.57573200000000002</v>
      </c>
      <c r="K4061">
        <v>0.99203200000000002</v>
      </c>
    </row>
    <row r="4062" spans="1:11" x14ac:dyDescent="0.25">
      <c r="A4062">
        <v>-2011</v>
      </c>
      <c r="B4062">
        <v>12</v>
      </c>
      <c r="C4062">
        <v>16</v>
      </c>
      <c r="D4062">
        <v>0.97091400000000005</v>
      </c>
      <c r="E4062">
        <v>4.9314299999999997E-3</v>
      </c>
      <c r="F4062" s="57">
        <v>7.3309600000000003E-2</v>
      </c>
      <c r="G4062">
        <v>2.35771</v>
      </c>
      <c r="H4062">
        <v>1</v>
      </c>
      <c r="I4062">
        <v>1</v>
      </c>
      <c r="J4062">
        <v>0.616201</v>
      </c>
      <c r="K4062">
        <v>0.96126999999999996</v>
      </c>
    </row>
    <row r="4063" spans="1:11" x14ac:dyDescent="0.25">
      <c r="A4063">
        <v>-2011</v>
      </c>
      <c r="B4063">
        <v>12</v>
      </c>
      <c r="C4063">
        <v>17</v>
      </c>
      <c r="D4063">
        <v>0.78232999999999997</v>
      </c>
      <c r="E4063">
        <v>3.9735899999999999E-3</v>
      </c>
      <c r="F4063">
        <v>7.6988399999999999E-2</v>
      </c>
      <c r="G4063">
        <v>2.3569800000000001</v>
      </c>
      <c r="H4063">
        <v>1</v>
      </c>
      <c r="I4063">
        <v>1</v>
      </c>
      <c r="J4063">
        <v>0.47151999999999999</v>
      </c>
      <c r="K4063">
        <v>0.97921899999999995</v>
      </c>
    </row>
    <row r="4064" spans="1:11" x14ac:dyDescent="0.25">
      <c r="A4064">
        <v>-2011</v>
      </c>
      <c r="B4064">
        <v>12</v>
      </c>
      <c r="C4064">
        <v>18</v>
      </c>
      <c r="D4064">
        <v>0.65577200000000002</v>
      </c>
      <c r="E4064">
        <v>3.3307800000000002E-3</v>
      </c>
      <c r="F4064">
        <v>7.7724799999999997E-2</v>
      </c>
      <c r="G4064">
        <v>2.3563800000000001</v>
      </c>
      <c r="H4064">
        <v>1</v>
      </c>
      <c r="I4064">
        <v>1</v>
      </c>
      <c r="J4064">
        <v>0.39144699999999999</v>
      </c>
      <c r="K4064">
        <v>0.97921899999999995</v>
      </c>
    </row>
    <row r="4065" spans="1:11" x14ac:dyDescent="0.25">
      <c r="A4065">
        <v>-2011</v>
      </c>
      <c r="B4065">
        <v>12</v>
      </c>
      <c r="C4065">
        <v>19</v>
      </c>
      <c r="D4065">
        <v>0.645841</v>
      </c>
      <c r="E4065">
        <v>3.2803400000000001E-3</v>
      </c>
      <c r="F4065">
        <v>4.5122000000000002E-2</v>
      </c>
      <c r="G4065">
        <v>2.3551700000000002</v>
      </c>
      <c r="H4065">
        <v>1</v>
      </c>
      <c r="I4065">
        <v>1</v>
      </c>
      <c r="J4065">
        <v>0.66470899999999999</v>
      </c>
      <c r="K4065">
        <v>0.97190200000000004</v>
      </c>
    </row>
    <row r="4066" spans="1:11" x14ac:dyDescent="0.25">
      <c r="A4066">
        <v>-2011</v>
      </c>
      <c r="B4066">
        <v>12</v>
      </c>
      <c r="C4066">
        <v>20</v>
      </c>
      <c r="D4066">
        <v>0.33605800000000002</v>
      </c>
      <c r="E4066">
        <v>1.70689E-3</v>
      </c>
      <c r="F4066">
        <v>2.3559799999999999E-2</v>
      </c>
      <c r="G4066">
        <v>2.3538399999999999</v>
      </c>
      <c r="H4066">
        <v>1</v>
      </c>
      <c r="I4066">
        <v>1</v>
      </c>
      <c r="J4066">
        <v>0.66094399999999998</v>
      </c>
      <c r="K4066">
        <v>0.98461900000000002</v>
      </c>
    </row>
    <row r="4067" spans="1:11" x14ac:dyDescent="0.25">
      <c r="A4067">
        <v>-2011</v>
      </c>
      <c r="B4067">
        <v>12</v>
      </c>
      <c r="C4067">
        <v>21</v>
      </c>
      <c r="D4067">
        <v>0.47820200000000002</v>
      </c>
      <c r="E4067">
        <v>2.4288700000000001E-3</v>
      </c>
      <c r="F4067">
        <v>2.52432E-2</v>
      </c>
      <c r="G4067">
        <v>2.3520799999999999</v>
      </c>
      <c r="H4067">
        <v>1</v>
      </c>
      <c r="I4067">
        <v>1</v>
      </c>
      <c r="J4067">
        <v>0.87976699999999997</v>
      </c>
      <c r="K4067">
        <v>0.969476</v>
      </c>
    </row>
    <row r="4068" spans="1:11" x14ac:dyDescent="0.25">
      <c r="A4068">
        <v>-2011</v>
      </c>
      <c r="B4068">
        <v>12</v>
      </c>
      <c r="C4068">
        <v>22</v>
      </c>
      <c r="D4068">
        <v>0.52266699999999999</v>
      </c>
      <c r="E4068">
        <v>2.6547099999999998E-3</v>
      </c>
      <c r="F4068">
        <v>2.8042299999999999E-2</v>
      </c>
      <c r="G4068">
        <v>2.3503699999999998</v>
      </c>
      <c r="H4068">
        <v>1</v>
      </c>
      <c r="I4068">
        <v>1</v>
      </c>
      <c r="J4068">
        <v>0.86768500000000004</v>
      </c>
      <c r="K4068">
        <v>0.95218100000000006</v>
      </c>
    </row>
    <row r="4069" spans="1:11" x14ac:dyDescent="0.25">
      <c r="A4069">
        <v>-2011</v>
      </c>
      <c r="B4069">
        <v>12</v>
      </c>
      <c r="C4069">
        <v>23</v>
      </c>
      <c r="D4069">
        <v>1.12348</v>
      </c>
      <c r="E4069">
        <v>5.7063399999999998E-3</v>
      </c>
      <c r="F4069">
        <v>7.5973200000000005E-2</v>
      </c>
      <c r="G4069">
        <v>2.34931</v>
      </c>
      <c r="H4069">
        <v>1</v>
      </c>
      <c r="I4069">
        <v>1</v>
      </c>
      <c r="J4069">
        <v>0.68745800000000001</v>
      </c>
      <c r="K4069">
        <v>0.95647599999999999</v>
      </c>
    </row>
    <row r="4070" spans="1:11" x14ac:dyDescent="0.25">
      <c r="A4070">
        <v>-2011</v>
      </c>
      <c r="B4070">
        <v>12</v>
      </c>
      <c r="C4070">
        <v>24</v>
      </c>
      <c r="D4070">
        <v>0.31312400000000001</v>
      </c>
      <c r="E4070">
        <v>1.59041E-3</v>
      </c>
      <c r="F4070">
        <v>1.70254E-2</v>
      </c>
      <c r="G4070">
        <v>2.34754</v>
      </c>
      <c r="H4070">
        <v>1</v>
      </c>
      <c r="I4070">
        <v>1</v>
      </c>
      <c r="J4070">
        <v>0.85810200000000003</v>
      </c>
      <c r="K4070">
        <v>0.93988300000000002</v>
      </c>
    </row>
    <row r="4071" spans="1:11" x14ac:dyDescent="0.25">
      <c r="A4071">
        <v>-2011</v>
      </c>
      <c r="B4071">
        <v>12</v>
      </c>
      <c r="C4071">
        <v>25</v>
      </c>
      <c r="D4071">
        <v>0.20571900000000001</v>
      </c>
      <c r="E4071">
        <v>1.04488E-3</v>
      </c>
      <c r="F4071">
        <v>1.09275E-2</v>
      </c>
      <c r="G4071">
        <v>2.3456999999999999</v>
      </c>
      <c r="H4071">
        <v>1</v>
      </c>
      <c r="I4071">
        <v>1</v>
      </c>
      <c r="J4071">
        <v>0.86937699999999996</v>
      </c>
      <c r="K4071">
        <v>0.99252799999999997</v>
      </c>
    </row>
    <row r="4072" spans="1:11" x14ac:dyDescent="0.25">
      <c r="A4072">
        <v>-2011</v>
      </c>
      <c r="B4072">
        <v>12</v>
      </c>
      <c r="C4072">
        <v>26</v>
      </c>
      <c r="D4072">
        <v>0.251776</v>
      </c>
      <c r="E4072">
        <v>1.27881E-3</v>
      </c>
      <c r="F4072">
        <v>1.39811E-2</v>
      </c>
      <c r="G4072">
        <v>2.3439299999999998</v>
      </c>
      <c r="H4072">
        <v>1</v>
      </c>
      <c r="I4072">
        <v>1</v>
      </c>
      <c r="J4072">
        <v>0.84456600000000004</v>
      </c>
      <c r="K4072">
        <v>0.91164900000000004</v>
      </c>
    </row>
    <row r="4073" spans="1:11" x14ac:dyDescent="0.25">
      <c r="A4073">
        <v>-2011</v>
      </c>
      <c r="B4073">
        <v>12</v>
      </c>
      <c r="C4073">
        <v>27</v>
      </c>
      <c r="D4073">
        <v>0.23121900000000001</v>
      </c>
      <c r="E4073">
        <v>1.1743999999999999E-3</v>
      </c>
      <c r="F4073">
        <v>1.51716E-2</v>
      </c>
      <c r="G4073">
        <v>2.3424499999999999</v>
      </c>
      <c r="H4073">
        <v>1</v>
      </c>
      <c r="I4073">
        <v>1</v>
      </c>
      <c r="J4073">
        <v>0.70938400000000001</v>
      </c>
      <c r="K4073">
        <v>0.94885399999999998</v>
      </c>
    </row>
    <row r="4074" spans="1:11" x14ac:dyDescent="0.25">
      <c r="A4074">
        <v>-2011</v>
      </c>
      <c r="B4074">
        <v>12</v>
      </c>
      <c r="C4074">
        <v>28</v>
      </c>
      <c r="D4074">
        <v>0.48549399999999998</v>
      </c>
      <c r="E4074">
        <v>2.4659E-3</v>
      </c>
      <c r="F4074">
        <v>3.1144399999999999E-2</v>
      </c>
      <c r="G4074">
        <v>2.3410500000000001</v>
      </c>
      <c r="H4074">
        <v>1</v>
      </c>
      <c r="I4074">
        <v>1</v>
      </c>
      <c r="J4074">
        <v>0.72530300000000003</v>
      </c>
      <c r="K4074">
        <v>0.94412200000000002</v>
      </c>
    </row>
    <row r="4075" spans="1:11" x14ac:dyDescent="0.25">
      <c r="A4075">
        <v>-2011</v>
      </c>
      <c r="B4075">
        <v>12</v>
      </c>
      <c r="C4075">
        <v>29</v>
      </c>
      <c r="D4075">
        <v>0.39719599999999999</v>
      </c>
      <c r="E4075">
        <v>2.0174300000000002E-3</v>
      </c>
      <c r="F4075">
        <v>2.7808900000000001E-2</v>
      </c>
      <c r="G4075">
        <v>2.3397399999999999</v>
      </c>
      <c r="H4075">
        <v>1</v>
      </c>
      <c r="I4075">
        <v>1</v>
      </c>
      <c r="J4075">
        <v>0.66812400000000005</v>
      </c>
      <c r="K4075">
        <v>0.90982799999999997</v>
      </c>
    </row>
    <row r="4076" spans="1:11" x14ac:dyDescent="0.25">
      <c r="A4076">
        <v>-2011</v>
      </c>
      <c r="B4076">
        <v>12</v>
      </c>
      <c r="C4076">
        <v>30</v>
      </c>
      <c r="D4076">
        <v>0.28408099999999997</v>
      </c>
      <c r="E4076">
        <v>1.4429E-3</v>
      </c>
      <c r="F4076">
        <v>1.5010000000000001E-2</v>
      </c>
      <c r="G4076">
        <v>2.3379300000000001</v>
      </c>
      <c r="H4076">
        <v>1</v>
      </c>
      <c r="I4076">
        <v>1</v>
      </c>
      <c r="J4076">
        <v>0.872363</v>
      </c>
      <c r="K4076">
        <v>0.99700500000000003</v>
      </c>
    </row>
    <row r="4077" spans="1:11" x14ac:dyDescent="0.25">
      <c r="A4077">
        <v>-2011</v>
      </c>
      <c r="B4077">
        <v>12</v>
      </c>
      <c r="C4077">
        <v>31</v>
      </c>
      <c r="D4077">
        <v>0</v>
      </c>
      <c r="E4077">
        <v>0</v>
      </c>
      <c r="F4077" s="57">
        <v>-2.1427799999999998E-5</v>
      </c>
      <c r="G4077" t="e">
        <f>-nan</f>
        <v>#NAME?</v>
      </c>
      <c r="H4077">
        <v>1</v>
      </c>
      <c r="I4077">
        <v>1</v>
      </c>
      <c r="J4077">
        <v>0.20168</v>
      </c>
      <c r="K407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initial_data_2001</vt:lpstr>
      <vt:lpstr>OAK</vt:lpstr>
      <vt:lpstr>Pines</vt:lpstr>
      <vt:lpstr>Foglio1</vt:lpstr>
      <vt:lpstr>Foglio1!daily_output_Brasschaat_Pine_1l_f_u_d_10000_2013_JULY_25__1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2013-08-02T10:08:01Z</dcterms:modified>
</cp:coreProperties>
</file>