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18915" windowHeight="1164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J31" i="1" l="1"/>
  <c r="I31" i="1"/>
</calcChain>
</file>

<file path=xl/sharedStrings.xml><?xml version="1.0" encoding="utf-8"?>
<sst xmlns="http://schemas.openxmlformats.org/spreadsheetml/2006/main" count="330" uniqueCount="83">
  <si>
    <t xml:space="preserve">pH </t>
  </si>
  <si>
    <t>Organic layer</t>
  </si>
  <si>
    <t>Number of horizon</t>
  </si>
  <si>
    <t xml:space="preserve">Texture </t>
  </si>
  <si>
    <t>Mineral soil 0-5 cm</t>
  </si>
  <si>
    <t>Mineral soil 5-10 cm</t>
  </si>
  <si>
    <t>Mineral soil 10-20 cm</t>
  </si>
  <si>
    <t>Mineral soil 20-30 cm</t>
  </si>
  <si>
    <t>Mineral soil 30-50 cm</t>
  </si>
  <si>
    <t xml:space="preserve">Bulk density </t>
  </si>
  <si>
    <t>Water retention curve</t>
  </si>
  <si>
    <t>Sand</t>
  </si>
  <si>
    <t>Clay</t>
  </si>
  <si>
    <t>Silt</t>
  </si>
  <si>
    <t>not analysed</t>
  </si>
  <si>
    <t>Silt Loam</t>
  </si>
  <si>
    <t>Soil Textture Type</t>
  </si>
  <si>
    <t>Daten</t>
  </si>
  <si>
    <t>/6 Entnahmetiefe (cm)</t>
  </si>
  <si>
    <t>Bodentyp_Jost</t>
  </si>
  <si>
    <t>n</t>
  </si>
  <si>
    <t>Mittelwert von Sand</t>
  </si>
  <si>
    <t>Mittelwert von Schluff</t>
  </si>
  <si>
    <t>Mittelwert von Ton</t>
  </si>
  <si>
    <t>0 bis 5</t>
  </si>
  <si>
    <t>CS</t>
  </si>
  <si>
    <t>LS</t>
  </si>
  <si>
    <t>SS</t>
  </si>
  <si>
    <t>0 bis 5 Ergebnis</t>
  </si>
  <si>
    <t>10 bis 20</t>
  </si>
  <si>
    <t>10 bis 20 Ergebnis</t>
  </si>
  <si>
    <t>20 bis 30</t>
  </si>
  <si>
    <t>20 bis 30 Ergebnis</t>
  </si>
  <si>
    <t>30 bis 50</t>
  </si>
  <si>
    <t>30 bis 50 Ergebnis</t>
  </si>
  <si>
    <t>5 bis 10</t>
  </si>
  <si>
    <t>5 bis 10 Ergebnis</t>
  </si>
  <si>
    <t>Gesamtergebnis</t>
  </si>
  <si>
    <t>Sand_BM_1</t>
  </si>
  <si>
    <t>Median</t>
  </si>
  <si>
    <t>MAD</t>
  </si>
  <si>
    <t>Mean</t>
  </si>
  <si>
    <t>SD</t>
  </si>
  <si>
    <t>N</t>
  </si>
  <si>
    <t>Leptosol</t>
  </si>
  <si>
    <t>Cambisol</t>
  </si>
  <si>
    <t>NA</t>
  </si>
  <si>
    <t>Stagnosol</t>
  </si>
  <si>
    <t>Schluff_BM_1</t>
  </si>
  <si>
    <t>Ton_BM_1</t>
  </si>
  <si>
    <t>0-5cm</t>
  </si>
  <si>
    <t>Sand_BM_2</t>
  </si>
  <si>
    <t>5-10 cm</t>
  </si>
  <si>
    <t>Schluff_BM_2</t>
  </si>
  <si>
    <t>Ton_BM_2</t>
  </si>
  <si>
    <t>10-20 cm</t>
  </si>
  <si>
    <t>Sand_BM_3</t>
  </si>
  <si>
    <t>Schluff_BM_3</t>
  </si>
  <si>
    <t>Ton_BM_3</t>
  </si>
  <si>
    <t>20-30 cm</t>
  </si>
  <si>
    <t>Sand_BM_4</t>
  </si>
  <si>
    <t>Schluff_BM_4</t>
  </si>
  <si>
    <t>Ton_BM_4</t>
  </si>
  <si>
    <t>gibt’s nicht</t>
  </si>
  <si>
    <t>Silty Clay Loam</t>
  </si>
  <si>
    <t>Silty Clay</t>
  </si>
  <si>
    <t>Soil hydraulic conductivity [cm/d]</t>
  </si>
  <si>
    <t>10-40</t>
  </si>
  <si>
    <t>40-300</t>
  </si>
  <si>
    <t>100-300</t>
  </si>
  <si>
    <t>51-55</t>
  </si>
  <si>
    <t>31-39</t>
  </si>
  <si>
    <t>IP1 - intermediate soil</t>
  </si>
  <si>
    <t>IP1 - shallow soil</t>
  </si>
  <si>
    <t>IP1 -deep soil</t>
  </si>
  <si>
    <t>Coarse fraction %</t>
  </si>
  <si>
    <t>Thickness of horizon cm</t>
  </si>
  <si>
    <t>Field capacity %</t>
  </si>
  <si>
    <t>Wilting point %</t>
  </si>
  <si>
    <t>Total organic C % (oven dried)</t>
  </si>
  <si>
    <t>Total organic C % (air dried)</t>
  </si>
  <si>
    <t>Total organic N % (oven dried)</t>
  </si>
  <si>
    <t>Total organic N %  (air dried)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</si>
</sst>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5" fontId="0" fillId="3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/>
    </xf>
    <xf numFmtId="1" fontId="0" fillId="0" borderId="0" xfId="0" applyNumberFormat="1"/>
    <xf numFmtId="2" fontId="0" fillId="0" borderId="0" xfId="0" applyNumberFormat="1"/>
    <xf numFmtId="1" fontId="0" fillId="3" borderId="0" xfId="0" applyNumberFormat="1" applyFill="1"/>
    <xf numFmtId="0" fontId="0" fillId="0" borderId="0" xfId="0" applyFill="1" applyAlignment="1">
      <alignment vertical="center"/>
    </xf>
    <xf numFmtId="0" fontId="0" fillId="0" borderId="0" xfId="0" applyFill="1"/>
    <xf numFmtId="165" fontId="0" fillId="4" borderId="0" xfId="0" applyNumberFormat="1" applyFill="1"/>
    <xf numFmtId="0" fontId="2" fillId="0" borderId="1" xfId="0" applyFont="1" applyBorder="1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right" vertical="center"/>
    </xf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1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A40" workbookViewId="0">
      <selection activeCell="D61" sqref="D61"/>
    </sheetView>
  </sheetViews>
  <sheetFormatPr baseColWidth="10" defaultRowHeight="15" x14ac:dyDescent="0.25"/>
  <cols>
    <col min="1" max="1" width="24.42578125" bestFit="1" customWidth="1"/>
    <col min="2" max="2" width="5.28515625" bestFit="1" customWidth="1"/>
    <col min="3" max="3" width="12.5703125" bestFit="1" customWidth="1"/>
    <col min="4" max="4" width="17.7109375" bestFit="1" customWidth="1"/>
    <col min="5" max="5" width="18.7109375" bestFit="1" customWidth="1"/>
    <col min="6" max="7" width="19.7109375" bestFit="1" customWidth="1"/>
    <col min="8" max="8" width="25.42578125" bestFit="1" customWidth="1"/>
  </cols>
  <sheetData>
    <row r="1" spans="1:8" x14ac:dyDescent="0.25">
      <c r="A1" s="27" t="s">
        <v>74</v>
      </c>
      <c r="B1" s="27"/>
      <c r="C1" s="27"/>
      <c r="D1" s="27"/>
      <c r="E1" s="27"/>
      <c r="F1" s="27"/>
      <c r="G1" s="27"/>
      <c r="H1" s="27"/>
    </row>
    <row r="2" spans="1:8" x14ac:dyDescent="0.25">
      <c r="C2" t="s">
        <v>1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 t="s">
        <v>2</v>
      </c>
      <c r="B3" s="1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1:8" x14ac:dyDescent="0.25">
      <c r="A4" s="3" t="s">
        <v>76</v>
      </c>
      <c r="B4" s="3"/>
      <c r="C4" s="14">
        <v>2.5</v>
      </c>
      <c r="D4" s="3">
        <v>5</v>
      </c>
      <c r="E4" s="3">
        <v>5</v>
      </c>
      <c r="F4" s="3">
        <v>10</v>
      </c>
      <c r="G4" s="3">
        <v>10</v>
      </c>
      <c r="H4" s="3">
        <v>20</v>
      </c>
    </row>
    <row r="5" spans="1:8" x14ac:dyDescent="0.25">
      <c r="A5" s="26" t="s">
        <v>3</v>
      </c>
      <c r="B5" s="2" t="s">
        <v>11</v>
      </c>
      <c r="C5" s="2" t="s">
        <v>14</v>
      </c>
      <c r="D5" s="11">
        <v>2.3345971608847216</v>
      </c>
      <c r="E5" s="11">
        <v>2.3485321320687857</v>
      </c>
      <c r="F5" s="11">
        <v>2.6142630769946962</v>
      </c>
      <c r="G5" s="11">
        <v>5.0446977519079645</v>
      </c>
      <c r="H5" s="11">
        <v>2.2569256072745909</v>
      </c>
    </row>
    <row r="6" spans="1:8" x14ac:dyDescent="0.25">
      <c r="A6" s="26"/>
      <c r="B6" s="2" t="s">
        <v>13</v>
      </c>
      <c r="C6" s="2" t="s">
        <v>14</v>
      </c>
      <c r="D6" s="11">
        <v>61.345210825086781</v>
      </c>
      <c r="E6" s="11">
        <v>61.968366008750102</v>
      </c>
      <c r="F6" s="11">
        <v>62.871900348689138</v>
      </c>
      <c r="G6" s="11">
        <v>57.881435359469158</v>
      </c>
      <c r="H6" s="11">
        <v>54.845263605050626</v>
      </c>
    </row>
    <row r="7" spans="1:8" x14ac:dyDescent="0.25">
      <c r="A7" s="26"/>
      <c r="B7" s="2" t="s">
        <v>12</v>
      </c>
      <c r="C7" s="2" t="s">
        <v>14</v>
      </c>
      <c r="D7" s="11">
        <v>36.319580047798226</v>
      </c>
      <c r="E7" s="11">
        <v>35.683101859181114</v>
      </c>
      <c r="F7" s="11">
        <v>34.513836574316166</v>
      </c>
      <c r="G7" s="11">
        <v>37.073866888622874</v>
      </c>
      <c r="H7" s="11">
        <v>42.897810787674786</v>
      </c>
    </row>
    <row r="8" spans="1:8" x14ac:dyDescent="0.25">
      <c r="A8" s="7" t="s">
        <v>16</v>
      </c>
      <c r="B8" s="2"/>
      <c r="C8" s="2"/>
      <c r="D8" s="4" t="s">
        <v>64</v>
      </c>
      <c r="E8" s="4" t="s">
        <v>64</v>
      </c>
      <c r="F8" s="4" t="s">
        <v>64</v>
      </c>
      <c r="G8" s="4" t="s">
        <v>64</v>
      </c>
      <c r="H8" s="2" t="s">
        <v>65</v>
      </c>
    </row>
    <row r="9" spans="1:8" s="13" customFormat="1" x14ac:dyDescent="0.25">
      <c r="A9" s="12" t="s">
        <v>75</v>
      </c>
      <c r="D9" s="9">
        <v>0</v>
      </c>
      <c r="E9" s="9">
        <v>0</v>
      </c>
      <c r="F9" s="9">
        <v>0</v>
      </c>
      <c r="G9" s="9">
        <v>0</v>
      </c>
      <c r="H9" s="21">
        <v>0</v>
      </c>
    </row>
    <row r="10" spans="1:8" x14ac:dyDescent="0.25">
      <c r="A10" t="s">
        <v>9</v>
      </c>
      <c r="C10" s="5">
        <v>0.10412140617283956</v>
      </c>
      <c r="D10" s="22">
        <v>0.36349250929159566</v>
      </c>
      <c r="E10" s="5">
        <v>0.6708020968456937</v>
      </c>
      <c r="F10" s="5">
        <v>0.94091405844149267</v>
      </c>
      <c r="G10" s="5">
        <v>1.0336923532906352</v>
      </c>
      <c r="H10" s="5">
        <v>1.1302894826495564</v>
      </c>
    </row>
    <row r="11" spans="1:8" x14ac:dyDescent="0.25">
      <c r="A11" t="s">
        <v>66</v>
      </c>
      <c r="C11" s="24"/>
      <c r="D11" s="24" t="s">
        <v>68</v>
      </c>
      <c r="E11" s="24" t="s">
        <v>68</v>
      </c>
      <c r="F11" s="24" t="s">
        <v>68</v>
      </c>
      <c r="G11" s="24" t="s">
        <v>68</v>
      </c>
      <c r="H11" s="24" t="s">
        <v>68</v>
      </c>
    </row>
    <row r="12" spans="1:8" x14ac:dyDescent="0.25">
      <c r="A12" t="s">
        <v>77</v>
      </c>
      <c r="D12" s="28" t="s">
        <v>70</v>
      </c>
      <c r="E12" s="29"/>
      <c r="F12" s="33">
        <v>57</v>
      </c>
      <c r="G12" s="33"/>
      <c r="H12">
        <v>58</v>
      </c>
    </row>
    <row r="13" spans="1:8" x14ac:dyDescent="0.25">
      <c r="A13" t="s">
        <v>78</v>
      </c>
      <c r="D13" s="30" t="s">
        <v>71</v>
      </c>
      <c r="E13" s="31"/>
      <c r="F13" s="32">
        <v>45</v>
      </c>
      <c r="G13" s="32"/>
      <c r="H13">
        <v>47</v>
      </c>
    </row>
    <row r="14" spans="1:8" x14ac:dyDescent="0.25">
      <c r="A14" t="s">
        <v>10</v>
      </c>
    </row>
    <row r="15" spans="1:8" x14ac:dyDescent="0.25">
      <c r="A15" t="s">
        <v>79</v>
      </c>
      <c r="C15" s="23">
        <v>42.193146649122269</v>
      </c>
      <c r="D15" s="6">
        <v>11.26197384569258</v>
      </c>
      <c r="E15" s="6">
        <v>4.7165003945427362</v>
      </c>
      <c r="F15" s="6">
        <v>2.3419064415323234</v>
      </c>
      <c r="G15" s="6">
        <v>1.6901617641389466</v>
      </c>
      <c r="H15" s="6">
        <v>0.93691752264741035</v>
      </c>
    </row>
    <row r="16" spans="1:8" x14ac:dyDescent="0.25">
      <c r="A16" t="s">
        <v>80</v>
      </c>
      <c r="C16" s="6">
        <v>37.833333333333336</v>
      </c>
      <c r="D16" s="23">
        <v>10.666666666666666</v>
      </c>
      <c r="E16" s="6">
        <v>4.5333333333333341</v>
      </c>
      <c r="F16" s="6">
        <v>2.2666666666666671</v>
      </c>
      <c r="G16" s="6">
        <v>1.6333333333333335</v>
      </c>
      <c r="H16" s="6">
        <v>0.9</v>
      </c>
    </row>
    <row r="17" spans="1:10" x14ac:dyDescent="0.25">
      <c r="A17" t="s">
        <v>81</v>
      </c>
      <c r="C17" s="10">
        <v>1.6953790115273799</v>
      </c>
      <c r="D17" s="10">
        <v>0.59140711001291235</v>
      </c>
      <c r="E17" s="10">
        <v>0.29126740138726132</v>
      </c>
      <c r="F17" s="10">
        <v>0.16181387051859966</v>
      </c>
      <c r="G17" s="10">
        <v>0.12070686255142132</v>
      </c>
      <c r="H17" s="10">
        <v>7.2894214973981533E-2</v>
      </c>
    </row>
    <row r="18" spans="1:10" x14ac:dyDescent="0.25">
      <c r="A18" t="s">
        <v>82</v>
      </c>
      <c r="C18" s="10">
        <v>1.5199999999999998</v>
      </c>
      <c r="D18" s="10">
        <v>0.55999999999999994</v>
      </c>
      <c r="E18" s="10">
        <v>0.28000000000000003</v>
      </c>
      <c r="F18" s="10">
        <v>0.15666666666666668</v>
      </c>
      <c r="G18" s="10">
        <v>0.11666666666666665</v>
      </c>
      <c r="H18" s="10">
        <v>7.0000000000000007E-2</v>
      </c>
    </row>
    <row r="19" spans="1:10" x14ac:dyDescent="0.25">
      <c r="A19" t="s">
        <v>0</v>
      </c>
      <c r="C19" s="6">
        <v>3.4933333333333327</v>
      </c>
      <c r="D19" s="6">
        <v>3.7333333333333329</v>
      </c>
      <c r="E19" s="6">
        <v>4.1233333333333331</v>
      </c>
      <c r="F19" s="6"/>
      <c r="G19" s="6"/>
      <c r="H19" s="6"/>
    </row>
    <row r="21" spans="1:10" x14ac:dyDescent="0.25">
      <c r="A21" s="27" t="s">
        <v>72</v>
      </c>
      <c r="B21" s="27"/>
      <c r="C21" s="27"/>
      <c r="D21" s="27"/>
      <c r="E21" s="27"/>
      <c r="F21" s="27"/>
      <c r="G21" s="27"/>
      <c r="H21" s="27"/>
    </row>
    <row r="22" spans="1:10" x14ac:dyDescent="0.25">
      <c r="C22" t="s">
        <v>1</v>
      </c>
      <c r="D22" t="s">
        <v>4</v>
      </c>
      <c r="E22" t="s">
        <v>5</v>
      </c>
      <c r="F22" t="s">
        <v>6</v>
      </c>
      <c r="G22" t="s">
        <v>7</v>
      </c>
      <c r="H22" t="s">
        <v>8</v>
      </c>
    </row>
    <row r="23" spans="1:10" x14ac:dyDescent="0.25">
      <c r="A23" s="1" t="s">
        <v>2</v>
      </c>
      <c r="B23" s="1"/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</row>
    <row r="24" spans="1:10" x14ac:dyDescent="0.25">
      <c r="A24" s="3" t="s">
        <v>76</v>
      </c>
      <c r="B24" s="3"/>
      <c r="C24" s="14">
        <v>2.5</v>
      </c>
      <c r="D24" s="3">
        <v>5</v>
      </c>
      <c r="E24" s="3">
        <v>5</v>
      </c>
      <c r="F24" s="3">
        <v>10</v>
      </c>
      <c r="G24" s="3">
        <v>10</v>
      </c>
      <c r="H24" s="3">
        <v>20</v>
      </c>
    </row>
    <row r="25" spans="1:10" x14ac:dyDescent="0.25">
      <c r="A25" s="26" t="s">
        <v>3</v>
      </c>
      <c r="B25" s="2" t="s">
        <v>11</v>
      </c>
      <c r="C25" s="2" t="s">
        <v>14</v>
      </c>
      <c r="D25" s="11">
        <v>1.8317777995272668</v>
      </c>
      <c r="E25" s="11">
        <v>6.4608553241783024</v>
      </c>
      <c r="F25" s="11">
        <v>11.618620503027486</v>
      </c>
      <c r="G25" s="11">
        <v>21.415746094610768</v>
      </c>
      <c r="H25" s="11">
        <v>3.5240284140330398</v>
      </c>
    </row>
    <row r="26" spans="1:10" x14ac:dyDescent="0.25">
      <c r="A26" s="26"/>
      <c r="B26" s="2" t="s">
        <v>13</v>
      </c>
      <c r="C26" s="2" t="s">
        <v>14</v>
      </c>
      <c r="D26" s="11">
        <v>48.020593731940934</v>
      </c>
      <c r="E26" s="11">
        <v>46.447376416015786</v>
      </c>
      <c r="F26" s="11">
        <v>46.367129528550301</v>
      </c>
      <c r="G26" s="11">
        <v>53.606220236556709</v>
      </c>
      <c r="H26" s="11">
        <v>57.293625186596529</v>
      </c>
    </row>
    <row r="27" spans="1:10" x14ac:dyDescent="0.25">
      <c r="A27" s="26"/>
      <c r="B27" s="2" t="s">
        <v>12</v>
      </c>
      <c r="C27" s="2" t="s">
        <v>14</v>
      </c>
      <c r="D27" s="11">
        <v>37.635510324449541</v>
      </c>
      <c r="E27" s="11">
        <v>47.09176825980591</v>
      </c>
      <c r="F27" s="11">
        <v>42.010883940715416</v>
      </c>
      <c r="G27" s="11">
        <v>24.973033668832521</v>
      </c>
      <c r="H27" s="11">
        <v>39.182346399370431</v>
      </c>
    </row>
    <row r="28" spans="1:10" x14ac:dyDescent="0.25">
      <c r="A28" s="8" t="s">
        <v>16</v>
      </c>
      <c r="B28" s="2"/>
      <c r="C28" s="2"/>
      <c r="D28" s="4" t="s">
        <v>64</v>
      </c>
      <c r="E28" s="4" t="s">
        <v>65</v>
      </c>
      <c r="F28" s="4" t="s">
        <v>65</v>
      </c>
      <c r="G28" s="4" t="s">
        <v>15</v>
      </c>
      <c r="H28" s="2" t="s">
        <v>64</v>
      </c>
    </row>
    <row r="29" spans="1:10" x14ac:dyDescent="0.25">
      <c r="A29" s="12" t="s">
        <v>75</v>
      </c>
      <c r="B29" s="13"/>
      <c r="C29" s="13"/>
      <c r="D29" s="9"/>
      <c r="E29" s="9"/>
      <c r="F29" s="9"/>
      <c r="G29" s="9"/>
      <c r="H29" s="9"/>
    </row>
    <row r="30" spans="1:10" x14ac:dyDescent="0.25">
      <c r="A30" t="s">
        <v>9</v>
      </c>
      <c r="C30" s="5">
        <v>7.7661117592592629E-2</v>
      </c>
      <c r="D30" s="5">
        <v>0.47625979202163632</v>
      </c>
      <c r="E30" s="5">
        <v>0.79242227029365564</v>
      </c>
      <c r="F30" s="5">
        <v>1.0080481142854294</v>
      </c>
      <c r="G30" s="5">
        <v>1.2415560097215999</v>
      </c>
      <c r="H30" s="5">
        <v>1.2030797821332966</v>
      </c>
    </row>
    <row r="31" spans="1:10" x14ac:dyDescent="0.25">
      <c r="A31" t="s">
        <v>66</v>
      </c>
      <c r="D31" s="24" t="s">
        <v>68</v>
      </c>
      <c r="E31" s="24" t="s">
        <v>68</v>
      </c>
      <c r="F31" s="24" t="s">
        <v>68</v>
      </c>
      <c r="G31" s="24" t="s">
        <v>69</v>
      </c>
      <c r="H31" s="24" t="s">
        <v>68</v>
      </c>
      <c r="I31">
        <f>40/3600</f>
        <v>1.1111111111111112E-2</v>
      </c>
      <c r="J31">
        <f>300/3600</f>
        <v>8.3333333333333329E-2</v>
      </c>
    </row>
    <row r="32" spans="1:10" x14ac:dyDescent="0.25">
      <c r="A32" t="s">
        <v>77</v>
      </c>
      <c r="D32" s="28" t="s">
        <v>70</v>
      </c>
      <c r="E32" s="29"/>
      <c r="F32" s="33">
        <v>57</v>
      </c>
      <c r="G32" s="33"/>
      <c r="H32" s="25">
        <v>58</v>
      </c>
    </row>
    <row r="33" spans="1:8" x14ac:dyDescent="0.25">
      <c r="A33" t="s">
        <v>78</v>
      </c>
      <c r="D33" s="30" t="s">
        <v>71</v>
      </c>
      <c r="E33" s="31"/>
      <c r="F33" s="32">
        <v>45</v>
      </c>
      <c r="G33" s="32"/>
      <c r="H33" s="25">
        <v>47</v>
      </c>
    </row>
    <row r="34" spans="1:8" x14ac:dyDescent="0.25">
      <c r="A34" t="s">
        <v>10</v>
      </c>
    </row>
    <row r="35" spans="1:8" x14ac:dyDescent="0.25">
      <c r="A35" t="s">
        <v>79</v>
      </c>
      <c r="C35" s="6">
        <v>30.47124061348083</v>
      </c>
      <c r="D35" s="6">
        <v>6.968605459566203</v>
      </c>
      <c r="E35" s="6">
        <v>4.9598987227280169</v>
      </c>
      <c r="F35" s="6">
        <v>3.3369954116044163</v>
      </c>
      <c r="G35" s="6">
        <v>1.9673854466251166</v>
      </c>
      <c r="H35" s="6">
        <v>1.148647539081959</v>
      </c>
    </row>
    <row r="36" spans="1:8" x14ac:dyDescent="0.25">
      <c r="A36" t="s">
        <v>80</v>
      </c>
      <c r="C36" s="6">
        <v>27.733333333333334</v>
      </c>
      <c r="D36" s="6">
        <v>6.6333333333333329</v>
      </c>
      <c r="E36" s="6">
        <v>4.7333333333333334</v>
      </c>
      <c r="F36" s="6">
        <v>3.1999999999999997</v>
      </c>
      <c r="G36" s="6">
        <v>1.9000000000000001</v>
      </c>
      <c r="H36" s="6">
        <v>1.0999999999999999</v>
      </c>
    </row>
    <row r="37" spans="1:8" x14ac:dyDescent="0.25">
      <c r="A37" t="s">
        <v>81</v>
      </c>
      <c r="C37" s="10">
        <v>1.3514850356479933</v>
      </c>
      <c r="D37" s="10">
        <v>0.44837723968183935</v>
      </c>
      <c r="E37" s="10">
        <v>0.33887081948522901</v>
      </c>
      <c r="F37" s="10">
        <v>0.23299361044895331</v>
      </c>
      <c r="G37" s="10">
        <v>0.13126705640825168</v>
      </c>
      <c r="H37" s="10">
        <v>9.7338843545470441E-2</v>
      </c>
    </row>
    <row r="38" spans="1:8" x14ac:dyDescent="0.25">
      <c r="A38" t="s">
        <v>82</v>
      </c>
      <c r="C38" s="10">
        <v>1.2300000000000002</v>
      </c>
      <c r="D38" s="10">
        <v>0.42666666666666669</v>
      </c>
      <c r="E38" s="10">
        <v>0.32333333333333331</v>
      </c>
      <c r="F38" s="10">
        <v>0.2233333333333333</v>
      </c>
      <c r="G38" s="10">
        <v>0.12666666666666668</v>
      </c>
      <c r="H38" s="10">
        <v>9.3333333333333324E-2</v>
      </c>
    </row>
    <row r="39" spans="1:8" x14ac:dyDescent="0.25">
      <c r="A39" t="s">
        <v>0</v>
      </c>
      <c r="C39" s="6">
        <v>4.4533333333333331</v>
      </c>
      <c r="D39" s="6">
        <v>5.2700000000000005</v>
      </c>
      <c r="E39" s="6">
        <v>5.5066666666666668</v>
      </c>
      <c r="F39" s="6"/>
      <c r="G39" s="6"/>
      <c r="H39" s="6"/>
    </row>
    <row r="41" spans="1:8" x14ac:dyDescent="0.25">
      <c r="A41" s="27" t="s">
        <v>73</v>
      </c>
      <c r="B41" s="27"/>
      <c r="C41" s="27"/>
      <c r="D41" s="27"/>
      <c r="E41" s="27"/>
      <c r="F41" s="27"/>
      <c r="G41" s="27"/>
      <c r="H41" s="27"/>
    </row>
    <row r="42" spans="1:8" x14ac:dyDescent="0.25">
      <c r="C42" t="s">
        <v>1</v>
      </c>
      <c r="D42" t="s">
        <v>4</v>
      </c>
      <c r="E42" t="s">
        <v>5</v>
      </c>
      <c r="F42" t="s">
        <v>6</v>
      </c>
      <c r="G42" t="s">
        <v>7</v>
      </c>
      <c r="H42" t="s">
        <v>8</v>
      </c>
    </row>
    <row r="43" spans="1:8" x14ac:dyDescent="0.25">
      <c r="A43" s="1" t="s">
        <v>2</v>
      </c>
      <c r="B43" s="1"/>
      <c r="C43" s="1">
        <v>1</v>
      </c>
      <c r="D43" s="1">
        <v>2</v>
      </c>
      <c r="E43" s="1">
        <v>3</v>
      </c>
      <c r="F43" s="1">
        <v>4</v>
      </c>
      <c r="G43" s="1">
        <v>5</v>
      </c>
      <c r="H43" s="1"/>
    </row>
    <row r="44" spans="1:8" x14ac:dyDescent="0.25">
      <c r="A44" s="3" t="s">
        <v>76</v>
      </c>
      <c r="B44" s="3"/>
      <c r="C44" s="14">
        <v>5.5</v>
      </c>
      <c r="D44" s="3">
        <v>5</v>
      </c>
      <c r="E44" s="3">
        <v>5</v>
      </c>
      <c r="F44" s="3">
        <v>10</v>
      </c>
      <c r="G44" s="3">
        <v>10</v>
      </c>
      <c r="H44" s="3"/>
    </row>
    <row r="45" spans="1:8" x14ac:dyDescent="0.25">
      <c r="A45" s="26" t="s">
        <v>3</v>
      </c>
      <c r="B45" s="2" t="s">
        <v>11</v>
      </c>
      <c r="C45" s="2" t="s">
        <v>14</v>
      </c>
      <c r="D45" s="11">
        <v>26.107462347442201</v>
      </c>
      <c r="E45" s="11">
        <v>29.103096760581668</v>
      </c>
      <c r="F45" s="11">
        <v>30.918021807716908</v>
      </c>
      <c r="G45" s="11">
        <v>19.51210597781089</v>
      </c>
      <c r="H45" s="2"/>
    </row>
    <row r="46" spans="1:8" x14ac:dyDescent="0.25">
      <c r="A46" s="26"/>
      <c r="B46" s="2" t="s">
        <v>13</v>
      </c>
      <c r="C46" s="2" t="s">
        <v>14</v>
      </c>
      <c r="D46" s="11">
        <v>53.647972193369682</v>
      </c>
      <c r="E46" s="11">
        <v>50.900979145027264</v>
      </c>
      <c r="F46" s="11">
        <v>50.238945134406308</v>
      </c>
      <c r="G46" s="11">
        <v>53.706795996025832</v>
      </c>
      <c r="H46" s="2"/>
    </row>
    <row r="47" spans="1:8" x14ac:dyDescent="0.25">
      <c r="A47" s="26"/>
      <c r="B47" s="2" t="s">
        <v>12</v>
      </c>
      <c r="C47" s="2" t="s">
        <v>14</v>
      </c>
      <c r="D47" s="11">
        <v>20.244565459188088</v>
      </c>
      <c r="E47" s="11">
        <v>19.995924094391068</v>
      </c>
      <c r="F47" s="11">
        <v>18.843033057876788</v>
      </c>
      <c r="G47" s="11">
        <v>26.781098026163278</v>
      </c>
      <c r="H47" s="2"/>
    </row>
    <row r="48" spans="1:8" x14ac:dyDescent="0.25">
      <c r="A48" s="8" t="s">
        <v>16</v>
      </c>
      <c r="B48" s="2"/>
      <c r="C48" s="2"/>
      <c r="D48" s="4" t="s">
        <v>15</v>
      </c>
      <c r="E48" s="4" t="s">
        <v>15</v>
      </c>
      <c r="F48" s="4" t="s">
        <v>15</v>
      </c>
      <c r="G48" s="4" t="s">
        <v>64</v>
      </c>
      <c r="H48" s="2"/>
    </row>
    <row r="49" spans="1:8" x14ac:dyDescent="0.25">
      <c r="A49" s="12" t="s">
        <v>75</v>
      </c>
      <c r="B49" s="13"/>
      <c r="C49" s="10"/>
      <c r="D49" s="9">
        <v>5</v>
      </c>
      <c r="E49" s="9">
        <v>9</v>
      </c>
      <c r="F49" s="9">
        <v>5</v>
      </c>
      <c r="G49" s="10"/>
      <c r="H49" s="13"/>
    </row>
    <row r="50" spans="1:8" x14ac:dyDescent="0.25">
      <c r="A50" t="s">
        <v>9</v>
      </c>
      <c r="C50" s="5">
        <v>6.1763882154882134E-2</v>
      </c>
      <c r="D50" s="5">
        <v>0.14878526118656524</v>
      </c>
      <c r="E50" s="5">
        <v>0.421616365252451</v>
      </c>
      <c r="F50" s="5">
        <v>0.70737598299833371</v>
      </c>
      <c r="G50" s="5">
        <v>0.82143229002582208</v>
      </c>
    </row>
    <row r="51" spans="1:8" x14ac:dyDescent="0.25">
      <c r="A51" t="s">
        <v>66</v>
      </c>
      <c r="D51" s="24" t="s">
        <v>67</v>
      </c>
      <c r="E51" s="24" t="s">
        <v>67</v>
      </c>
      <c r="F51" s="24" t="s">
        <v>67</v>
      </c>
      <c r="G51" s="24" t="s">
        <v>67</v>
      </c>
    </row>
    <row r="52" spans="1:8" x14ac:dyDescent="0.25">
      <c r="A52" t="s">
        <v>77</v>
      </c>
      <c r="D52" s="9">
        <v>58</v>
      </c>
      <c r="E52" s="9">
        <v>50</v>
      </c>
      <c r="F52" s="9">
        <v>44</v>
      </c>
      <c r="G52" s="9">
        <v>40</v>
      </c>
    </row>
    <row r="53" spans="1:8" x14ac:dyDescent="0.25">
      <c r="A53" t="s">
        <v>78</v>
      </c>
      <c r="D53" s="9">
        <v>23</v>
      </c>
      <c r="E53" s="9">
        <v>23</v>
      </c>
      <c r="F53" s="9">
        <v>22</v>
      </c>
      <c r="G53" s="9">
        <v>22</v>
      </c>
    </row>
    <row r="54" spans="1:8" x14ac:dyDescent="0.25">
      <c r="A54" t="s">
        <v>10</v>
      </c>
    </row>
    <row r="55" spans="1:8" x14ac:dyDescent="0.25">
      <c r="A55" t="s">
        <v>79</v>
      </c>
      <c r="C55" s="6">
        <v>40.545526583215235</v>
      </c>
      <c r="D55" s="6">
        <v>25.381854805981433</v>
      </c>
      <c r="E55" s="6">
        <v>11.695196471190547</v>
      </c>
      <c r="F55" s="6">
        <v>5.1624608585368099</v>
      </c>
      <c r="G55" s="6">
        <v>4.0208926228858202</v>
      </c>
    </row>
    <row r="56" spans="1:8" x14ac:dyDescent="0.25">
      <c r="A56" t="s">
        <v>80</v>
      </c>
      <c r="C56" s="6">
        <v>35.733333333333327</v>
      </c>
      <c r="D56" s="6">
        <v>22.766666666666669</v>
      </c>
      <c r="E56" s="6">
        <v>10.799999999999999</v>
      </c>
      <c r="F56" s="6">
        <v>4.833333333333333</v>
      </c>
      <c r="G56" s="6">
        <v>3.7666666666666671</v>
      </c>
    </row>
    <row r="57" spans="1:8" x14ac:dyDescent="0.25">
      <c r="A57" t="s">
        <v>81</v>
      </c>
      <c r="C57" s="10">
        <v>1.80406193117377</v>
      </c>
      <c r="D57" s="10">
        <v>1.3310946485857291</v>
      </c>
      <c r="E57" s="10">
        <v>0.70391803490862603</v>
      </c>
      <c r="F57" s="10">
        <v>0.37739012679602441</v>
      </c>
      <c r="G57" s="10">
        <v>0.26660227079431403</v>
      </c>
      <c r="H57" s="6"/>
    </row>
    <row r="58" spans="1:8" x14ac:dyDescent="0.25">
      <c r="A58" t="s">
        <v>82</v>
      </c>
      <c r="C58" s="10">
        <v>1.59</v>
      </c>
      <c r="D58" s="10">
        <v>1.1933333333333331</v>
      </c>
      <c r="E58" s="10">
        <v>0.65</v>
      </c>
      <c r="F58" s="10">
        <v>0.35333333333333333</v>
      </c>
      <c r="G58" s="10">
        <v>0.25</v>
      </c>
      <c r="H58" s="6"/>
    </row>
    <row r="59" spans="1:8" x14ac:dyDescent="0.25">
      <c r="A59" t="s">
        <v>0</v>
      </c>
      <c r="C59" s="6">
        <v>4.7666666666666666</v>
      </c>
      <c r="D59" s="6">
        <v>5.0266666666666673</v>
      </c>
      <c r="E59" s="6">
        <v>4.8666666666666663</v>
      </c>
      <c r="F59" s="6"/>
      <c r="G59" s="6"/>
    </row>
  </sheetData>
  <mergeCells count="14">
    <mergeCell ref="A45:A47"/>
    <mergeCell ref="A1:H1"/>
    <mergeCell ref="A5:A7"/>
    <mergeCell ref="A21:H21"/>
    <mergeCell ref="A25:A27"/>
    <mergeCell ref="A41:H41"/>
    <mergeCell ref="D12:E12"/>
    <mergeCell ref="D13:E13"/>
    <mergeCell ref="F13:G13"/>
    <mergeCell ref="F12:G12"/>
    <mergeCell ref="D32:E32"/>
    <mergeCell ref="F32:G32"/>
    <mergeCell ref="D33:E33"/>
    <mergeCell ref="F33:G3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opLeftCell="C1" workbookViewId="0">
      <selection activeCell="M16" sqref="M16"/>
    </sheetView>
  </sheetViews>
  <sheetFormatPr baseColWidth="10" defaultRowHeight="15" x14ac:dyDescent="0.25"/>
  <cols>
    <col min="11" max="11" width="7.5703125" customWidth="1"/>
    <col min="12" max="12" width="9.140625" customWidth="1"/>
  </cols>
  <sheetData>
    <row r="1" spans="1:17" x14ac:dyDescent="0.25">
      <c r="A1" s="10"/>
      <c r="C1" t="s">
        <v>17</v>
      </c>
    </row>
    <row r="2" spans="1:17" x14ac:dyDescent="0.25">
      <c r="A2" s="10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t="s">
        <v>23</v>
      </c>
      <c r="H2" t="s">
        <v>24</v>
      </c>
      <c r="I2" t="s">
        <v>27</v>
      </c>
      <c r="J2">
        <v>5</v>
      </c>
      <c r="K2" s="9">
        <v>2.1691943217694432</v>
      </c>
      <c r="L2" s="9">
        <v>59.490421650173566</v>
      </c>
      <c r="M2" s="9">
        <v>38.339160095596448</v>
      </c>
      <c r="O2" s="9">
        <v>2.3345971608847216</v>
      </c>
      <c r="P2" s="9">
        <v>61.345210825086781</v>
      </c>
      <c r="Q2" s="9">
        <v>36.319580047798226</v>
      </c>
    </row>
    <row r="3" spans="1:17" x14ac:dyDescent="0.25">
      <c r="A3" s="5" t="s">
        <v>24</v>
      </c>
      <c r="B3" t="s">
        <v>25</v>
      </c>
      <c r="C3">
        <v>2</v>
      </c>
      <c r="D3" s="9">
        <v>1.6635555990545337</v>
      </c>
      <c r="E3" s="9">
        <v>37.041187463881869</v>
      </c>
      <c r="F3" s="9">
        <v>36.271020648899082</v>
      </c>
      <c r="H3" t="s">
        <v>35</v>
      </c>
      <c r="I3" t="s">
        <v>27</v>
      </c>
      <c r="J3">
        <v>5</v>
      </c>
      <c r="K3" s="9">
        <v>2.297064264137572</v>
      </c>
      <c r="L3" s="9">
        <v>59.836732017500211</v>
      </c>
      <c r="M3" s="9">
        <v>37.866203718362229</v>
      </c>
      <c r="O3" s="9">
        <v>2.3485321320687857</v>
      </c>
      <c r="P3" s="9">
        <v>61.968366008750102</v>
      </c>
      <c r="Q3" s="9">
        <v>35.683101859181114</v>
      </c>
    </row>
    <row r="4" spans="1:17" x14ac:dyDescent="0.25">
      <c r="A4" s="5"/>
      <c r="B4" t="s">
        <v>26</v>
      </c>
      <c r="C4">
        <v>1</v>
      </c>
      <c r="D4" s="9">
        <v>21.714924694884445</v>
      </c>
      <c r="E4" s="9">
        <v>55.295944386739372</v>
      </c>
      <c r="F4" s="9">
        <v>22.98913091837618</v>
      </c>
      <c r="H4" t="s">
        <v>29</v>
      </c>
      <c r="I4" t="s">
        <v>27</v>
      </c>
      <c r="J4">
        <v>5</v>
      </c>
      <c r="K4" s="9">
        <v>2.5285261539893926</v>
      </c>
      <c r="L4" s="9">
        <v>60.643800697378289</v>
      </c>
      <c r="M4" s="9">
        <v>36.827673148632329</v>
      </c>
      <c r="O4" s="9">
        <v>2.6142630769946962</v>
      </c>
      <c r="P4" s="9">
        <v>62.871900348689138</v>
      </c>
      <c r="Q4" s="9">
        <v>34.513836574316166</v>
      </c>
    </row>
    <row r="5" spans="1:17" x14ac:dyDescent="0.25">
      <c r="A5" s="6"/>
      <c r="B5" t="s">
        <v>27</v>
      </c>
      <c r="C5">
        <v>5</v>
      </c>
      <c r="D5" s="9">
        <v>2.1691943217694432</v>
      </c>
      <c r="E5" s="9">
        <v>59.490421650173566</v>
      </c>
      <c r="F5" s="9">
        <v>38.339160095596448</v>
      </c>
      <c r="H5" t="s">
        <v>31</v>
      </c>
      <c r="I5" t="s">
        <v>27</v>
      </c>
      <c r="J5">
        <v>4</v>
      </c>
      <c r="K5" s="9">
        <v>4.7293955038159279</v>
      </c>
      <c r="L5" s="9">
        <v>56.762870718938316</v>
      </c>
      <c r="M5" s="9">
        <v>38.507733777245754</v>
      </c>
      <c r="O5" s="9">
        <v>5.0446977519079645</v>
      </c>
      <c r="P5" s="9">
        <v>57.881435359469158</v>
      </c>
      <c r="Q5" s="9">
        <v>37.073866888622874</v>
      </c>
    </row>
    <row r="6" spans="1:17" x14ac:dyDescent="0.25">
      <c r="A6" t="s">
        <v>28</v>
      </c>
      <c r="C6">
        <v>8</v>
      </c>
      <c r="D6" s="9">
        <v>4.7425868776096873</v>
      </c>
      <c r="E6" s="9">
        <v>54.836768534924971</v>
      </c>
      <c r="F6" s="9">
        <v>35.869948944757795</v>
      </c>
      <c r="H6" t="s">
        <v>33</v>
      </c>
      <c r="I6" t="s">
        <v>27</v>
      </c>
      <c r="J6">
        <v>3</v>
      </c>
      <c r="K6" s="9">
        <v>2.2569256072745909</v>
      </c>
      <c r="L6" s="9">
        <v>54.845263605050626</v>
      </c>
      <c r="M6" s="9">
        <v>42.897810787674786</v>
      </c>
      <c r="O6" s="9">
        <v>2.2569256072745909</v>
      </c>
      <c r="P6" s="9">
        <v>54.845263605050626</v>
      </c>
      <c r="Q6" s="9">
        <v>42.897810787674786</v>
      </c>
    </row>
    <row r="7" spans="1:17" x14ac:dyDescent="0.25">
      <c r="A7" t="s">
        <v>29</v>
      </c>
      <c r="B7" t="s">
        <v>25</v>
      </c>
      <c r="C7">
        <v>2</v>
      </c>
      <c r="D7" s="9">
        <v>10.987241006054971</v>
      </c>
      <c r="E7" s="9">
        <v>47.154259057100603</v>
      </c>
      <c r="F7" s="9">
        <v>41.851767881430831</v>
      </c>
    </row>
    <row r="8" spans="1:17" x14ac:dyDescent="0.25">
      <c r="B8" t="s">
        <v>26</v>
      </c>
      <c r="C8">
        <v>1</v>
      </c>
      <c r="D8" s="9">
        <v>22.836043615433816</v>
      </c>
      <c r="E8" s="9">
        <v>50.477890268812608</v>
      </c>
      <c r="F8" s="9">
        <v>26.686066115753576</v>
      </c>
      <c r="H8" t="s">
        <v>24</v>
      </c>
      <c r="I8" t="s">
        <v>25</v>
      </c>
      <c r="J8">
        <v>2</v>
      </c>
      <c r="K8" s="9">
        <v>1.6635555990545337</v>
      </c>
      <c r="L8" s="9">
        <v>37.041187463881869</v>
      </c>
      <c r="M8" s="9">
        <v>36.271020648899082</v>
      </c>
      <c r="O8" s="9">
        <v>1.8317777995272668</v>
      </c>
      <c r="P8" s="9">
        <v>48.020593731940934</v>
      </c>
      <c r="Q8" s="9">
        <v>37.635510324449541</v>
      </c>
    </row>
    <row r="9" spans="1:17" x14ac:dyDescent="0.25">
      <c r="B9" t="s">
        <v>27</v>
      </c>
      <c r="C9">
        <v>5</v>
      </c>
      <c r="D9" s="9">
        <v>2.5285261539893926</v>
      </c>
      <c r="E9" s="9">
        <v>60.643800697378289</v>
      </c>
      <c r="F9" s="9">
        <v>36.827673148632329</v>
      </c>
      <c r="H9" t="s">
        <v>35</v>
      </c>
      <c r="I9" t="s">
        <v>25</v>
      </c>
      <c r="J9">
        <v>2</v>
      </c>
      <c r="K9" s="9">
        <v>5.7217106483566047</v>
      </c>
      <c r="L9" s="9">
        <v>45.894752832031578</v>
      </c>
      <c r="M9" s="9">
        <v>48.383536519611823</v>
      </c>
      <c r="O9" s="9">
        <v>6.4608553241783024</v>
      </c>
      <c r="P9" s="9">
        <v>46.447376416015786</v>
      </c>
      <c r="Q9" s="9">
        <v>47.09176825980591</v>
      </c>
    </row>
    <row r="10" spans="1:17" x14ac:dyDescent="0.25">
      <c r="A10" t="s">
        <v>30</v>
      </c>
      <c r="C10">
        <v>8</v>
      </c>
      <c r="D10" s="9">
        <v>7.6587533427573584</v>
      </c>
      <c r="E10" s="9">
        <v>53.895884445087354</v>
      </c>
      <c r="F10" s="9">
        <v>38.44232192906528</v>
      </c>
      <c r="H10" t="s">
        <v>29</v>
      </c>
      <c r="I10" t="s">
        <v>25</v>
      </c>
      <c r="J10">
        <v>2</v>
      </c>
      <c r="K10" s="9">
        <v>10.987241006054971</v>
      </c>
      <c r="L10" s="9">
        <v>47.154259057100603</v>
      </c>
      <c r="M10" s="9">
        <v>41.851767881430831</v>
      </c>
      <c r="O10" s="9">
        <v>11.618620503027486</v>
      </c>
      <c r="P10" s="9">
        <v>46.367129528550301</v>
      </c>
      <c r="Q10" s="9">
        <v>42.010883940715416</v>
      </c>
    </row>
    <row r="11" spans="1:17" x14ac:dyDescent="0.25">
      <c r="A11" t="s">
        <v>31</v>
      </c>
      <c r="B11" t="s">
        <v>25</v>
      </c>
      <c r="C11">
        <v>1</v>
      </c>
      <c r="D11" s="9">
        <v>20.00149218922154</v>
      </c>
      <c r="E11" s="9">
        <v>53.882440473113419</v>
      </c>
      <c r="F11" s="9">
        <v>26.116067337665047</v>
      </c>
      <c r="H11" t="s">
        <v>31</v>
      </c>
      <c r="I11" t="s">
        <v>25</v>
      </c>
      <c r="J11">
        <v>1</v>
      </c>
      <c r="K11" s="9">
        <v>20.00149218922154</v>
      </c>
      <c r="L11" s="9">
        <v>53.882440473113419</v>
      </c>
      <c r="M11" s="9">
        <v>26.116067337665047</v>
      </c>
      <c r="O11" s="9">
        <v>21.415746094610768</v>
      </c>
      <c r="P11" s="9">
        <v>53.606220236556709</v>
      </c>
      <c r="Q11" s="9">
        <v>24.973033668832521</v>
      </c>
    </row>
    <row r="12" spans="1:17" x14ac:dyDescent="0.25">
      <c r="B12" t="s">
        <v>26</v>
      </c>
      <c r="C12">
        <v>1</v>
      </c>
      <c r="D12" s="9">
        <v>16.524211955621784</v>
      </c>
      <c r="E12" s="9">
        <v>52.913591992051664</v>
      </c>
      <c r="F12" s="9">
        <v>30.562196052326552</v>
      </c>
      <c r="H12" t="s">
        <v>33</v>
      </c>
      <c r="I12" t="s">
        <v>25</v>
      </c>
      <c r="J12">
        <v>1</v>
      </c>
      <c r="K12" s="9">
        <v>3.5240284140330398</v>
      </c>
      <c r="L12" s="9">
        <v>57.293625186596529</v>
      </c>
      <c r="M12" s="9">
        <v>39.182346399370431</v>
      </c>
      <c r="O12" s="9">
        <v>3.5240284140330398</v>
      </c>
      <c r="P12" s="9">
        <v>57.293625186596529</v>
      </c>
      <c r="Q12" s="9">
        <v>39.182346399370431</v>
      </c>
    </row>
    <row r="13" spans="1:17" x14ac:dyDescent="0.25">
      <c r="B13" t="s">
        <v>27</v>
      </c>
      <c r="C13">
        <v>4</v>
      </c>
      <c r="D13" s="9">
        <v>4.7293955038159279</v>
      </c>
      <c r="E13" s="9">
        <v>56.762870718938316</v>
      </c>
      <c r="F13" s="9">
        <v>38.507733777245754</v>
      </c>
    </row>
    <row r="14" spans="1:17" x14ac:dyDescent="0.25">
      <c r="A14" t="s">
        <v>32</v>
      </c>
      <c r="C14">
        <v>6</v>
      </c>
      <c r="D14" s="9">
        <v>10.420960549946203</v>
      </c>
      <c r="E14" s="9">
        <v>55.494436802880948</v>
      </c>
      <c r="F14" s="9">
        <v>34.084602647172851</v>
      </c>
    </row>
    <row r="15" spans="1:17" x14ac:dyDescent="0.25">
      <c r="A15" t="s">
        <v>33</v>
      </c>
      <c r="B15" t="s">
        <v>25</v>
      </c>
      <c r="C15">
        <v>1</v>
      </c>
      <c r="D15" s="9">
        <v>3.5240284140330398</v>
      </c>
      <c r="E15" s="9">
        <v>57.293625186596529</v>
      </c>
      <c r="F15" s="9">
        <v>39.182346399370431</v>
      </c>
    </row>
    <row r="16" spans="1:17" x14ac:dyDescent="0.25">
      <c r="B16" t="s">
        <v>27</v>
      </c>
      <c r="C16">
        <v>3</v>
      </c>
      <c r="D16" s="9">
        <v>2.2569256072745909</v>
      </c>
      <c r="E16" s="9">
        <v>54.845263605050626</v>
      </c>
      <c r="F16" s="9">
        <v>42.897810787674786</v>
      </c>
      <c r="H16" t="s">
        <v>24</v>
      </c>
      <c r="I16" t="s">
        <v>26</v>
      </c>
      <c r="J16">
        <v>1</v>
      </c>
      <c r="K16" s="9">
        <v>21.714924694884445</v>
      </c>
      <c r="L16" s="9">
        <v>55.295944386739372</v>
      </c>
      <c r="M16" s="9">
        <v>22.98913091837618</v>
      </c>
      <c r="O16" s="9">
        <v>26.107462347442201</v>
      </c>
      <c r="P16" s="9">
        <v>53.647972193369682</v>
      </c>
      <c r="Q16" s="9">
        <v>20.244565459188088</v>
      </c>
    </row>
    <row r="17" spans="1:17" x14ac:dyDescent="0.25">
      <c r="A17" t="s">
        <v>34</v>
      </c>
      <c r="C17">
        <v>4</v>
      </c>
      <c r="D17" s="9">
        <v>2.3721167715253588</v>
      </c>
      <c r="E17" s="9">
        <v>55.067841930645706</v>
      </c>
      <c r="F17" s="9">
        <v>42.560041297828938</v>
      </c>
      <c r="H17" t="s">
        <v>35</v>
      </c>
      <c r="I17" t="s">
        <v>26</v>
      </c>
      <c r="J17">
        <v>1</v>
      </c>
      <c r="K17" s="9">
        <v>25.536193521163334</v>
      </c>
      <c r="L17" s="9">
        <v>52.47195829005453</v>
      </c>
      <c r="M17" s="9">
        <v>21.991848188782136</v>
      </c>
      <c r="O17" s="9">
        <v>29.103096760581668</v>
      </c>
      <c r="P17" s="9">
        <v>50.900979145027264</v>
      </c>
      <c r="Q17" s="9">
        <v>19.995924094391068</v>
      </c>
    </row>
    <row r="18" spans="1:17" x14ac:dyDescent="0.25">
      <c r="A18" t="s">
        <v>35</v>
      </c>
      <c r="B18" t="s">
        <v>25</v>
      </c>
      <c r="C18">
        <v>2</v>
      </c>
      <c r="D18" s="9">
        <v>5.7217106483566047</v>
      </c>
      <c r="E18" s="9">
        <v>45.894752832031578</v>
      </c>
      <c r="F18" s="9">
        <v>48.383536519611823</v>
      </c>
      <c r="H18" t="s">
        <v>29</v>
      </c>
      <c r="I18" t="s">
        <v>26</v>
      </c>
      <c r="J18">
        <v>1</v>
      </c>
      <c r="K18" s="9">
        <v>22.836043615433816</v>
      </c>
      <c r="L18" s="9">
        <v>50.477890268812608</v>
      </c>
      <c r="M18" s="9">
        <v>26.686066115753576</v>
      </c>
      <c r="O18" s="9">
        <v>30.918021807716908</v>
      </c>
      <c r="P18" s="9">
        <v>50.238945134406308</v>
      </c>
      <c r="Q18" s="9">
        <v>18.843033057876788</v>
      </c>
    </row>
    <row r="19" spans="1:17" x14ac:dyDescent="0.25">
      <c r="B19" t="s">
        <v>26</v>
      </c>
      <c r="C19">
        <v>1</v>
      </c>
      <c r="D19" s="9">
        <v>25.536193521163334</v>
      </c>
      <c r="E19" s="9">
        <v>52.47195829005453</v>
      </c>
      <c r="F19" s="9">
        <v>21.991848188782136</v>
      </c>
      <c r="H19" t="s">
        <v>31</v>
      </c>
      <c r="I19" t="s">
        <v>26</v>
      </c>
      <c r="J19">
        <v>1</v>
      </c>
      <c r="K19" s="9">
        <v>16.524211955621784</v>
      </c>
      <c r="L19" s="9">
        <v>52.913591992051664</v>
      </c>
      <c r="M19" s="9">
        <v>30.562196052326552</v>
      </c>
      <c r="O19" s="9">
        <v>19.51210597781089</v>
      </c>
      <c r="P19" s="9">
        <v>53.706795996025832</v>
      </c>
      <c r="Q19" s="9">
        <v>26.781098026163278</v>
      </c>
    </row>
    <row r="20" spans="1:17" x14ac:dyDescent="0.25">
      <c r="B20" t="s">
        <v>27</v>
      </c>
      <c r="C20">
        <v>5</v>
      </c>
      <c r="D20" s="9">
        <v>2.297064264137572</v>
      </c>
      <c r="E20" s="9">
        <v>59.836732017500211</v>
      </c>
      <c r="F20" s="9">
        <v>37.866203718362229</v>
      </c>
    </row>
    <row r="21" spans="1:17" x14ac:dyDescent="0.25">
      <c r="A21" t="s">
        <v>36</v>
      </c>
      <c r="C21">
        <v>8</v>
      </c>
      <c r="D21" s="9">
        <v>6.7943350994312741</v>
      </c>
      <c r="E21" s="9">
        <v>54.950080124882398</v>
      </c>
      <c r="F21" s="9">
        <v>38.25558477568633</v>
      </c>
    </row>
    <row r="22" spans="1:17" x14ac:dyDescent="0.25">
      <c r="A22" t="s">
        <v>37</v>
      </c>
      <c r="C22">
        <v>34</v>
      </c>
      <c r="D22" s="9">
        <v>7.0002458761177246</v>
      </c>
      <c r="E22" s="9">
        <v>54.773831218453267</v>
      </c>
      <c r="F22" s="9">
        <v>37.354535488773735</v>
      </c>
    </row>
    <row r="25" spans="1:17" x14ac:dyDescent="0.25">
      <c r="A25" s="34" t="s">
        <v>50</v>
      </c>
      <c r="B25" s="34"/>
      <c r="C25" s="34"/>
      <c r="D25" s="34"/>
      <c r="E25" s="34"/>
      <c r="F25" s="34"/>
    </row>
    <row r="26" spans="1:17" ht="15.75" thickBot="1" x14ac:dyDescent="0.3">
      <c r="H26" t="s">
        <v>24</v>
      </c>
      <c r="I26" t="s">
        <v>27</v>
      </c>
      <c r="J26">
        <v>10</v>
      </c>
      <c r="K26" s="9">
        <v>2.5</v>
      </c>
      <c r="L26" s="9">
        <v>63.2</v>
      </c>
      <c r="M26" s="9">
        <v>34.299999999999997</v>
      </c>
    </row>
    <row r="27" spans="1:17" ht="15.75" thickBot="1" x14ac:dyDescent="0.3">
      <c r="A27" s="15"/>
      <c r="B27" s="35" t="s">
        <v>38</v>
      </c>
      <c r="C27" s="36"/>
      <c r="D27" s="36"/>
      <c r="E27" s="36"/>
      <c r="F27" s="37"/>
      <c r="H27" t="s">
        <v>35</v>
      </c>
      <c r="I27" t="s">
        <v>27</v>
      </c>
      <c r="J27">
        <v>10</v>
      </c>
      <c r="K27" s="9">
        <v>2.4</v>
      </c>
      <c r="L27" s="9">
        <v>64.099999999999994</v>
      </c>
      <c r="M27" s="9">
        <v>33.5</v>
      </c>
    </row>
    <row r="28" spans="1:17" ht="15.75" thickBot="1" x14ac:dyDescent="0.3">
      <c r="A28" s="16"/>
      <c r="B28" s="17" t="s">
        <v>39</v>
      </c>
      <c r="C28" s="17" t="s">
        <v>40</v>
      </c>
      <c r="D28" s="17" t="s">
        <v>41</v>
      </c>
      <c r="E28" s="17" t="s">
        <v>42</v>
      </c>
      <c r="F28" s="17" t="s">
        <v>43</v>
      </c>
      <c r="H28" t="s">
        <v>29</v>
      </c>
      <c r="I28" t="s">
        <v>27</v>
      </c>
      <c r="J28">
        <v>10</v>
      </c>
      <c r="K28" s="9">
        <v>2.7</v>
      </c>
      <c r="L28" s="9">
        <v>65.099999999999994</v>
      </c>
      <c r="M28" s="9">
        <v>32.200000000000003</v>
      </c>
    </row>
    <row r="29" spans="1:17" ht="15.75" thickBot="1" x14ac:dyDescent="0.3">
      <c r="A29" s="16" t="s">
        <v>44</v>
      </c>
      <c r="B29" s="18">
        <v>30.5</v>
      </c>
      <c r="C29" s="18">
        <v>18.53</v>
      </c>
      <c r="D29" s="18">
        <v>30.5</v>
      </c>
      <c r="E29" s="18">
        <v>17.68</v>
      </c>
      <c r="F29" s="18">
        <v>2</v>
      </c>
      <c r="H29" t="s">
        <v>31</v>
      </c>
      <c r="I29" t="s">
        <v>27</v>
      </c>
      <c r="J29">
        <v>11</v>
      </c>
      <c r="K29" s="9">
        <v>5.36</v>
      </c>
      <c r="L29" s="9">
        <v>59</v>
      </c>
      <c r="M29" s="9">
        <v>35.64</v>
      </c>
    </row>
    <row r="30" spans="1:17" ht="15.75" thickBot="1" x14ac:dyDescent="0.3">
      <c r="A30" s="16" t="s">
        <v>45</v>
      </c>
      <c r="B30" s="18">
        <v>2</v>
      </c>
      <c r="C30" s="18" t="s">
        <v>46</v>
      </c>
      <c r="D30" s="18">
        <v>2</v>
      </c>
      <c r="E30" s="18" t="s">
        <v>46</v>
      </c>
      <c r="F30" s="18">
        <v>1</v>
      </c>
      <c r="H30" t="s">
        <v>33</v>
      </c>
      <c r="I30" t="s">
        <v>27</v>
      </c>
      <c r="J30" s="31" t="s">
        <v>63</v>
      </c>
      <c r="K30" s="31"/>
      <c r="L30" s="31"/>
      <c r="M30" s="31"/>
    </row>
    <row r="31" spans="1:17" ht="15.75" thickBot="1" x14ac:dyDescent="0.3">
      <c r="A31" s="16" t="s">
        <v>47</v>
      </c>
      <c r="B31" s="18">
        <v>2.5</v>
      </c>
      <c r="C31" s="18">
        <v>2.2200000000000002</v>
      </c>
      <c r="D31" s="18">
        <v>2.5</v>
      </c>
      <c r="E31" s="18">
        <v>1.51</v>
      </c>
      <c r="F31" s="18">
        <v>10</v>
      </c>
    </row>
    <row r="32" spans="1:17" ht="15.75" thickBot="1" x14ac:dyDescent="0.3">
      <c r="H32" t="s">
        <v>24</v>
      </c>
      <c r="I32" t="s">
        <v>25</v>
      </c>
      <c r="J32">
        <v>1</v>
      </c>
      <c r="K32" s="9">
        <v>2</v>
      </c>
      <c r="L32" s="9">
        <v>59</v>
      </c>
      <c r="M32" s="9">
        <v>39</v>
      </c>
    </row>
    <row r="33" spans="1:13" ht="15.75" thickBot="1" x14ac:dyDescent="0.3">
      <c r="A33" s="15"/>
      <c r="B33" s="35" t="s">
        <v>48</v>
      </c>
      <c r="C33" s="36"/>
      <c r="D33" s="36"/>
      <c r="E33" s="36"/>
      <c r="F33" s="37"/>
      <c r="G33" s="9"/>
      <c r="H33" t="s">
        <v>35</v>
      </c>
      <c r="I33" t="s">
        <v>25</v>
      </c>
      <c r="J33">
        <v>5</v>
      </c>
      <c r="K33" s="9">
        <v>7.2</v>
      </c>
      <c r="L33" s="9">
        <v>47</v>
      </c>
      <c r="M33" s="9">
        <v>45.8</v>
      </c>
    </row>
    <row r="34" spans="1:13" ht="15.75" thickBot="1" x14ac:dyDescent="0.3">
      <c r="A34" s="19"/>
      <c r="B34" s="20" t="s">
        <v>39</v>
      </c>
      <c r="C34" s="20" t="s">
        <v>40</v>
      </c>
      <c r="D34" s="20" t="s">
        <v>41</v>
      </c>
      <c r="E34" s="20" t="s">
        <v>42</v>
      </c>
      <c r="F34" s="20" t="s">
        <v>43</v>
      </c>
      <c r="G34" s="9"/>
      <c r="H34" t="s">
        <v>29</v>
      </c>
      <c r="I34" t="s">
        <v>25</v>
      </c>
      <c r="J34">
        <v>12</v>
      </c>
      <c r="K34" s="9">
        <v>12.25</v>
      </c>
      <c r="L34" s="9">
        <v>45.58</v>
      </c>
      <c r="M34" s="9">
        <v>42.17</v>
      </c>
    </row>
    <row r="35" spans="1:13" ht="15.75" thickBot="1" x14ac:dyDescent="0.3">
      <c r="A35" s="16" t="s">
        <v>44</v>
      </c>
      <c r="B35" s="18">
        <v>52</v>
      </c>
      <c r="C35" s="18">
        <v>10.38</v>
      </c>
      <c r="D35" s="18">
        <v>52</v>
      </c>
      <c r="E35" s="18">
        <v>9.9</v>
      </c>
      <c r="F35" s="18">
        <v>2</v>
      </c>
      <c r="G35" s="9"/>
      <c r="H35" t="s">
        <v>31</v>
      </c>
      <c r="I35" t="s">
        <v>25</v>
      </c>
      <c r="J35">
        <v>6</v>
      </c>
      <c r="K35" s="9">
        <v>22.83</v>
      </c>
      <c r="L35" s="9">
        <v>53.33</v>
      </c>
      <c r="M35" s="9">
        <v>23.83</v>
      </c>
    </row>
    <row r="36" spans="1:13" ht="15.75" thickBot="1" x14ac:dyDescent="0.3">
      <c r="A36" s="16" t="s">
        <v>45</v>
      </c>
      <c r="B36" s="18">
        <v>59</v>
      </c>
      <c r="C36" s="18" t="s">
        <v>46</v>
      </c>
      <c r="D36" s="18">
        <v>59</v>
      </c>
      <c r="E36" s="18" t="s">
        <v>46</v>
      </c>
      <c r="F36" s="18">
        <v>1</v>
      </c>
      <c r="H36" t="s">
        <v>33</v>
      </c>
      <c r="I36" t="s">
        <v>25</v>
      </c>
      <c r="J36" s="31" t="s">
        <v>63</v>
      </c>
      <c r="K36" s="31"/>
      <c r="L36" s="31"/>
      <c r="M36" s="31"/>
    </row>
    <row r="37" spans="1:13" ht="15.75" thickBot="1" x14ac:dyDescent="0.3">
      <c r="A37" s="16" t="s">
        <v>47</v>
      </c>
      <c r="B37" s="18">
        <v>65</v>
      </c>
      <c r="C37" s="18">
        <v>8.15</v>
      </c>
      <c r="D37" s="18">
        <v>63.2</v>
      </c>
      <c r="E37" s="18">
        <v>8.52</v>
      </c>
      <c r="F37" s="18">
        <v>10</v>
      </c>
      <c r="G37" s="9"/>
    </row>
    <row r="38" spans="1:13" ht="15.75" thickBot="1" x14ac:dyDescent="0.3">
      <c r="F38" s="6"/>
      <c r="G38" s="9"/>
      <c r="H38" t="s">
        <v>24</v>
      </c>
      <c r="I38" t="s">
        <v>26</v>
      </c>
      <c r="J38">
        <v>2</v>
      </c>
      <c r="K38" s="9">
        <v>30.5</v>
      </c>
      <c r="L38" s="9">
        <v>52</v>
      </c>
      <c r="M38" s="9">
        <v>17.5</v>
      </c>
    </row>
    <row r="39" spans="1:13" ht="15.75" thickBot="1" x14ac:dyDescent="0.3">
      <c r="A39" s="15"/>
      <c r="B39" s="35" t="s">
        <v>49</v>
      </c>
      <c r="C39" s="36"/>
      <c r="D39" s="36"/>
      <c r="E39" s="36"/>
      <c r="F39" s="37"/>
      <c r="G39" s="9"/>
      <c r="H39" t="s">
        <v>35</v>
      </c>
      <c r="I39" t="s">
        <v>26</v>
      </c>
      <c r="J39">
        <v>3</v>
      </c>
      <c r="K39" s="9">
        <v>32.67</v>
      </c>
      <c r="L39" s="9">
        <v>49.33</v>
      </c>
      <c r="M39" s="9">
        <v>18</v>
      </c>
    </row>
    <row r="40" spans="1:13" ht="15.75" thickBot="1" x14ac:dyDescent="0.3">
      <c r="A40" s="16"/>
      <c r="B40" s="17" t="s">
        <v>39</v>
      </c>
      <c r="C40" s="17" t="s">
        <v>40</v>
      </c>
      <c r="D40" s="17" t="s">
        <v>41</v>
      </c>
      <c r="E40" s="17" t="s">
        <v>42</v>
      </c>
      <c r="F40" s="17" t="s">
        <v>43</v>
      </c>
      <c r="H40" t="s">
        <v>29</v>
      </c>
      <c r="I40" t="s">
        <v>26</v>
      </c>
      <c r="J40">
        <v>1</v>
      </c>
      <c r="K40" s="9">
        <v>39</v>
      </c>
      <c r="L40" s="9">
        <v>50</v>
      </c>
      <c r="M40" s="9">
        <v>11</v>
      </c>
    </row>
    <row r="41" spans="1:13" ht="15.75" thickBot="1" x14ac:dyDescent="0.3">
      <c r="A41" s="16" t="s">
        <v>44</v>
      </c>
      <c r="B41" s="18">
        <v>17.5</v>
      </c>
      <c r="C41" s="18">
        <v>8.15</v>
      </c>
      <c r="D41" s="18">
        <v>17.5</v>
      </c>
      <c r="E41" s="18">
        <v>7.78</v>
      </c>
      <c r="F41" s="18">
        <v>2</v>
      </c>
      <c r="G41" s="9"/>
      <c r="H41" t="s">
        <v>31</v>
      </c>
      <c r="I41" t="s">
        <v>26</v>
      </c>
      <c r="J41">
        <v>2</v>
      </c>
      <c r="K41" s="9">
        <v>22.5</v>
      </c>
      <c r="L41" s="9">
        <v>54.5</v>
      </c>
      <c r="M41" s="9">
        <v>23</v>
      </c>
    </row>
    <row r="42" spans="1:13" ht="15.75" thickBot="1" x14ac:dyDescent="0.3">
      <c r="A42" s="16" t="s">
        <v>45</v>
      </c>
      <c r="B42" s="18">
        <v>39</v>
      </c>
      <c r="C42" s="18" t="s">
        <v>46</v>
      </c>
      <c r="D42" s="18">
        <v>39</v>
      </c>
      <c r="E42" s="18" t="s">
        <v>46</v>
      </c>
      <c r="F42" s="18">
        <v>1</v>
      </c>
      <c r="G42" s="9"/>
    </row>
    <row r="43" spans="1:13" ht="15.75" thickBot="1" x14ac:dyDescent="0.3">
      <c r="A43" s="16" t="s">
        <v>47</v>
      </c>
      <c r="B43" s="18">
        <v>32.5</v>
      </c>
      <c r="C43" s="18">
        <v>5.93</v>
      </c>
      <c r="D43" s="18">
        <v>34.299999999999997</v>
      </c>
      <c r="E43" s="18">
        <v>7.26</v>
      </c>
      <c r="F43" s="18">
        <v>10</v>
      </c>
      <c r="G43" s="9"/>
    </row>
    <row r="45" spans="1:13" x14ac:dyDescent="0.25">
      <c r="A45" s="34" t="s">
        <v>52</v>
      </c>
      <c r="B45" s="34"/>
      <c r="C45" s="34"/>
      <c r="D45" s="34"/>
      <c r="E45" s="34"/>
      <c r="F45" s="34"/>
    </row>
    <row r="46" spans="1:13" ht="15.75" thickBot="1" x14ac:dyDescent="0.3">
      <c r="F46" s="6"/>
      <c r="G46" s="9"/>
    </row>
    <row r="47" spans="1:13" ht="15.75" thickBot="1" x14ac:dyDescent="0.3">
      <c r="A47" s="15"/>
      <c r="B47" s="35" t="s">
        <v>51</v>
      </c>
      <c r="C47" s="36"/>
      <c r="D47" s="36"/>
      <c r="E47" s="36"/>
      <c r="F47" s="37"/>
      <c r="G47" s="9"/>
    </row>
    <row r="48" spans="1:13" ht="15.75" thickBot="1" x14ac:dyDescent="0.3">
      <c r="A48" s="16"/>
      <c r="B48" s="17" t="s">
        <v>39</v>
      </c>
      <c r="C48" s="17" t="s">
        <v>40</v>
      </c>
      <c r="D48" s="17" t="s">
        <v>41</v>
      </c>
      <c r="E48" s="17" t="s">
        <v>42</v>
      </c>
      <c r="F48" s="17" t="s">
        <v>43</v>
      </c>
      <c r="G48" s="9"/>
    </row>
    <row r="49" spans="1:6" ht="15.75" thickBot="1" x14ac:dyDescent="0.3">
      <c r="A49" s="16" t="s">
        <v>44</v>
      </c>
      <c r="B49" s="18">
        <v>37</v>
      </c>
      <c r="C49" s="18">
        <v>5.93</v>
      </c>
      <c r="D49" s="18">
        <v>32.67</v>
      </c>
      <c r="E49" s="18">
        <v>11.15</v>
      </c>
      <c r="F49" s="18">
        <v>3</v>
      </c>
    </row>
    <row r="50" spans="1:6" ht="15.75" thickBot="1" x14ac:dyDescent="0.3">
      <c r="A50" s="16" t="s">
        <v>45</v>
      </c>
      <c r="B50" s="18">
        <v>8</v>
      </c>
      <c r="C50" s="18">
        <v>8.9</v>
      </c>
      <c r="D50" s="18">
        <v>7.2</v>
      </c>
      <c r="E50" s="18">
        <v>5.81</v>
      </c>
      <c r="F50" s="18">
        <v>5</v>
      </c>
    </row>
    <row r="51" spans="1:6" ht="15.75" thickBot="1" x14ac:dyDescent="0.3">
      <c r="A51" s="16" t="s">
        <v>47</v>
      </c>
      <c r="B51" s="18">
        <v>2.5</v>
      </c>
      <c r="C51" s="18">
        <v>1.48</v>
      </c>
      <c r="D51" s="18">
        <v>2.4</v>
      </c>
      <c r="E51" s="18">
        <v>1.17</v>
      </c>
      <c r="F51" s="18">
        <v>10</v>
      </c>
    </row>
    <row r="52" spans="1:6" ht="15.75" thickBot="1" x14ac:dyDescent="0.3"/>
    <row r="53" spans="1:6" ht="15.75" thickBot="1" x14ac:dyDescent="0.3">
      <c r="A53" s="15"/>
      <c r="B53" s="35" t="s">
        <v>53</v>
      </c>
      <c r="C53" s="36"/>
      <c r="D53" s="36"/>
      <c r="E53" s="36"/>
      <c r="F53" s="37"/>
    </row>
    <row r="54" spans="1:6" ht="15.75" thickBot="1" x14ac:dyDescent="0.3">
      <c r="A54" s="16"/>
      <c r="B54" s="17" t="s">
        <v>39</v>
      </c>
      <c r="C54" s="17" t="s">
        <v>40</v>
      </c>
      <c r="D54" s="17" t="s">
        <v>41</v>
      </c>
      <c r="E54" s="17" t="s">
        <v>42</v>
      </c>
      <c r="F54" s="17" t="s">
        <v>43</v>
      </c>
    </row>
    <row r="55" spans="1:6" ht="15.75" thickBot="1" x14ac:dyDescent="0.3">
      <c r="A55" s="16" t="s">
        <v>44</v>
      </c>
      <c r="B55" s="18">
        <v>45</v>
      </c>
      <c r="C55" s="18">
        <v>1.48</v>
      </c>
      <c r="D55" s="18">
        <v>49.33</v>
      </c>
      <c r="E55" s="18">
        <v>8.39</v>
      </c>
      <c r="F55" s="18">
        <v>3</v>
      </c>
    </row>
    <row r="56" spans="1:6" ht="15.75" thickBot="1" x14ac:dyDescent="0.3">
      <c r="A56" s="16" t="s">
        <v>45</v>
      </c>
      <c r="B56" s="18">
        <v>49</v>
      </c>
      <c r="C56" s="18">
        <v>13.34</v>
      </c>
      <c r="D56" s="18">
        <v>47</v>
      </c>
      <c r="E56" s="18">
        <v>12.27</v>
      </c>
      <c r="F56" s="18">
        <v>5</v>
      </c>
    </row>
    <row r="57" spans="1:6" ht="15.75" thickBot="1" x14ac:dyDescent="0.3">
      <c r="A57" s="16" t="s">
        <v>47</v>
      </c>
      <c r="B57" s="18">
        <v>65.5</v>
      </c>
      <c r="C57" s="18">
        <v>8.9</v>
      </c>
      <c r="D57" s="18">
        <v>64.099999999999994</v>
      </c>
      <c r="E57" s="18">
        <v>9.27</v>
      </c>
      <c r="F57" s="18">
        <v>10</v>
      </c>
    </row>
    <row r="58" spans="1:6" ht="15.75" thickBot="1" x14ac:dyDescent="0.3"/>
    <row r="59" spans="1:6" ht="15.75" thickBot="1" x14ac:dyDescent="0.3">
      <c r="A59" s="15"/>
      <c r="B59" s="35" t="s">
        <v>54</v>
      </c>
      <c r="C59" s="36"/>
      <c r="D59" s="36"/>
      <c r="E59" s="36"/>
      <c r="F59" s="37"/>
    </row>
    <row r="60" spans="1:6" ht="15.75" thickBot="1" x14ac:dyDescent="0.3">
      <c r="A60" s="16"/>
      <c r="B60" s="17" t="s">
        <v>39</v>
      </c>
      <c r="C60" s="17" t="s">
        <v>40</v>
      </c>
      <c r="D60" s="17" t="s">
        <v>41</v>
      </c>
      <c r="E60" s="17" t="s">
        <v>42</v>
      </c>
      <c r="F60" s="17" t="s">
        <v>43</v>
      </c>
    </row>
    <row r="61" spans="1:6" ht="15.75" thickBot="1" x14ac:dyDescent="0.3">
      <c r="A61" s="16" t="s">
        <v>44</v>
      </c>
      <c r="B61" s="18">
        <v>19</v>
      </c>
      <c r="C61" s="18">
        <v>2.97</v>
      </c>
      <c r="D61" s="18">
        <v>18</v>
      </c>
      <c r="E61" s="18">
        <v>3.61</v>
      </c>
      <c r="F61" s="18">
        <v>3</v>
      </c>
    </row>
    <row r="62" spans="1:6" ht="15.75" thickBot="1" x14ac:dyDescent="0.3">
      <c r="A62" s="16" t="s">
        <v>45</v>
      </c>
      <c r="B62" s="18">
        <v>38</v>
      </c>
      <c r="C62" s="18">
        <v>2.97</v>
      </c>
      <c r="D62" s="18">
        <v>45.8</v>
      </c>
      <c r="E62" s="18">
        <v>12.09</v>
      </c>
      <c r="F62" s="18">
        <v>5</v>
      </c>
    </row>
    <row r="63" spans="1:6" ht="15.75" thickBot="1" x14ac:dyDescent="0.3">
      <c r="A63" s="16" t="s">
        <v>47</v>
      </c>
      <c r="B63" s="18">
        <v>32</v>
      </c>
      <c r="C63" s="18">
        <v>6.67</v>
      </c>
      <c r="D63" s="18">
        <v>33.5</v>
      </c>
      <c r="E63" s="18">
        <v>8.26</v>
      </c>
      <c r="F63" s="18">
        <v>10</v>
      </c>
    </row>
    <row r="65" spans="1:6" x14ac:dyDescent="0.25">
      <c r="A65" s="34" t="s">
        <v>55</v>
      </c>
      <c r="B65" s="34"/>
      <c r="C65" s="34"/>
      <c r="D65" s="34"/>
      <c r="E65" s="34"/>
      <c r="F65" s="34"/>
    </row>
    <row r="66" spans="1:6" ht="15.75" thickBot="1" x14ac:dyDescent="0.3"/>
    <row r="67" spans="1:6" ht="15.75" thickBot="1" x14ac:dyDescent="0.3">
      <c r="A67" s="15"/>
      <c r="B67" s="35" t="s">
        <v>56</v>
      </c>
      <c r="C67" s="36"/>
      <c r="D67" s="36"/>
      <c r="E67" s="36"/>
      <c r="F67" s="37"/>
    </row>
    <row r="68" spans="1:6" ht="15.75" thickBot="1" x14ac:dyDescent="0.3">
      <c r="A68" s="16"/>
      <c r="B68" s="17" t="s">
        <v>39</v>
      </c>
      <c r="C68" s="17" t="s">
        <v>40</v>
      </c>
      <c r="D68" s="17" t="s">
        <v>41</v>
      </c>
      <c r="E68" s="17" t="s">
        <v>42</v>
      </c>
      <c r="F68" s="17" t="s">
        <v>43</v>
      </c>
    </row>
    <row r="69" spans="1:6" ht="15.75" thickBot="1" x14ac:dyDescent="0.3">
      <c r="A69" s="16" t="s">
        <v>44</v>
      </c>
      <c r="B69" s="18">
        <v>39</v>
      </c>
      <c r="C69" s="18" t="s">
        <v>46</v>
      </c>
      <c r="D69" s="18">
        <v>39</v>
      </c>
      <c r="E69" s="18" t="s">
        <v>46</v>
      </c>
      <c r="F69" s="18">
        <v>1</v>
      </c>
    </row>
    <row r="70" spans="1:6" ht="15.75" thickBot="1" x14ac:dyDescent="0.3">
      <c r="A70" s="16" t="s">
        <v>45</v>
      </c>
      <c r="B70" s="18">
        <v>12</v>
      </c>
      <c r="C70" s="18">
        <v>12.6</v>
      </c>
      <c r="D70" s="18">
        <v>12.25</v>
      </c>
      <c r="E70" s="18">
        <v>10.220000000000001</v>
      </c>
      <c r="F70" s="18">
        <v>12</v>
      </c>
    </row>
    <row r="71" spans="1:6" ht="15.75" thickBot="1" x14ac:dyDescent="0.3">
      <c r="A71" s="16" t="s">
        <v>47</v>
      </c>
      <c r="B71" s="18">
        <v>3</v>
      </c>
      <c r="C71" s="18">
        <v>2.2200000000000002</v>
      </c>
      <c r="D71" s="18">
        <v>2.7</v>
      </c>
      <c r="E71" s="18">
        <v>1.49</v>
      </c>
      <c r="F71" s="18">
        <v>10</v>
      </c>
    </row>
    <row r="72" spans="1:6" ht="15.75" thickBot="1" x14ac:dyDescent="0.3"/>
    <row r="73" spans="1:6" ht="15.75" thickBot="1" x14ac:dyDescent="0.3">
      <c r="A73" s="15"/>
      <c r="B73" s="35" t="s">
        <v>57</v>
      </c>
      <c r="C73" s="36"/>
      <c r="D73" s="36"/>
      <c r="E73" s="36"/>
      <c r="F73" s="37"/>
    </row>
    <row r="74" spans="1:6" ht="15.75" thickBot="1" x14ac:dyDescent="0.3">
      <c r="A74" s="16"/>
      <c r="B74" s="17" t="s">
        <v>39</v>
      </c>
      <c r="C74" s="17" t="s">
        <v>40</v>
      </c>
      <c r="D74" s="17" t="s">
        <v>41</v>
      </c>
      <c r="E74" s="17" t="s">
        <v>42</v>
      </c>
      <c r="F74" s="17" t="s">
        <v>43</v>
      </c>
    </row>
    <row r="75" spans="1:6" ht="15.75" thickBot="1" x14ac:dyDescent="0.3">
      <c r="A75" s="16" t="s">
        <v>44</v>
      </c>
      <c r="B75" s="18">
        <v>50</v>
      </c>
      <c r="C75" s="18" t="s">
        <v>46</v>
      </c>
      <c r="D75" s="18">
        <v>50</v>
      </c>
      <c r="E75" s="18" t="s">
        <v>46</v>
      </c>
      <c r="F75" s="18">
        <v>1</v>
      </c>
    </row>
    <row r="76" spans="1:6" ht="15.75" thickBot="1" x14ac:dyDescent="0.3">
      <c r="A76" s="16" t="s">
        <v>45</v>
      </c>
      <c r="B76" s="18">
        <v>43</v>
      </c>
      <c r="C76" s="18">
        <v>14.09</v>
      </c>
      <c r="D76" s="18">
        <v>45.58</v>
      </c>
      <c r="E76" s="18">
        <v>10.77</v>
      </c>
      <c r="F76" s="18">
        <v>12</v>
      </c>
    </row>
    <row r="77" spans="1:6" ht="15.75" thickBot="1" x14ac:dyDescent="0.3">
      <c r="A77" s="16" t="s">
        <v>47</v>
      </c>
      <c r="B77" s="18">
        <v>67.5</v>
      </c>
      <c r="C77" s="18">
        <v>7.41</v>
      </c>
      <c r="D77" s="18">
        <v>65.099999999999994</v>
      </c>
      <c r="E77" s="18">
        <v>8.1</v>
      </c>
      <c r="F77" s="18">
        <v>10</v>
      </c>
    </row>
    <row r="78" spans="1:6" ht="15.75" thickBot="1" x14ac:dyDescent="0.3"/>
    <row r="79" spans="1:6" ht="15.75" thickBot="1" x14ac:dyDescent="0.3">
      <c r="A79" s="15"/>
      <c r="B79" s="35" t="s">
        <v>58</v>
      </c>
      <c r="C79" s="36"/>
      <c r="D79" s="36"/>
      <c r="E79" s="36"/>
      <c r="F79" s="37"/>
    </row>
    <row r="80" spans="1:6" ht="15.75" thickBot="1" x14ac:dyDescent="0.3">
      <c r="A80" s="16"/>
      <c r="B80" s="17" t="s">
        <v>39</v>
      </c>
      <c r="C80" s="17" t="s">
        <v>40</v>
      </c>
      <c r="D80" s="17" t="s">
        <v>41</v>
      </c>
      <c r="E80" s="17" t="s">
        <v>42</v>
      </c>
      <c r="F80" s="17" t="s">
        <v>43</v>
      </c>
    </row>
    <row r="81" spans="1:6" ht="15.75" thickBot="1" x14ac:dyDescent="0.3">
      <c r="A81" s="16" t="s">
        <v>44</v>
      </c>
      <c r="B81" s="18">
        <v>11</v>
      </c>
      <c r="C81" s="18" t="s">
        <v>46</v>
      </c>
      <c r="D81" s="18">
        <v>11</v>
      </c>
      <c r="E81" s="18" t="s">
        <v>46</v>
      </c>
      <c r="F81" s="18">
        <v>1</v>
      </c>
    </row>
    <row r="82" spans="1:6" ht="15.75" thickBot="1" x14ac:dyDescent="0.3">
      <c r="A82" s="16" t="s">
        <v>45</v>
      </c>
      <c r="B82" s="18">
        <v>41</v>
      </c>
      <c r="C82" s="18">
        <v>12.6</v>
      </c>
      <c r="D82" s="18">
        <v>42.17</v>
      </c>
      <c r="E82" s="18">
        <v>14.38</v>
      </c>
      <c r="F82" s="18">
        <v>12</v>
      </c>
    </row>
    <row r="83" spans="1:6" ht="15.75" thickBot="1" x14ac:dyDescent="0.3">
      <c r="A83" s="16" t="s">
        <v>47</v>
      </c>
      <c r="B83" s="18">
        <v>30</v>
      </c>
      <c r="C83" s="18">
        <v>4.45</v>
      </c>
      <c r="D83" s="18">
        <v>32.200000000000003</v>
      </c>
      <c r="E83" s="18">
        <v>6.93</v>
      </c>
      <c r="F83" s="18">
        <v>10</v>
      </c>
    </row>
    <row r="85" spans="1:6" x14ac:dyDescent="0.25">
      <c r="A85" s="34" t="s">
        <v>59</v>
      </c>
      <c r="B85" s="34"/>
      <c r="C85" s="34"/>
      <c r="D85" s="34"/>
      <c r="E85" s="34"/>
      <c r="F85" s="34"/>
    </row>
    <row r="86" spans="1:6" ht="15.75" thickBot="1" x14ac:dyDescent="0.3"/>
    <row r="87" spans="1:6" ht="15.75" thickBot="1" x14ac:dyDescent="0.3">
      <c r="A87" s="15"/>
      <c r="B87" s="35" t="s">
        <v>60</v>
      </c>
      <c r="C87" s="36"/>
      <c r="D87" s="36"/>
      <c r="E87" s="36"/>
      <c r="F87" s="37"/>
    </row>
    <row r="88" spans="1:6" ht="15.75" thickBot="1" x14ac:dyDescent="0.3">
      <c r="A88" s="16"/>
      <c r="B88" s="17" t="s">
        <v>39</v>
      </c>
      <c r="C88" s="17" t="s">
        <v>40</v>
      </c>
      <c r="D88" s="17" t="s">
        <v>41</v>
      </c>
      <c r="E88" s="17" t="s">
        <v>42</v>
      </c>
      <c r="F88" s="17" t="s">
        <v>43</v>
      </c>
    </row>
    <row r="89" spans="1:6" ht="15.75" thickBot="1" x14ac:dyDescent="0.3">
      <c r="A89" s="16" t="s">
        <v>44</v>
      </c>
      <c r="B89" s="18">
        <v>22.5</v>
      </c>
      <c r="C89" s="18">
        <v>11.12</v>
      </c>
      <c r="D89" s="18">
        <v>22.5</v>
      </c>
      <c r="E89" s="18">
        <v>10.61</v>
      </c>
      <c r="F89" s="18">
        <v>2</v>
      </c>
    </row>
    <row r="90" spans="1:6" ht="15.75" thickBot="1" x14ac:dyDescent="0.3">
      <c r="A90" s="16" t="s">
        <v>45</v>
      </c>
      <c r="B90" s="18">
        <v>17</v>
      </c>
      <c r="C90" s="18">
        <v>8.9</v>
      </c>
      <c r="D90" s="18">
        <v>22.83</v>
      </c>
      <c r="E90" s="18">
        <v>14.37</v>
      </c>
      <c r="F90" s="18">
        <v>6</v>
      </c>
    </row>
    <row r="91" spans="1:6" ht="15.75" thickBot="1" x14ac:dyDescent="0.3">
      <c r="A91" s="16" t="s">
        <v>47</v>
      </c>
      <c r="B91" s="18">
        <v>3</v>
      </c>
      <c r="C91" s="18">
        <v>1.48</v>
      </c>
      <c r="D91" s="18">
        <v>5.36</v>
      </c>
      <c r="E91" s="18">
        <v>5.48</v>
      </c>
      <c r="F91" s="18">
        <v>11</v>
      </c>
    </row>
    <row r="92" spans="1:6" ht="15.75" thickBot="1" x14ac:dyDescent="0.3"/>
    <row r="93" spans="1:6" ht="15.75" thickBot="1" x14ac:dyDescent="0.3">
      <c r="A93" s="15"/>
      <c r="B93" s="35" t="s">
        <v>61</v>
      </c>
      <c r="C93" s="36"/>
      <c r="D93" s="36"/>
      <c r="E93" s="36"/>
      <c r="F93" s="37"/>
    </row>
    <row r="94" spans="1:6" ht="15.75" thickBot="1" x14ac:dyDescent="0.3">
      <c r="A94" s="16"/>
      <c r="B94" s="17" t="s">
        <v>39</v>
      </c>
      <c r="C94" s="17" t="s">
        <v>40</v>
      </c>
      <c r="D94" s="17" t="s">
        <v>41</v>
      </c>
      <c r="E94" s="17" t="s">
        <v>42</v>
      </c>
      <c r="F94" s="17" t="s">
        <v>43</v>
      </c>
    </row>
    <row r="95" spans="1:6" ht="15.75" thickBot="1" x14ac:dyDescent="0.3">
      <c r="A95" s="16" t="s">
        <v>44</v>
      </c>
      <c r="B95" s="18">
        <v>54.5</v>
      </c>
      <c r="C95" s="18">
        <v>21.5</v>
      </c>
      <c r="D95" s="18">
        <v>54.5</v>
      </c>
      <c r="E95" s="18">
        <v>20.51</v>
      </c>
      <c r="F95" s="18">
        <v>2</v>
      </c>
    </row>
    <row r="96" spans="1:6" ht="15.75" thickBot="1" x14ac:dyDescent="0.3">
      <c r="A96" s="16" t="s">
        <v>45</v>
      </c>
      <c r="B96" s="18">
        <v>52</v>
      </c>
      <c r="C96" s="18">
        <v>5.93</v>
      </c>
      <c r="D96" s="18">
        <v>53.33</v>
      </c>
      <c r="E96" s="18">
        <v>7.23</v>
      </c>
      <c r="F96" s="18">
        <v>6</v>
      </c>
    </row>
    <row r="97" spans="1:6" ht="15.75" thickBot="1" x14ac:dyDescent="0.3">
      <c r="A97" s="16" t="s">
        <v>47</v>
      </c>
      <c r="B97" s="18">
        <v>57</v>
      </c>
      <c r="C97" s="18">
        <v>14.83</v>
      </c>
      <c r="D97" s="18">
        <v>59</v>
      </c>
      <c r="E97" s="18">
        <v>12.17</v>
      </c>
      <c r="F97" s="18">
        <v>11</v>
      </c>
    </row>
    <row r="98" spans="1:6" ht="15.75" thickBot="1" x14ac:dyDescent="0.3"/>
    <row r="99" spans="1:6" ht="15.75" thickBot="1" x14ac:dyDescent="0.3">
      <c r="A99" s="15"/>
      <c r="B99" s="35" t="s">
        <v>62</v>
      </c>
      <c r="C99" s="36"/>
      <c r="D99" s="36"/>
      <c r="E99" s="36"/>
      <c r="F99" s="37"/>
    </row>
    <row r="100" spans="1:6" ht="15.75" thickBot="1" x14ac:dyDescent="0.3">
      <c r="A100" s="16"/>
      <c r="B100" s="17" t="s">
        <v>39</v>
      </c>
      <c r="C100" s="17" t="s">
        <v>40</v>
      </c>
      <c r="D100" s="17" t="s">
        <v>41</v>
      </c>
      <c r="E100" s="17" t="s">
        <v>42</v>
      </c>
      <c r="F100" s="17" t="s">
        <v>43</v>
      </c>
    </row>
    <row r="101" spans="1:6" ht="15.75" thickBot="1" x14ac:dyDescent="0.3">
      <c r="A101" s="16" t="s">
        <v>44</v>
      </c>
      <c r="B101" s="18">
        <v>23</v>
      </c>
      <c r="C101" s="18">
        <v>10.38</v>
      </c>
      <c r="D101" s="18">
        <v>23</v>
      </c>
      <c r="E101" s="18">
        <v>9.9</v>
      </c>
      <c r="F101" s="18">
        <v>2</v>
      </c>
    </row>
    <row r="102" spans="1:6" ht="15.75" thickBot="1" x14ac:dyDescent="0.3">
      <c r="A102" s="16" t="s">
        <v>45</v>
      </c>
      <c r="B102" s="18">
        <v>27</v>
      </c>
      <c r="C102" s="18">
        <v>13.34</v>
      </c>
      <c r="D102" s="18">
        <v>23.83</v>
      </c>
      <c r="E102" s="18">
        <v>12.59</v>
      </c>
      <c r="F102" s="18">
        <v>6</v>
      </c>
    </row>
    <row r="103" spans="1:6" ht="15.75" thickBot="1" x14ac:dyDescent="0.3">
      <c r="A103" s="16" t="s">
        <v>47</v>
      </c>
      <c r="B103" s="18">
        <v>34</v>
      </c>
      <c r="C103" s="18">
        <v>13.34</v>
      </c>
      <c r="D103" s="18">
        <v>35.64</v>
      </c>
      <c r="E103" s="18">
        <v>8.98</v>
      </c>
      <c r="F103" s="18">
        <v>11</v>
      </c>
    </row>
    <row r="105" spans="1:6" x14ac:dyDescent="0.25">
      <c r="A105" s="34"/>
      <c r="B105" s="34"/>
      <c r="C105" s="34"/>
      <c r="D105" s="34"/>
      <c r="E105" s="34"/>
      <c r="F105" s="34"/>
    </row>
  </sheetData>
  <mergeCells count="19">
    <mergeCell ref="A85:F85"/>
    <mergeCell ref="B87:F87"/>
    <mergeCell ref="B93:F93"/>
    <mergeCell ref="B99:F99"/>
    <mergeCell ref="A105:F105"/>
    <mergeCell ref="B79:F79"/>
    <mergeCell ref="B27:F27"/>
    <mergeCell ref="B33:F33"/>
    <mergeCell ref="B39:F39"/>
    <mergeCell ref="J30:M30"/>
    <mergeCell ref="J36:M36"/>
    <mergeCell ref="B53:F53"/>
    <mergeCell ref="B59:F59"/>
    <mergeCell ref="A65:F65"/>
    <mergeCell ref="A25:F25"/>
    <mergeCell ref="B47:F47"/>
    <mergeCell ref="A45:F45"/>
    <mergeCell ref="B67:F67"/>
    <mergeCell ref="B73:F7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Dirnböck Thomas</cp:lastModifiedBy>
  <dcterms:created xsi:type="dcterms:W3CDTF">2013-01-21T13:35:02Z</dcterms:created>
  <dcterms:modified xsi:type="dcterms:W3CDTF">2014-01-10T09:39:49Z</dcterms:modified>
</cp:coreProperties>
</file>